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prendiz\Downloads\"/>
    </mc:Choice>
  </mc:AlternateContent>
  <xr:revisionPtr revIDLastSave="0" documentId="8_{EFF76580-654E-4B4A-9591-86EB66DE3E21}" xr6:coauthVersionLast="47" xr6:coauthVersionMax="47" xr10:uidLastSave="{00000000-0000-0000-0000-000000000000}"/>
  <bookViews>
    <workbookView xWindow="-120" yWindow="-120" windowWidth="20730" windowHeight="11160" xr2:uid="{9B607F4B-79BF-484D-A614-9AE4D7DA9EBC}"/>
  </bookViews>
  <sheets>
    <sheet name="PECUAR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 l="1"/>
  <c r="I8" i="1"/>
  <c r="H9" i="1"/>
  <c r="I9" i="1" s="1"/>
  <c r="H10" i="1"/>
  <c r="I10" i="1" s="1"/>
  <c r="H11" i="1"/>
  <c r="I11" i="1" s="1"/>
  <c r="H12" i="1"/>
  <c r="I12" i="1" s="1"/>
  <c r="H13" i="1"/>
  <c r="I13" i="1" s="1"/>
  <c r="H14" i="1"/>
  <c r="I14" i="1"/>
  <c r="H15" i="1"/>
  <c r="I15" i="1"/>
  <c r="H16" i="1"/>
  <c r="I16" i="1" s="1"/>
  <c r="H17" i="1"/>
  <c r="I17" i="1" s="1"/>
  <c r="H18" i="1"/>
  <c r="I18" i="1"/>
  <c r="H19" i="1"/>
  <c r="I19" i="1"/>
  <c r="H20" i="1"/>
  <c r="I20" i="1" s="1"/>
  <c r="H21" i="1"/>
  <c r="I21" i="1" s="1"/>
  <c r="H22" i="1"/>
  <c r="I22" i="1"/>
  <c r="H23" i="1"/>
  <c r="I23" i="1"/>
  <c r="H24" i="1"/>
  <c r="I24" i="1" s="1"/>
  <c r="H25" i="1"/>
  <c r="I25" i="1" s="1"/>
  <c r="H26" i="1"/>
  <c r="I26" i="1"/>
  <c r="H27" i="1"/>
  <c r="I27" i="1"/>
  <c r="H28" i="1"/>
  <c r="I28" i="1" s="1"/>
  <c r="H29" i="1"/>
  <c r="I29" i="1" s="1"/>
  <c r="H30" i="1"/>
  <c r="I30" i="1"/>
  <c r="H31" i="1"/>
  <c r="I31" i="1"/>
  <c r="H32" i="1"/>
  <c r="I32" i="1" s="1"/>
  <c r="H33" i="1"/>
  <c r="I33" i="1" s="1"/>
  <c r="H34" i="1"/>
  <c r="I34" i="1"/>
  <c r="H35" i="1"/>
  <c r="I35" i="1"/>
  <c r="H36" i="1"/>
  <c r="I36" i="1" s="1"/>
  <c r="H37" i="1"/>
  <c r="I37" i="1" s="1"/>
  <c r="H38" i="1"/>
  <c r="I38" i="1"/>
  <c r="H39" i="1"/>
  <c r="I39" i="1"/>
  <c r="H40" i="1"/>
  <c r="I40" i="1" s="1"/>
  <c r="H41" i="1"/>
  <c r="I41" i="1" s="1"/>
  <c r="H42" i="1"/>
  <c r="I42" i="1"/>
  <c r="H43" i="1"/>
  <c r="I43" i="1"/>
  <c r="H44" i="1"/>
  <c r="I44" i="1" s="1"/>
  <c r="H45" i="1"/>
  <c r="I45" i="1" s="1"/>
  <c r="H46" i="1"/>
  <c r="I46" i="1"/>
  <c r="H47" i="1"/>
  <c r="I47" i="1"/>
  <c r="H48" i="1"/>
  <c r="I48" i="1" s="1"/>
  <c r="H49" i="1"/>
  <c r="I49" i="1" s="1"/>
  <c r="H50" i="1"/>
  <c r="I50" i="1"/>
  <c r="H51" i="1"/>
  <c r="I51" i="1"/>
  <c r="H52" i="1"/>
  <c r="I52" i="1" s="1"/>
  <c r="H53" i="1"/>
  <c r="I53" i="1" s="1"/>
  <c r="H54" i="1"/>
  <c r="I54" i="1"/>
  <c r="H55" i="1"/>
  <c r="I55" i="1"/>
  <c r="H56" i="1"/>
  <c r="I56" i="1" s="1"/>
  <c r="H57" i="1"/>
  <c r="I57" i="1" s="1"/>
  <c r="H58" i="1"/>
  <c r="I58" i="1"/>
  <c r="H59" i="1"/>
  <c r="I59" i="1"/>
  <c r="H60" i="1"/>
  <c r="I60" i="1" s="1"/>
  <c r="H61" i="1"/>
  <c r="I61" i="1" s="1"/>
  <c r="H62" i="1"/>
  <c r="I62" i="1"/>
  <c r="H63" i="1"/>
  <c r="I63" i="1"/>
  <c r="H64" i="1"/>
  <c r="I64" i="1" s="1"/>
  <c r="H65" i="1"/>
  <c r="I65" i="1" s="1"/>
  <c r="H66" i="1"/>
  <c r="I66" i="1"/>
  <c r="H67" i="1"/>
  <c r="I67" i="1"/>
  <c r="H68" i="1"/>
  <c r="I68" i="1" s="1"/>
  <c r="H69" i="1"/>
  <c r="I69" i="1" s="1"/>
  <c r="H70" i="1"/>
  <c r="I70" i="1"/>
  <c r="H71" i="1"/>
  <c r="I71" i="1"/>
  <c r="H72" i="1"/>
  <c r="I72" i="1" s="1"/>
  <c r="H73" i="1"/>
  <c r="I73" i="1" s="1"/>
  <c r="H74" i="1"/>
  <c r="I74" i="1"/>
  <c r="H75" i="1"/>
  <c r="I75" i="1"/>
  <c r="H76" i="1"/>
  <c r="I76" i="1" s="1"/>
  <c r="H77" i="1"/>
  <c r="I77" i="1" s="1"/>
  <c r="H78" i="1"/>
  <c r="I78" i="1"/>
  <c r="H79" i="1"/>
  <c r="I79" i="1"/>
  <c r="H80" i="1"/>
  <c r="I80" i="1" s="1"/>
  <c r="H81" i="1"/>
  <c r="I81" i="1" s="1"/>
  <c r="H82" i="1"/>
  <c r="I82" i="1"/>
  <c r="H83" i="1"/>
  <c r="I83" i="1"/>
  <c r="H84" i="1"/>
  <c r="I84" i="1" s="1"/>
  <c r="H85" i="1"/>
  <c r="I85" i="1" s="1"/>
  <c r="H86" i="1"/>
  <c r="I86" i="1"/>
  <c r="H87" i="1"/>
  <c r="I87" i="1"/>
  <c r="H88" i="1"/>
  <c r="I88" i="1" s="1"/>
  <c r="H89" i="1"/>
  <c r="I89" i="1" s="1"/>
  <c r="H90" i="1"/>
  <c r="I90" i="1"/>
  <c r="H91" i="1"/>
  <c r="I91" i="1"/>
  <c r="H92" i="1"/>
  <c r="I92" i="1" s="1"/>
  <c r="H93" i="1"/>
  <c r="I93" i="1" s="1"/>
  <c r="H94" i="1"/>
  <c r="I94" i="1"/>
  <c r="H95" i="1"/>
  <c r="I95" i="1"/>
  <c r="H96" i="1"/>
  <c r="I96" i="1" s="1"/>
  <c r="H97" i="1"/>
  <c r="I97" i="1" s="1"/>
  <c r="H98" i="1"/>
  <c r="I98" i="1"/>
  <c r="H99" i="1"/>
  <c r="I99" i="1"/>
  <c r="H100" i="1"/>
  <c r="I100" i="1" s="1"/>
  <c r="H101" i="1"/>
  <c r="I101" i="1" s="1"/>
  <c r="H102" i="1"/>
  <c r="I102" i="1"/>
  <c r="H103" i="1"/>
  <c r="I103" i="1"/>
  <c r="H104" i="1"/>
  <c r="I104" i="1" s="1"/>
  <c r="H105" i="1"/>
  <c r="I105" i="1" s="1"/>
  <c r="H106" i="1"/>
  <c r="I106" i="1"/>
  <c r="H107" i="1"/>
  <c r="I107" i="1"/>
  <c r="H108" i="1"/>
  <c r="I108" i="1" s="1"/>
  <c r="H109" i="1"/>
  <c r="I109" i="1" s="1"/>
  <c r="H110" i="1"/>
  <c r="I110" i="1"/>
  <c r="H111" i="1"/>
  <c r="I111" i="1"/>
  <c r="H112" i="1"/>
  <c r="I112" i="1" s="1"/>
  <c r="H113" i="1"/>
  <c r="I113" i="1" s="1"/>
  <c r="H114" i="1"/>
  <c r="I114" i="1"/>
  <c r="H115" i="1"/>
  <c r="I115" i="1"/>
  <c r="H116" i="1"/>
  <c r="I116" i="1" s="1"/>
  <c r="H117" i="1"/>
  <c r="I117" i="1" s="1"/>
  <c r="H118" i="1"/>
  <c r="I118" i="1"/>
  <c r="H119" i="1"/>
  <c r="I119" i="1"/>
  <c r="H120" i="1"/>
  <c r="I120" i="1" s="1"/>
  <c r="H121" i="1"/>
  <c r="I121" i="1" s="1"/>
  <c r="H122" i="1"/>
  <c r="I122" i="1"/>
  <c r="H123" i="1"/>
  <c r="I123" i="1"/>
  <c r="H124" i="1"/>
  <c r="I124" i="1" s="1"/>
  <c r="H125" i="1"/>
  <c r="I125" i="1" s="1"/>
  <c r="H126" i="1"/>
  <c r="I126" i="1"/>
  <c r="H127" i="1"/>
  <c r="I127" i="1"/>
  <c r="H128" i="1"/>
  <c r="I128" i="1" s="1"/>
  <c r="H129" i="1"/>
  <c r="I129" i="1" s="1"/>
  <c r="H130" i="1"/>
  <c r="I130" i="1"/>
  <c r="H131" i="1"/>
  <c r="I131" i="1"/>
  <c r="H132" i="1"/>
  <c r="I132" i="1" s="1"/>
  <c r="H133" i="1"/>
  <c r="I133" i="1" s="1"/>
  <c r="H134" i="1"/>
  <c r="I134" i="1"/>
  <c r="H135" i="1"/>
  <c r="I135" i="1"/>
  <c r="H136" i="1"/>
  <c r="I136" i="1" s="1"/>
  <c r="H137" i="1"/>
  <c r="I137" i="1" s="1"/>
  <c r="H138" i="1"/>
  <c r="I138" i="1"/>
  <c r="H139" i="1"/>
  <c r="I139" i="1"/>
  <c r="H140" i="1"/>
  <c r="I140" i="1" s="1"/>
  <c r="H141" i="1"/>
  <c r="I141" i="1" s="1"/>
  <c r="H142" i="1"/>
  <c r="I142" i="1"/>
  <c r="H143" i="1"/>
  <c r="I143" i="1"/>
  <c r="H144" i="1"/>
  <c r="I144" i="1" s="1"/>
  <c r="H145" i="1"/>
  <c r="I145" i="1" s="1"/>
  <c r="H146" i="1"/>
  <c r="I146" i="1"/>
  <c r="H147" i="1"/>
  <c r="I147" i="1"/>
  <c r="H148" i="1"/>
  <c r="I148" i="1" s="1"/>
  <c r="H149" i="1"/>
  <c r="I149" i="1" s="1"/>
  <c r="H150" i="1"/>
  <c r="I150" i="1"/>
  <c r="H151" i="1"/>
  <c r="I151" i="1"/>
  <c r="H152" i="1"/>
  <c r="I152" i="1" s="1"/>
  <c r="H153" i="1"/>
  <c r="I153" i="1" s="1"/>
  <c r="H154" i="1"/>
  <c r="I154" i="1"/>
  <c r="H155" i="1"/>
  <c r="I155" i="1"/>
  <c r="H156" i="1"/>
  <c r="I156" i="1" s="1"/>
  <c r="H157" i="1"/>
  <c r="I157" i="1" s="1"/>
  <c r="H158" i="1"/>
  <c r="I158" i="1"/>
  <c r="H159" i="1"/>
  <c r="I159" i="1"/>
  <c r="H160" i="1"/>
  <c r="I160" i="1" s="1"/>
  <c r="H161" i="1"/>
  <c r="I161" i="1" s="1"/>
  <c r="H162" i="1"/>
  <c r="I162" i="1"/>
  <c r="H163" i="1"/>
  <c r="I163" i="1"/>
  <c r="H164" i="1"/>
  <c r="I164" i="1" s="1"/>
  <c r="H165" i="1"/>
  <c r="I165" i="1" s="1"/>
  <c r="H166" i="1"/>
  <c r="I166" i="1"/>
  <c r="H167" i="1"/>
  <c r="I167" i="1"/>
  <c r="H168" i="1"/>
  <c r="I168" i="1" s="1"/>
  <c r="H169" i="1"/>
  <c r="I169" i="1" s="1"/>
  <c r="H170" i="1"/>
  <c r="I170" i="1"/>
  <c r="H171" i="1"/>
  <c r="I171" i="1"/>
  <c r="H172" i="1"/>
  <c r="I172" i="1" s="1"/>
  <c r="H173" i="1"/>
  <c r="I173" i="1" s="1"/>
  <c r="H174" i="1"/>
  <c r="I174" i="1"/>
  <c r="H175" i="1"/>
  <c r="I175" i="1"/>
  <c r="H176" i="1"/>
  <c r="I176" i="1" s="1"/>
  <c r="H177" i="1"/>
  <c r="I177" i="1" s="1"/>
  <c r="H178" i="1"/>
  <c r="I178" i="1"/>
  <c r="H179" i="1"/>
  <c r="I179" i="1"/>
  <c r="H180" i="1"/>
  <c r="I180" i="1" s="1"/>
  <c r="H181" i="1"/>
  <c r="I181" i="1" s="1"/>
  <c r="H182" i="1"/>
  <c r="I182" i="1"/>
  <c r="H183" i="1"/>
  <c r="I183" i="1"/>
  <c r="H184" i="1"/>
  <c r="I184" i="1" s="1"/>
  <c r="H185" i="1"/>
  <c r="I185" i="1" s="1"/>
  <c r="H186" i="1"/>
  <c r="I186" i="1"/>
  <c r="H187" i="1"/>
  <c r="I187" i="1"/>
  <c r="H188" i="1"/>
  <c r="I188" i="1" s="1"/>
  <c r="H189" i="1"/>
  <c r="I189" i="1" s="1"/>
  <c r="H190" i="1"/>
  <c r="I190" i="1"/>
  <c r="H191" i="1"/>
  <c r="I191" i="1"/>
  <c r="H192" i="1"/>
  <c r="I192" i="1" s="1"/>
  <c r="H193" i="1"/>
  <c r="I193" i="1" s="1"/>
  <c r="H194" i="1"/>
  <c r="I194" i="1"/>
  <c r="H195" i="1"/>
  <c r="I195" i="1"/>
  <c r="H196" i="1"/>
  <c r="I196" i="1" s="1"/>
  <c r="H197" i="1"/>
  <c r="I197" i="1" s="1"/>
  <c r="H198" i="1"/>
  <c r="I198" i="1"/>
  <c r="H199" i="1"/>
  <c r="I199" i="1"/>
  <c r="H200" i="1"/>
  <c r="I200" i="1" s="1"/>
  <c r="H201" i="1"/>
  <c r="I201" i="1" s="1"/>
  <c r="H202" i="1"/>
  <c r="I202" i="1"/>
  <c r="H203" i="1"/>
  <c r="I203" i="1"/>
  <c r="H204" i="1"/>
  <c r="I204" i="1" s="1"/>
  <c r="H205" i="1"/>
  <c r="I205" i="1" s="1"/>
  <c r="H206" i="1"/>
  <c r="I206" i="1"/>
  <c r="H207" i="1"/>
  <c r="I207" i="1"/>
  <c r="H208" i="1"/>
  <c r="I208" i="1" s="1"/>
  <c r="H209" i="1"/>
  <c r="I209" i="1" s="1"/>
  <c r="H210" i="1"/>
  <c r="I210" i="1"/>
  <c r="H211" i="1"/>
  <c r="I211" i="1"/>
  <c r="H212" i="1"/>
  <c r="I212" i="1" s="1"/>
  <c r="H213" i="1"/>
  <c r="I213" i="1" s="1"/>
  <c r="H214" i="1"/>
  <c r="I214" i="1"/>
  <c r="H215" i="1"/>
  <c r="I215" i="1"/>
  <c r="H216" i="1"/>
  <c r="I216" i="1" s="1"/>
  <c r="H217" i="1"/>
  <c r="I217" i="1" s="1"/>
  <c r="H218" i="1"/>
  <c r="I218" i="1"/>
  <c r="H219" i="1"/>
  <c r="I219" i="1"/>
  <c r="H220" i="1"/>
  <c r="I220" i="1" s="1"/>
  <c r="H221" i="1"/>
  <c r="I221" i="1" s="1"/>
  <c r="H222" i="1"/>
  <c r="I222" i="1"/>
  <c r="H223" i="1"/>
  <c r="I223" i="1"/>
  <c r="H224" i="1"/>
  <c r="I224" i="1" s="1"/>
  <c r="H225" i="1"/>
  <c r="I225" i="1" s="1"/>
  <c r="H226" i="1"/>
  <c r="I226" i="1"/>
  <c r="H227" i="1"/>
  <c r="I227" i="1"/>
  <c r="H228" i="1"/>
  <c r="I228" i="1" s="1"/>
  <c r="H229" i="1"/>
  <c r="I229" i="1" s="1"/>
  <c r="H230" i="1"/>
  <c r="I230" i="1"/>
  <c r="H231" i="1"/>
  <c r="I231" i="1"/>
  <c r="H232" i="1"/>
  <c r="I232" i="1" s="1"/>
  <c r="H233" i="1"/>
  <c r="I233" i="1" s="1"/>
  <c r="H234" i="1"/>
  <c r="I234" i="1"/>
  <c r="H235" i="1"/>
  <c r="I235" i="1"/>
  <c r="H236" i="1"/>
  <c r="I236" i="1" s="1"/>
  <c r="H237" i="1"/>
  <c r="I237" i="1" s="1"/>
  <c r="H238" i="1"/>
  <c r="I238" i="1"/>
  <c r="H239" i="1"/>
  <c r="I239" i="1"/>
  <c r="H240" i="1"/>
  <c r="I240" i="1" s="1"/>
  <c r="H241" i="1"/>
  <c r="I241" i="1" s="1"/>
  <c r="H242" i="1"/>
  <c r="I242" i="1"/>
  <c r="H243" i="1"/>
  <c r="I243" i="1"/>
  <c r="H244" i="1"/>
  <c r="I244" i="1" s="1"/>
  <c r="H7" i="1"/>
  <c r="I7" i="1" s="1"/>
</calcChain>
</file>

<file path=xl/sharedStrings.xml><?xml version="1.0" encoding="utf-8"?>
<sst xmlns="http://schemas.openxmlformats.org/spreadsheetml/2006/main" count="497" uniqueCount="297">
  <si>
    <t>ESPECIFICACIONES TÉCNICAS</t>
  </si>
  <si>
    <t>ÍTEM</t>
  </si>
  <si>
    <t xml:space="preserve">NOMBRE </t>
  </si>
  <si>
    <t>UNIDAD DE MEDIDAD</t>
  </si>
  <si>
    <t>CANTIDAD</t>
  </si>
  <si>
    <t>VALOR UNITARIO ANTES DE IVA</t>
  </si>
  <si>
    <t>IVA</t>
  </si>
  <si>
    <t>VALOR DESPUES DE IVA</t>
  </si>
  <si>
    <t>SUBTOTAL
IVA INCLUÍDO</t>
  </si>
  <si>
    <t>VALOR UNITARIOS</t>
  </si>
  <si>
    <t>VALOR TOTAL</t>
  </si>
  <si>
    <t>FORMATO DE OFERTA</t>
  </si>
  <si>
    <t xml:space="preserve">PRECIOS OFERTAS </t>
  </si>
  <si>
    <t>PRECIOS TECHOS</t>
  </si>
  <si>
    <t>Litro</t>
  </si>
  <si>
    <t>unidad</t>
  </si>
  <si>
    <t>25 KILOS</t>
  </si>
  <si>
    <t>GALÓN</t>
  </si>
  <si>
    <t>UNIDAD</t>
  </si>
  <si>
    <t>BULTO</t>
  </si>
  <si>
    <t>ANTRASIN</t>
  </si>
  <si>
    <t>KILOGRAMO</t>
  </si>
  <si>
    <t>LITRO</t>
  </si>
  <si>
    <t>ROLLO X 100 METROS</t>
  </si>
  <si>
    <t>NOMBRE GENERICO TYLAN. FRASCO DE 250 mL</t>
  </si>
  <si>
    <t>FRASCO</t>
  </si>
  <si>
    <t>AGUJA CARACTERISTICA HIPODERMICA. CALIBRE 14 de 1/2 pulgada CAJA X 100</t>
  </si>
  <si>
    <t>CAJA</t>
  </si>
  <si>
    <t>AGUJA CARACTERISTICA HIPODERMICA. CALIBRE 14 de 1 pulgada CAJA X 100</t>
  </si>
  <si>
    <t>AGUJA CARACTERISTICA HIPODERMICA. CALIBRE 14 de 1 1/2 pulgadas CAJA X 100</t>
  </si>
  <si>
    <t>AGUJA CARACTERISTICA HIPODERMICA. CALIBRE 16 de 1/2 pulgada CAJA X 100</t>
  </si>
  <si>
    <t>AGUJA CARACTERISTICA HIPODERMICA. CALIBRE 16 de 1 pulgada CAJA X 100</t>
  </si>
  <si>
    <t>AGUJA CARACTERISTICA HIPODERMICA. CALIBRE 16 de 1 1/2 pulgadas CAJA X 100</t>
  </si>
  <si>
    <t>AGUJA CARACTERISTICA HIPODERMICA. CALIBRE 18 de 1/2 pulgada CAJA X 100</t>
  </si>
  <si>
    <t>AGUJA CARACTERISTICA HIPODERMICA. CALIBRE 18 de 1 pulgada CAJA X 100</t>
  </si>
  <si>
    <t>AGUJA CARACTERISTICA HIPODERMICA. CALIBRE 18 de 1 1/2 pulgadas CAJA X 100</t>
  </si>
  <si>
    <t>AGUJA CARACTERISTICA HIPODERMICA. CALIBRE 20 de 1/2 pulgada CAJA X 100</t>
  </si>
  <si>
    <t>AGUJA CARACTERISTICA HIPODERMICA. CALIBRE 20 de 1 pulgada CAJA X 100</t>
  </si>
  <si>
    <t>AGUJA CARACTERISTICA HIPODERMICA. CALIBRE 20 de 1 1/2 pulgadas CAJA X 100</t>
  </si>
  <si>
    <t>GENERICO OXITETRACICLINA AL 5 %. FRASCO X 500 ML, RAPIDA ACCIÓN</t>
  </si>
  <si>
    <t>ANESTÉSICO LOCAL INYECTABLE A BASE DE CLORHIDRATO DE LIDOCAÍNA AL 2% (20 MG/ML), SOLUCIÓN ACUOSA ESTÉRIL SIN EPINEFRINA (SIMPLE). DEBE GARANTIZAR UN BLOQUEO RÁPIDO Y EFICAZ DE LA CONDUCCIÓN NERVIOSA PARA PROCEDIMIENTOS QUIRÚRGICOS MENORES, CESÁREAS, SUTURAS Y ANESTESIA EPIDURAL EN BOVINOS. PRESENTACIÓN EN FRASCO AMPOLLA DE VIDRIO O POLÍMERO DE 50 ML, CON TAPÓN DE CAUCHO PARA EXTRACCIONES MÚLTIPLES, REGISTRO SANITARIO ICA VIGENTE Y FECHA DE VENCIMIENTO MÍNIMA DE 12 MESES.</t>
  </si>
  <si>
    <t>NOMBRE GENERICO IVOMEC. IVERMECTINA AL 3%. FRASCO 500 ML</t>
  </si>
  <si>
    <t>SELLANTE ANTISÉPTICO POST-ORDEÑO PARA BOVINOS A BASE DE YODÓFORO (MÍNIMO 5.000 PPM DE YODO ACTIVO), CON PROPIEDADES FILMÓGENAS (EFECTO BARRERA) PARA FORMACIÓN DE PELÍCULA PROTECTORA. DEBE INCLUIR AGENTES EMOLIENTES Y HUMECTANTES (GLICERINA/LANOLINA) PARA CUIDADO DÉRMICO. PRESENTACIÓN EN GALÓN (MÍNIMO 3.785 ML), LISTO PARA USAR, CON COLORACIÓN VISIBLE PARA CONTROL DE APLICACIÓN Y REGISTRO SANITARIO ICA VIGENTE..</t>
  </si>
  <si>
    <t>GALON</t>
  </si>
  <si>
    <t xml:space="preserve"> TETERRAMICINA  L.A ANTIBIÓTICO INYECTABLE DE AMPLIO ESPECTRO A BASE DE OXITETRACICLINA CONCENTRADA AL 20% DE LARGA ACCIÓN (L.A.). FRASCO DE 50  ML</t>
  </si>
  <si>
    <t>NOMBRE GENERICO GENTAMICINA. FRASCOS POR 20 ML</t>
  </si>
  <si>
    <t>ANTIBIÓTICO BACTERICIDA INYECTABLE DE AMPLIO ESPECTRO, COMPUESTO POR UNA ASOCIACIÓN DE PENICILINA G BENZATÍNICA (LARGA ACCIÓN), PENICILINA G PROCAÍNICA (ACCIÓN INMEDIATA) Y DIHIDROESTREPTOMICINA SULFATO. DEBE PRESENTARSE EN SUSPENSIÓN ACUOSA LISTA PARA USAR, CON UNA CONCENTRACIÓN MÍNIMA DE 200.000 UI/ML DE PENICILINAS TOTALES. PRESENTACIÓN EN FRASCO DE 20 ML, ACOMPAÑADO DEL FRASCO DE 6 GR DEL PLOVO A DILUIR, CON REGISTRO SANITARIO ICA VIGENTE Y FECHA DE VENCIMIENTO MÍNIMA DE 12 MESES.</t>
  </si>
  <si>
    <t>ANTIINFLAMATORIO ESTEROIDE (CORTICOIDE) INYECTABLE DE ALTA POTENCIA A BASE DE BETAMETASONA (COMO FOSFATO SÓDICO O ASOCIACIÓN DE ÉSTERES). CONCENTRACIÓN MÍNIMA DE 2 MG/ML (0.2%). DEBE TENER ACCIÓN RÁPIDA Y PERSISTENTE PARA EL TRATAMIENTO DE PROCESOS INFLAMATORIOS, ALÉRGICOS Y CETOSIS BOVINA. PRESENTACIÓN EN FRASCO AMPOLLA DE VIDRIO O POLÍMERO 100 ML, CON REGISTRO SANITARIO ICA VIGENTE Y FECHA DE VENCIMIENTO MÍNIMA DE 12 MESES.</t>
  </si>
  <si>
    <t>VENOCLISIS (MACROGOTEO)</t>
  </si>
  <si>
    <t>CALFOSVIT SUPLEMENTO MINERAL Y VITAMÍNICO INYECTABLE (RECONSTITUYENTE) A BASE DE FÓSFORO, CALCIO, MAGNESIO, SELENIO Y VITAMINA B12. DEBE ESTAR INDICADO PARA LA PREVENCIÓN Y TRATAMIENTO DE DEFICIENCIAS MINERALES, TRASTORNOS REPRODUCTIVOS, DISTROFIA MUSCULAR Y COMO COADYUVANTE EN LA RECUPERACIÓN DE ENFERMEDADES DEBILITANTES. PRESENTACIÓN EN FRASCO DE VIDRIO O POLÍMERO DE 500 ML, PARA ADMINISTRACIÓN INTRAMUSCULAR, SUBCUTÁNEA O INTRAVENOSA LENTA. DEBE CONTAR CON REGISTRO SANITARIO ICA VIGENTE Y FECHA DE VENCIMIENTO MÍNIMA DE 12 MESES</t>
  </si>
  <si>
    <t>FRASCO 250ml</t>
  </si>
  <si>
    <t xml:space="preserve">FUNDAS (CATÉTERES) PARA INSEMINACIÓN ARTIFICIAL BOVINA, REFERENCIA UNIVERSAL (COMPATIBLES CON APLICADORES TIPO CASSOU DE 0.25 Y 0.50 ML). FABRICADAS EN PVC DE GRADO MÉDICO, CON PUNTA REDONDEADA Y PULIDA (ATRAUMÁTICA) PARA FACILITAR EL PASO CERVICAL SIN LESIONAR LA MUCOSA UTERINA. LONGITUD ESTÁNDAR DE 44 A 45 CM, CON INSERTO PLÁSTICO DE AJUSTE PERFECTO. PRESENTACIÓN EN PAQUETE SELLADO POR 50 UNIDADES. </t>
  </si>
  <si>
    <t>KIT INSTRUMENTAL QUIRURGICO CONTIENE: - PINZA DE DISECCIÓN DE 14 CM  INDICADOR PARA MOSTRAR PROFUNDIDAD Y DIRECCIÓN DE LA HERIDA PINZA DE DISECCIÓN CON GARRA DE 14 CM PINZA MOSQUITO DE 14 CM TIJERA DE OPERACIÓN RECTA TIJERA DE OPERACIÓN CURVA 14 CM MANGOS PARA BISTURÍ NO. 3 Y NO 4 SONDA ACANALADA</t>
  </si>
  <si>
    <t>ANTIINFLAMATORIO NO ESTEROIDE (AINE) INYECTABLE DE ALTA POTENCIA A BASE DE FLUNIXIN MEGLUMINE (CONCENTRACIÓN MÍNIMA DE 50 MG/ML). DEBE POSEER ACTIVIDAD ANALGÉSICA, ANTIPIRÉTICA Y EFECTO ANTITÓXICO PARA EL TRATAMIENTO DE INFLAMACIONES AGUDAS ASOCIADAS A MASTITIS, ENFERMEDADES RESPIRATORIAS Y PROBLEMAS MUSCULOESQUELÉTICOS EN BOVINOS. PRESENTACIÓN EN FRASCO DE VIDRIO ÁMBAR O POLÍMERO DE  100 ML, CON REGISTRO SANITARIO ICA VIGENTE Y FECHA DE VENCIMIENTO MÍNIMA DE 12 MESES.</t>
  </si>
  <si>
    <t>FRASCOX50ml</t>
  </si>
  <si>
    <t>ALEVINOS DE TILAPIA ROJA X 3.0 CM</t>
  </si>
  <si>
    <t>CONCENTRADO COMERCIAL PARA MOJARRA INICIO X 40 KG CON NIVEL DE PROTEINA DE 40% EN PELLETS EXTRUIDOS DE 3.5 MM</t>
  </si>
  <si>
    <t>"NUCLEO DE ABEJAS (AFRICANIZADAS, DE 4 MARCOS (1 CON RESERVA DE ALIMENTO, 2 CRIA CERRADA Y 1 CON CRIA ABIERTA), CON REINA FECUNDADA Y POBLACIÓN ADULTA EN RANGO DE 10.000 A 12.000 ABEJAS) (ABEJAS AFRICANIZADAS SELECCIONADAS CON 2 A 3 MESES DE EDAD, LA REINA DEBE SER MARCADA DE AZUL LA REINA CORRESPONDIENTE AL AÑO 2025 Y CON REGISTROS)."</t>
  </si>
  <si>
    <t>NITROGENO LIQUIDO. 20 LITROS DE NITROGENO LIQUIDO</t>
  </si>
  <si>
    <t>SEMEN DE GYR. PAJILLAS DE 0,5 ml</t>
  </si>
  <si>
    <t>SEMEN DE TORO HOLSTEIN NEGRO. PAJILLA DE 0,25 ml.</t>
  </si>
  <si>
    <t>SEMEN DE BRAHMAN. PAJILLA DE TORO BRAHMAN DE 0,25 ml.</t>
  </si>
  <si>
    <t>TIPO ELEMENTO CONSUMO PRESENTACION N.A. UNIDAD DE MEDIDA UNIDAD NOMBRE GENERICO PAJILLA DE SEMEN BOVINO. PAJILLA TORO GUZERT DE 0,25 ml.</t>
  </si>
  <si>
    <t>CLASE SALVADO DE TRIGO. BULTO POR 40 Kg</t>
  </si>
  <si>
    <t>MELAZA. BULTO X 30 Kg</t>
  </si>
  <si>
    <t>SAL MINERALIZADA GRANULADA PARA BOVINOS CON UNA CONCENTRACIÓN MÍNIMA DE FÓSFORO (P) DEL 8%, BALANCEADA CON NIVELES ÓPTIMOS DE CALCIO, MAGNESIO, AZUFRE Y MICROELEMENTOS (COBRE, ZINC, YODO, COBALTO Y SELENIO). DEBE ESTAR FORMULADA PARA SUPLEMENTACIÓN PERMANENTE A VOLUNTAD EN PASTOREO, GARANTIZANDO PALATABILIDAD Y ESTABILIDAD ANTE LA HUMEDAD. PRESENTACIÓN EN BULTO DE 40 KG O 50 KG, CON EMPAQUE DE POLIPROPILENO LAMINADO RESISTENTE, REGISTRO SANITARIO ICA VIGENTE Y FECHA DE VENCIMIENTO NO INFERIOR A 6 MESES. BULTO POR 40 KG</t>
  </si>
  <si>
    <t>MAIZ AMARILLO. BULTO X 40 Kg.</t>
  </si>
  <si>
    <t>JERINGA VETERINARIA MANUAL REUTILIZABLE DE 50 ML, FABRICADA CON CUERPO DE VIDRIO TEMPLADO DE ALTA RESISTENCIA Y HERRAJES DE ACERO INOXIDABLE O LATÓN CROMADO. DEBE POSEER UN SISTEMA DE ÉMBOLO AJUSTABLE CON VÁSTAGO GRADUADO (MARCAS CLARAS CADA 1 ML O 5 ML) Y TUERCA DE TOPE PARA FIJAR LA DOSIS MANUALMENTE. CONEXIÓN DE AGUJA TIPO LUER-LOCK (DE ROSCA), DISEÑO TOTALMENTE DESARMABLE PARA LIMPIEZA Y ESTERILIZACIÓN POR CALOR, INCLUYENDO EMPAQUES DE REPUESTO EN SU PRESENTACIÓN ORIGINAL.</t>
  </si>
  <si>
    <t xml:space="preserve">NÚCLEO O PREMEZCLA MICROMINERAL Y VITAMÍNICA CONCENTRADA PARA LA ELABORACIÓN DE ALIMENTO BALANCEADO PARA GALLINAS PONEDORAS EN ETAPA DE PRODUCCIÓN. DEBE CONTENER NIVELES GARANTIZADOS DE VITAMINAS (A, D3, E, K3, COMPLEJO B), MINERALES TRAZA (ZINC, MANGANESO, HIERRO, COBRE, YODO, SELENIO) Y AMINOÁCIDOS ESENCIALES (METIONINA Y LISINA). PRODUCTO LIBRE DE HARINAS DE ORIGEN ANIMAL, CON PROMOTORES DE ABSORCIÓN Y REGISTRO SANITARIO ICA VIGENTE. PRESENTACIÓN DE KG, FECHA DE VENCIMIENTO MÍNIMA DE 12 MESES. ADEMAS DEL NOMBRE DEL PRODUCTO N ETIQUETA ADHESIVA </t>
  </si>
  <si>
    <t>TORTA DE SOYA DE ALTA CALIDAD OBTENIDA POR EL PROCESO DE EXTRACCIÓN POR SOLVENTES, CON UN NIVEL MÍNIMO DE PROTEÍNA BRUTA (PB) DEL 46% AL 48%. DEBE PRESENTARSE EN HARINA O GRANULAR, LIBRE DE EXCESO DE CASCARILLA, HUMEDAD MÁXIMA DEL 12% Y SIN PRESENCIA DE HONGOS, INSECTOS O IMPUREZAS EXTRAÑAS. PRODUCTO CON ALTA DIGESTIBILIDAD, REGISTRO SANITARIO ICA VIGENTE Y EMPACADO EN BULTOS DE 50 KG DE POLIPROPILENO RESISTENTE, DEBIDAMENTE ETIQUETADOS CON FECHA DE PRODUCCIÓN Y VENCIMIENTO.</t>
  </si>
  <si>
    <t>HARINA DE ARROZ (PULIDURA O SALVADO) DE PRIMERA CALIDAD, OBTENIDA DEL PROCESO DE TRILLA, CON UN NIVEL MÍNIMO DE PROTEÍNA BRUTA (PB) DEL 12% Y UN CONTENIDO DE GRASA NATURAL (EXTRACTO ETÉREO) DEL 13% AL 15%. DEBE SER UN PRODUCTO FINO, LIBRE DE EXCESO DE CASCARILLA SILÍCEA, CON HUMEDAD MÁXIMA DEL 12% Y AUSENCIA DE OLORES RANCIOS, HONGOS O IMPUREZAS. PRESENTACIÓN EN BULTOS DE 40 KG O 50 KG DE POLIPROPILENO RESISTENTE, CON REGISTRO SANITARIO ICA VIGENTE Y FECHA DE PRODUCCIÓN RECIENTE.</t>
  </si>
  <si>
    <t>TIPO ELEMENTO CONSUMO UNIDAD DE MEDIDA UNIDAD NOMBRE PORTA NUCLEO - PORTANUCLEO (PORTA NÚCLEO EN MADERA DE CAPACIDAD DE 4 CUADROS. DIMENSIONES: 53,5 CM X 19,5 CM X 29,5 CM)</t>
  </si>
  <si>
    <t>COMEDERO PARA POLLOS 12 KG AMARILLO (COMEDERO ANTIDESPERDICIO 12K), MARCA ESTRA, DIMENSIONES 40 X 38 CM, PLATO POLIPROPILENO (PP), TOLVA POLIPROPILENO (PP), GANCHO EN S METÁLICO, PESO (KG) 0,794</t>
  </si>
  <si>
    <t>BEBEDERO PLÁSTICO AUTOMÁTICO PARA POLLOS Y GALLINAS SIN SOPORTE NI FLOTADOR ROJO (BEBEDERO AUTOMÁTICO SIN SOPORTE NI FLOTADOR), COMPONENTES DEL PRODUCTO: CAMPANA, TENSOR Y AJUSTADOR POLIPROPILENO (PP), PIOLA NYLON, BRIDA ACRILONITRILO BUTADIENO ESTIRENO (ABS), MANGUERA POLICLORURO DE VINILO (PVC), DIMENSIONES 35 X 35 X 52 CM, MARCA ESTRA</t>
  </si>
  <si>
    <t>MULTIVITAMINICO PRODUCTO: AMIVIT X LITRO SUPLEMENTO LÍQUIDO QUE CONTIENE LA MEJOR FUENTE DE AMINOÁCIDOS LIBRES: 17 EN TOTAL, 8 VITAMINAS EN LAS QUE SE INCLUYEN LAS DEL COMPLEJO B Y MINERALES ORGÁNICOS DERIVADOS DE SACCHAROMYCES CEREVISIAE, LO CUAL AL FINAL HACE DE AMIVIT MATRIX® EL SUPLEMENTO PERFECTO PARA TODOS LOS ANIMALES.</t>
  </si>
  <si>
    <t>TERMOMETRO: termohigrometro digital fijo HTC-2 via, Descripcion: Rango de temperatura interior: -10~50°C (14°F~122°F), Rango de temperatura exterior: -50°C~70°C, Precisión: ± 1 °C, Humedad: 20 a 99% HRA, Precisión: ± 5%, Pantalla LCD, Grabación valor temperatura superior o inferior de cada día, Distancia máxima de detección de temperatura al aire libre: 2 metros, Alimentación: batería alcalina AAA 1.5V</t>
  </si>
  <si>
    <t>TERMOMETRO: TERMOHIGROMETRO DIGITAL FIJO HTC-2 VIA, DESCRIPCION: RANGO DE TEMPERATURA INTERIOR: -10~50°C (14°F~122°F), RANGO DE TEMPERATURA EXTERIOR: -50°C~70°C, PRECISIÓN: ± 1 °C, HUMEDAD: 20 A 99% HRA, PRECISIÓN: ± 5%, PANTALLA LCD, GRABACIÓN VALOR TEMPERATURA SUPERIOR O INFERIOR DE CADA DÍA, DISTANCIA MÁXIMA DE DETECCIÓN DE TEMPERATURA AL AIRE LIBRE: 2 METROS, ALIMENTACIÓN: BATERÍA ALCALINA AAA 1.5V</t>
  </si>
  <si>
    <t xml:space="preserve"> Unidad</t>
  </si>
  <si>
    <t>VAGINA ARTIFICIAL EQUINA COLORADO, COMPLETA REF.: 11230/0000 PARA COLECCIÓN DE SEMEN EQUINO. CUERPO TUBULAR HECHO DE PLÁSTICO CON APERTURAS REDONDEADAS. CONJUNTO DE VÁLVULA PERMITE INSUFLAR AIRE PARA AJUSTAR LA PRESIÓN INTERIOR. LARGO: 53 CM (21").   ALCANCE DE SUMINISTRO     4 MANGAS DE LATEX  10 BANDAS ELÁSTICAS  2 PINZAS     25 BOTELLAS DE PLÁSTICO DE COLECCIÓN     25 ANILLOS DE CIERRE DE LAS BOTELLAS 25 FILTROS DE NYLON 25 MANGAS INTERIORES  DESECHABLES 1 BOLSA AISLANTE 100 ML REPROJELLY  1 MANUAL DE USO  1 CAPARAZÓN ROBUSTA CON ASA Y BOQUILLA DE LLENADO CON TAPA</t>
  </si>
  <si>
    <t xml:space="preserve">UNIDAD 
</t>
  </si>
  <si>
    <t>JERINGA 20ml - desechable</t>
  </si>
  <si>
    <t xml:space="preserve">UNIDAD </t>
  </si>
  <si>
    <t xml:space="preserve">JERINGA 10ml - desechable </t>
  </si>
  <si>
    <t>AGUJA CALIBRE 16 x 11/2 - desechAble</t>
  </si>
  <si>
    <t>GUANTES DESECHABLES DE MANGA LARGA (HOMBRO) PARA OBSTETRICIA Y PALPACIÓN RECTAL EN BOVINOS, FABRICADOS EN POLIETILENO DE BAJA DENSIDAD CON ALTA SENSIBILIDAD TÁCTIL. LONGITUD MÍNIMA DE 85 CM A 90 CM, CON COSTURAS REFORZADAS DE ALTA RESISTENCIA AL ESTIRAMIENTO PARA EVITAR FILTRACIONES DE FLUIDOS.</t>
  </si>
  <si>
    <t>PAQUETE x 50und</t>
  </si>
  <si>
    <t>FUNDAS DESECHABLES PARA INSEMINACIÓN ARTIFICIAL BOVINA, FABRICADAS EN POLÍMERO TRANSPARENTE DE ALTA FLEXIBILIDAD Y PUNTA ROMA (SUAVE) PARA EVITAR TRAUMAS CERVICALES. DISEÑO DE PUNTA RANURADA (TIPO SPLIT), COMPATIBLE CON APLICADORES UNIVERSALES DE 0.25 ML Y 0.5 ML. DEBEN POSEER UN AJUSTE PRECISO PARA EVITAR EL REFLUJO DEL SEMEN Y GARANTIZAR LA FIJACIÓN DE LA PAJILLA. PRESENTACIÓN EN PAQUETE SELLADO POR 50 UNIDADES, LIBRE DE IMPUREZAS Y REBABAS PLÁSTICAS, CON REGISTRO SANITARIO ICA VIGENTE.</t>
  </si>
  <si>
    <t>CATETER LAVADOS INTRAUTERINOS BOVINOS</t>
  </si>
  <si>
    <t>PAQUETE x 25und</t>
  </si>
  <si>
    <t>CINTA BOVINOMETRICA</t>
  </si>
  <si>
    <t>RED (HAMMA) PARA ATRAPAR INSECTOS    LONGITUD: MANGO EXTENDIBLE HASTA 150CM; ARO DE 15" PULGADAS   MALLA: POLIESTER   PROFUNIDAD DE LA RED: 60CM</t>
  </si>
  <si>
    <t>BOLSA DE ENSILAJE    CAPACIDAD: 50kg     LONGITUD: 60cm x 120cm</t>
  </si>
  <si>
    <t>BARRENO MANUAL    (TOMA DE MUESTRA DE SUELOS)    MATERIAL: ACERO INOXIDABLE,   LONGITUD: 1metro  PESO: MAXIMO 3kg</t>
  </si>
  <si>
    <t xml:space="preserve">SONDA ESOFAGICA PARA TERNEROS BOVINOS  MATERIAL: METAL RECUBIERTO DE PLASTICO LONGITUD: 50cm a 60cm DIAMETRO: 17mm </t>
  </si>
  <si>
    <t xml:space="preserve">PLATOMETRO (MEDIDOR DE PASTOS)  FUNCIÓN: MEDIDOR ELECTRÓNICO DE PASTURAS. RANGO DE MEDICIÓN: 0 A 400MM DE ALTURA DE PASTO COMPRIMIDO.   COMPONENTES: MANGO, PLATO DE ALUMINIO, CONTADOR ELECTRÓNICO Y VISOR. PRECISIÓN: ALTA.   CONECTIVIDAD: MODELO ELECTRÓNICO: BLUETOOTH PARA APP MÓVIL (ANDROID/IOS) Y EXPORTACIÓN DE DATOS POR USB Y WI-FI.  ALMACENAMIENTO: REGISTRO AUTOMÁTICO DE LECTURAS, PROMEDIOS Y GEORREFERENCIACIÓN (GPS). ECUACIONES DE CALIBRACIÓN: INGRESO DE ECUACIONES ESPECÍFICAS PARA LA ZONA, ÉPOCA DEL AÑO Y TIPO DE PASTURA                                                     </t>
  </si>
  <si>
    <t>PISTOLA DE INSEMINACIÓN ARTIFICIAL VISUAL PARA BOVINOS CON PANTALLA LED ROTATIVA DE 3.5 PULGADAS Y CÁMARA DE ALTA DEFINICIÓN (MÍNIMO 15 MEGAPÍXELES). DEBE CONTAR CON SONDA TÉRMICA CON FUNCIÓN DE CALENTAMIENTO CONSTANTE (37°C A 42°C) PARA EVITAR CHOQUE TÉRMICO AL SEMEN, BATERÍA DE LITIO INTEGRADA DE MÍNIMO 2000 MAH CON AUTONOMÍA DE AL MENOS 2 HORAS DE USO CONTINUO Y PUERTO DE CARGA USB. EL EQUIPO DEBE INCLUIR CANALIZACIÓN INTERNA PARA PAJILLAS DE 0.25 ML Y 0.5 ML, FUNCIÓN DE TOMA DE FOTOS Y VIDEO, MALETÍN DE TRANSPORTE RÍGIDO, MANUAL DE OPERACIÓN EN ESPAÑOL Y GARANTÍA TÉCNICA MÍNIMA DE 12 MESES.</t>
  </si>
  <si>
    <t>SEDANTE, ANALGÉSICO Y RELAJANTE MUSCULAR INYECTABLE A BASE DE XILACINA CLORHIDRATO EN ALTA CONCENTRACIÓN (100 MG/ML O 10%). DEBE SER UNA SOLUCIÓN ESTÉRIL INDICADA PARA LA SUJECIÓN Y MANEJO DE BOVINOS EN PROCEDIMIENTOS QUIRÚRGICOS O DE DIAGNÓSTICO. PRESENTACIÓN EN FRASCO AMPOLLA DE VIDRIO ÁMBAR DE 50 ML, CON REGISTRO SANITARIO ICA VIGENTE Y FECHA DE VENCIMIENTO MÍNIMA DE 12 MESES.</t>
  </si>
  <si>
    <t>ANESTÉSICO GENERAL DISOCIATIVO INYECTABLE A BASE DE CLORHIDRATO DE KETAMINA EN CONCENTRACIÓN DE 50 MG/ML (O 100 MG/ML SEGÚN REQUERIMIENTO). DEBE SER UNA SOLUCIÓN ESTÉRIL INDICADA PARA LA INDUCCIÓN Y MANTENIMIENTO DE LA ANESTESIA EN PROCEDIMIENTOS QUIRÚRGICOS BOVINOS, CON ALTA SEGURIDAD FARMACOLÓGICA. PRESENTACIÓN EN FRASCO AMPOLLA DE VIDRIO DE 50 ML, CON REGISTRO SANITARIO ICA Y SELLO DE CONTROL ESPECIAL (FNE/MINISTERIO DE SALUD) VIGENTE. FECHA DE VENCIMIENTO MÍNIMA DE 12 MESES.</t>
  </si>
  <si>
    <t>JERINGA INTRAMAMARIA PARA TRATAMIENTO DE MASTITIS CLÍNICA EN VACAS LACTANTES. DEBE CONTENER UNA ASOCIACIÓN DE ANTIBIÓTICOS (EJ. CEFALOSPORINAS, PENICILINAS O TETRACICLINAS) REFORZADA CON UN ANTIINFLAMATORIO ESTEROIDE (EJ. PREDNISOLONA O DEXAMETASONA) PARA REDUCIR LA INFLAMACIÓN DEL TEJIDO GLANDULAR. PRESENTACIÓN EN JERINGA DE DOSIS ÚNICA DE 8 ML A 10 ML, CON CÁNULA DE INSERCIÓN ATRAUMÁTICA (PUNTA ROMA) Y SELLADA INDIVIDUALMENTE. DEBE CONTAR CON REGISTRO SANITARIO ICA VIGENTE Y UN TIEMPO DE RETIRO EN LECHE CLARAMENTE ESPECIFICADO.</t>
  </si>
  <si>
    <t>JERINGA INTRAMAMARIA DE LARGA ACCIÓN DISEÑADA ESPECÍFICAMENTE PARA LA TERAPIA DE SECADO DE LA VACA. DEBE CONTENER UNA ALTA CONCENTRACIÓN DE ANTIBIÓTICO (EJ. CLOXACILINA BENZATÍNICA, CEFALONIA O CEFAPIRINA BENZATÍNICA) EN UN VEHÍCULO OLEOSO DE LIBERACIÓN LENTA, GARANTIZANDO PROTECCIÓN BACTERICIDA POR UN PERIODO MÍNIMO DE 4 A 7 SEMANAS. PRESENTACIÓN EN JERINGA DE DOSIS ÚNICA DE 10 ML, CON CÁNULA DE INSERCIÓN HIGIÉNICA Y SISTEMA DE CIERRE HERMÉTICO. DEBE CONTAR CON REGISTRO SANITARIO ICA VIGENTE Y FECHA DE VENCIMIENTO MÍNIMA DE 12 MESES</t>
  </si>
  <si>
    <t>VASO SELLADOR DE PEZON</t>
  </si>
  <si>
    <t>AMONIO CUATERNARIO 5TA GEERACION</t>
  </si>
  <si>
    <t>BOLSA PLASTICA PARA ENSILAJE</t>
  </si>
  <si>
    <t>COMPLEMIL 550 COMPLEJO B</t>
  </si>
  <si>
    <t>FRASCO X 500</t>
  </si>
  <si>
    <t>CURAGAN FRASCO 400 ML</t>
  </si>
  <si>
    <t>GUANTES DE PALPACIÓN MANGAS</t>
  </si>
  <si>
    <t>CAJA X 100</t>
  </si>
  <si>
    <t>INSUMOS AGROPECUARIOS TIPO ELEMENTO CONSUMO TAMAÑO N.A. UNIDAD DE MEDIDA X METRO MATERIAL N.A. NOMBRE CINTA PARA INJERTAR</t>
  </si>
  <si>
    <t>MATERA TIPO ELEMENTO CONSUMO TAMAÑO 50 X 40 UNIDAD DE MEDIDA UNIDAD CARACTERISTICA N.A. MATERIAL PLASTICO</t>
  </si>
  <si>
    <t>UREA GRANULADA</t>
  </si>
  <si>
    <t>BULTO X 50</t>
  </si>
  <si>
    <t>ASPERSOR TIPO ELEMENTO CONSUMO UNIDAD DE MEDIDA UNIDAD CLASE MICRO CARACTERISTICA 360° MATERIAL N.A.</t>
  </si>
  <si>
    <t>ASPERSOR TIPO ELEMENTO CONSUMO UNIDAD DE MEDIDA UNIDAD CLASE MICROASPERSOR CARACTERISTICA N.A. MATERIAL N.A.</t>
  </si>
  <si>
    <t>CONCENTRADO TIPO ELEMENTO CONSUMO PRESENTACION BULTO X 25 KL USO BOVINO UNIDAD DE MEDIDA BULTO CLASE BLOQUE NUTRICIONAL</t>
  </si>
  <si>
    <t>CONCENTRADO TIPO ELEMENTO CONSUMO PRESENTACION BULTO X 40 KL USO N.A. UNIDAD DE MEDIDA X BULTO CLASE SAL MINERALIZADA 4%</t>
  </si>
  <si>
    <t>40 KILOS</t>
  </si>
  <si>
    <t>Semilla Cebolla Puerro American Flag presentación x 5 gramos.</t>
  </si>
  <si>
    <t>Unidad</t>
  </si>
  <si>
    <t>Semilla Cebolla Texas Yellow Grand 502 presentación x 5 gramos.</t>
  </si>
  <si>
    <t>Semilla Cebolla Tokio Long W presentación x 5 gramos.</t>
  </si>
  <si>
    <t>Semilla Brócoli Waltham 29 presentación x 5 gramos.</t>
  </si>
  <si>
    <t>Semilla Apio Yall Utah 52-70 presentación x 5 gramos.</t>
  </si>
  <si>
    <t>Semilla Perejil liso presentación x 5 gramos</t>
  </si>
  <si>
    <t>Semilla Zanahoria Chanteway Red Core presentación x 5 gramos</t>
  </si>
  <si>
    <t>Semilla Pimiento California Wonder presentación x 5 gramos</t>
  </si>
  <si>
    <t>Semilla Albahaca Large Leaf Italian presentación x 5 gramos</t>
  </si>
  <si>
    <t>Semilla Pepino Cohombro Poinset 76 presentación x 5 gramos</t>
  </si>
  <si>
    <t>Semilla Tomate Larga Vida x  presentación x 5 gramos</t>
  </si>
  <si>
    <t>Semilla Tomate Santa Clara x  presentación x 5 gramos</t>
  </si>
  <si>
    <t>Semilla Lechuga Great Lakes 118 presentación x 5 gramos</t>
  </si>
  <si>
    <t>Semilla Coliflor Snowball Early A presentación x 5 gramos</t>
  </si>
  <si>
    <t>Semilla Repollo Stratus 390 HÍB presentación x 5 gramos</t>
  </si>
  <si>
    <t>Semilla Repollo Morado  presentación x 5 gramos</t>
  </si>
  <si>
    <t>Semilla Espinaca Verofly Improved  presentación x 5 gramos</t>
  </si>
  <si>
    <t>Semilla Rábano
Crimson Giant presentación presentación x 5 gramos</t>
  </si>
  <si>
    <t>Semilla Calabacín Giorgia Southern presentación x 5 gramos</t>
  </si>
  <si>
    <t>Semilla Acelga
White Ribben Dark preentación x 5 gramos</t>
  </si>
  <si>
    <t>Semilla Habichuela
Lago Azul presentación x 5 gramos</t>
  </si>
  <si>
    <t>Semilla Remolacha Prestige F1 HÍB preentación x 5 gramos</t>
  </si>
  <si>
    <t>Semilla Cilantro EMM 500 Slobolt presentación x 5 gramos</t>
  </si>
  <si>
    <t>Semila Arveja
Santa Isabel (Piquinegra) t presentación x 5 gramos</t>
  </si>
  <si>
    <t>Semilla Ají
Cubanelle presentación x 5 gramos</t>
  </si>
  <si>
    <t>Semilla Ají
Anaheim College 84 presentación x 5 gramos</t>
  </si>
  <si>
    <t>Semilla frijol cargamanto mocho clima frio x 500 gramos</t>
  </si>
  <si>
    <t>Semilla frijol cargamant rojo clima frio x 500 gramos</t>
  </si>
  <si>
    <t>Semilla frijol cargamanto blanco clima frio presentación x 500 gramos</t>
  </si>
  <si>
    <t>Semilla de frijo Uribe Rosado clima templado presentación x 500 gramos</t>
  </si>
  <si>
    <t xml:space="preserve">Semilla de frijol UREBE ROSADO  presentación x 500 gramos </t>
  </si>
  <si>
    <t>Semilla de maiz regional amarrillo clima frio x 500 gramos</t>
  </si>
  <si>
    <t>Semilla Caléndula preserntación x 5 gramos</t>
  </si>
  <si>
    <t>Semilla Menta piperita preserntación x 5 gramos</t>
  </si>
  <si>
    <t>Semilla Orégano presentación  x 5 gramos</t>
  </si>
  <si>
    <t>Semilla Tomillo presentación x 5 gramos</t>
  </si>
  <si>
    <t>Semilla Toronjil presentación x 5 gramos</t>
  </si>
  <si>
    <t>Semilla Hierbabuena presentación x 5 gramos</t>
  </si>
  <si>
    <t>Semilla Romero presentación x 5 gramos</t>
  </si>
  <si>
    <t>Semilla Ruda presentación x 5 gramos</t>
  </si>
  <si>
    <t>Semilla Manzanilla x 5 gramos</t>
  </si>
  <si>
    <t>Semilla aromaticas de STEVIA x 5 gramos</t>
  </si>
  <si>
    <t>Semilla Frijol Mungo Germinar para brotes saludables x 500gr</t>
  </si>
  <si>
    <t>Semilla brocoli para brotes saludables x 500gr</t>
  </si>
  <si>
    <t>Plántulas de fresa var sabrina pack x 200 plántulas mínimo 6 hojas, máximo 8 hojas, sanas y bien conformadas. 15cm de altura con sistema radicular desarrollado decuadamente para la edad de la plántula. Libre de plagas y enfermedades.</t>
  </si>
  <si>
    <t xml:space="preserve">Caja </t>
  </si>
  <si>
    <t>Bandeja de germinacion a&amp;p de 128 cavidades</t>
  </si>
  <si>
    <t xml:space="preserve">unidad </t>
  </si>
  <si>
    <t>Bandeja de germinacion a&amp;p de 72 cavidades</t>
  </si>
  <si>
    <t>Bandeja de germinacion a&amp;p de 50 cavidades</t>
  </si>
  <si>
    <t>Turba peat moss gold,  presentación  paca 300 litros</t>
  </si>
  <si>
    <t>Turba seeding gold, presentación paca 300 litros</t>
  </si>
  <si>
    <t>Turba seeding fine special gold paca 300 litros</t>
  </si>
  <si>
    <t>Fertilizante foliar plantas NPK 10-30-10 Follajes y Flores presentacion x litro</t>
  </si>
  <si>
    <t>litro</t>
  </si>
  <si>
    <t>Fertilizante líquido quelatado completo, de aplicación mediante sistemas de riego, que ofrece en su composición un adecuado balance nutricional para las plantas. sus contenidos de elementos mayores (nitrógeno, fósforo y potasio), secundarios (magnesio y azufre) y micronutrientes (boro, cobre, hierro, manganeso, molibdeno y zinc)</t>
  </si>
  <si>
    <t>Insecticida elaborado con extractos de ají y ajo; posee gran cantidad de componentes como limoneno, disulfuro de alilo, capsaicina, ácido nicotínico, carotenoides. el rango de su efecto protector va desde repelencia, disuasión de la alimentación y oviposición, hasta toxicidad aguda e interferencia con el crecimiento y desarrollo de los insectos plaga.</t>
  </si>
  <si>
    <t>Fungicida mineral de acción preventiva y curativa ideal para incluirse dentro de un programa de rotación o en mezcla con productos sistémicos; polisulfuro de calcio utilizado para el control de patógenos que atacan raíces, tallos, follaje y frutos, cuyos componentes permiten la inhibición del crecimiento y desarrollo de microorganismos.</t>
  </si>
  <si>
    <t>Yodo Agrícola 2.5% Para Uso Agricola Y Pecuario 500 Ml 2.5%</t>
  </si>
  <si>
    <t>Fertilizante, enmienda en polvo para uso edáfico: Fósforo Total (P2O5) 3%, Calcio Total (CaO) 30 %, Magnesio Total (MgO) 13%, Azufre Total (S) 3%, Silicio Total (SiO2) 12%. BULTO X 50 Kg</t>
  </si>
  <si>
    <t>Bulto 50 KG</t>
  </si>
  <si>
    <t>Abono roca fosfórica bulto por 50 kilos, fertilizante para aplicación directa al suelo elaborado con roca fosfórica molida contenido de p205 (28%) cao (40%) y sio2(14%) molida color beige, saco polipropileno laminado, presentación bulto x 50 KG</t>
  </si>
  <si>
    <t>Fertilizante inoculante biológico micorrizas bulto por 50 kg  micorrizas de los generos glomus spp, acaulospora spp , entrosphora spp &amp;  scutellospora, 230 a 300 esporas por  gramos de suelo con registro ica.</t>
  </si>
  <si>
    <t>Abono orgánico tipo humus - presentación x bulto 50 kg</t>
  </si>
  <si>
    <t xml:space="preserve">Azufre mineral en polvo x kilo </t>
  </si>
  <si>
    <t>Kilo</t>
  </si>
  <si>
    <t>Sulfato de Cobre Pentahidratado x libra</t>
  </si>
  <si>
    <t>libra</t>
  </si>
  <si>
    <t>Mezcla de los microorganismos Beauveria bassiana, Metarhizium anisopliae, Paecilomyces lilacinus, Trichoderma spp. y Saccharomyces cerevisiae que actúan en el control de poblaciones de patógenos del suelo y diversas plagas que afectan los cultivos, Presentación por Libra</t>
  </si>
  <si>
    <t>Libra</t>
  </si>
  <si>
    <t xml:space="preserve">Mezcla de los hongos Trichoderma sp. y Paecilomyces sp., ideales para el control de hongos y nematodos fitoparásitos:Trichoderma sp. 5x108 conidias/g Paecilomyces sp.5x108conidias/g Contenido Total 1x109 conidias/g . Presentación es por libra </t>
  </si>
  <si>
    <t>Inoculante biológico, elaborado a base de Bacillus subtilis, Bacillus amyloliquefaciens (=B.velezensis) y Bacillus licheniformis (=B.paralicheniformis), que actúa como promotor de crecimiento, Presentacion por libra</t>
  </si>
  <si>
    <t xml:space="preserve">Fertilizante líquido completo (SL) con macro, secundarios y micronutrientes + regulador de crecimiento presentación por litro
</t>
  </si>
  <si>
    <t>Potasio soluble (K₂O) + Calcio (Ca) + Boro (B) (fuentes típicas: nitrato/potasio complejado, calcio complejado y borato/etanolamina de boro) para aplicación foliar. Presentación por litro</t>
  </si>
  <si>
    <t>Fertilizante Orgánico -Mineral, producto a base de aminoácidos libres de origen vegetal y Ácido Giberélico.  Presentación por litro</t>
  </si>
  <si>
    <t>Tierra de Diatomea : Es un Alga unicelular fosilizada, que cuenta con una cobertura de sílice, la cual al entrar en contacto  con el insecto, perfora su  capa de queratina, provocando su muerte por deshidratación. Se puede aplicar en polvo o diluido en agua. Presentación x kilo</t>
  </si>
  <si>
    <t>Mini sierra electrica con indicador de carga led y protector flexible, a batería de iones de litio  con cargador estándar, espada Rollomatic Light con cadena de sierra 1/4" PM3, 10 cm lubricada con Multioil Bio de 50 ml y con su bolsa de transporte con cinta reflectiva</t>
  </si>
  <si>
    <t>Podadora de alturas a bateria con longitud total  de 390 cm, con mango de sugecion giratorio que permita aumentar la extenciion hasta 120 cm mas, con manillar con protección antideslizante que garantice que se pueda trabajar de forma eficiente y segura en todo momento, incluso en condiciones de lluvia, que incluya Gancho de rama resistente para agarrar esquejes sueltos de árboles de hasta 5 m de altura.</t>
  </si>
  <si>
    <t>Tijera de podar de 8 pulgadas, en acero inoxidable con mango  ergonomico y recubierto con silicona</t>
  </si>
  <si>
    <t>Kit de herramientas de injerto 2 en 1, injerto de omega-injerto en V e injerto en U, perfecto para injerto de árboles frutales, incluye cintas de injerto, cuchillo de injerto y. Viene con un juego adicional de cuchillas, dos cintas de parafina y un cuchillo de injerto, un juego complementario para el injerto profesional y principiante.</t>
  </si>
  <si>
    <t>Kit de riego por goteo automático, sistema de riego inteligente con 16 emisores de goteo, flujo rápido de 4mm, controlado por aplicación A10 GrowHub, bomba silenciosa de 15W, anti-sifón y. que incluya manguera para riego.</t>
  </si>
  <si>
    <t>Kit de tarros de germinación, 32 onzas, 2 tarros grandes de boca ancha con tapas de brote, tapas de conservas premium, mangas opacas, bandeja, soporte y cepillo de enlatado, debe incluir 2 tarros Mason de boca ancha de 32 onzas con brotes, 2 tapas de malla de acero inoxidable, 1 soporte de acero inoxidable, bandeja de goteo, 2 fundas de bloqueo de luz y 1 cepillo de limpieza.</t>
  </si>
  <si>
    <t>Kit de germinación de semillas de 4 niveles con orificios de drenaje y bandeja de drenaje Material	Plástico
Color	Verde
Características especiales	Plegable</t>
  </si>
  <si>
    <t>Bandeja para inicio de semillas con luz de crecimiento, paquete de 2 unidades, debe tener las siguientes caracteristicas el kit de germinación de semillas con 72 celdas con cúpula de humedad, bandejas ajustables.  Equipado con 4 barras de luz de espectro completo montadas en la parte superior para ofrecer una iluminación uniforme de 360°. Este kit de germinación incluye una bandeja profesional para inicio de semillas con diseño de celdas individuales, que promueve un crecimiento robusto de raíces y una fácil trasplantación. El sistema inteligente ofrece 3 modos de espectro, 3 configuraciones de temporizador (3/6/12 horas) y 5 niveles de atenuación. Con opciones de doble fuente de alimentación (USB/adaptador), Especificaciones técnicas
Color: ‎Verde
Forma: ‎Rectangular
Material: ‎Plástico
Tipo de fuente de luz LED
Material de la pantalla: Plástico
Fuente de alimentación: Electrico
Voltaje	‎5 Voltios
Potencia máxima compatible con fuente de luz	‎15 Vatios
Tipo de montaje	‎Windowsill
Características de la bombilla: ‎Auto Timer, 5-Level Dimming, White/Blue/Red Spectrum
Número de Fuentes de Luz: ‎4
Amperaje	‎3 Amperios
Nombre del conjunto	‎2-Paquete
UPC: ‎762849642277
Potencia: 15 vatios
Dimensiones del producto: ‎16,14 x 7,2 x 5,12 pulgadas
Altura de la unidad ensamblada: ‎5,12 pulgadas
Longitud de la unidad ensamblada: ‎16,14 pulgadas
Ancho de la unidad ensamblada	‎7,2 pulgadas
Cantidad de paquetes de artículos 2</t>
  </si>
  <si>
    <t xml:space="preserve">Sistema de cultivo hidropónico de 17 cápsulas con ventiladores duales de 24 W de espectro completo de luz de cultivo y panel de control inteligente para jardinería interior para verduras y hierbas, 24 horas de encendido/apagado Horario de luz; dos modos de iluminación: modo de verduras" y "modo de flores y frutas; 3 niveles de brillo para luces de cultivo; registra automáticamente los días de siembra. Luces de crecimiento de espectro completo: luz LED PPFD de 24 W de alto, equivalente a . Dos ventiladores integrados: dos ventiladores silenciosos están incrustados en el panel de luz para disipar eficazmente el calor durante la germinación y ayudar a la polinización durante la floraciónuna lámpara incandescente de 200 W, imita la luz solar natural. Bomba de agua silenciosa: la bomba de circulación de agua (20 dB silenciosa) funciona con ciclo de 30 min-on/30 min-off, </t>
  </si>
  <si>
    <t xml:space="preserve"> Kit de pruebas combinadas de agricultura para probar nitrógeno, fósforo, potasio (N,P,K) Debe incluir:
• materiales para 50 pruebas de cada parámetro.
 • Probador de pH/temperatura a prueba de agua 
• Probador de conductividad/sólidos disueltos totales (TDS) a prueba de agua 
• Termómetro digital 
 • Morral para transporte que contiene todos los componentes del kit 
• Manual de 48 páginas para el profesor, con un currículo que cumple con los Estándares de la National Science Teachers Association
 • Resumen de parámetros en formato pdf y powerpoint format (en CD incluido).
 • Tarjetas de instrucción de laboratorio laminadas con procedimientos paso a paso para pruebas en el campo 
• Hojas de trabajo de actividad de laboratorio reproducibles, con instrucciones, objetivos, hipótesis y resultados/observaciones de procedimientos de pruebas
 • Un glosario de términos clave en formato pdf (en CD incluido).</t>
  </si>
  <si>
    <t xml:space="preserve">Espuma Fenolica Hortaliza 276 Huecos 2x2x3,5 Cm Perforada </t>
  </si>
  <si>
    <t>Lupa de mano digital USB WiFi, 50 a 1000x endoscopio de aumento inalámbrico 4K 3840x2160P, cámara 8 LED con soporte de metal para iPhone, iPad, Android, Mac, Windows, Linux, Chrome</t>
  </si>
  <si>
    <t>Medidor de suelo Prueba plug and play, medición rápida de la temperatura del suelo, humedad (humedad), conductividad (EC), PH, nitrógeno (N), fósforo (P), potasio (K).Pantalla táctil LCD de 4,3 "fácil de operar, muestra valores en tiempo real, curva, registros, puede configurar la calibración en la pantalla;Batería de litio recargable de 5000mA, puede funcionar continuamente durante 48 horas, viene con cargador AC110/220V a DC13.6V; 
Admite 1900 registros, configurable intervalo de registro, puede exportar registros a tarjeta SD, viene con tarjeta SD de 1GB</t>
  </si>
  <si>
    <t>Barreno: Sonda de muestreo de suelo de acero inoxidable de 12 pulgadas con 2 bolsas de muestra reutilizables, Material: acero inoxidable.</t>
  </si>
  <si>
    <t xml:space="preserve">Indicador de pH. </t>
  </si>
  <si>
    <t>ABONO DE PRODUCCIÓN 17- 6 -18-  2 BULTO</t>
  </si>
  <si>
    <t>50 KILOS</t>
  </si>
  <si>
    <t>ABONO DE PRODUCCIÓN 25-4-24 BULTO</t>
  </si>
  <si>
    <t>ABONO TIPO ELEMENTO CONSUMO PRESENTACION BULTO X 25 KL UNIDAD DE MEDIDA BULTO CLASE HIDROSOLUBLE NOMBRE ELEMENTOS MAYORES (N-P-K)</t>
  </si>
  <si>
    <t>ABONO TIPO ELEMENTO CONSUMO PRESENTACION BULTO X 25 KL UNIDAD DE MEDIDA BULTO CLASE HIDROSOLUBLE NOMBRE ELEMENTOS MENORES</t>
  </si>
  <si>
    <t>ABONO TIPO ELEMENTO CONSUMO PRESENTACION BULTO X 50 KILOS UNIDAD DE MEDIDA X BULTO CLASE BIOFERTILIZANTE DE COMPOST NOMBRE HUMUS</t>
  </si>
  <si>
    <t>ABONO TIPO ELEMENTO CONSUMO PRESENTACION BULTO X 50 KILOS UNIDAD DE MEDIDA X BULTO CLASE FERTILIZANTE GRANULADO NOMBRE NPK 15-15-15</t>
  </si>
  <si>
    <t>ABONO TIPO ELEMENTO CONSUMO PRESENTACION BULTO X 50 KILOS UNIDAD DE MEDIDA X BULTO CLASE FERTILIZANTE GRANULADO NOMBRE NPK 17-6-18-2</t>
  </si>
  <si>
    <t>ABONO TIPO ELEMENTO CONSUMO PRESENTACION BULTO X 50 KILOS UNIDAD DE MEDIDA X BULTO CLASE FERTILIZANTE GRANULADO NOMBRE NPK 18-46-0</t>
  </si>
  <si>
    <t>ABONO TIPO ELEMENTO CONSUMO PRESENTACION BULTO X 50 KILOS UNIDAD DE MEDIDA X BULTO CLASE N.A. NOMBRE AGRIMIN</t>
  </si>
  <si>
    <t>ABONO TIPO ELEMENTO CONSUMO PRESENTACION EN POLVO UNIDAD DE MEDIDA UNIDAD CLASE TIPO UNO NOMBRE HORMONAGRO</t>
  </si>
  <si>
    <t>1 KILO</t>
  </si>
  <si>
    <t>ABONO TIPO ELEMENTO CONSUMO PRESENTACION N.A. UNIDAD DE MEDIDA GALON CLASE BIOFERTILIZANTE ORGANICO NOMBRE MICROORGANISMOS EFICIENTES</t>
  </si>
  <si>
    <t>ABONO TIPO ELEMENTO CONSUMO PRESENTACION N.A. UNIDAD DE MEDIDA GRAMO CLASE N.A. NOMBRE SULFATO DE MAGNESIO</t>
  </si>
  <si>
    <t>ABONO TIPO ELEMENTO CONSUMO PRESENTACION N.A. UNIDAD DE MEDIDA GRAMO CLASE N.A. NOMBRE SULFATO DE MANGANESO</t>
  </si>
  <si>
    <t>ABONO TIPO ELEMENTO CONSUMO PRESENTACION N.A. UNIDAD DE MEDIDA GRAMO CLASE N.A. NOMBRE SULFATO DE ZINC</t>
  </si>
  <si>
    <t>ABONO TIPO ELEMENTO CONSUMO NOMBRE BOROZINCO</t>
  </si>
  <si>
    <t>1 LITRO</t>
  </si>
  <si>
    <t>ABONO TIPO ELEMENTO CONSUMO PRESENTACION N.A. UNIDAD DE MEDIDA UNIDAD CLASE N.A. NOMBRE ACIDO BORICO</t>
  </si>
  <si>
    <t>ABONO TIPO ELEMENTO CONSUMO PRESENTACION N.A. UNIDAD DE MEDIDA UNIDAD CLASE N.A. NOMBRE BACILLUS THURINGIENSIS</t>
  </si>
  <si>
    <t>ABONO TIPO ELEMENTO CONSUMO PRESENTACION N.A. UNIDAD DE MEDIDA UNIDAD CLASE N.A. NOMBRE CAL DOLOMITA BULTO</t>
  </si>
  <si>
    <t>ABONO TIPO ELEMENTO CONSUMO PRESENTACION N.A. UNIDAD DE MEDIDA UNIDAD CLASE N.A. NOMBRE CAL VIVA BULTO</t>
  </si>
  <si>
    <t>ABONO TIPO ELEMENTO CONSUMO PRESENTACION N.A. UNIDAD DE MEDIDA UNIDAD CLASE N.A. NOMBRE CLORURO DE CALCIO</t>
  </si>
  <si>
    <t>ABONO TIPO ELEMENTO CONSUMO PRESENTACION N.A. UNIDAD DE MEDIDA UNIDAD CLASE N.A. NOMBRE CLORURO DE POTASIO</t>
  </si>
  <si>
    <t>ABONO TIPO ELEMENTO CONSUMO PRESENTACION N.A. UNIDAD DE MEDIDA UNIDAD CLASE N.A. NOMBRE DAP</t>
  </si>
  <si>
    <t>ABONO TIPO ELEMENTO CONSUMO PRESENTACION N.A. UNIDAD DE MEDIDA UNIDAD CLASE N.A. NOMBRE GALLINAZA</t>
  </si>
  <si>
    <t>ABONO TIPO ELEMENTO CONSUMO PRESENTACION N.A. UNIDAD DE MEDIDA UNIDAD CLASE N.A. NOMBRE TRIPLE 15</t>
  </si>
  <si>
    <t>ABONO TIPO ELEMENTO CONSUMO PRESENTACION N.A. UNIDAD DE MEDIDA X LITRO CLASE FERTILIZANTE FOLIAR NOMBRE NPK 10-30-10</t>
  </si>
  <si>
    <t>ABONO TIPO ELEMENTO CONSUMO PRESENTACION N.A. UNIDAD DE MEDIDA X LITRO CLASE N.A. NOMBRE NUTRIFOLIAR</t>
  </si>
  <si>
    <t>ABONO TIPO ELEMENTO CONSUMO PRESENTACION X 1000CC UNIDAD DE MEDIDA FRASCO CLASE FERTILIZANTE NOMBRE AMINO MAGNESIO</t>
  </si>
  <si>
    <t>ABONO TIPO ELEMENTO CONSUMO PRESENTACION X 1000CC UNIDAD DE MEDIDA FRASCO CLASE FERTILIZANTE NOMBRE KLIP BORO</t>
  </si>
  <si>
    <t>ABONO TIPO ELEMENTO CONSUMO PRESENTACION X 1000CC UNIDAD DE MEDIDA UNIDAD CLASE FERTILIZANTE NOMBRE AMINO ZINC</t>
  </si>
  <si>
    <t>ABONO TIPO ELEMENTO DE CONSUMO. PRESENTACION BOLSA X 250 GR UNIDAD DE MEDIDA GRAMO CLASE BIOCONTROLADOR NOMBRE METHARIZIUM</t>
  </si>
  <si>
    <t>ABONO TIPO ELEMENTO DE CONSUMO. PRESENTACION BULTO X 40 KL UNIDAD DE MEDIDA X BULTO CLASE FIJADOR DE NITROGENO NOMBRE MICORRIZA</t>
  </si>
  <si>
    <t>ABONO TIPO ELEMENTO DE CONSUMO. PRESENTACION N.A. UNIDAD DE MEDIDA X LIBRAS CLASE FIJADOR DE NITROGENO NOMBRE INOCULANTE RIZOBIUM</t>
  </si>
  <si>
    <t>ABONO TIPO ELEMENTO ELEMENTO DE CONSUMO PRESENTACION BULTO X 50 KILOS UNIDAD DE MEDIDA GRAMO CLASE N.A. NOMBRE CAL FOSFORITA</t>
  </si>
  <si>
    <t>ABONO TIPO ELEMENTO ELEMENTO DE CONSUMO PRESENTACION X 200 GR UNIDAD DE MEDIDA GRAMO CLASE N.A. NOMBRE PAECILOMYCES</t>
  </si>
  <si>
    <t>CLASE CUCHUCO DE MAIZ BULTO X 40 KG</t>
  </si>
  <si>
    <t>ASPERSOR DE RIEGO PLÁSTICO VERDE</t>
  </si>
  <si>
    <t>BACILLUS THURINGIENSIS</t>
  </si>
  <si>
    <t>LIBRA</t>
  </si>
  <si>
    <t>BIOINSUMO BEAUVERIA BASSIANA X 500</t>
  </si>
  <si>
    <t>BIOINSUMO LECANICILLIUM LECANII</t>
  </si>
  <si>
    <t>BIOINSUMO TRICHODERMA</t>
  </si>
  <si>
    <t>FERTILIZANTE AGRIMIN X 46 KG</t>
  </si>
  <si>
    <t>FUNGICIDA MINERAL DE ACCIÓN PREVENTIVA Y CURATIVA IDEAL PARA INCLUIRSE DENTRO DE UN PROGRAMA DE ROTACIÓN O EN MEZCLA CON PRODUCTOS SISTÉMICOS; POLISULFURO DE CALCIO UTILIZADO PARA EL CONTROL DE PATÓGENOS QUE ATACAN RAÍCES, TALLOS, FOLLAJE Y FRUTOS, CUYOS COMPONENTES PERMITEN LA INHIBICIÓN DEL CRECIMIENTO Y DESARROLLO DE MICROORGANISMOS.</t>
  </si>
  <si>
    <t>INSECTICIDA ELABORADO CON EXTRACTOS DE AJÍ Y AJO; POSEE GRAN CANTIDAD DE COMPONENTES COMO LIMONENO, DISULFURO DE ALILO, CAPSAICINA, ÁCIDO NICOTÍNICO, CAROTENOIDES. EL RANGO DE SU EFECTO PROTECTOR VA DESDE REPELENCIA, DISUASIÓN DE LA ALIMENTACIÓN Y OVIPOSICIÓN, HASTA TOXICIDAD AGUDA E INTERFERENCIA CON EL CRECIMIENTO Y DESARROLLO DE LOS INSECTOS PLAGA.</t>
  </si>
  <si>
    <t>INSUMO YODO AGRICOLA</t>
  </si>
  <si>
    <t>JABÓN POTÁSICO CON ACEITE DE NEEM ÓRGANICO ECOLÓGICO</t>
  </si>
  <si>
    <t>SAFERMIX WP</t>
  </si>
  <si>
    <t>SAFERROOT DP</t>
  </si>
  <si>
    <t>SULFATO DE COBRE UNIDAD DE MEDIDA KILO</t>
  </si>
  <si>
    <t>KILO</t>
  </si>
  <si>
    <t>TIPO ELEMENTO CONSUMO PRESENTACION BOLSA X 1 KG UNIDAD DE MEDIDA UNIDAD CLASE N.A. NOMBRE SAFER BACILUS</t>
  </si>
  <si>
    <t>TIPO ELEMENTO CONSUMO PRESENTACION N.A. UNIDAD DE MEDIDA GALON CLASE N.A. NOMBRE HIDROLATO DE AJENJO</t>
  </si>
  <si>
    <t>TIPO ELEMENTO CONSUMO PRESENTACION N.A. UNIDAD DE MEDIDA GALON CLASE N.A. NOMBRE HIDROLATO DE HORTIGA</t>
  </si>
  <si>
    <t>TIPO ELEMENTO CONSUMO PRESENTACION N.A. UNIDAD DE MEDIDA GALON CLASE N.A. NOMBRE HIDROLATO DE MANZANILLA</t>
  </si>
  <si>
    <t>TIPO ELEMENTO CONSUMO PRESENTACION N.A. UNIDAD DE MEDIDA GALON CLASE N.A. NOMBRE HIDROLATO DE TABACO</t>
  </si>
  <si>
    <t>TIPO ELEMENTO CONSUMO PRESENTACION N.A. UNIDAD DE MEDIDA KILO CARACTERISTICA N.A. NOMBRE HIDROLATO DE CALENDULA</t>
  </si>
  <si>
    <t>TIPO ELEMENTO CONSUMO PRESENTACION N.A. UNIDAD DE MEDIDA KILO CARACTERISTICA N.A. NOMBRE HIDROLATO DE MANZANILLA</t>
  </si>
  <si>
    <t>TIPO ELEMENTO CONSUMO PRESENTACION N.A. UNIDAD DE MEDIDA KILO CLASE N.A. NOMBRE HIDROLATO DE AJI</t>
  </si>
  <si>
    <t>TIPO ELEMENTO CONSUMO PRESENTACION N.A. UNIDAD DE MEDIDA KILO CLASE N.A. NOMBRE HIDROLATO DE AJO</t>
  </si>
  <si>
    <t>TIPO ELEMENTO CONSUMO PRESENTACION N.A. UNIDAD DE MEDIDA LITRO CARACTERISTICA N.A. NOMBRE BACILLUS SUBTILIS</t>
  </si>
  <si>
    <t>TIPO ELEMENTO DE CONSUMO. PRESENTACION BOLSA X 250 GR UNIDAD DE MEDIDA GRAMO CLASE BIOCONTROLADOR NOMBRE METHARIZIUM</t>
  </si>
  <si>
    <t>TIPO ELEMENTO DE CONSUMO PRESENTACION BULTO X 50 KILOS UNIDAD DE MEDIDA GRAMO CLASE N.A. NOMBRE CAL FOSFORITA</t>
  </si>
  <si>
    <t>CINTA DE RIEGO POR GOTEO (16MM O 5/8" COMÚN) MATERIAL POLIETILENO CON VALVULA REGULADORA</t>
  </si>
  <si>
    <t>CINTA DE RIEGO TIPO ELEMENTO ELEMENTO DE CONSUMO DIAMETRO 16 MM UNIDAD DE MEDIDA ROLLO X 1000 MT MATERIAL POLIETILENO</t>
  </si>
  <si>
    <t xml:space="preserve">SEMILLA COL TALLOS </t>
  </si>
  <si>
    <t>SOBRE</t>
  </si>
  <si>
    <t>SEMILLA DE MAÍZ AMARILLO ICA V305</t>
  </si>
  <si>
    <t>SEMILLA LECHUGA GRANDES LAGOS</t>
  </si>
  <si>
    <t>SEMILLAS AHUYAMA VALLUNA</t>
  </si>
  <si>
    <t>SEMILLAS DE ACELGA</t>
  </si>
  <si>
    <t>SOBRE X 10 GRAMOS</t>
  </si>
  <si>
    <t>SEMILLAS DE CEBOLLA LARGA</t>
  </si>
  <si>
    <t>SEMILLAS DE RÁBANO CRIMSON GIANT</t>
  </si>
  <si>
    <t>SOBRE X 100
GRAMOS</t>
  </si>
  <si>
    <t>SEMILLAS PEREJIL CRESPO</t>
  </si>
  <si>
    <t>SOBRE X 100 GRAMOS</t>
  </si>
  <si>
    <t>Atentamente,</t>
  </si>
  <si>
    <t>Nombre del Representante Legal: CARLOS ALBERTO VEGA SEÑA</t>
  </si>
  <si>
    <t>C.C. No. 8.056.118 de CAUCASIA</t>
  </si>
  <si>
    <t>Nombre o Razón Social del Proponente: DISTRIBUCIONES VEGA VELEZ EXPRESS   SAS NIT 901.565.955-1</t>
  </si>
  <si>
    <t>Dirección URBANIZACION RECINTOS DE LA FRUTERA CASA 126 OFICINA 101</t>
  </si>
  <si>
    <r>
      <t xml:space="preserve">Teléfonos 3104525761 Fax </t>
    </r>
    <r>
      <rPr>
        <u/>
        <sz val="11"/>
        <color theme="1"/>
        <rFont val="Arial"/>
        <family val="2"/>
      </rPr>
      <t xml:space="preserve"> </t>
    </r>
  </si>
  <si>
    <t xml:space="preserve">                                         </t>
  </si>
  <si>
    <t xml:space="preserve">Correos Electrónicos1: vegavelezexpress@hotmail.com </t>
  </si>
  <si>
    <t>Ciudad Caucasia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</si>
</sst>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2C0A]\ * #,##0.00_-;\-[$$-2C0A]\ * #,##0.00_-;_-[$$-2C0A]\ * &quot;-&quot;??_-;_-@_-"/>
    <numFmt numFmtId="165" formatCode="_-&quot;$&quot;\ * #,##0_-;\-&quot;$&quot;\ * #,##0_-;_-&quot;$&quot;\ * &quot;-&quot;??_-;_-@_-"/>
    <numFmt numFmtId="166" formatCode="&quot;$&quot;\ #,##0"/>
  </numFmts>
  <fonts count="11" x14ac:knownFonts="1">
    <font>
      <sz val="11"/>
      <color theme="1"/>
      <name val="Aptos Narrow"/>
      <family val="2"/>
      <scheme val="minor"/>
    </font>
    <font>
      <sz val="11"/>
      <color theme="1"/>
      <name val="Aptos Narrow"/>
      <family val="2"/>
      <scheme val="minor"/>
    </font>
    <font>
      <sz val="10"/>
      <name val="Arial"/>
      <family val="2"/>
    </font>
    <font>
      <sz val="10"/>
      <color rgb="FF000000"/>
      <name val="Arial"/>
      <family val="2"/>
    </font>
    <font>
      <sz val="10"/>
      <color theme="1"/>
      <name val="Arial"/>
      <family val="2"/>
    </font>
    <font>
      <b/>
      <sz val="10"/>
      <color theme="1"/>
      <name val="Arial"/>
      <family val="2"/>
    </font>
    <font>
      <sz val="10"/>
      <color rgb="FF0A0A0A"/>
      <name val="Arial"/>
      <family val="2"/>
    </font>
    <font>
      <sz val="10"/>
      <color indexed="8"/>
      <name val="Arial"/>
      <family val="2"/>
    </font>
    <font>
      <sz val="11"/>
      <color theme="1"/>
      <name val="Arial"/>
      <family val="2"/>
    </font>
    <font>
      <u/>
      <sz val="11"/>
      <color theme="1"/>
      <name val="Arial"/>
      <family val="2"/>
    </font>
    <font>
      <u/>
      <sz val="11"/>
      <color theme="10"/>
      <name val="Aptos Narrow"/>
      <family val="2"/>
      <scheme val="minor"/>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rgb="FF00B0F0"/>
        <bgColor indexed="64"/>
      </patternFill>
    </fill>
    <fill>
      <patternFill patternType="solid">
        <fgColor theme="2"/>
        <bgColor indexed="64"/>
      </patternFill>
    </fill>
    <fill>
      <patternFill patternType="solid">
        <fgColor theme="0"/>
        <bgColor theme="0"/>
      </patternFill>
    </fill>
    <fill>
      <patternFill patternType="solid">
        <fgColor theme="0"/>
        <bgColor rgb="FFFFFFFF"/>
      </patternFill>
    </fill>
    <fill>
      <patternFill patternType="solid">
        <fgColor rgb="FFFFFFFF"/>
        <bgColor indexed="64"/>
      </patternFill>
    </fill>
  </fills>
  <borders count="13">
    <border>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s>
  <cellStyleXfs count="6">
    <xf numFmtId="0" fontId="0" fillId="0" borderId="0"/>
    <xf numFmtId="44"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0" fillId="0" borderId="0" applyNumberFormat="0" applyFill="0" applyBorder="0" applyAlignment="0" applyProtection="0"/>
  </cellStyleXfs>
  <cellXfs count="73">
    <xf numFmtId="0" fontId="0" fillId="0" borderId="0" xfId="0"/>
    <xf numFmtId="0" fontId="4" fillId="3" borderId="10" xfId="0" applyFont="1" applyFill="1" applyBorder="1" applyAlignment="1">
      <alignment horizontal="left" vertical="top"/>
    </xf>
    <xf numFmtId="0" fontId="3" fillId="3" borderId="10" xfId="0" applyFont="1" applyFill="1" applyBorder="1" applyAlignment="1">
      <alignment horizontal="left" vertical="top" wrapText="1"/>
    </xf>
    <xf numFmtId="0" fontId="3" fillId="0" borderId="5" xfId="0" applyFont="1" applyBorder="1" applyAlignment="1">
      <alignment horizontal="left" vertical="top"/>
    </xf>
    <xf numFmtId="0" fontId="3" fillId="7" borderId="5" xfId="0" applyFont="1" applyFill="1" applyBorder="1" applyAlignment="1">
      <alignment horizontal="left" vertical="top"/>
    </xf>
    <xf numFmtId="0" fontId="3" fillId="3" borderId="5" xfId="0" applyFont="1" applyFill="1" applyBorder="1" applyAlignment="1">
      <alignment horizontal="left" vertical="top"/>
    </xf>
    <xf numFmtId="0" fontId="4" fillId="0" borderId="0" xfId="0" applyFont="1"/>
    <xf numFmtId="0" fontId="5" fillId="2" borderId="3" xfId="0" applyFont="1" applyFill="1" applyBorder="1" applyAlignment="1">
      <alignment horizontal="center" vertical="center" wrapText="1"/>
    </xf>
    <xf numFmtId="164" fontId="5" fillId="4" borderId="3" xfId="0" applyNumberFormat="1" applyFont="1" applyFill="1" applyBorder="1" applyAlignment="1">
      <alignment horizontal="center" vertical="center" wrapText="1"/>
    </xf>
    <xf numFmtId="164" fontId="5" fillId="6" borderId="3" xfId="0" applyNumberFormat="1" applyFont="1" applyFill="1" applyBorder="1" applyAlignment="1">
      <alignment horizontal="center" vertical="center" wrapText="1"/>
    </xf>
    <xf numFmtId="0" fontId="5" fillId="6" borderId="3" xfId="0" applyFont="1" applyFill="1" applyBorder="1" applyAlignment="1">
      <alignment vertical="center"/>
    </xf>
    <xf numFmtId="165" fontId="3" fillId="0" borderId="4" xfId="1" applyNumberFormat="1" applyFont="1" applyBorder="1" applyAlignment="1">
      <alignment horizontal="center" vertical="center" wrapText="1"/>
    </xf>
    <xf numFmtId="0" fontId="4" fillId="3" borderId="5" xfId="0" applyFont="1" applyFill="1" applyBorder="1" applyAlignment="1">
      <alignment horizontal="left" vertical="top" wrapText="1"/>
    </xf>
    <xf numFmtId="0" fontId="3" fillId="0" borderId="5" xfId="0" applyFont="1" applyBorder="1" applyAlignment="1">
      <alignment horizontal="left" vertical="top" wrapText="1"/>
    </xf>
    <xf numFmtId="0" fontId="3" fillId="3" borderId="5" xfId="0" applyFont="1" applyFill="1" applyBorder="1" applyAlignment="1">
      <alignment horizontal="left" vertical="top" wrapText="1"/>
    </xf>
    <xf numFmtId="0" fontId="3" fillId="0" borderId="10" xfId="0" applyFont="1" applyBorder="1" applyAlignment="1">
      <alignment horizontal="left" vertical="top" wrapText="1"/>
    </xf>
    <xf numFmtId="0" fontId="3" fillId="7" borderId="5" xfId="0" applyFont="1" applyFill="1" applyBorder="1" applyAlignment="1">
      <alignment horizontal="left" vertical="top" wrapText="1"/>
    </xf>
    <xf numFmtId="0" fontId="6" fillId="3" borderId="5" xfId="0" applyFont="1" applyFill="1" applyBorder="1" applyAlignment="1">
      <alignment horizontal="left" vertical="top" wrapText="1"/>
    </xf>
    <xf numFmtId="0" fontId="4" fillId="0" borderId="5" xfId="0" applyFont="1" applyBorder="1" applyAlignment="1">
      <alignment horizontal="left" vertical="center" wrapText="1"/>
    </xf>
    <xf numFmtId="0" fontId="4" fillId="0" borderId="5" xfId="0" applyFont="1" applyBorder="1" applyAlignment="1">
      <alignment horizontal="left"/>
    </xf>
    <xf numFmtId="0" fontId="4" fillId="3" borderId="5" xfId="0" applyFont="1" applyFill="1" applyBorder="1" applyAlignment="1">
      <alignment horizontal="left" vertical="center" wrapText="1"/>
    </xf>
    <xf numFmtId="0" fontId="3" fillId="0" borderId="5" xfId="0" applyFont="1" applyBorder="1" applyAlignment="1">
      <alignment vertical="top" wrapText="1"/>
    </xf>
    <xf numFmtId="0" fontId="3" fillId="0" borderId="5" xfId="0" applyFont="1" applyBorder="1" applyAlignment="1">
      <alignment horizontal="center" vertical="top" wrapText="1"/>
    </xf>
    <xf numFmtId="0" fontId="2" fillId="0" borderId="5" xfId="0" applyFont="1" applyBorder="1" applyAlignment="1">
      <alignment horizontal="center" vertical="top" wrapText="1"/>
    </xf>
    <xf numFmtId="0" fontId="3" fillId="0" borderId="5" xfId="0" applyFont="1" applyBorder="1" applyAlignment="1">
      <alignment vertical="top"/>
    </xf>
    <xf numFmtId="0" fontId="4" fillId="0" borderId="5" xfId="0" applyFont="1" applyBorder="1" applyAlignment="1">
      <alignment vertical="top" wrapText="1"/>
    </xf>
    <xf numFmtId="0" fontId="4" fillId="0" borderId="5" xfId="2" applyFont="1" applyBorder="1" applyAlignment="1">
      <alignment horizontal="left" vertical="top" wrapText="1"/>
    </xf>
    <xf numFmtId="0" fontId="4" fillId="0" borderId="5" xfId="3" applyFont="1" applyBorder="1" applyAlignment="1">
      <alignment horizontal="left" vertical="top" wrapText="1"/>
    </xf>
    <xf numFmtId="0" fontId="4" fillId="0" borderId="5" xfId="3" applyFont="1" applyBorder="1" applyAlignment="1">
      <alignment vertical="top" wrapText="1"/>
    </xf>
    <xf numFmtId="0" fontId="4" fillId="3" borderId="5" xfId="3" applyFont="1" applyFill="1" applyBorder="1" applyAlignment="1">
      <alignment vertical="top" wrapText="1"/>
    </xf>
    <xf numFmtId="0" fontId="4" fillId="3" borderId="5" xfId="3" applyFont="1" applyFill="1" applyBorder="1" applyAlignment="1">
      <alignment horizontal="left" vertical="top" wrapText="1"/>
    </xf>
    <xf numFmtId="0" fontId="3" fillId="3" borderId="5" xfId="0" applyFont="1" applyFill="1" applyBorder="1" applyAlignment="1">
      <alignment horizontal="center" vertical="top" wrapText="1"/>
    </xf>
    <xf numFmtId="3" fontId="7" fillId="0" borderId="5" xfId="3" applyNumberFormat="1" applyFont="1" applyBorder="1" applyAlignment="1">
      <alignment horizontal="left" vertical="top" wrapText="1"/>
    </xf>
    <xf numFmtId="0" fontId="2" fillId="0" borderId="5" xfId="3" applyFont="1" applyBorder="1" applyAlignment="1">
      <alignment horizontal="left" vertical="top" wrapText="1"/>
    </xf>
    <xf numFmtId="0" fontId="2" fillId="0" borderId="5" xfId="3" applyFont="1" applyBorder="1" applyAlignment="1">
      <alignment horizontal="left" vertical="top"/>
    </xf>
    <xf numFmtId="3" fontId="7" fillId="3" borderId="5" xfId="3" applyNumberFormat="1" applyFont="1" applyFill="1" applyBorder="1" applyAlignment="1">
      <alignment horizontal="left" vertical="top" wrapText="1"/>
    </xf>
    <xf numFmtId="0" fontId="2" fillId="3" borderId="5" xfId="3" applyFont="1" applyFill="1" applyBorder="1" applyAlignment="1">
      <alignment horizontal="left" vertical="top"/>
    </xf>
    <xf numFmtId="166" fontId="3" fillId="0" borderId="4" xfId="1" applyNumberFormat="1" applyFont="1" applyBorder="1" applyAlignment="1">
      <alignment horizontal="center" vertical="center" wrapText="1"/>
    </xf>
    <xf numFmtId="0" fontId="3" fillId="8" borderId="4" xfId="0" applyFont="1" applyFill="1" applyBorder="1" applyAlignment="1">
      <alignment horizontal="left" vertical="top" wrapText="1"/>
    </xf>
    <xf numFmtId="0" fontId="3" fillId="8" borderId="11" xfId="0" applyFont="1" applyFill="1" applyBorder="1" applyAlignment="1">
      <alignment horizontal="left" vertical="top"/>
    </xf>
    <xf numFmtId="0" fontId="3" fillId="9" borderId="10" xfId="0" applyFont="1" applyFill="1" applyBorder="1" applyAlignment="1">
      <alignment horizontal="left" vertical="top"/>
    </xf>
    <xf numFmtId="0" fontId="4" fillId="8" borderId="5" xfId="0" applyFont="1" applyFill="1" applyBorder="1" applyAlignment="1">
      <alignment horizontal="left" vertical="top" wrapText="1"/>
    </xf>
    <xf numFmtId="0" fontId="3" fillId="8" borderId="10" xfId="0" applyFont="1" applyFill="1" applyBorder="1" applyAlignment="1">
      <alignment horizontal="left" vertical="top"/>
    </xf>
    <xf numFmtId="0" fontId="4" fillId="0" borderId="5" xfId="0" applyFont="1" applyBorder="1" applyAlignment="1">
      <alignment horizontal="left" vertical="top" wrapText="1"/>
    </xf>
    <xf numFmtId="0" fontId="3" fillId="8" borderId="5" xfId="0" applyFont="1" applyFill="1" applyBorder="1" applyAlignment="1">
      <alignment horizontal="left" vertical="top" wrapText="1"/>
    </xf>
    <xf numFmtId="0" fontId="4" fillId="9" borderId="5" xfId="0" applyFont="1" applyFill="1" applyBorder="1" applyAlignment="1">
      <alignment horizontal="left" vertical="top" wrapText="1"/>
    </xf>
    <xf numFmtId="0" fontId="2" fillId="3" borderId="10" xfId="0" applyFont="1" applyFill="1" applyBorder="1" applyAlignment="1">
      <alignment horizontal="left" vertical="top" wrapText="1"/>
    </xf>
    <xf numFmtId="0" fontId="3" fillId="0" borderId="0" xfId="0" applyFont="1" applyAlignment="1">
      <alignment horizontal="left" vertical="top" wrapText="1"/>
    </xf>
    <xf numFmtId="0" fontId="4" fillId="0" borderId="10" xfId="0" applyFont="1" applyBorder="1" applyAlignment="1">
      <alignment horizontal="left" vertical="top" wrapText="1"/>
    </xf>
    <xf numFmtId="0" fontId="3" fillId="10" borderId="3" xfId="0" applyFont="1" applyFill="1" applyBorder="1" applyAlignment="1">
      <alignment vertical="top" wrapText="1"/>
    </xf>
    <xf numFmtId="0" fontId="4" fillId="9" borderId="10" xfId="0" applyFont="1" applyFill="1" applyBorder="1" applyAlignment="1">
      <alignment horizontal="left" vertical="top" wrapText="1"/>
    </xf>
    <xf numFmtId="0" fontId="3" fillId="10" borderId="12" xfId="0" applyFont="1" applyFill="1" applyBorder="1" applyAlignment="1">
      <alignment vertical="top" wrapText="1"/>
    </xf>
    <xf numFmtId="0" fontId="4" fillId="3" borderId="10" xfId="0" applyFont="1" applyFill="1" applyBorder="1" applyAlignment="1">
      <alignment horizontal="left" vertical="top" wrapText="1"/>
    </xf>
    <xf numFmtId="0" fontId="3" fillId="0" borderId="12" xfId="0" applyFont="1" applyBorder="1" applyAlignment="1">
      <alignment vertical="top" wrapText="1"/>
    </xf>
    <xf numFmtId="0" fontId="3" fillId="0" borderId="10" xfId="0" applyFont="1" applyBorder="1" applyAlignment="1">
      <alignment horizontal="left" vertical="top"/>
    </xf>
    <xf numFmtId="0" fontId="4" fillId="8" borderId="10" xfId="0" applyFont="1" applyFill="1" applyBorder="1" applyAlignment="1">
      <alignment horizontal="left" vertical="top" wrapText="1"/>
    </xf>
    <xf numFmtId="0" fontId="3" fillId="0" borderId="0" xfId="0" applyFont="1" applyAlignment="1">
      <alignment horizontal="justify" vertical="top"/>
    </xf>
    <xf numFmtId="0" fontId="4" fillId="0" borderId="0" xfId="0" applyFont="1" applyAlignment="1">
      <alignment horizontal="left" vertical="top"/>
    </xf>
    <xf numFmtId="9" fontId="3" fillId="0" borderId="4" xfId="4" applyFont="1" applyBorder="1" applyAlignment="1">
      <alignment horizontal="center" vertical="center" wrapText="1"/>
    </xf>
    <xf numFmtId="165" fontId="4" fillId="0" borderId="0" xfId="0" applyNumberFormat="1" applyFont="1"/>
    <xf numFmtId="0" fontId="8" fillId="0" borderId="0" xfId="0" applyFont="1" applyAlignment="1">
      <alignment vertical="center"/>
    </xf>
    <xf numFmtId="0" fontId="10" fillId="0" borderId="0" xfId="5" applyAlignment="1">
      <alignment vertical="center"/>
    </xf>
    <xf numFmtId="164" fontId="5" fillId="6" borderId="1" xfId="0" applyNumberFormat="1" applyFont="1" applyFill="1" applyBorder="1" applyAlignment="1">
      <alignment horizontal="center" vertical="center" wrapText="1"/>
    </xf>
    <xf numFmtId="164" fontId="5" fillId="6" borderId="9" xfId="0" applyNumberFormat="1" applyFont="1" applyFill="1" applyBorder="1" applyAlignment="1">
      <alignment horizontal="center" vertical="center" wrapText="1"/>
    </xf>
    <xf numFmtId="0" fontId="5" fillId="2" borderId="1" xfId="0" applyFont="1" applyFill="1" applyBorder="1" applyAlignment="1">
      <alignment horizontal="center"/>
    </xf>
    <xf numFmtId="0" fontId="5" fillId="2" borderId="6" xfId="0" applyFont="1" applyFill="1" applyBorder="1" applyAlignment="1">
      <alignment horizontal="center"/>
    </xf>
    <xf numFmtId="0" fontId="5" fillId="2" borderId="9" xfId="0" applyFont="1" applyFill="1" applyBorder="1" applyAlignment="1">
      <alignment horizontal="center"/>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164" fontId="5" fillId="5" borderId="2" xfId="0" applyNumberFormat="1" applyFont="1" applyFill="1" applyBorder="1" applyAlignment="1">
      <alignment horizontal="center" vertical="center" wrapText="1"/>
    </xf>
    <xf numFmtId="164" fontId="5" fillId="5" borderId="6" xfId="0" applyNumberFormat="1" applyFont="1" applyFill="1" applyBorder="1" applyAlignment="1">
      <alignment horizontal="center" vertical="center" wrapText="1"/>
    </xf>
    <xf numFmtId="164" fontId="5" fillId="5" borderId="8" xfId="0" applyNumberFormat="1" applyFont="1" applyFill="1" applyBorder="1" applyAlignment="1">
      <alignment horizontal="center" vertical="center"/>
    </xf>
  </cellXfs>
  <cellStyles count="6">
    <cellStyle name="Hipervínculo" xfId="5" builtinId="8"/>
    <cellStyle name="Moneda" xfId="1" builtinId="4"/>
    <cellStyle name="Normal" xfId="0" builtinId="0"/>
    <cellStyle name="Normal 10" xfId="3" xr:uid="{A57CA853-B2A7-407C-9BF9-C3AFD3BCFF45}"/>
    <cellStyle name="Normal 3" xfId="2" xr:uid="{FFD613F7-61A6-4D41-8159-D5FE9ED83F1A}"/>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885825</xdr:colOff>
      <xdr:row>247</xdr:row>
      <xdr:rowOff>9525</xdr:rowOff>
    </xdr:from>
    <xdr:to>
      <xdr:col>3</xdr:col>
      <xdr:colOff>266700</xdr:colOff>
      <xdr:row>250</xdr:row>
      <xdr:rowOff>114300</xdr:rowOff>
    </xdr:to>
    <xdr:pic>
      <xdr:nvPicPr>
        <xdr:cNvPr id="2" name="image2.jpeg" descr="Texto, Carta&#10;&#10;Descripción generada automáticamente">
          <a:extLst>
            <a:ext uri="{FF2B5EF4-FFF2-40B4-BE49-F238E27FC236}">
              <a16:creationId xmlns:a16="http://schemas.microsoft.com/office/drawing/2014/main" id="{99EAF142-241F-D56A-DC5B-FAAB83C63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28606550"/>
          <a:ext cx="192405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vegavelezexpres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6FB76-ED41-4D13-B23C-0B4B01006E63}">
  <dimension ref="B3:M257"/>
  <sheetViews>
    <sheetView tabSelected="1" workbookViewId="0">
      <selection activeCell="L1" sqref="L1"/>
    </sheetView>
  </sheetViews>
  <sheetFormatPr baseColWidth="10" defaultColWidth="11.5703125" defaultRowHeight="12.75" x14ac:dyDescent="0.2"/>
  <cols>
    <col min="1" max="1" width="11.5703125" style="6"/>
    <col min="2" max="2" width="11.7109375" style="6" bestFit="1" customWidth="1"/>
    <col min="3" max="3" width="38.140625" style="6" customWidth="1"/>
    <col min="4" max="4" width="11.5703125" style="6"/>
    <col min="5" max="5" width="11.7109375" style="6" bestFit="1" customWidth="1"/>
    <col min="6" max="9" width="11.5703125" style="6"/>
    <col min="10" max="10" width="12.7109375" style="6" bestFit="1" customWidth="1"/>
    <col min="11" max="11" width="13.140625" style="6" bestFit="1" customWidth="1"/>
    <col min="12" max="16384" width="11.5703125" style="6"/>
  </cols>
  <sheetData>
    <row r="3" spans="2:13" ht="13.5" thickBot="1" x14ac:dyDescent="0.25"/>
    <row r="4" spans="2:13" ht="13.5" thickBot="1" x14ac:dyDescent="0.25">
      <c r="B4" s="64" t="s">
        <v>11</v>
      </c>
      <c r="C4" s="65"/>
      <c r="D4" s="65"/>
      <c r="E4" s="65"/>
      <c r="F4" s="65"/>
      <c r="G4" s="65"/>
      <c r="H4" s="65"/>
      <c r="I4" s="65"/>
      <c r="J4" s="65"/>
      <c r="K4" s="66"/>
    </row>
    <row r="5" spans="2:13" ht="13.5" thickBot="1" x14ac:dyDescent="0.25">
      <c r="B5" s="67" t="s">
        <v>0</v>
      </c>
      <c r="C5" s="68"/>
      <c r="D5" s="68"/>
      <c r="E5" s="69"/>
      <c r="F5" s="70" t="s">
        <v>12</v>
      </c>
      <c r="G5" s="71"/>
      <c r="H5" s="71"/>
      <c r="I5" s="72"/>
      <c r="J5" s="62" t="s">
        <v>13</v>
      </c>
      <c r="K5" s="63"/>
    </row>
    <row r="6" spans="2:13" ht="51.75" thickBot="1" x14ac:dyDescent="0.25">
      <c r="B6" s="7" t="s">
        <v>1</v>
      </c>
      <c r="C6" s="7" t="s">
        <v>2</v>
      </c>
      <c r="D6" s="7" t="s">
        <v>3</v>
      </c>
      <c r="E6" s="7" t="s">
        <v>4</v>
      </c>
      <c r="F6" s="8" t="s">
        <v>5</v>
      </c>
      <c r="G6" s="8" t="s">
        <v>6</v>
      </c>
      <c r="H6" s="8" t="s">
        <v>7</v>
      </c>
      <c r="I6" s="8" t="s">
        <v>8</v>
      </c>
      <c r="J6" s="9" t="s">
        <v>9</v>
      </c>
      <c r="K6" s="10" t="s">
        <v>10</v>
      </c>
    </row>
    <row r="7" spans="2:13" ht="41.1" customHeight="1" x14ac:dyDescent="0.2">
      <c r="B7" s="23">
        <v>1</v>
      </c>
      <c r="C7" s="21" t="s">
        <v>24</v>
      </c>
      <c r="D7" s="13" t="s">
        <v>25</v>
      </c>
      <c r="E7" s="22">
        <v>1</v>
      </c>
      <c r="F7" s="11">
        <v>153900</v>
      </c>
      <c r="G7" s="58">
        <v>0</v>
      </c>
      <c r="H7" s="11">
        <f>+G7*F7</f>
        <v>0</v>
      </c>
      <c r="I7" s="11">
        <f>+H7+F7</f>
        <v>153900</v>
      </c>
      <c r="J7" s="11">
        <v>171000</v>
      </c>
      <c r="K7" s="11">
        <v>171000</v>
      </c>
      <c r="L7" s="59"/>
      <c r="M7" s="59"/>
    </row>
    <row r="8" spans="2:13" ht="41.1" customHeight="1" x14ac:dyDescent="0.2">
      <c r="B8" s="23">
        <v>2</v>
      </c>
      <c r="C8" s="21" t="s">
        <v>26</v>
      </c>
      <c r="D8" s="13" t="s">
        <v>27</v>
      </c>
      <c r="E8" s="22">
        <v>1</v>
      </c>
      <c r="F8" s="11">
        <v>15088</v>
      </c>
      <c r="G8" s="58">
        <v>0.19</v>
      </c>
      <c r="H8" s="11">
        <f t="shared" ref="H8:H71" si="0">+G8*F8</f>
        <v>2866.7200000000003</v>
      </c>
      <c r="I8" s="11">
        <f t="shared" ref="I8:I71" si="1">+H8+F8</f>
        <v>17954.72</v>
      </c>
      <c r="J8" s="11">
        <v>19950</v>
      </c>
      <c r="K8" s="11">
        <v>19950</v>
      </c>
      <c r="L8" s="59"/>
      <c r="M8" s="59"/>
    </row>
    <row r="9" spans="2:13" ht="41.1" customHeight="1" x14ac:dyDescent="0.2">
      <c r="B9" s="23">
        <v>3</v>
      </c>
      <c r="C9" s="21" t="s">
        <v>28</v>
      </c>
      <c r="D9" s="13" t="s">
        <v>27</v>
      </c>
      <c r="E9" s="22">
        <v>1</v>
      </c>
      <c r="F9" s="11">
        <v>15088</v>
      </c>
      <c r="G9" s="58">
        <v>0.19</v>
      </c>
      <c r="H9" s="11">
        <f t="shared" si="0"/>
        <v>2866.7200000000003</v>
      </c>
      <c r="I9" s="11">
        <f t="shared" si="1"/>
        <v>17954.72</v>
      </c>
      <c r="J9" s="11">
        <v>19950</v>
      </c>
      <c r="K9" s="11">
        <v>19950</v>
      </c>
      <c r="L9" s="59"/>
      <c r="M9" s="59"/>
    </row>
    <row r="10" spans="2:13" ht="41.1" customHeight="1" x14ac:dyDescent="0.2">
      <c r="B10" s="23">
        <v>4</v>
      </c>
      <c r="C10" s="21" t="s">
        <v>29</v>
      </c>
      <c r="D10" s="13" t="s">
        <v>27</v>
      </c>
      <c r="E10" s="22">
        <v>1</v>
      </c>
      <c r="F10" s="11">
        <v>15088</v>
      </c>
      <c r="G10" s="58">
        <v>0.19</v>
      </c>
      <c r="H10" s="11">
        <f t="shared" si="0"/>
        <v>2866.7200000000003</v>
      </c>
      <c r="I10" s="11">
        <f t="shared" si="1"/>
        <v>17954.72</v>
      </c>
      <c r="J10" s="11">
        <v>19950</v>
      </c>
      <c r="K10" s="11">
        <v>19950</v>
      </c>
      <c r="L10" s="59"/>
      <c r="M10" s="59"/>
    </row>
    <row r="11" spans="2:13" ht="41.1" customHeight="1" x14ac:dyDescent="0.2">
      <c r="B11" s="23">
        <v>5</v>
      </c>
      <c r="C11" s="21" t="s">
        <v>30</v>
      </c>
      <c r="D11" s="13" t="s">
        <v>27</v>
      </c>
      <c r="E11" s="22">
        <v>1</v>
      </c>
      <c r="F11" s="11">
        <v>15088</v>
      </c>
      <c r="G11" s="58">
        <v>0.19</v>
      </c>
      <c r="H11" s="11">
        <f t="shared" si="0"/>
        <v>2866.7200000000003</v>
      </c>
      <c r="I11" s="11">
        <f t="shared" si="1"/>
        <v>17954.72</v>
      </c>
      <c r="J11" s="11">
        <v>19950</v>
      </c>
      <c r="K11" s="11">
        <v>19950</v>
      </c>
      <c r="L11" s="59"/>
      <c r="M11" s="59"/>
    </row>
    <row r="12" spans="2:13" ht="41.1" customHeight="1" x14ac:dyDescent="0.2">
      <c r="B12" s="23">
        <v>6</v>
      </c>
      <c r="C12" s="21" t="s">
        <v>31</v>
      </c>
      <c r="D12" s="13" t="s">
        <v>27</v>
      </c>
      <c r="E12" s="22">
        <v>1</v>
      </c>
      <c r="F12" s="11">
        <v>15088</v>
      </c>
      <c r="G12" s="58">
        <v>0.19</v>
      </c>
      <c r="H12" s="11">
        <f t="shared" si="0"/>
        <v>2866.7200000000003</v>
      </c>
      <c r="I12" s="11">
        <f t="shared" si="1"/>
        <v>17954.72</v>
      </c>
      <c r="J12" s="11">
        <v>19950</v>
      </c>
      <c r="K12" s="11">
        <v>19950</v>
      </c>
      <c r="L12" s="59"/>
      <c r="M12" s="59"/>
    </row>
    <row r="13" spans="2:13" ht="41.1" customHeight="1" x14ac:dyDescent="0.2">
      <c r="B13" s="23">
        <v>7</v>
      </c>
      <c r="C13" s="21" t="s">
        <v>32</v>
      </c>
      <c r="D13" s="13" t="s">
        <v>27</v>
      </c>
      <c r="E13" s="22">
        <v>1</v>
      </c>
      <c r="F13" s="11">
        <v>15088</v>
      </c>
      <c r="G13" s="58">
        <v>0.19</v>
      </c>
      <c r="H13" s="11">
        <f t="shared" si="0"/>
        <v>2866.7200000000003</v>
      </c>
      <c r="I13" s="11">
        <f t="shared" si="1"/>
        <v>17954.72</v>
      </c>
      <c r="J13" s="11">
        <v>19950</v>
      </c>
      <c r="K13" s="11">
        <v>19950</v>
      </c>
      <c r="L13" s="59"/>
      <c r="M13" s="59"/>
    </row>
    <row r="14" spans="2:13" ht="41.1" customHeight="1" x14ac:dyDescent="0.2">
      <c r="B14" s="23">
        <v>8</v>
      </c>
      <c r="C14" s="21" t="s">
        <v>33</v>
      </c>
      <c r="D14" s="13" t="s">
        <v>27</v>
      </c>
      <c r="E14" s="22">
        <v>1</v>
      </c>
      <c r="F14" s="11">
        <v>15088</v>
      </c>
      <c r="G14" s="58">
        <v>0.19</v>
      </c>
      <c r="H14" s="11">
        <f t="shared" si="0"/>
        <v>2866.7200000000003</v>
      </c>
      <c r="I14" s="11">
        <f t="shared" si="1"/>
        <v>17954.72</v>
      </c>
      <c r="J14" s="11">
        <v>19950</v>
      </c>
      <c r="K14" s="11">
        <v>19950</v>
      </c>
      <c r="L14" s="59"/>
      <c r="M14" s="59"/>
    </row>
    <row r="15" spans="2:13" ht="41.1" customHeight="1" x14ac:dyDescent="0.2">
      <c r="B15" s="23">
        <v>9</v>
      </c>
      <c r="C15" s="21" t="s">
        <v>34</v>
      </c>
      <c r="D15" s="13" t="s">
        <v>27</v>
      </c>
      <c r="E15" s="22">
        <v>1</v>
      </c>
      <c r="F15" s="11">
        <v>15088</v>
      </c>
      <c r="G15" s="58">
        <v>0.19</v>
      </c>
      <c r="H15" s="11">
        <f t="shared" si="0"/>
        <v>2866.7200000000003</v>
      </c>
      <c r="I15" s="11">
        <f t="shared" si="1"/>
        <v>17954.72</v>
      </c>
      <c r="J15" s="11">
        <v>19950</v>
      </c>
      <c r="K15" s="11">
        <v>19950</v>
      </c>
      <c r="L15" s="59"/>
      <c r="M15" s="59"/>
    </row>
    <row r="16" spans="2:13" ht="41.1" customHeight="1" x14ac:dyDescent="0.2">
      <c r="B16" s="23">
        <v>10</v>
      </c>
      <c r="C16" s="21" t="s">
        <v>35</v>
      </c>
      <c r="D16" s="13" t="s">
        <v>27</v>
      </c>
      <c r="E16" s="22">
        <v>1</v>
      </c>
      <c r="F16" s="11">
        <v>15088</v>
      </c>
      <c r="G16" s="58">
        <v>0.19</v>
      </c>
      <c r="H16" s="11">
        <f t="shared" si="0"/>
        <v>2866.7200000000003</v>
      </c>
      <c r="I16" s="11">
        <f t="shared" si="1"/>
        <v>17954.72</v>
      </c>
      <c r="J16" s="11">
        <v>19950</v>
      </c>
      <c r="K16" s="11">
        <v>19950</v>
      </c>
      <c r="L16" s="59"/>
      <c r="M16" s="59"/>
    </row>
    <row r="17" spans="2:13" ht="41.1" customHeight="1" x14ac:dyDescent="0.2">
      <c r="B17" s="23">
        <v>11</v>
      </c>
      <c r="C17" s="21" t="s">
        <v>36</v>
      </c>
      <c r="D17" s="13" t="s">
        <v>27</v>
      </c>
      <c r="E17" s="22">
        <v>1</v>
      </c>
      <c r="F17" s="11">
        <v>15088</v>
      </c>
      <c r="G17" s="58">
        <v>0.19</v>
      </c>
      <c r="H17" s="11">
        <f t="shared" si="0"/>
        <v>2866.7200000000003</v>
      </c>
      <c r="I17" s="11">
        <f t="shared" si="1"/>
        <v>17954.72</v>
      </c>
      <c r="J17" s="11">
        <v>19950</v>
      </c>
      <c r="K17" s="11">
        <v>19950</v>
      </c>
      <c r="L17" s="59"/>
      <c r="M17" s="59"/>
    </row>
    <row r="18" spans="2:13" ht="41.1" customHeight="1" x14ac:dyDescent="0.2">
      <c r="B18" s="23">
        <v>12</v>
      </c>
      <c r="C18" s="21" t="s">
        <v>37</v>
      </c>
      <c r="D18" s="13" t="s">
        <v>27</v>
      </c>
      <c r="E18" s="22">
        <v>1</v>
      </c>
      <c r="F18" s="11">
        <v>15088</v>
      </c>
      <c r="G18" s="58">
        <v>0.19</v>
      </c>
      <c r="H18" s="11">
        <f t="shared" si="0"/>
        <v>2866.7200000000003</v>
      </c>
      <c r="I18" s="11">
        <f t="shared" si="1"/>
        <v>17954.72</v>
      </c>
      <c r="J18" s="11">
        <v>19950</v>
      </c>
      <c r="K18" s="11">
        <v>19950</v>
      </c>
      <c r="L18" s="59"/>
      <c r="M18" s="59"/>
    </row>
    <row r="19" spans="2:13" ht="41.1" customHeight="1" x14ac:dyDescent="0.2">
      <c r="B19" s="23">
        <v>13</v>
      </c>
      <c r="C19" s="21" t="s">
        <v>38</v>
      </c>
      <c r="D19" s="13" t="s">
        <v>27</v>
      </c>
      <c r="E19" s="22">
        <v>1</v>
      </c>
      <c r="F19" s="11">
        <v>15088</v>
      </c>
      <c r="G19" s="58">
        <v>0.19</v>
      </c>
      <c r="H19" s="11">
        <f t="shared" si="0"/>
        <v>2866.7200000000003</v>
      </c>
      <c r="I19" s="11">
        <f t="shared" si="1"/>
        <v>17954.72</v>
      </c>
      <c r="J19" s="11">
        <v>19950</v>
      </c>
      <c r="K19" s="11">
        <v>19950</v>
      </c>
      <c r="L19" s="59"/>
      <c r="M19" s="59"/>
    </row>
    <row r="20" spans="2:13" ht="41.1" customHeight="1" x14ac:dyDescent="0.2">
      <c r="B20" s="23">
        <v>14</v>
      </c>
      <c r="C20" s="21" t="s">
        <v>39</v>
      </c>
      <c r="D20" s="13" t="s">
        <v>25</v>
      </c>
      <c r="E20" s="22">
        <v>1</v>
      </c>
      <c r="F20" s="11">
        <v>70538</v>
      </c>
      <c r="G20" s="58">
        <v>0</v>
      </c>
      <c r="H20" s="11">
        <f t="shared" si="0"/>
        <v>0</v>
      </c>
      <c r="I20" s="11">
        <f t="shared" si="1"/>
        <v>70538</v>
      </c>
      <c r="J20" s="11">
        <v>78375</v>
      </c>
      <c r="K20" s="11">
        <v>78375</v>
      </c>
      <c r="L20" s="59"/>
      <c r="M20" s="59"/>
    </row>
    <row r="21" spans="2:13" ht="41.1" customHeight="1" x14ac:dyDescent="0.2">
      <c r="B21" s="23">
        <v>15</v>
      </c>
      <c r="C21" s="21" t="s">
        <v>40</v>
      </c>
      <c r="D21" s="13" t="s">
        <v>25</v>
      </c>
      <c r="E21" s="23">
        <v>1</v>
      </c>
      <c r="F21" s="11">
        <v>28215</v>
      </c>
      <c r="G21" s="58">
        <v>0</v>
      </c>
      <c r="H21" s="11">
        <f t="shared" si="0"/>
        <v>0</v>
      </c>
      <c r="I21" s="11">
        <f t="shared" si="1"/>
        <v>28215</v>
      </c>
      <c r="J21" s="11">
        <v>31350</v>
      </c>
      <c r="K21" s="11">
        <v>31350</v>
      </c>
      <c r="L21" s="59"/>
      <c r="M21" s="59"/>
    </row>
    <row r="22" spans="2:13" ht="41.1" customHeight="1" x14ac:dyDescent="0.2">
      <c r="B22" s="23">
        <v>16</v>
      </c>
      <c r="C22" s="21" t="s">
        <v>41</v>
      </c>
      <c r="D22" s="13" t="s">
        <v>25</v>
      </c>
      <c r="E22" s="23">
        <v>1</v>
      </c>
      <c r="F22" s="11">
        <v>230850</v>
      </c>
      <c r="G22" s="58">
        <v>0</v>
      </c>
      <c r="H22" s="11">
        <f t="shared" si="0"/>
        <v>0</v>
      </c>
      <c r="I22" s="11">
        <f t="shared" si="1"/>
        <v>230850</v>
      </c>
      <c r="J22" s="11">
        <v>256500</v>
      </c>
      <c r="K22" s="11">
        <v>256500</v>
      </c>
      <c r="L22" s="59"/>
      <c r="M22" s="59"/>
    </row>
    <row r="23" spans="2:13" ht="41.1" customHeight="1" x14ac:dyDescent="0.2">
      <c r="B23" s="23">
        <v>17</v>
      </c>
      <c r="C23" s="21" t="s">
        <v>42</v>
      </c>
      <c r="D23" s="13" t="s">
        <v>43</v>
      </c>
      <c r="E23" s="23">
        <v>1</v>
      </c>
      <c r="F23" s="11">
        <v>32063</v>
      </c>
      <c r="G23" s="58">
        <v>0</v>
      </c>
      <c r="H23" s="11">
        <f t="shared" si="0"/>
        <v>0</v>
      </c>
      <c r="I23" s="11">
        <f t="shared" si="1"/>
        <v>32063</v>
      </c>
      <c r="J23" s="11">
        <v>35625</v>
      </c>
      <c r="K23" s="11">
        <v>35625</v>
      </c>
      <c r="L23" s="59"/>
      <c r="M23" s="59"/>
    </row>
    <row r="24" spans="2:13" ht="41.1" customHeight="1" x14ac:dyDescent="0.2">
      <c r="B24" s="23">
        <v>18</v>
      </c>
      <c r="C24" s="21" t="s">
        <v>44</v>
      </c>
      <c r="D24" s="13" t="s">
        <v>18</v>
      </c>
      <c r="E24" s="22">
        <v>1</v>
      </c>
      <c r="F24" s="11">
        <v>70538</v>
      </c>
      <c r="G24" s="58">
        <v>0</v>
      </c>
      <c r="H24" s="11">
        <f t="shared" si="0"/>
        <v>0</v>
      </c>
      <c r="I24" s="11">
        <f t="shared" si="1"/>
        <v>70538</v>
      </c>
      <c r="J24" s="11">
        <v>78375</v>
      </c>
      <c r="K24" s="11">
        <v>78375</v>
      </c>
      <c r="L24" s="59"/>
      <c r="M24" s="59"/>
    </row>
    <row r="25" spans="2:13" ht="41.1" customHeight="1" x14ac:dyDescent="0.2">
      <c r="B25" s="23">
        <v>19</v>
      </c>
      <c r="C25" s="21" t="s">
        <v>45</v>
      </c>
      <c r="D25" s="13" t="s">
        <v>25</v>
      </c>
      <c r="E25" s="22">
        <v>1</v>
      </c>
      <c r="F25" s="11">
        <v>23085</v>
      </c>
      <c r="G25" s="58">
        <v>0</v>
      </c>
      <c r="H25" s="11">
        <f t="shared" si="0"/>
        <v>0</v>
      </c>
      <c r="I25" s="11">
        <f t="shared" si="1"/>
        <v>23085</v>
      </c>
      <c r="J25" s="11">
        <v>25650</v>
      </c>
      <c r="K25" s="11">
        <v>25650</v>
      </c>
      <c r="L25" s="59"/>
      <c r="M25" s="59"/>
    </row>
    <row r="26" spans="2:13" ht="41.1" customHeight="1" x14ac:dyDescent="0.2">
      <c r="B26" s="23">
        <v>20</v>
      </c>
      <c r="C26" s="21" t="s">
        <v>46</v>
      </c>
      <c r="D26" s="13" t="s">
        <v>25</v>
      </c>
      <c r="E26" s="22">
        <v>1</v>
      </c>
      <c r="F26" s="11">
        <v>32063</v>
      </c>
      <c r="G26" s="58">
        <v>0</v>
      </c>
      <c r="H26" s="11">
        <f t="shared" si="0"/>
        <v>0</v>
      </c>
      <c r="I26" s="11">
        <f t="shared" si="1"/>
        <v>32063</v>
      </c>
      <c r="J26" s="11">
        <v>35625</v>
      </c>
      <c r="K26" s="11">
        <v>35625</v>
      </c>
      <c r="L26" s="59"/>
      <c r="M26" s="59"/>
    </row>
    <row r="27" spans="2:13" ht="41.1" customHeight="1" x14ac:dyDescent="0.2">
      <c r="B27" s="23">
        <v>21</v>
      </c>
      <c r="C27" s="21" t="s">
        <v>47</v>
      </c>
      <c r="D27" s="13" t="s">
        <v>25</v>
      </c>
      <c r="E27" s="22">
        <v>1</v>
      </c>
      <c r="F27" s="11">
        <v>35910</v>
      </c>
      <c r="G27" s="58">
        <v>0</v>
      </c>
      <c r="H27" s="11">
        <f t="shared" si="0"/>
        <v>0</v>
      </c>
      <c r="I27" s="11">
        <f t="shared" si="1"/>
        <v>35910</v>
      </c>
      <c r="J27" s="11">
        <v>39900</v>
      </c>
      <c r="K27" s="11">
        <v>39900</v>
      </c>
      <c r="L27" s="59"/>
      <c r="M27" s="59"/>
    </row>
    <row r="28" spans="2:13" ht="20.45" customHeight="1" x14ac:dyDescent="0.2">
      <c r="B28" s="23">
        <v>22</v>
      </c>
      <c r="C28" s="21" t="s">
        <v>48</v>
      </c>
      <c r="D28" s="13" t="s">
        <v>18</v>
      </c>
      <c r="E28" s="22">
        <v>1</v>
      </c>
      <c r="F28" s="11">
        <v>8621</v>
      </c>
      <c r="G28" s="58">
        <v>0.19</v>
      </c>
      <c r="H28" s="11">
        <f t="shared" si="0"/>
        <v>1637.99</v>
      </c>
      <c r="I28" s="11">
        <f t="shared" si="1"/>
        <v>10258.99</v>
      </c>
      <c r="J28" s="11">
        <v>11400</v>
      </c>
      <c r="K28" s="11">
        <v>11400</v>
      </c>
      <c r="L28" s="59"/>
      <c r="M28" s="59"/>
    </row>
    <row r="29" spans="2:13" ht="41.1" customHeight="1" x14ac:dyDescent="0.2">
      <c r="B29" s="23">
        <v>23</v>
      </c>
      <c r="C29" s="21" t="s">
        <v>49</v>
      </c>
      <c r="D29" s="13" t="s">
        <v>50</v>
      </c>
      <c r="E29" s="22">
        <v>1</v>
      </c>
      <c r="F29" s="11">
        <v>76950</v>
      </c>
      <c r="G29" s="58">
        <v>0</v>
      </c>
      <c r="H29" s="11">
        <f t="shared" si="0"/>
        <v>0</v>
      </c>
      <c r="I29" s="11">
        <f t="shared" si="1"/>
        <v>76950</v>
      </c>
      <c r="J29" s="11">
        <v>85500</v>
      </c>
      <c r="K29" s="11">
        <v>85500</v>
      </c>
      <c r="L29" s="59"/>
      <c r="M29" s="59"/>
    </row>
    <row r="30" spans="2:13" ht="41.1" customHeight="1" x14ac:dyDescent="0.2">
      <c r="B30" s="23">
        <v>24</v>
      </c>
      <c r="C30" s="21" t="s">
        <v>51</v>
      </c>
      <c r="D30" s="3" t="s">
        <v>18</v>
      </c>
      <c r="E30" s="22">
        <v>1</v>
      </c>
      <c r="F30" s="11">
        <v>53886</v>
      </c>
      <c r="G30" s="58">
        <v>0.19</v>
      </c>
      <c r="H30" s="11">
        <f t="shared" si="0"/>
        <v>10238.34</v>
      </c>
      <c r="I30" s="11">
        <f t="shared" si="1"/>
        <v>64124.34</v>
      </c>
      <c r="J30" s="11">
        <v>71250</v>
      </c>
      <c r="K30" s="11">
        <v>71250</v>
      </c>
      <c r="L30" s="59"/>
      <c r="M30" s="59"/>
    </row>
    <row r="31" spans="2:13" ht="41.1" customHeight="1" x14ac:dyDescent="0.2">
      <c r="B31" s="23">
        <v>25</v>
      </c>
      <c r="C31" s="21" t="s">
        <v>52</v>
      </c>
      <c r="D31" s="3" t="s">
        <v>18</v>
      </c>
      <c r="E31" s="21">
        <v>1</v>
      </c>
      <c r="F31" s="11">
        <v>409538</v>
      </c>
      <c r="G31" s="58">
        <v>0.19</v>
      </c>
      <c r="H31" s="11">
        <f t="shared" si="0"/>
        <v>77812.22</v>
      </c>
      <c r="I31" s="11">
        <f t="shared" si="1"/>
        <v>487350.22</v>
      </c>
      <c r="J31" s="11">
        <v>541500</v>
      </c>
      <c r="K31" s="11">
        <v>541500</v>
      </c>
      <c r="L31" s="59"/>
      <c r="M31" s="59"/>
    </row>
    <row r="32" spans="2:13" ht="41.1" customHeight="1" x14ac:dyDescent="0.2">
      <c r="B32" s="23">
        <v>26</v>
      </c>
      <c r="C32" s="21" t="s">
        <v>53</v>
      </c>
      <c r="D32" s="13" t="s">
        <v>54</v>
      </c>
      <c r="E32" s="22">
        <v>1</v>
      </c>
      <c r="F32" s="11">
        <v>68486</v>
      </c>
      <c r="G32" s="58">
        <v>0</v>
      </c>
      <c r="H32" s="11">
        <f t="shared" si="0"/>
        <v>0</v>
      </c>
      <c r="I32" s="11">
        <f t="shared" si="1"/>
        <v>68486</v>
      </c>
      <c r="J32" s="11">
        <v>76095</v>
      </c>
      <c r="K32" s="11">
        <v>76095</v>
      </c>
      <c r="L32" s="59"/>
      <c r="M32" s="59"/>
    </row>
    <row r="33" spans="2:13" ht="20.45" customHeight="1" x14ac:dyDescent="0.2">
      <c r="B33" s="23">
        <v>27</v>
      </c>
      <c r="C33" s="21" t="s">
        <v>55</v>
      </c>
      <c r="D33" s="3" t="s">
        <v>18</v>
      </c>
      <c r="E33" s="22">
        <v>1</v>
      </c>
      <c r="F33" s="11">
        <v>763</v>
      </c>
      <c r="G33" s="58">
        <v>0</v>
      </c>
      <c r="H33" s="11">
        <f t="shared" si="0"/>
        <v>0</v>
      </c>
      <c r="I33" s="11">
        <f t="shared" si="1"/>
        <v>763</v>
      </c>
      <c r="J33" s="11">
        <v>848</v>
      </c>
      <c r="K33" s="11">
        <v>848</v>
      </c>
      <c r="L33" s="59"/>
      <c r="M33" s="59"/>
    </row>
    <row r="34" spans="2:13" ht="20.45" customHeight="1" x14ac:dyDescent="0.2">
      <c r="B34" s="23">
        <v>28</v>
      </c>
      <c r="C34" s="24" t="s">
        <v>56</v>
      </c>
      <c r="D34" s="13" t="s">
        <v>19</v>
      </c>
      <c r="E34" s="22">
        <v>1</v>
      </c>
      <c r="F34" s="11">
        <v>261630</v>
      </c>
      <c r="G34" s="58">
        <v>0.05</v>
      </c>
      <c r="H34" s="11">
        <f t="shared" si="0"/>
        <v>13081.5</v>
      </c>
      <c r="I34" s="11">
        <f t="shared" si="1"/>
        <v>274711.5</v>
      </c>
      <c r="J34" s="11">
        <v>305235</v>
      </c>
      <c r="K34" s="11">
        <v>305235</v>
      </c>
      <c r="L34" s="59"/>
      <c r="M34" s="59"/>
    </row>
    <row r="35" spans="2:13" ht="41.1" customHeight="1" x14ac:dyDescent="0.2">
      <c r="B35" s="23">
        <v>29</v>
      </c>
      <c r="C35" s="25" t="s">
        <v>57</v>
      </c>
      <c r="D35" s="13"/>
      <c r="E35" s="22">
        <v>1</v>
      </c>
      <c r="F35" s="11">
        <v>427329</v>
      </c>
      <c r="G35" s="58">
        <v>0</v>
      </c>
      <c r="H35" s="11">
        <f t="shared" si="0"/>
        <v>0</v>
      </c>
      <c r="I35" s="11">
        <f t="shared" si="1"/>
        <v>427329</v>
      </c>
      <c r="J35" s="11">
        <v>474810</v>
      </c>
      <c r="K35" s="11">
        <v>474810</v>
      </c>
      <c r="L35" s="59"/>
      <c r="M35" s="59"/>
    </row>
    <row r="36" spans="2:13" ht="41.1" customHeight="1" x14ac:dyDescent="0.2">
      <c r="B36" s="23">
        <v>30</v>
      </c>
      <c r="C36" s="21" t="s">
        <v>58</v>
      </c>
      <c r="D36" s="13" t="s">
        <v>22</v>
      </c>
      <c r="E36" s="22">
        <v>1</v>
      </c>
      <c r="F36" s="11">
        <v>38155</v>
      </c>
      <c r="G36" s="58">
        <v>0</v>
      </c>
      <c r="H36" s="11">
        <f t="shared" si="0"/>
        <v>0</v>
      </c>
      <c r="I36" s="11">
        <f t="shared" si="1"/>
        <v>38155</v>
      </c>
      <c r="J36" s="11">
        <v>42394</v>
      </c>
      <c r="K36" s="11">
        <v>42394</v>
      </c>
      <c r="L36" s="59"/>
      <c r="M36" s="59"/>
    </row>
    <row r="37" spans="2:13" ht="20.45" customHeight="1" x14ac:dyDescent="0.2">
      <c r="B37" s="23">
        <v>31</v>
      </c>
      <c r="C37" s="21" t="s">
        <v>59</v>
      </c>
      <c r="D37" s="13" t="s">
        <v>18</v>
      </c>
      <c r="E37" s="22">
        <v>1</v>
      </c>
      <c r="F37" s="11">
        <v>53416</v>
      </c>
      <c r="G37" s="58">
        <v>0</v>
      </c>
      <c r="H37" s="11">
        <f t="shared" si="0"/>
        <v>0</v>
      </c>
      <c r="I37" s="11">
        <f t="shared" si="1"/>
        <v>53416</v>
      </c>
      <c r="J37" s="11">
        <v>59351.5</v>
      </c>
      <c r="K37" s="11">
        <v>59351.5</v>
      </c>
      <c r="L37" s="59"/>
      <c r="M37" s="59"/>
    </row>
    <row r="38" spans="2:13" ht="41.1" customHeight="1" x14ac:dyDescent="0.2">
      <c r="B38" s="23">
        <v>32</v>
      </c>
      <c r="C38" s="21" t="s">
        <v>60</v>
      </c>
      <c r="D38" s="13" t="s">
        <v>18</v>
      </c>
      <c r="E38" s="22">
        <v>1</v>
      </c>
      <c r="F38" s="11">
        <v>53416</v>
      </c>
      <c r="G38" s="58">
        <v>0</v>
      </c>
      <c r="H38" s="11">
        <f t="shared" si="0"/>
        <v>0</v>
      </c>
      <c r="I38" s="11">
        <f t="shared" si="1"/>
        <v>53416</v>
      </c>
      <c r="J38" s="11">
        <v>59351.5</v>
      </c>
      <c r="K38" s="11">
        <v>59351.5</v>
      </c>
      <c r="L38" s="59"/>
      <c r="M38" s="59"/>
    </row>
    <row r="39" spans="2:13" ht="41.1" customHeight="1" x14ac:dyDescent="0.2">
      <c r="B39" s="23">
        <v>33</v>
      </c>
      <c r="C39" s="21" t="s">
        <v>61</v>
      </c>
      <c r="D39" s="13" t="s">
        <v>18</v>
      </c>
      <c r="E39" s="22">
        <v>1</v>
      </c>
      <c r="F39" s="11">
        <v>53416</v>
      </c>
      <c r="G39" s="58">
        <v>0</v>
      </c>
      <c r="H39" s="11">
        <f t="shared" si="0"/>
        <v>0</v>
      </c>
      <c r="I39" s="11">
        <f t="shared" si="1"/>
        <v>53416</v>
      </c>
      <c r="J39" s="11">
        <v>59351.5</v>
      </c>
      <c r="K39" s="11">
        <v>59351.5</v>
      </c>
      <c r="L39" s="59"/>
      <c r="M39" s="59"/>
    </row>
    <row r="40" spans="2:13" ht="41.1" customHeight="1" x14ac:dyDescent="0.2">
      <c r="B40" s="23">
        <v>34</v>
      </c>
      <c r="C40" s="21" t="s">
        <v>61</v>
      </c>
      <c r="D40" s="13" t="s">
        <v>18</v>
      </c>
      <c r="E40" s="22">
        <v>1</v>
      </c>
      <c r="F40" s="11">
        <v>53416</v>
      </c>
      <c r="G40" s="58">
        <v>0</v>
      </c>
      <c r="H40" s="11">
        <f t="shared" si="0"/>
        <v>0</v>
      </c>
      <c r="I40" s="11">
        <f t="shared" si="1"/>
        <v>53416</v>
      </c>
      <c r="J40" s="11">
        <v>59351.5</v>
      </c>
      <c r="K40" s="11">
        <v>59351.5</v>
      </c>
      <c r="L40" s="59"/>
      <c r="M40" s="59"/>
    </row>
    <row r="41" spans="2:13" ht="41.1" customHeight="1" x14ac:dyDescent="0.2">
      <c r="B41" s="23">
        <v>35</v>
      </c>
      <c r="C41" s="21" t="s">
        <v>61</v>
      </c>
      <c r="D41" s="13" t="s">
        <v>18</v>
      </c>
      <c r="E41" s="22">
        <v>1</v>
      </c>
      <c r="F41" s="11">
        <v>53416</v>
      </c>
      <c r="G41" s="58">
        <v>0</v>
      </c>
      <c r="H41" s="11">
        <f t="shared" si="0"/>
        <v>0</v>
      </c>
      <c r="I41" s="11">
        <f t="shared" si="1"/>
        <v>53416</v>
      </c>
      <c r="J41" s="11">
        <v>59351.5</v>
      </c>
      <c r="K41" s="11">
        <v>59351.5</v>
      </c>
      <c r="L41" s="59"/>
      <c r="M41" s="59"/>
    </row>
    <row r="42" spans="2:13" ht="41.1" customHeight="1" x14ac:dyDescent="0.2">
      <c r="B42" s="23">
        <v>36</v>
      </c>
      <c r="C42" s="21" t="s">
        <v>62</v>
      </c>
      <c r="D42" s="13" t="s">
        <v>18</v>
      </c>
      <c r="E42" s="22">
        <v>1</v>
      </c>
      <c r="F42" s="11">
        <v>53416</v>
      </c>
      <c r="G42" s="58">
        <v>0</v>
      </c>
      <c r="H42" s="11">
        <f t="shared" si="0"/>
        <v>0</v>
      </c>
      <c r="I42" s="11">
        <f t="shared" si="1"/>
        <v>53416</v>
      </c>
      <c r="J42" s="11">
        <v>59351.5</v>
      </c>
      <c r="K42" s="11">
        <v>59351.5</v>
      </c>
      <c r="L42" s="59"/>
      <c r="M42" s="59"/>
    </row>
    <row r="43" spans="2:13" ht="41.1" customHeight="1" x14ac:dyDescent="0.2">
      <c r="B43" s="23">
        <v>37</v>
      </c>
      <c r="C43" s="21" t="s">
        <v>63</v>
      </c>
      <c r="D43" s="13" t="s">
        <v>19</v>
      </c>
      <c r="E43" s="22">
        <v>1</v>
      </c>
      <c r="F43" s="11">
        <v>101745</v>
      </c>
      <c r="G43" s="58">
        <v>0.05</v>
      </c>
      <c r="H43" s="11">
        <f t="shared" si="0"/>
        <v>5087.25</v>
      </c>
      <c r="I43" s="11">
        <f t="shared" si="1"/>
        <v>106832.25</v>
      </c>
      <c r="J43" s="11">
        <v>118702.5</v>
      </c>
      <c r="K43" s="11">
        <v>118702.5</v>
      </c>
      <c r="L43" s="59"/>
      <c r="M43" s="59"/>
    </row>
    <row r="44" spans="2:13" ht="41.1" customHeight="1" x14ac:dyDescent="0.2">
      <c r="B44" s="23">
        <v>38</v>
      </c>
      <c r="C44" s="21" t="s">
        <v>64</v>
      </c>
      <c r="D44" s="13" t="s">
        <v>19</v>
      </c>
      <c r="E44" s="22">
        <v>1</v>
      </c>
      <c r="F44" s="11">
        <v>72675</v>
      </c>
      <c r="G44" s="58">
        <v>0.05</v>
      </c>
      <c r="H44" s="11">
        <f t="shared" si="0"/>
        <v>3633.75</v>
      </c>
      <c r="I44" s="11">
        <f t="shared" si="1"/>
        <v>76308.75</v>
      </c>
      <c r="J44" s="11">
        <v>84787.5</v>
      </c>
      <c r="K44" s="11">
        <v>84787.5</v>
      </c>
      <c r="L44" s="59"/>
      <c r="M44" s="59"/>
    </row>
    <row r="45" spans="2:13" ht="41.1" customHeight="1" x14ac:dyDescent="0.2">
      <c r="B45" s="23">
        <v>39</v>
      </c>
      <c r="C45" s="21" t="s">
        <v>65</v>
      </c>
      <c r="D45" s="13" t="s">
        <v>19</v>
      </c>
      <c r="E45" s="22">
        <v>1</v>
      </c>
      <c r="F45" s="11">
        <v>101745</v>
      </c>
      <c r="G45" s="58">
        <v>0.05</v>
      </c>
      <c r="H45" s="11">
        <f t="shared" si="0"/>
        <v>5087.25</v>
      </c>
      <c r="I45" s="11">
        <f t="shared" si="1"/>
        <v>106832.25</v>
      </c>
      <c r="J45" s="11">
        <v>118702.5</v>
      </c>
      <c r="K45" s="11">
        <v>118702.5</v>
      </c>
      <c r="L45" s="59"/>
      <c r="M45" s="59"/>
    </row>
    <row r="46" spans="2:13" ht="41.1" customHeight="1" x14ac:dyDescent="0.2">
      <c r="B46" s="23">
        <v>40</v>
      </c>
      <c r="C46" s="21" t="s">
        <v>66</v>
      </c>
      <c r="D46" s="13" t="s">
        <v>19</v>
      </c>
      <c r="E46" s="22">
        <v>1</v>
      </c>
      <c r="F46" s="11">
        <v>130815</v>
      </c>
      <c r="G46" s="58">
        <v>0.05</v>
      </c>
      <c r="H46" s="11">
        <f t="shared" si="0"/>
        <v>6540.75</v>
      </c>
      <c r="I46" s="11">
        <f t="shared" si="1"/>
        <v>137355.75</v>
      </c>
      <c r="J46" s="11">
        <v>152617.5</v>
      </c>
      <c r="K46" s="11">
        <v>152617.5</v>
      </c>
      <c r="L46" s="59"/>
      <c r="M46" s="59"/>
    </row>
    <row r="47" spans="2:13" ht="41.1" customHeight="1" x14ac:dyDescent="0.2">
      <c r="B47" s="23">
        <v>41</v>
      </c>
      <c r="C47" s="21" t="s">
        <v>67</v>
      </c>
      <c r="D47" s="13" t="s">
        <v>18</v>
      </c>
      <c r="E47" s="22">
        <v>1</v>
      </c>
      <c r="F47" s="11">
        <v>109013</v>
      </c>
      <c r="G47" s="58">
        <v>0.19</v>
      </c>
      <c r="H47" s="11">
        <f t="shared" si="0"/>
        <v>20712.47</v>
      </c>
      <c r="I47" s="11">
        <f t="shared" si="1"/>
        <v>129725.47</v>
      </c>
      <c r="J47" s="11">
        <v>144139</v>
      </c>
      <c r="K47" s="11">
        <v>144139</v>
      </c>
      <c r="L47" s="59"/>
      <c r="M47" s="59"/>
    </row>
    <row r="48" spans="2:13" ht="41.1" customHeight="1" x14ac:dyDescent="0.2">
      <c r="B48" s="23">
        <v>42</v>
      </c>
      <c r="C48" s="21" t="s">
        <v>68</v>
      </c>
      <c r="D48" s="13" t="s">
        <v>19</v>
      </c>
      <c r="E48" s="22">
        <v>1</v>
      </c>
      <c r="F48" s="11">
        <v>38155</v>
      </c>
      <c r="G48" s="58">
        <v>0</v>
      </c>
      <c r="H48" s="11">
        <f t="shared" si="0"/>
        <v>0</v>
      </c>
      <c r="I48" s="11">
        <f t="shared" si="1"/>
        <v>38155</v>
      </c>
      <c r="J48" s="11">
        <v>42394</v>
      </c>
      <c r="K48" s="11">
        <v>42394</v>
      </c>
      <c r="L48" s="59"/>
      <c r="M48" s="59"/>
    </row>
    <row r="49" spans="2:13" ht="41.1" customHeight="1" x14ac:dyDescent="0.2">
      <c r="B49" s="23">
        <v>43</v>
      </c>
      <c r="C49" s="21" t="s">
        <v>69</v>
      </c>
      <c r="D49" s="13" t="s">
        <v>19</v>
      </c>
      <c r="E49" s="22">
        <v>1</v>
      </c>
      <c r="F49" s="11">
        <v>203490</v>
      </c>
      <c r="G49" s="58">
        <v>0.05</v>
      </c>
      <c r="H49" s="11">
        <f t="shared" si="0"/>
        <v>10174.5</v>
      </c>
      <c r="I49" s="11">
        <f t="shared" si="1"/>
        <v>213664.5</v>
      </c>
      <c r="J49" s="11">
        <v>237405</v>
      </c>
      <c r="K49" s="11">
        <v>237405</v>
      </c>
      <c r="L49" s="59"/>
      <c r="M49" s="59"/>
    </row>
    <row r="50" spans="2:13" ht="41.1" customHeight="1" x14ac:dyDescent="0.2">
      <c r="B50" s="23">
        <v>44</v>
      </c>
      <c r="C50" s="21" t="s">
        <v>70</v>
      </c>
      <c r="D50" s="13" t="s">
        <v>19</v>
      </c>
      <c r="E50" s="22">
        <v>1</v>
      </c>
      <c r="F50" s="11">
        <v>116280</v>
      </c>
      <c r="G50" s="58">
        <v>0.05</v>
      </c>
      <c r="H50" s="11">
        <f t="shared" si="0"/>
        <v>5814</v>
      </c>
      <c r="I50" s="11">
        <f t="shared" si="1"/>
        <v>122094</v>
      </c>
      <c r="J50" s="11">
        <v>135660</v>
      </c>
      <c r="K50" s="11">
        <v>135660</v>
      </c>
      <c r="L50" s="59"/>
      <c r="M50" s="59"/>
    </row>
    <row r="51" spans="2:13" ht="41.1" customHeight="1" x14ac:dyDescent="0.2">
      <c r="B51" s="23">
        <v>45</v>
      </c>
      <c r="C51" s="26" t="s">
        <v>71</v>
      </c>
      <c r="D51" s="27" t="s">
        <v>15</v>
      </c>
      <c r="E51" s="22">
        <v>1</v>
      </c>
      <c r="F51" s="11">
        <v>183141</v>
      </c>
      <c r="G51" s="58">
        <v>0</v>
      </c>
      <c r="H51" s="11">
        <f t="shared" si="0"/>
        <v>0</v>
      </c>
      <c r="I51" s="11">
        <f t="shared" si="1"/>
        <v>183141</v>
      </c>
      <c r="J51" s="11">
        <v>203490</v>
      </c>
      <c r="K51" s="11">
        <v>203490</v>
      </c>
      <c r="L51" s="59"/>
      <c r="M51" s="59"/>
    </row>
    <row r="52" spans="2:13" ht="41.1" customHeight="1" x14ac:dyDescent="0.2">
      <c r="B52" s="23">
        <v>46</v>
      </c>
      <c r="C52" s="26" t="s">
        <v>72</v>
      </c>
      <c r="D52" s="27" t="s">
        <v>15</v>
      </c>
      <c r="E52" s="22">
        <v>1</v>
      </c>
      <c r="F52" s="11">
        <v>65408</v>
      </c>
      <c r="G52" s="58">
        <v>0.05</v>
      </c>
      <c r="H52" s="11">
        <f t="shared" si="0"/>
        <v>3270.4</v>
      </c>
      <c r="I52" s="11">
        <f t="shared" si="1"/>
        <v>68678.399999999994</v>
      </c>
      <c r="J52" s="11">
        <v>76309</v>
      </c>
      <c r="K52" s="11">
        <v>76309</v>
      </c>
      <c r="L52" s="59"/>
      <c r="M52" s="59"/>
    </row>
    <row r="53" spans="2:13" ht="41.1" customHeight="1" x14ac:dyDescent="0.2">
      <c r="B53" s="23">
        <v>47</v>
      </c>
      <c r="C53" s="26" t="s">
        <v>73</v>
      </c>
      <c r="D53" s="27" t="s">
        <v>15</v>
      </c>
      <c r="E53" s="22">
        <v>1</v>
      </c>
      <c r="F53" s="11">
        <v>61047</v>
      </c>
      <c r="G53" s="58">
        <v>0.05</v>
      </c>
      <c r="H53" s="11">
        <f t="shared" si="0"/>
        <v>3052.3500000000004</v>
      </c>
      <c r="I53" s="11">
        <f t="shared" si="1"/>
        <v>64099.35</v>
      </c>
      <c r="J53" s="11">
        <v>71221.5</v>
      </c>
      <c r="K53" s="11">
        <v>71221.5</v>
      </c>
      <c r="L53" s="59"/>
      <c r="M53" s="59"/>
    </row>
    <row r="54" spans="2:13" ht="41.1" customHeight="1" x14ac:dyDescent="0.2">
      <c r="B54" s="23">
        <v>48</v>
      </c>
      <c r="C54" s="28" t="s">
        <v>74</v>
      </c>
      <c r="D54" s="27" t="s">
        <v>14</v>
      </c>
      <c r="E54" s="22">
        <v>1</v>
      </c>
      <c r="F54" s="11">
        <v>26240</v>
      </c>
      <c r="G54" s="58">
        <v>0</v>
      </c>
      <c r="H54" s="11">
        <f t="shared" si="0"/>
        <v>0</v>
      </c>
      <c r="I54" s="11">
        <f t="shared" si="1"/>
        <v>26240</v>
      </c>
      <c r="J54" s="11">
        <v>29155</v>
      </c>
      <c r="K54" s="11">
        <v>29155</v>
      </c>
      <c r="L54" s="59"/>
      <c r="M54" s="59"/>
    </row>
    <row r="55" spans="2:13" ht="41.1" customHeight="1" x14ac:dyDescent="0.2">
      <c r="B55" s="23">
        <v>49</v>
      </c>
      <c r="C55" s="26" t="s">
        <v>75</v>
      </c>
      <c r="D55" s="27" t="s">
        <v>15</v>
      </c>
      <c r="E55" s="22">
        <v>1</v>
      </c>
      <c r="F55" s="11">
        <v>22050</v>
      </c>
      <c r="G55" s="58">
        <v>0.19</v>
      </c>
      <c r="H55" s="11">
        <f t="shared" si="0"/>
        <v>4189.5</v>
      </c>
      <c r="I55" s="11">
        <f t="shared" si="1"/>
        <v>26239.5</v>
      </c>
      <c r="J55" s="11">
        <v>29155</v>
      </c>
      <c r="K55" s="11">
        <v>29155</v>
      </c>
      <c r="L55" s="59"/>
      <c r="M55" s="59"/>
    </row>
    <row r="56" spans="2:13" ht="41.1" customHeight="1" x14ac:dyDescent="0.2">
      <c r="B56" s="23">
        <v>50</v>
      </c>
      <c r="C56" s="25" t="s">
        <v>76</v>
      </c>
      <c r="D56" s="27" t="s">
        <v>77</v>
      </c>
      <c r="E56" s="22">
        <v>1</v>
      </c>
      <c r="F56" s="11">
        <v>8336250</v>
      </c>
      <c r="G56" s="58">
        <v>0.19</v>
      </c>
      <c r="H56" s="11">
        <f t="shared" si="0"/>
        <v>1583887.5</v>
      </c>
      <c r="I56" s="11">
        <f t="shared" si="1"/>
        <v>9920137.5</v>
      </c>
      <c r="J56" s="11">
        <v>11022375</v>
      </c>
      <c r="K56" s="11">
        <v>11022375</v>
      </c>
      <c r="L56" s="59"/>
      <c r="M56" s="59"/>
    </row>
    <row r="57" spans="2:13" ht="41.1" customHeight="1" x14ac:dyDescent="0.2">
      <c r="B57" s="23">
        <v>51</v>
      </c>
      <c r="C57" s="29" t="s">
        <v>78</v>
      </c>
      <c r="D57" s="30" t="s">
        <v>79</v>
      </c>
      <c r="E57" s="31">
        <v>1</v>
      </c>
      <c r="F57" s="11">
        <v>1218375</v>
      </c>
      <c r="G57" s="58">
        <v>0.19</v>
      </c>
      <c r="H57" s="11">
        <f t="shared" si="0"/>
        <v>231491.25</v>
      </c>
      <c r="I57" s="11">
        <f t="shared" si="1"/>
        <v>1449866.25</v>
      </c>
      <c r="J57" s="11">
        <v>1610962.5</v>
      </c>
      <c r="K57" s="11">
        <v>1610962.5</v>
      </c>
      <c r="L57" s="59"/>
      <c r="M57" s="59"/>
    </row>
    <row r="58" spans="2:13" ht="19.899999999999999" customHeight="1" x14ac:dyDescent="0.2">
      <c r="B58" s="23">
        <v>52</v>
      </c>
      <c r="C58" s="32" t="s">
        <v>80</v>
      </c>
      <c r="D58" s="33" t="s">
        <v>81</v>
      </c>
      <c r="E58" s="22">
        <v>1</v>
      </c>
      <c r="F58" s="11">
        <v>1539</v>
      </c>
      <c r="G58" s="58">
        <v>0.19</v>
      </c>
      <c r="H58" s="11">
        <f t="shared" si="0"/>
        <v>292.41000000000003</v>
      </c>
      <c r="I58" s="11">
        <f t="shared" si="1"/>
        <v>1831.41</v>
      </c>
      <c r="J58" s="11">
        <v>2035</v>
      </c>
      <c r="K58" s="11">
        <v>2035</v>
      </c>
      <c r="L58" s="59"/>
      <c r="M58" s="59"/>
    </row>
    <row r="59" spans="2:13" ht="19.899999999999999" customHeight="1" x14ac:dyDescent="0.2">
      <c r="B59" s="23">
        <v>53</v>
      </c>
      <c r="C59" s="32" t="s">
        <v>82</v>
      </c>
      <c r="D59" s="33" t="s">
        <v>79</v>
      </c>
      <c r="E59" s="22">
        <v>1</v>
      </c>
      <c r="F59" s="11">
        <v>1539</v>
      </c>
      <c r="G59" s="58">
        <v>0.19</v>
      </c>
      <c r="H59" s="11">
        <f t="shared" si="0"/>
        <v>292.41000000000003</v>
      </c>
      <c r="I59" s="11">
        <f t="shared" si="1"/>
        <v>1831.41</v>
      </c>
      <c r="J59" s="11">
        <v>2035</v>
      </c>
      <c r="K59" s="11">
        <v>2035</v>
      </c>
      <c r="L59" s="59"/>
      <c r="M59" s="59"/>
    </row>
    <row r="60" spans="2:13" ht="19.899999999999999" customHeight="1" x14ac:dyDescent="0.2">
      <c r="B60" s="23">
        <v>54</v>
      </c>
      <c r="C60" s="32" t="s">
        <v>83</v>
      </c>
      <c r="D60" s="34" t="s">
        <v>18</v>
      </c>
      <c r="E60" s="22">
        <v>1</v>
      </c>
      <c r="F60" s="11">
        <v>32063</v>
      </c>
      <c r="G60" s="58">
        <v>0.19</v>
      </c>
      <c r="H60" s="11">
        <f t="shared" si="0"/>
        <v>6091.97</v>
      </c>
      <c r="I60" s="11">
        <f t="shared" si="1"/>
        <v>38154.97</v>
      </c>
      <c r="J60" s="11">
        <v>42394</v>
      </c>
      <c r="K60" s="11">
        <v>42394</v>
      </c>
      <c r="L60" s="59"/>
      <c r="M60" s="59"/>
    </row>
    <row r="61" spans="2:13" ht="41.1" customHeight="1" x14ac:dyDescent="0.2">
      <c r="B61" s="23">
        <v>55</v>
      </c>
      <c r="C61" s="32" t="s">
        <v>84</v>
      </c>
      <c r="D61" s="34" t="s">
        <v>85</v>
      </c>
      <c r="E61" s="22">
        <v>1</v>
      </c>
      <c r="F61" s="11">
        <v>38475</v>
      </c>
      <c r="G61" s="58">
        <v>0.19</v>
      </c>
      <c r="H61" s="11">
        <f t="shared" si="0"/>
        <v>7310.25</v>
      </c>
      <c r="I61" s="11">
        <f t="shared" si="1"/>
        <v>45785.25</v>
      </c>
      <c r="J61" s="11">
        <v>50872.5</v>
      </c>
      <c r="K61" s="11">
        <v>50872.5</v>
      </c>
      <c r="L61" s="59"/>
      <c r="M61" s="59"/>
    </row>
    <row r="62" spans="2:13" ht="41.1" customHeight="1" x14ac:dyDescent="0.2">
      <c r="B62" s="23">
        <v>56</v>
      </c>
      <c r="C62" s="32" t="s">
        <v>86</v>
      </c>
      <c r="D62" s="34" t="s">
        <v>85</v>
      </c>
      <c r="E62" s="22">
        <v>1</v>
      </c>
      <c r="F62" s="11">
        <v>44888</v>
      </c>
      <c r="G62" s="58">
        <v>0.19</v>
      </c>
      <c r="H62" s="11">
        <f t="shared" si="0"/>
        <v>8528.7199999999993</v>
      </c>
      <c r="I62" s="11">
        <f t="shared" si="1"/>
        <v>53416.72</v>
      </c>
      <c r="J62" s="11">
        <v>59351.5</v>
      </c>
      <c r="K62" s="11">
        <v>59351.5</v>
      </c>
      <c r="L62" s="59"/>
      <c r="M62" s="59"/>
    </row>
    <row r="63" spans="2:13" ht="41.1" customHeight="1" x14ac:dyDescent="0.2">
      <c r="B63" s="23">
        <v>57</v>
      </c>
      <c r="C63" s="32" t="s">
        <v>87</v>
      </c>
      <c r="D63" s="34" t="s">
        <v>88</v>
      </c>
      <c r="E63" s="22">
        <v>1</v>
      </c>
      <c r="F63" s="11">
        <v>64125</v>
      </c>
      <c r="G63" s="58">
        <v>0.19</v>
      </c>
      <c r="H63" s="11">
        <f t="shared" si="0"/>
        <v>12183.75</v>
      </c>
      <c r="I63" s="11">
        <f t="shared" si="1"/>
        <v>76308.75</v>
      </c>
      <c r="J63" s="11">
        <v>84787.5</v>
      </c>
      <c r="K63" s="11">
        <v>84787.5</v>
      </c>
      <c r="L63" s="59"/>
      <c r="M63" s="59"/>
    </row>
    <row r="64" spans="2:13" ht="16.149999999999999" customHeight="1" x14ac:dyDescent="0.2">
      <c r="B64" s="23">
        <v>58</v>
      </c>
      <c r="C64" s="32" t="s">
        <v>89</v>
      </c>
      <c r="D64" s="34" t="s">
        <v>18</v>
      </c>
      <c r="E64" s="22">
        <v>1</v>
      </c>
      <c r="F64" s="11">
        <v>32063</v>
      </c>
      <c r="G64" s="58">
        <v>0.19</v>
      </c>
      <c r="H64" s="11">
        <f t="shared" si="0"/>
        <v>6091.97</v>
      </c>
      <c r="I64" s="11">
        <f t="shared" si="1"/>
        <v>38154.97</v>
      </c>
      <c r="J64" s="11">
        <v>42394</v>
      </c>
      <c r="K64" s="11">
        <v>42394</v>
      </c>
      <c r="L64" s="59"/>
      <c r="M64" s="59"/>
    </row>
    <row r="65" spans="2:13" ht="41.1" customHeight="1" x14ac:dyDescent="0.2">
      <c r="B65" s="23">
        <v>59</v>
      </c>
      <c r="C65" s="32" t="s">
        <v>90</v>
      </c>
      <c r="D65" s="34" t="s">
        <v>18</v>
      </c>
      <c r="E65" s="22">
        <v>1</v>
      </c>
      <c r="F65" s="11">
        <v>57713</v>
      </c>
      <c r="G65" s="58">
        <v>0.19</v>
      </c>
      <c r="H65" s="11">
        <f t="shared" si="0"/>
        <v>10965.47</v>
      </c>
      <c r="I65" s="11">
        <f t="shared" si="1"/>
        <v>68678.47</v>
      </c>
      <c r="J65" s="11">
        <v>76309</v>
      </c>
      <c r="K65" s="11">
        <v>76309</v>
      </c>
      <c r="L65" s="59"/>
      <c r="M65" s="59"/>
    </row>
    <row r="66" spans="2:13" ht="41.1" customHeight="1" x14ac:dyDescent="0.2">
      <c r="B66" s="23">
        <v>60</v>
      </c>
      <c r="C66" s="35" t="s">
        <v>91</v>
      </c>
      <c r="D66" s="36" t="s">
        <v>18</v>
      </c>
      <c r="E66" s="31">
        <v>1</v>
      </c>
      <c r="F66" s="11">
        <v>2309</v>
      </c>
      <c r="G66" s="58">
        <v>0.19</v>
      </c>
      <c r="H66" s="11">
        <f t="shared" si="0"/>
        <v>438.71</v>
      </c>
      <c r="I66" s="11">
        <f t="shared" si="1"/>
        <v>2747.71</v>
      </c>
      <c r="J66" s="11">
        <v>3052.5</v>
      </c>
      <c r="K66" s="11">
        <v>3052.5</v>
      </c>
      <c r="L66" s="59"/>
      <c r="M66" s="59"/>
    </row>
    <row r="67" spans="2:13" ht="41.1" customHeight="1" x14ac:dyDescent="0.2">
      <c r="B67" s="23">
        <v>61</v>
      </c>
      <c r="C67" s="32" t="s">
        <v>92</v>
      </c>
      <c r="D67" s="34" t="s">
        <v>18</v>
      </c>
      <c r="E67" s="22">
        <v>1</v>
      </c>
      <c r="F67" s="11">
        <v>410400</v>
      </c>
      <c r="G67" s="58">
        <v>0.19</v>
      </c>
      <c r="H67" s="11">
        <f t="shared" si="0"/>
        <v>77976</v>
      </c>
      <c r="I67" s="11">
        <f t="shared" si="1"/>
        <v>488376</v>
      </c>
      <c r="J67" s="11">
        <v>542640</v>
      </c>
      <c r="K67" s="11">
        <v>542640</v>
      </c>
      <c r="L67" s="59"/>
      <c r="M67" s="59"/>
    </row>
    <row r="68" spans="2:13" ht="41.1" customHeight="1" x14ac:dyDescent="0.2">
      <c r="B68" s="23">
        <v>62</v>
      </c>
      <c r="C68" s="32" t="s">
        <v>93</v>
      </c>
      <c r="D68" s="34" t="s">
        <v>18</v>
      </c>
      <c r="E68" s="22">
        <v>1</v>
      </c>
      <c r="F68" s="11">
        <v>57713</v>
      </c>
      <c r="G68" s="58">
        <v>0.19</v>
      </c>
      <c r="H68" s="11">
        <f t="shared" si="0"/>
        <v>10965.47</v>
      </c>
      <c r="I68" s="11">
        <f t="shared" si="1"/>
        <v>68678.47</v>
      </c>
      <c r="J68" s="11">
        <v>76309</v>
      </c>
      <c r="K68" s="11">
        <v>76309</v>
      </c>
      <c r="L68" s="59"/>
      <c r="M68" s="59"/>
    </row>
    <row r="69" spans="2:13" ht="41.1" customHeight="1" x14ac:dyDescent="0.2">
      <c r="B69" s="23">
        <v>63</v>
      </c>
      <c r="C69" s="13" t="s">
        <v>94</v>
      </c>
      <c r="D69" s="34" t="s">
        <v>81</v>
      </c>
      <c r="E69" s="22">
        <v>1</v>
      </c>
      <c r="F69" s="11">
        <v>2308500</v>
      </c>
      <c r="G69" s="58">
        <v>0.19</v>
      </c>
      <c r="H69" s="11">
        <f t="shared" si="0"/>
        <v>438615</v>
      </c>
      <c r="I69" s="11">
        <f t="shared" si="1"/>
        <v>2747115</v>
      </c>
      <c r="J69" s="11">
        <v>3052350</v>
      </c>
      <c r="K69" s="11">
        <v>3052350</v>
      </c>
      <c r="L69" s="59"/>
      <c r="M69" s="59"/>
    </row>
    <row r="70" spans="2:13" ht="41.1" customHeight="1" x14ac:dyDescent="0.2">
      <c r="B70" s="23">
        <v>64</v>
      </c>
      <c r="C70" s="21" t="s">
        <v>95</v>
      </c>
      <c r="D70" s="34" t="s">
        <v>18</v>
      </c>
      <c r="E70" s="22">
        <v>1</v>
      </c>
      <c r="F70" s="11">
        <v>2949750</v>
      </c>
      <c r="G70" s="58">
        <v>0.19</v>
      </c>
      <c r="H70" s="11">
        <f t="shared" si="0"/>
        <v>560452.5</v>
      </c>
      <c r="I70" s="11">
        <f t="shared" si="1"/>
        <v>3510202.5</v>
      </c>
      <c r="J70" s="11">
        <v>3900225</v>
      </c>
      <c r="K70" s="11">
        <v>3900225</v>
      </c>
      <c r="L70" s="59"/>
      <c r="M70" s="59"/>
    </row>
    <row r="71" spans="2:13" ht="41.1" customHeight="1" x14ac:dyDescent="0.2">
      <c r="B71" s="23">
        <v>65</v>
      </c>
      <c r="C71" s="21" t="s">
        <v>96</v>
      </c>
      <c r="D71" s="34" t="s">
        <v>18</v>
      </c>
      <c r="E71" s="22">
        <v>1</v>
      </c>
      <c r="F71" s="11">
        <v>99202</v>
      </c>
      <c r="G71" s="58">
        <v>0</v>
      </c>
      <c r="H71" s="11">
        <f t="shared" si="0"/>
        <v>0</v>
      </c>
      <c r="I71" s="11">
        <f t="shared" si="1"/>
        <v>99202</v>
      </c>
      <c r="J71" s="11">
        <v>110224</v>
      </c>
      <c r="K71" s="11">
        <v>110224</v>
      </c>
      <c r="L71" s="59"/>
      <c r="M71" s="59"/>
    </row>
    <row r="72" spans="2:13" ht="41.1" customHeight="1" x14ac:dyDescent="0.2">
      <c r="B72" s="23">
        <v>66</v>
      </c>
      <c r="C72" s="21" t="s">
        <v>97</v>
      </c>
      <c r="D72" s="34" t="s">
        <v>18</v>
      </c>
      <c r="E72" s="22">
        <v>1</v>
      </c>
      <c r="F72" s="11">
        <v>144986</v>
      </c>
      <c r="G72" s="58">
        <v>0</v>
      </c>
      <c r="H72" s="11">
        <f t="shared" ref="H72:H135" si="2">+G72*F72</f>
        <v>0</v>
      </c>
      <c r="I72" s="11">
        <f t="shared" ref="I72:I135" si="3">+H72+F72</f>
        <v>144986</v>
      </c>
      <c r="J72" s="11">
        <v>161096.5</v>
      </c>
      <c r="K72" s="11">
        <v>161096.5</v>
      </c>
      <c r="L72" s="59"/>
      <c r="M72" s="59"/>
    </row>
    <row r="73" spans="2:13" ht="41.1" customHeight="1" x14ac:dyDescent="0.2">
      <c r="B73" s="23">
        <v>67</v>
      </c>
      <c r="C73" s="21" t="s">
        <v>98</v>
      </c>
      <c r="D73" s="34" t="s">
        <v>18</v>
      </c>
      <c r="E73" s="22">
        <v>1</v>
      </c>
      <c r="F73" s="11">
        <v>32063</v>
      </c>
      <c r="G73" s="58">
        <v>0.19</v>
      </c>
      <c r="H73" s="11">
        <f t="shared" si="2"/>
        <v>6091.97</v>
      </c>
      <c r="I73" s="11">
        <f t="shared" si="3"/>
        <v>38154.97</v>
      </c>
      <c r="J73" s="11">
        <v>42394</v>
      </c>
      <c r="K73" s="11">
        <v>42394</v>
      </c>
      <c r="L73" s="59"/>
      <c r="M73" s="59"/>
    </row>
    <row r="74" spans="2:13" ht="41.1" customHeight="1" x14ac:dyDescent="0.2">
      <c r="B74" s="23">
        <v>68</v>
      </c>
      <c r="C74" s="21" t="s">
        <v>99</v>
      </c>
      <c r="D74" s="34" t="s">
        <v>18</v>
      </c>
      <c r="E74" s="22">
        <v>1</v>
      </c>
      <c r="F74" s="11">
        <v>32063</v>
      </c>
      <c r="G74" s="58">
        <v>0.19</v>
      </c>
      <c r="H74" s="11">
        <f t="shared" si="2"/>
        <v>6091.97</v>
      </c>
      <c r="I74" s="11">
        <f t="shared" si="3"/>
        <v>38154.97</v>
      </c>
      <c r="J74" s="11">
        <v>42394</v>
      </c>
      <c r="K74" s="11">
        <v>42394</v>
      </c>
      <c r="L74" s="59"/>
      <c r="M74" s="59"/>
    </row>
    <row r="75" spans="2:13" ht="12" customHeight="1" x14ac:dyDescent="0.2">
      <c r="B75" s="23">
        <v>69</v>
      </c>
      <c r="C75" s="19" t="s">
        <v>20</v>
      </c>
      <c r="D75" s="19" t="s">
        <v>21</v>
      </c>
      <c r="E75" s="19">
        <v>1</v>
      </c>
      <c r="F75" s="11">
        <v>65379</v>
      </c>
      <c r="G75" s="58">
        <v>0</v>
      </c>
      <c r="H75" s="11">
        <f t="shared" si="2"/>
        <v>0</v>
      </c>
      <c r="I75" s="11">
        <f t="shared" si="3"/>
        <v>65379</v>
      </c>
      <c r="J75" s="11">
        <v>72643.333333333328</v>
      </c>
      <c r="K75" s="37">
        <v>72643.333333333328</v>
      </c>
      <c r="L75" s="59"/>
      <c r="M75" s="59"/>
    </row>
    <row r="76" spans="2:13" ht="12" customHeight="1" x14ac:dyDescent="0.2">
      <c r="B76" s="23">
        <v>70</v>
      </c>
      <c r="C76" s="18" t="s">
        <v>100</v>
      </c>
      <c r="D76" s="18" t="s">
        <v>18</v>
      </c>
      <c r="E76" s="18">
        <v>1</v>
      </c>
      <c r="F76" s="11">
        <v>49008</v>
      </c>
      <c r="G76" s="58">
        <v>0.19</v>
      </c>
      <c r="H76" s="11">
        <f t="shared" si="2"/>
        <v>9311.52</v>
      </c>
      <c r="I76" s="11">
        <f t="shared" si="3"/>
        <v>58319.520000000004</v>
      </c>
      <c r="J76" s="11">
        <v>64799.666666666664</v>
      </c>
      <c r="K76" s="37">
        <v>64799.666666666664</v>
      </c>
      <c r="L76" s="59"/>
      <c r="M76" s="59"/>
    </row>
    <row r="77" spans="2:13" ht="12" customHeight="1" x14ac:dyDescent="0.2">
      <c r="B77" s="23">
        <v>71</v>
      </c>
      <c r="C77" s="18" t="s">
        <v>101</v>
      </c>
      <c r="D77" s="18" t="s">
        <v>17</v>
      </c>
      <c r="E77" s="18">
        <v>1</v>
      </c>
      <c r="F77" s="11">
        <v>93403</v>
      </c>
      <c r="G77" s="58">
        <v>0.19</v>
      </c>
      <c r="H77" s="11">
        <f t="shared" si="2"/>
        <v>17746.57</v>
      </c>
      <c r="I77" s="11">
        <f t="shared" si="3"/>
        <v>111149.57</v>
      </c>
      <c r="J77" s="11">
        <v>123500.33333333333</v>
      </c>
      <c r="K77" s="37">
        <v>123500.33333333333</v>
      </c>
      <c r="L77" s="59"/>
      <c r="M77" s="59"/>
    </row>
    <row r="78" spans="2:13" ht="12" customHeight="1" x14ac:dyDescent="0.2">
      <c r="B78" s="23">
        <v>72</v>
      </c>
      <c r="C78" s="20" t="s">
        <v>102</v>
      </c>
      <c r="D78" s="18" t="s">
        <v>18</v>
      </c>
      <c r="E78" s="18">
        <v>1</v>
      </c>
      <c r="F78" s="11">
        <v>3592</v>
      </c>
      <c r="G78" s="58">
        <v>0.19</v>
      </c>
      <c r="H78" s="11">
        <f t="shared" si="2"/>
        <v>682.48</v>
      </c>
      <c r="I78" s="11">
        <f t="shared" si="3"/>
        <v>4274.4799999999996</v>
      </c>
      <c r="J78" s="11">
        <v>4750</v>
      </c>
      <c r="K78" s="37">
        <v>4750</v>
      </c>
      <c r="L78" s="59"/>
      <c r="M78" s="59"/>
    </row>
    <row r="79" spans="2:13" ht="12" customHeight="1" x14ac:dyDescent="0.2">
      <c r="B79" s="23">
        <v>73</v>
      </c>
      <c r="C79" s="18" t="s">
        <v>103</v>
      </c>
      <c r="D79" s="18" t="s">
        <v>104</v>
      </c>
      <c r="E79" s="18">
        <v>1</v>
      </c>
      <c r="F79" s="11">
        <v>335160</v>
      </c>
      <c r="G79" s="58">
        <v>0</v>
      </c>
      <c r="H79" s="11">
        <f t="shared" si="2"/>
        <v>0</v>
      </c>
      <c r="I79" s="11">
        <f t="shared" si="3"/>
        <v>335160</v>
      </c>
      <c r="J79" s="11">
        <v>372400</v>
      </c>
      <c r="K79" s="37">
        <v>372400</v>
      </c>
      <c r="L79" s="59"/>
      <c r="M79" s="59"/>
    </row>
    <row r="80" spans="2:13" ht="12" customHeight="1" x14ac:dyDescent="0.2">
      <c r="B80" s="23">
        <v>74</v>
      </c>
      <c r="C80" s="18" t="s">
        <v>105</v>
      </c>
      <c r="D80" s="18" t="s">
        <v>18</v>
      </c>
      <c r="E80" s="18">
        <v>1</v>
      </c>
      <c r="F80" s="11">
        <v>57969</v>
      </c>
      <c r="G80" s="58">
        <v>0</v>
      </c>
      <c r="H80" s="11">
        <f t="shared" si="2"/>
        <v>0</v>
      </c>
      <c r="I80" s="11">
        <f t="shared" si="3"/>
        <v>57969</v>
      </c>
      <c r="J80" s="11">
        <v>64410</v>
      </c>
      <c r="K80" s="37">
        <v>64410</v>
      </c>
      <c r="L80" s="59"/>
      <c r="M80" s="59"/>
    </row>
    <row r="81" spans="2:13" ht="12" customHeight="1" x14ac:dyDescent="0.2">
      <c r="B81" s="23">
        <v>75</v>
      </c>
      <c r="C81" s="18" t="s">
        <v>106</v>
      </c>
      <c r="D81" s="18" t="s">
        <v>107</v>
      </c>
      <c r="E81" s="18">
        <v>1</v>
      </c>
      <c r="F81" s="11">
        <v>31613</v>
      </c>
      <c r="G81" s="58">
        <v>0.19</v>
      </c>
      <c r="H81" s="11">
        <f t="shared" si="2"/>
        <v>6006.47</v>
      </c>
      <c r="I81" s="11">
        <f t="shared" si="3"/>
        <v>37619.47</v>
      </c>
      <c r="J81" s="11">
        <v>41800</v>
      </c>
      <c r="K81" s="37">
        <v>41800</v>
      </c>
      <c r="L81" s="59"/>
      <c r="M81" s="59"/>
    </row>
    <row r="82" spans="2:13" ht="41.1" customHeight="1" x14ac:dyDescent="0.2">
      <c r="B82" s="23">
        <v>76</v>
      </c>
      <c r="C82" s="18" t="s">
        <v>108</v>
      </c>
      <c r="D82" s="18" t="s">
        <v>23</v>
      </c>
      <c r="E82" s="18">
        <v>1</v>
      </c>
      <c r="F82" s="11">
        <v>43109</v>
      </c>
      <c r="G82" s="58">
        <v>0.19</v>
      </c>
      <c r="H82" s="11">
        <f t="shared" si="2"/>
        <v>8190.71</v>
      </c>
      <c r="I82" s="11">
        <f t="shared" si="3"/>
        <v>51299.71</v>
      </c>
      <c r="J82" s="11">
        <v>57000</v>
      </c>
      <c r="K82" s="37">
        <v>57000</v>
      </c>
      <c r="L82" s="59"/>
      <c r="M82" s="59"/>
    </row>
    <row r="83" spans="2:13" ht="41.1" customHeight="1" x14ac:dyDescent="0.2">
      <c r="B83" s="23">
        <v>77</v>
      </c>
      <c r="C83" s="18" t="s">
        <v>109</v>
      </c>
      <c r="D83" s="18" t="s">
        <v>18</v>
      </c>
      <c r="E83" s="18">
        <v>1</v>
      </c>
      <c r="F83" s="11">
        <v>64664</v>
      </c>
      <c r="G83" s="58">
        <v>0.19</v>
      </c>
      <c r="H83" s="11">
        <f t="shared" si="2"/>
        <v>12286.16</v>
      </c>
      <c r="I83" s="11">
        <f t="shared" si="3"/>
        <v>76950.16</v>
      </c>
      <c r="J83" s="11">
        <v>85500.333333333328</v>
      </c>
      <c r="K83" s="37">
        <v>85500.333333333328</v>
      </c>
      <c r="L83" s="59"/>
      <c r="M83" s="59"/>
    </row>
    <row r="84" spans="2:13" ht="41.1" customHeight="1" x14ac:dyDescent="0.2">
      <c r="B84" s="23">
        <v>78</v>
      </c>
      <c r="C84" s="18" t="s">
        <v>110</v>
      </c>
      <c r="D84" s="18" t="s">
        <v>111</v>
      </c>
      <c r="E84" s="18">
        <v>1</v>
      </c>
      <c r="F84" s="11">
        <v>173365</v>
      </c>
      <c r="G84" s="58">
        <v>0</v>
      </c>
      <c r="H84" s="11">
        <f t="shared" si="2"/>
        <v>0</v>
      </c>
      <c r="I84" s="11">
        <f t="shared" si="3"/>
        <v>173365</v>
      </c>
      <c r="J84" s="11">
        <v>192628.33333333334</v>
      </c>
      <c r="K84" s="37">
        <v>192628.33333333334</v>
      </c>
      <c r="L84" s="59"/>
      <c r="M84" s="59"/>
    </row>
    <row r="85" spans="2:13" ht="41.1" customHeight="1" x14ac:dyDescent="0.2">
      <c r="B85" s="23">
        <v>79</v>
      </c>
      <c r="C85" s="18" t="s">
        <v>112</v>
      </c>
      <c r="D85" s="18" t="s">
        <v>18</v>
      </c>
      <c r="E85" s="18">
        <v>1</v>
      </c>
      <c r="F85" s="11">
        <v>56760</v>
      </c>
      <c r="G85" s="58">
        <v>0.19</v>
      </c>
      <c r="H85" s="11">
        <f t="shared" si="2"/>
        <v>10784.4</v>
      </c>
      <c r="I85" s="11">
        <f t="shared" si="3"/>
        <v>67544.399999999994</v>
      </c>
      <c r="J85" s="11">
        <v>75050</v>
      </c>
      <c r="K85" s="37">
        <v>75050</v>
      </c>
      <c r="L85" s="59"/>
      <c r="M85" s="59"/>
    </row>
    <row r="86" spans="2:13" ht="41.1" customHeight="1" x14ac:dyDescent="0.2">
      <c r="B86" s="23">
        <v>80</v>
      </c>
      <c r="C86" s="18" t="s">
        <v>113</v>
      </c>
      <c r="D86" s="18" t="s">
        <v>18</v>
      </c>
      <c r="E86" s="18">
        <v>1</v>
      </c>
      <c r="F86" s="11">
        <v>28285</v>
      </c>
      <c r="G86" s="58">
        <v>0.19</v>
      </c>
      <c r="H86" s="11">
        <f t="shared" si="2"/>
        <v>5374.15</v>
      </c>
      <c r="I86" s="11">
        <f t="shared" si="3"/>
        <v>33659.15</v>
      </c>
      <c r="J86" s="11">
        <v>37400</v>
      </c>
      <c r="K86" s="37">
        <v>37400</v>
      </c>
      <c r="L86" s="59"/>
      <c r="M86" s="59"/>
    </row>
    <row r="87" spans="2:13" ht="41.1" customHeight="1" x14ac:dyDescent="0.2">
      <c r="B87" s="23">
        <v>81</v>
      </c>
      <c r="C87" s="18" t="s">
        <v>114</v>
      </c>
      <c r="D87" s="18" t="s">
        <v>16</v>
      </c>
      <c r="E87" s="18">
        <v>1</v>
      </c>
      <c r="F87" s="11">
        <v>86307</v>
      </c>
      <c r="G87" s="58">
        <v>0.05</v>
      </c>
      <c r="H87" s="11">
        <f t="shared" si="2"/>
        <v>4315.3500000000004</v>
      </c>
      <c r="I87" s="11">
        <f t="shared" si="3"/>
        <v>90622.35</v>
      </c>
      <c r="J87" s="11">
        <v>100692</v>
      </c>
      <c r="K87" s="37">
        <v>100692</v>
      </c>
      <c r="L87" s="59"/>
      <c r="M87" s="59"/>
    </row>
    <row r="88" spans="2:13" ht="56.45" customHeight="1" x14ac:dyDescent="0.2">
      <c r="B88" s="23">
        <v>82</v>
      </c>
      <c r="C88" s="18" t="s">
        <v>115</v>
      </c>
      <c r="D88" s="18" t="s">
        <v>116</v>
      </c>
      <c r="E88" s="18">
        <v>1</v>
      </c>
      <c r="F88" s="11">
        <v>103998</v>
      </c>
      <c r="G88" s="58">
        <v>0.05</v>
      </c>
      <c r="H88" s="11">
        <f t="shared" si="2"/>
        <v>5199.9000000000005</v>
      </c>
      <c r="I88" s="11">
        <f t="shared" si="3"/>
        <v>109197.9</v>
      </c>
      <c r="J88" s="11">
        <v>121331</v>
      </c>
      <c r="K88" s="37">
        <v>121331</v>
      </c>
      <c r="L88" s="59"/>
      <c r="M88" s="59"/>
    </row>
    <row r="89" spans="2:13" ht="41.1" customHeight="1" x14ac:dyDescent="0.2">
      <c r="B89" s="23">
        <v>83</v>
      </c>
      <c r="C89" s="38" t="s">
        <v>117</v>
      </c>
      <c r="D89" s="39" t="s">
        <v>118</v>
      </c>
      <c r="E89" s="40">
        <v>1</v>
      </c>
      <c r="F89" s="11">
        <v>4838</v>
      </c>
      <c r="G89" s="58">
        <v>0</v>
      </c>
      <c r="H89" s="11">
        <f t="shared" si="2"/>
        <v>0</v>
      </c>
      <c r="I89" s="11">
        <f t="shared" si="3"/>
        <v>4838</v>
      </c>
      <c r="J89" s="11">
        <v>5375</v>
      </c>
      <c r="K89" s="11">
        <v>5375</v>
      </c>
      <c r="L89" s="59"/>
      <c r="M89" s="59"/>
    </row>
    <row r="90" spans="2:13" ht="28.15" customHeight="1" x14ac:dyDescent="0.2">
      <c r="B90" s="23">
        <v>84</v>
      </c>
      <c r="C90" s="41" t="s">
        <v>119</v>
      </c>
      <c r="D90" s="42" t="s">
        <v>118</v>
      </c>
      <c r="E90" s="40">
        <v>1</v>
      </c>
      <c r="F90" s="11">
        <v>4838</v>
      </c>
      <c r="G90" s="58">
        <v>0</v>
      </c>
      <c r="H90" s="11">
        <f t="shared" si="2"/>
        <v>0</v>
      </c>
      <c r="I90" s="11">
        <f t="shared" si="3"/>
        <v>4838</v>
      </c>
      <c r="J90" s="11">
        <v>5375</v>
      </c>
      <c r="K90" s="11">
        <v>5375</v>
      </c>
      <c r="L90" s="59"/>
      <c r="M90" s="59"/>
    </row>
    <row r="91" spans="2:13" ht="28.15" customHeight="1" x14ac:dyDescent="0.2">
      <c r="B91" s="23">
        <v>85</v>
      </c>
      <c r="C91" s="41" t="s">
        <v>120</v>
      </c>
      <c r="D91" s="42" t="s">
        <v>118</v>
      </c>
      <c r="E91" s="40">
        <v>1</v>
      </c>
      <c r="F91" s="11">
        <v>6192</v>
      </c>
      <c r="G91" s="58">
        <v>0</v>
      </c>
      <c r="H91" s="11">
        <f t="shared" si="2"/>
        <v>0</v>
      </c>
      <c r="I91" s="11">
        <f t="shared" si="3"/>
        <v>6192</v>
      </c>
      <c r="J91" s="11">
        <v>6880</v>
      </c>
      <c r="K91" s="11">
        <v>6880</v>
      </c>
      <c r="L91" s="59"/>
      <c r="M91" s="59"/>
    </row>
    <row r="92" spans="2:13" ht="28.15" customHeight="1" x14ac:dyDescent="0.2">
      <c r="B92" s="23">
        <v>86</v>
      </c>
      <c r="C92" s="43" t="s">
        <v>121</v>
      </c>
      <c r="D92" s="42" t="s">
        <v>118</v>
      </c>
      <c r="E92" s="40">
        <v>1</v>
      </c>
      <c r="F92" s="11">
        <v>2903</v>
      </c>
      <c r="G92" s="58">
        <v>0</v>
      </c>
      <c r="H92" s="11">
        <f t="shared" si="2"/>
        <v>0</v>
      </c>
      <c r="I92" s="11">
        <f t="shared" si="3"/>
        <v>2903</v>
      </c>
      <c r="J92" s="11">
        <v>3225</v>
      </c>
      <c r="K92" s="11">
        <v>3225</v>
      </c>
      <c r="L92" s="59"/>
      <c r="M92" s="59"/>
    </row>
    <row r="93" spans="2:13" ht="28.15" customHeight="1" x14ac:dyDescent="0.2">
      <c r="B93" s="23">
        <v>87</v>
      </c>
      <c r="C93" s="12" t="s">
        <v>122</v>
      </c>
      <c r="D93" s="42" t="s">
        <v>118</v>
      </c>
      <c r="E93" s="40">
        <v>1</v>
      </c>
      <c r="F93" s="11">
        <v>3870</v>
      </c>
      <c r="G93" s="58">
        <v>0</v>
      </c>
      <c r="H93" s="11">
        <f t="shared" si="2"/>
        <v>0</v>
      </c>
      <c r="I93" s="11">
        <f t="shared" si="3"/>
        <v>3870</v>
      </c>
      <c r="J93" s="11">
        <v>4300</v>
      </c>
      <c r="K93" s="11">
        <v>4300</v>
      </c>
      <c r="L93" s="59"/>
      <c r="M93" s="59"/>
    </row>
    <row r="94" spans="2:13" ht="24" customHeight="1" x14ac:dyDescent="0.2">
      <c r="B94" s="23">
        <v>88</v>
      </c>
      <c r="C94" s="12" t="s">
        <v>123</v>
      </c>
      <c r="D94" s="42" t="s">
        <v>118</v>
      </c>
      <c r="E94" s="40">
        <v>1</v>
      </c>
      <c r="F94" s="11">
        <v>3483</v>
      </c>
      <c r="G94" s="58">
        <v>0</v>
      </c>
      <c r="H94" s="11">
        <f t="shared" si="2"/>
        <v>0</v>
      </c>
      <c r="I94" s="11">
        <f t="shared" si="3"/>
        <v>3483</v>
      </c>
      <c r="J94" s="11">
        <v>3870</v>
      </c>
      <c r="K94" s="11">
        <v>3870</v>
      </c>
      <c r="L94" s="59"/>
      <c r="M94" s="59"/>
    </row>
    <row r="95" spans="2:13" ht="41.1" customHeight="1" x14ac:dyDescent="0.2">
      <c r="B95" s="23">
        <v>89</v>
      </c>
      <c r="C95" s="13" t="s">
        <v>124</v>
      </c>
      <c r="D95" s="42" t="s">
        <v>118</v>
      </c>
      <c r="E95" s="40">
        <v>1</v>
      </c>
      <c r="F95" s="11">
        <v>3870</v>
      </c>
      <c r="G95" s="58">
        <v>0</v>
      </c>
      <c r="H95" s="11">
        <f t="shared" si="2"/>
        <v>0</v>
      </c>
      <c r="I95" s="11">
        <f t="shared" si="3"/>
        <v>3870</v>
      </c>
      <c r="J95" s="11">
        <v>4300</v>
      </c>
      <c r="K95" s="11">
        <v>4300</v>
      </c>
      <c r="L95" s="59"/>
      <c r="M95" s="59"/>
    </row>
    <row r="96" spans="2:13" ht="41.1" customHeight="1" x14ac:dyDescent="0.2">
      <c r="B96" s="23">
        <v>90</v>
      </c>
      <c r="C96" s="43" t="s">
        <v>125</v>
      </c>
      <c r="D96" s="42" t="s">
        <v>118</v>
      </c>
      <c r="E96" s="40">
        <v>1</v>
      </c>
      <c r="F96" s="11">
        <v>5805</v>
      </c>
      <c r="G96" s="58">
        <v>0</v>
      </c>
      <c r="H96" s="11">
        <f t="shared" si="2"/>
        <v>0</v>
      </c>
      <c r="I96" s="11">
        <f t="shared" si="3"/>
        <v>5805</v>
      </c>
      <c r="J96" s="11">
        <v>6450</v>
      </c>
      <c r="K96" s="11">
        <v>6450</v>
      </c>
      <c r="L96" s="59"/>
      <c r="M96" s="59"/>
    </row>
    <row r="97" spans="2:13" ht="41.1" customHeight="1" x14ac:dyDescent="0.2">
      <c r="B97" s="23">
        <v>91</v>
      </c>
      <c r="C97" s="44" t="s">
        <v>126</v>
      </c>
      <c r="D97" s="42" t="s">
        <v>118</v>
      </c>
      <c r="E97" s="40">
        <v>1</v>
      </c>
      <c r="F97" s="11">
        <v>6192</v>
      </c>
      <c r="G97" s="58">
        <v>0</v>
      </c>
      <c r="H97" s="11">
        <f t="shared" si="2"/>
        <v>0</v>
      </c>
      <c r="I97" s="11">
        <f t="shared" si="3"/>
        <v>6192</v>
      </c>
      <c r="J97" s="11">
        <v>6880</v>
      </c>
      <c r="K97" s="11">
        <v>6880</v>
      </c>
      <c r="L97" s="59"/>
      <c r="M97" s="59"/>
    </row>
    <row r="98" spans="2:13" ht="41.1" customHeight="1" x14ac:dyDescent="0.2">
      <c r="B98" s="23">
        <v>92</v>
      </c>
      <c r="C98" s="13" t="s">
        <v>127</v>
      </c>
      <c r="D98" s="42" t="s">
        <v>118</v>
      </c>
      <c r="E98" s="40">
        <v>1</v>
      </c>
      <c r="F98" s="11">
        <v>4838</v>
      </c>
      <c r="G98" s="58">
        <v>0</v>
      </c>
      <c r="H98" s="11">
        <f t="shared" si="2"/>
        <v>0</v>
      </c>
      <c r="I98" s="11">
        <f t="shared" si="3"/>
        <v>4838</v>
      </c>
      <c r="J98" s="11">
        <v>5375</v>
      </c>
      <c r="K98" s="11">
        <v>5375</v>
      </c>
      <c r="L98" s="59"/>
      <c r="M98" s="59"/>
    </row>
    <row r="99" spans="2:13" ht="41.1" customHeight="1" x14ac:dyDescent="0.2">
      <c r="B99" s="23">
        <v>93</v>
      </c>
      <c r="C99" s="44" t="s">
        <v>128</v>
      </c>
      <c r="D99" s="42" t="s">
        <v>118</v>
      </c>
      <c r="E99" s="40">
        <v>1</v>
      </c>
      <c r="F99" s="11">
        <v>7740</v>
      </c>
      <c r="G99" s="58">
        <v>0</v>
      </c>
      <c r="H99" s="11">
        <f t="shared" si="2"/>
        <v>0</v>
      </c>
      <c r="I99" s="11">
        <f t="shared" si="3"/>
        <v>7740</v>
      </c>
      <c r="J99" s="11">
        <v>8600</v>
      </c>
      <c r="K99" s="11">
        <v>8600</v>
      </c>
      <c r="L99" s="59"/>
      <c r="M99" s="59"/>
    </row>
    <row r="100" spans="2:13" ht="41.1" customHeight="1" x14ac:dyDescent="0.2">
      <c r="B100" s="23">
        <v>94</v>
      </c>
      <c r="C100" s="13" t="s">
        <v>129</v>
      </c>
      <c r="D100" s="42" t="s">
        <v>118</v>
      </c>
      <c r="E100" s="40">
        <v>1</v>
      </c>
      <c r="F100" s="11">
        <v>7740</v>
      </c>
      <c r="G100" s="58">
        <v>0</v>
      </c>
      <c r="H100" s="11">
        <f t="shared" si="2"/>
        <v>0</v>
      </c>
      <c r="I100" s="11">
        <f t="shared" si="3"/>
        <v>7740</v>
      </c>
      <c r="J100" s="11">
        <v>8600</v>
      </c>
      <c r="K100" s="11">
        <v>8600</v>
      </c>
      <c r="L100" s="59"/>
      <c r="M100" s="59"/>
    </row>
    <row r="101" spans="2:13" ht="41.1" customHeight="1" x14ac:dyDescent="0.2">
      <c r="B101" s="23">
        <v>95</v>
      </c>
      <c r="C101" s="44" t="s">
        <v>130</v>
      </c>
      <c r="D101" s="42" t="s">
        <v>118</v>
      </c>
      <c r="E101" s="40">
        <v>1</v>
      </c>
      <c r="F101" s="11">
        <v>4838</v>
      </c>
      <c r="G101" s="58">
        <v>0</v>
      </c>
      <c r="H101" s="11">
        <f t="shared" si="2"/>
        <v>0</v>
      </c>
      <c r="I101" s="11">
        <f t="shared" si="3"/>
        <v>4838</v>
      </c>
      <c r="J101" s="11">
        <v>5375</v>
      </c>
      <c r="K101" s="11">
        <v>5375</v>
      </c>
      <c r="L101" s="59"/>
      <c r="M101" s="59"/>
    </row>
    <row r="102" spans="2:13" ht="41.1" customHeight="1" x14ac:dyDescent="0.2">
      <c r="B102" s="23">
        <v>96</v>
      </c>
      <c r="C102" s="13" t="s">
        <v>131</v>
      </c>
      <c r="D102" s="42" t="s">
        <v>118</v>
      </c>
      <c r="E102" s="40">
        <v>1</v>
      </c>
      <c r="F102" s="11">
        <v>4838</v>
      </c>
      <c r="G102" s="58">
        <v>0</v>
      </c>
      <c r="H102" s="11">
        <f t="shared" si="2"/>
        <v>0</v>
      </c>
      <c r="I102" s="11">
        <f t="shared" si="3"/>
        <v>4838</v>
      </c>
      <c r="J102" s="11">
        <v>5375</v>
      </c>
      <c r="K102" s="11">
        <v>5375</v>
      </c>
      <c r="L102" s="59"/>
      <c r="M102" s="59"/>
    </row>
    <row r="103" spans="2:13" ht="41.1" customHeight="1" x14ac:dyDescent="0.2">
      <c r="B103" s="23">
        <v>97</v>
      </c>
      <c r="C103" s="43" t="s">
        <v>131</v>
      </c>
      <c r="D103" s="42" t="s">
        <v>118</v>
      </c>
      <c r="E103" s="40">
        <v>1</v>
      </c>
      <c r="F103" s="11">
        <v>4838</v>
      </c>
      <c r="G103" s="58">
        <v>0</v>
      </c>
      <c r="H103" s="11">
        <f t="shared" si="2"/>
        <v>0</v>
      </c>
      <c r="I103" s="11">
        <f t="shared" si="3"/>
        <v>4838</v>
      </c>
      <c r="J103" s="11">
        <v>5375</v>
      </c>
      <c r="K103" s="11">
        <v>5375</v>
      </c>
      <c r="L103" s="59"/>
      <c r="M103" s="59"/>
    </row>
    <row r="104" spans="2:13" ht="41.1" customHeight="1" x14ac:dyDescent="0.2">
      <c r="B104" s="23">
        <v>98</v>
      </c>
      <c r="C104" s="13" t="s">
        <v>132</v>
      </c>
      <c r="D104" s="42" t="s">
        <v>118</v>
      </c>
      <c r="E104" s="40">
        <v>1</v>
      </c>
      <c r="F104" s="11">
        <v>7740</v>
      </c>
      <c r="G104" s="58">
        <v>0</v>
      </c>
      <c r="H104" s="11">
        <f t="shared" si="2"/>
        <v>0</v>
      </c>
      <c r="I104" s="11">
        <f t="shared" si="3"/>
        <v>7740</v>
      </c>
      <c r="J104" s="11">
        <v>8600</v>
      </c>
      <c r="K104" s="11">
        <v>8600</v>
      </c>
      <c r="L104" s="59"/>
      <c r="M104" s="59"/>
    </row>
    <row r="105" spans="2:13" ht="41.1" customHeight="1" x14ac:dyDescent="0.2">
      <c r="B105" s="23">
        <v>99</v>
      </c>
      <c r="C105" s="13" t="s">
        <v>133</v>
      </c>
      <c r="D105" s="42" t="s">
        <v>118</v>
      </c>
      <c r="E105" s="40">
        <v>1</v>
      </c>
      <c r="F105" s="11">
        <v>7740</v>
      </c>
      <c r="G105" s="58">
        <v>0</v>
      </c>
      <c r="H105" s="11">
        <f t="shared" si="2"/>
        <v>0</v>
      </c>
      <c r="I105" s="11">
        <f t="shared" si="3"/>
        <v>7740</v>
      </c>
      <c r="J105" s="11">
        <v>8600</v>
      </c>
      <c r="K105" s="11">
        <v>8600</v>
      </c>
      <c r="L105" s="59"/>
      <c r="M105" s="59"/>
    </row>
    <row r="106" spans="2:13" ht="41.1" customHeight="1" x14ac:dyDescent="0.2">
      <c r="B106" s="23">
        <v>100</v>
      </c>
      <c r="C106" s="14" t="s">
        <v>134</v>
      </c>
      <c r="D106" s="42" t="s">
        <v>118</v>
      </c>
      <c r="E106" s="40">
        <v>1</v>
      </c>
      <c r="F106" s="11">
        <v>2903</v>
      </c>
      <c r="G106" s="58">
        <v>0</v>
      </c>
      <c r="H106" s="11">
        <f t="shared" si="2"/>
        <v>0</v>
      </c>
      <c r="I106" s="11">
        <f t="shared" si="3"/>
        <v>2903</v>
      </c>
      <c r="J106" s="11">
        <v>3225</v>
      </c>
      <c r="K106" s="11">
        <v>3225</v>
      </c>
      <c r="L106" s="59"/>
      <c r="M106" s="59"/>
    </row>
    <row r="107" spans="2:13" ht="41.1" customHeight="1" x14ac:dyDescent="0.2">
      <c r="B107" s="23">
        <v>101</v>
      </c>
      <c r="C107" s="13" t="s">
        <v>135</v>
      </c>
      <c r="D107" s="42" t="s">
        <v>118</v>
      </c>
      <c r="E107" s="40">
        <v>1</v>
      </c>
      <c r="F107" s="11">
        <v>2903</v>
      </c>
      <c r="G107" s="58">
        <v>0</v>
      </c>
      <c r="H107" s="11">
        <f t="shared" si="2"/>
        <v>0</v>
      </c>
      <c r="I107" s="11">
        <f t="shared" si="3"/>
        <v>2903</v>
      </c>
      <c r="J107" s="11">
        <v>3225</v>
      </c>
      <c r="K107" s="11">
        <v>3225</v>
      </c>
      <c r="L107" s="59"/>
      <c r="M107" s="59"/>
    </row>
    <row r="108" spans="2:13" ht="41.1" customHeight="1" x14ac:dyDescent="0.2">
      <c r="B108" s="23">
        <v>102</v>
      </c>
      <c r="C108" s="13" t="s">
        <v>136</v>
      </c>
      <c r="D108" s="42" t="s">
        <v>118</v>
      </c>
      <c r="E108" s="40">
        <v>1</v>
      </c>
      <c r="F108" s="11">
        <v>7740</v>
      </c>
      <c r="G108" s="58">
        <v>0</v>
      </c>
      <c r="H108" s="11">
        <f t="shared" si="2"/>
        <v>0</v>
      </c>
      <c r="I108" s="11">
        <f t="shared" si="3"/>
        <v>7740</v>
      </c>
      <c r="J108" s="11">
        <v>8600</v>
      </c>
      <c r="K108" s="11">
        <v>8600</v>
      </c>
      <c r="L108" s="59"/>
      <c r="M108" s="59"/>
    </row>
    <row r="109" spans="2:13" ht="41.1" customHeight="1" x14ac:dyDescent="0.2">
      <c r="B109" s="23">
        <v>103</v>
      </c>
      <c r="C109" s="14" t="s">
        <v>137</v>
      </c>
      <c r="D109" s="42" t="s">
        <v>118</v>
      </c>
      <c r="E109" s="40">
        <v>1</v>
      </c>
      <c r="F109" s="11">
        <v>3483</v>
      </c>
      <c r="G109" s="58">
        <v>0</v>
      </c>
      <c r="H109" s="11">
        <f t="shared" si="2"/>
        <v>0</v>
      </c>
      <c r="I109" s="11">
        <f t="shared" si="3"/>
        <v>3483</v>
      </c>
      <c r="J109" s="11">
        <v>3870</v>
      </c>
      <c r="K109" s="11">
        <v>3870</v>
      </c>
      <c r="L109" s="59"/>
      <c r="M109" s="59"/>
    </row>
    <row r="110" spans="2:13" ht="41.1" customHeight="1" x14ac:dyDescent="0.2">
      <c r="B110" s="23">
        <v>104</v>
      </c>
      <c r="C110" s="13" t="s">
        <v>138</v>
      </c>
      <c r="D110" s="42" t="s">
        <v>118</v>
      </c>
      <c r="E110" s="40">
        <v>1</v>
      </c>
      <c r="F110" s="11">
        <v>3483</v>
      </c>
      <c r="G110" s="58">
        <v>0</v>
      </c>
      <c r="H110" s="11">
        <f t="shared" si="2"/>
        <v>0</v>
      </c>
      <c r="I110" s="11">
        <f t="shared" si="3"/>
        <v>3483</v>
      </c>
      <c r="J110" s="11">
        <v>3870</v>
      </c>
      <c r="K110" s="11">
        <v>3870</v>
      </c>
      <c r="L110" s="59"/>
      <c r="M110" s="59"/>
    </row>
    <row r="111" spans="2:13" ht="41.1" customHeight="1" x14ac:dyDescent="0.2">
      <c r="B111" s="23">
        <v>105</v>
      </c>
      <c r="C111" s="45" t="s">
        <v>139</v>
      </c>
      <c r="D111" s="42" t="s">
        <v>118</v>
      </c>
      <c r="E111" s="40">
        <v>1</v>
      </c>
      <c r="F111" s="11">
        <v>5850</v>
      </c>
      <c r="G111" s="58">
        <v>0</v>
      </c>
      <c r="H111" s="11">
        <f t="shared" si="2"/>
        <v>0</v>
      </c>
      <c r="I111" s="11">
        <f t="shared" si="3"/>
        <v>5850</v>
      </c>
      <c r="J111" s="11">
        <v>6500</v>
      </c>
      <c r="K111" s="11">
        <v>6500</v>
      </c>
      <c r="L111" s="59"/>
      <c r="M111" s="59"/>
    </row>
    <row r="112" spans="2:13" ht="41.1" customHeight="1" x14ac:dyDescent="0.2">
      <c r="B112" s="23">
        <v>106</v>
      </c>
      <c r="C112" s="45" t="s">
        <v>140</v>
      </c>
      <c r="D112" s="42" t="s">
        <v>118</v>
      </c>
      <c r="E112" s="40">
        <v>1</v>
      </c>
      <c r="F112" s="11">
        <v>2903</v>
      </c>
      <c r="G112" s="58">
        <v>0</v>
      </c>
      <c r="H112" s="11">
        <f t="shared" si="2"/>
        <v>0</v>
      </c>
      <c r="I112" s="11">
        <f t="shared" si="3"/>
        <v>2903</v>
      </c>
      <c r="J112" s="11">
        <v>3225</v>
      </c>
      <c r="K112" s="11">
        <v>3225</v>
      </c>
      <c r="L112" s="59"/>
      <c r="M112" s="59"/>
    </row>
    <row r="113" spans="2:13" ht="41.1" customHeight="1" x14ac:dyDescent="0.2">
      <c r="B113" s="23">
        <v>107</v>
      </c>
      <c r="C113" s="43" t="s">
        <v>141</v>
      </c>
      <c r="D113" s="42" t="s">
        <v>118</v>
      </c>
      <c r="E113" s="40">
        <v>1</v>
      </c>
      <c r="F113" s="11">
        <v>2903</v>
      </c>
      <c r="G113" s="58">
        <v>0</v>
      </c>
      <c r="H113" s="11">
        <f t="shared" si="2"/>
        <v>0</v>
      </c>
      <c r="I113" s="11">
        <f t="shared" si="3"/>
        <v>2903</v>
      </c>
      <c r="J113" s="11">
        <v>3225</v>
      </c>
      <c r="K113" s="11">
        <v>3225</v>
      </c>
      <c r="L113" s="59"/>
      <c r="M113" s="59"/>
    </row>
    <row r="114" spans="2:13" ht="41.1" customHeight="1" x14ac:dyDescent="0.2">
      <c r="B114" s="23">
        <v>108</v>
      </c>
      <c r="C114" s="43" t="s">
        <v>142</v>
      </c>
      <c r="D114" s="42" t="s">
        <v>118</v>
      </c>
      <c r="E114" s="40">
        <v>1</v>
      </c>
      <c r="F114" s="11">
        <v>5418</v>
      </c>
      <c r="G114" s="58">
        <v>0</v>
      </c>
      <c r="H114" s="11">
        <f t="shared" si="2"/>
        <v>0</v>
      </c>
      <c r="I114" s="11">
        <f t="shared" si="3"/>
        <v>5418</v>
      </c>
      <c r="J114" s="11">
        <v>6020</v>
      </c>
      <c r="K114" s="11">
        <v>6020</v>
      </c>
      <c r="L114" s="59"/>
      <c r="M114" s="59"/>
    </row>
    <row r="115" spans="2:13" ht="41.1" customHeight="1" x14ac:dyDescent="0.2">
      <c r="B115" s="23">
        <v>109</v>
      </c>
      <c r="C115" s="43" t="s">
        <v>143</v>
      </c>
      <c r="D115" s="42" t="s">
        <v>118</v>
      </c>
      <c r="E115" s="40">
        <v>1</v>
      </c>
      <c r="F115" s="11">
        <v>4838</v>
      </c>
      <c r="G115" s="58">
        <v>0</v>
      </c>
      <c r="H115" s="11">
        <f t="shared" si="2"/>
        <v>0</v>
      </c>
      <c r="I115" s="11">
        <f t="shared" si="3"/>
        <v>4838</v>
      </c>
      <c r="J115" s="11">
        <v>5375</v>
      </c>
      <c r="K115" s="11">
        <v>5375</v>
      </c>
      <c r="L115" s="59"/>
      <c r="M115" s="59"/>
    </row>
    <row r="116" spans="2:13" ht="41.1" customHeight="1" x14ac:dyDescent="0.2">
      <c r="B116" s="23">
        <v>110</v>
      </c>
      <c r="C116" s="45" t="s">
        <v>144</v>
      </c>
      <c r="D116" s="42" t="s">
        <v>118</v>
      </c>
      <c r="E116" s="40">
        <v>1</v>
      </c>
      <c r="F116" s="11">
        <v>51278</v>
      </c>
      <c r="G116" s="58">
        <v>0</v>
      </c>
      <c r="H116" s="11">
        <f t="shared" si="2"/>
        <v>0</v>
      </c>
      <c r="I116" s="11">
        <f t="shared" si="3"/>
        <v>51278</v>
      </c>
      <c r="J116" s="11">
        <v>56975</v>
      </c>
      <c r="K116" s="11">
        <v>56975</v>
      </c>
      <c r="L116" s="59"/>
      <c r="M116" s="59"/>
    </row>
    <row r="117" spans="2:13" ht="41.1" customHeight="1" x14ac:dyDescent="0.2">
      <c r="B117" s="23">
        <v>111</v>
      </c>
      <c r="C117" s="45" t="s">
        <v>145</v>
      </c>
      <c r="D117" s="42" t="s">
        <v>118</v>
      </c>
      <c r="E117" s="40">
        <v>1</v>
      </c>
      <c r="F117" s="11">
        <v>51278</v>
      </c>
      <c r="G117" s="58">
        <v>0</v>
      </c>
      <c r="H117" s="11">
        <f t="shared" si="2"/>
        <v>0</v>
      </c>
      <c r="I117" s="11">
        <f t="shared" si="3"/>
        <v>51278</v>
      </c>
      <c r="J117" s="11">
        <v>56975</v>
      </c>
      <c r="K117" s="11">
        <v>56975</v>
      </c>
      <c r="L117" s="59"/>
      <c r="M117" s="59"/>
    </row>
    <row r="118" spans="2:13" ht="41.1" customHeight="1" x14ac:dyDescent="0.2">
      <c r="B118" s="23">
        <v>112</v>
      </c>
      <c r="C118" s="45" t="s">
        <v>146</v>
      </c>
      <c r="D118" s="42" t="s">
        <v>118</v>
      </c>
      <c r="E118" s="40">
        <v>1</v>
      </c>
      <c r="F118" s="11">
        <v>51278</v>
      </c>
      <c r="G118" s="58">
        <v>0</v>
      </c>
      <c r="H118" s="11">
        <f t="shared" si="2"/>
        <v>0</v>
      </c>
      <c r="I118" s="11">
        <f t="shared" si="3"/>
        <v>51278</v>
      </c>
      <c r="J118" s="11">
        <v>56975</v>
      </c>
      <c r="K118" s="11">
        <v>56975</v>
      </c>
      <c r="L118" s="59"/>
      <c r="M118" s="59"/>
    </row>
    <row r="119" spans="2:13" ht="41.1" customHeight="1" x14ac:dyDescent="0.2">
      <c r="B119" s="23">
        <v>113</v>
      </c>
      <c r="C119" s="45" t="s">
        <v>147</v>
      </c>
      <c r="D119" s="42" t="s">
        <v>118</v>
      </c>
      <c r="E119" s="40">
        <v>1</v>
      </c>
      <c r="F119" s="11">
        <v>51278</v>
      </c>
      <c r="G119" s="58">
        <v>0</v>
      </c>
      <c r="H119" s="11">
        <f t="shared" si="2"/>
        <v>0</v>
      </c>
      <c r="I119" s="11">
        <f t="shared" si="3"/>
        <v>51278</v>
      </c>
      <c r="J119" s="11">
        <v>56975</v>
      </c>
      <c r="K119" s="11">
        <v>56975</v>
      </c>
      <c r="L119" s="59"/>
      <c r="M119" s="59"/>
    </row>
    <row r="120" spans="2:13" ht="16.899999999999999" customHeight="1" x14ac:dyDescent="0.2">
      <c r="B120" s="23">
        <v>114</v>
      </c>
      <c r="C120" s="3" t="s">
        <v>148</v>
      </c>
      <c r="D120" s="42" t="s">
        <v>118</v>
      </c>
      <c r="E120" s="40">
        <v>1</v>
      </c>
      <c r="F120" s="11">
        <v>51278</v>
      </c>
      <c r="G120" s="58">
        <v>0</v>
      </c>
      <c r="H120" s="11">
        <f t="shared" si="2"/>
        <v>0</v>
      </c>
      <c r="I120" s="11">
        <f t="shared" si="3"/>
        <v>51278</v>
      </c>
      <c r="J120" s="11">
        <v>56975</v>
      </c>
      <c r="K120" s="11">
        <v>56975</v>
      </c>
      <c r="L120" s="59"/>
      <c r="M120" s="59"/>
    </row>
    <row r="121" spans="2:13" ht="16.899999999999999" customHeight="1" x14ac:dyDescent="0.2">
      <c r="B121" s="23">
        <v>115</v>
      </c>
      <c r="C121" s="3" t="s">
        <v>149</v>
      </c>
      <c r="D121" s="42" t="s">
        <v>118</v>
      </c>
      <c r="E121" s="40">
        <v>1</v>
      </c>
      <c r="F121" s="11">
        <v>28058</v>
      </c>
      <c r="G121" s="58">
        <v>0</v>
      </c>
      <c r="H121" s="11">
        <f t="shared" si="2"/>
        <v>0</v>
      </c>
      <c r="I121" s="11">
        <f t="shared" si="3"/>
        <v>28058</v>
      </c>
      <c r="J121" s="11">
        <v>31175</v>
      </c>
      <c r="K121" s="11">
        <v>31175</v>
      </c>
      <c r="L121" s="59"/>
      <c r="M121" s="59"/>
    </row>
    <row r="122" spans="2:13" ht="16.899999999999999" customHeight="1" x14ac:dyDescent="0.2">
      <c r="B122" s="23">
        <v>116</v>
      </c>
      <c r="C122" s="45" t="s">
        <v>150</v>
      </c>
      <c r="D122" s="42" t="s">
        <v>118</v>
      </c>
      <c r="E122" s="40">
        <v>1</v>
      </c>
      <c r="F122" s="11">
        <v>6773</v>
      </c>
      <c r="G122" s="58">
        <v>0</v>
      </c>
      <c r="H122" s="11">
        <f t="shared" si="2"/>
        <v>0</v>
      </c>
      <c r="I122" s="11">
        <f t="shared" si="3"/>
        <v>6773</v>
      </c>
      <c r="J122" s="11">
        <v>7525</v>
      </c>
      <c r="K122" s="11">
        <v>7525</v>
      </c>
      <c r="L122" s="59"/>
      <c r="M122" s="59"/>
    </row>
    <row r="123" spans="2:13" ht="16.899999999999999" customHeight="1" x14ac:dyDescent="0.2">
      <c r="B123" s="23">
        <v>117</v>
      </c>
      <c r="C123" s="43" t="s">
        <v>151</v>
      </c>
      <c r="D123" s="42" t="s">
        <v>118</v>
      </c>
      <c r="E123" s="40">
        <v>1</v>
      </c>
      <c r="F123" s="11">
        <v>9675</v>
      </c>
      <c r="G123" s="58">
        <v>0</v>
      </c>
      <c r="H123" s="11">
        <f t="shared" si="2"/>
        <v>0</v>
      </c>
      <c r="I123" s="11">
        <f t="shared" si="3"/>
        <v>9675</v>
      </c>
      <c r="J123" s="11">
        <v>10750</v>
      </c>
      <c r="K123" s="11">
        <v>10750</v>
      </c>
      <c r="L123" s="59"/>
      <c r="M123" s="59"/>
    </row>
    <row r="124" spans="2:13" ht="16.899999999999999" customHeight="1" x14ac:dyDescent="0.2">
      <c r="B124" s="23">
        <v>118</v>
      </c>
      <c r="C124" s="43" t="s">
        <v>152</v>
      </c>
      <c r="D124" s="42" t="s">
        <v>118</v>
      </c>
      <c r="E124" s="1">
        <v>1</v>
      </c>
      <c r="F124" s="11">
        <v>7740</v>
      </c>
      <c r="G124" s="58">
        <v>0</v>
      </c>
      <c r="H124" s="11">
        <f t="shared" si="2"/>
        <v>0</v>
      </c>
      <c r="I124" s="11">
        <f t="shared" si="3"/>
        <v>7740</v>
      </c>
      <c r="J124" s="11">
        <v>8600</v>
      </c>
      <c r="K124" s="11">
        <v>8600</v>
      </c>
      <c r="L124" s="59"/>
      <c r="M124" s="59"/>
    </row>
    <row r="125" spans="2:13" ht="16.899999999999999" customHeight="1" x14ac:dyDescent="0.2">
      <c r="B125" s="23">
        <v>119</v>
      </c>
      <c r="C125" s="43" t="s">
        <v>153</v>
      </c>
      <c r="D125" s="42" t="s">
        <v>118</v>
      </c>
      <c r="E125" s="1">
        <v>1</v>
      </c>
      <c r="F125" s="11">
        <v>7740</v>
      </c>
      <c r="G125" s="58">
        <v>0</v>
      </c>
      <c r="H125" s="11">
        <f t="shared" si="2"/>
        <v>0</v>
      </c>
      <c r="I125" s="11">
        <f t="shared" si="3"/>
        <v>7740</v>
      </c>
      <c r="J125" s="11">
        <v>8600</v>
      </c>
      <c r="K125" s="11">
        <v>8600</v>
      </c>
      <c r="L125" s="59"/>
      <c r="M125" s="59"/>
    </row>
    <row r="126" spans="2:13" ht="16.899999999999999" customHeight="1" x14ac:dyDescent="0.2">
      <c r="B126" s="23">
        <v>120</v>
      </c>
      <c r="C126" s="43" t="s">
        <v>154</v>
      </c>
      <c r="D126" s="42" t="s">
        <v>118</v>
      </c>
      <c r="E126" s="2">
        <v>1</v>
      </c>
      <c r="F126" s="11">
        <v>8708</v>
      </c>
      <c r="G126" s="58">
        <v>0</v>
      </c>
      <c r="H126" s="11">
        <f t="shared" si="2"/>
        <v>0</v>
      </c>
      <c r="I126" s="11">
        <f t="shared" si="3"/>
        <v>8708</v>
      </c>
      <c r="J126" s="11">
        <v>9675</v>
      </c>
      <c r="K126" s="11">
        <v>9675</v>
      </c>
      <c r="L126" s="59"/>
      <c r="M126" s="59"/>
    </row>
    <row r="127" spans="2:13" ht="16.899999999999999" customHeight="1" x14ac:dyDescent="0.2">
      <c r="B127" s="23">
        <v>121</v>
      </c>
      <c r="C127" s="43" t="s">
        <v>155</v>
      </c>
      <c r="D127" s="42" t="s">
        <v>118</v>
      </c>
      <c r="E127" s="40">
        <v>1</v>
      </c>
      <c r="F127" s="11">
        <v>20318</v>
      </c>
      <c r="G127" s="58">
        <v>0</v>
      </c>
      <c r="H127" s="11">
        <f t="shared" si="2"/>
        <v>0</v>
      </c>
      <c r="I127" s="11">
        <f t="shared" si="3"/>
        <v>20318</v>
      </c>
      <c r="J127" s="11">
        <v>22575</v>
      </c>
      <c r="K127" s="11">
        <v>22575</v>
      </c>
      <c r="L127" s="59"/>
      <c r="M127" s="59"/>
    </row>
    <row r="128" spans="2:13" ht="16.899999999999999" customHeight="1" x14ac:dyDescent="0.2">
      <c r="B128" s="23">
        <v>122</v>
      </c>
      <c r="C128" s="43" t="s">
        <v>156</v>
      </c>
      <c r="D128" s="42" t="s">
        <v>118</v>
      </c>
      <c r="E128" s="1"/>
      <c r="F128" s="11">
        <v>4050</v>
      </c>
      <c r="G128" s="58">
        <v>0</v>
      </c>
      <c r="H128" s="11">
        <f t="shared" si="2"/>
        <v>0</v>
      </c>
      <c r="I128" s="11">
        <f t="shared" si="3"/>
        <v>4050</v>
      </c>
      <c r="J128" s="11">
        <v>4500</v>
      </c>
      <c r="K128" s="11">
        <v>4500</v>
      </c>
      <c r="L128" s="59"/>
      <c r="M128" s="59"/>
    </row>
    <row r="129" spans="2:13" ht="16.899999999999999" customHeight="1" x14ac:dyDescent="0.2">
      <c r="B129" s="23">
        <v>123</v>
      </c>
      <c r="C129" s="43" t="s">
        <v>157</v>
      </c>
      <c r="D129" s="42" t="s">
        <v>118</v>
      </c>
      <c r="E129" s="1"/>
      <c r="F129" s="11">
        <v>3150</v>
      </c>
      <c r="G129" s="58">
        <v>0</v>
      </c>
      <c r="H129" s="11">
        <f t="shared" si="2"/>
        <v>0</v>
      </c>
      <c r="I129" s="11">
        <f t="shared" si="3"/>
        <v>3150</v>
      </c>
      <c r="J129" s="11">
        <v>3500</v>
      </c>
      <c r="K129" s="11">
        <v>3500</v>
      </c>
      <c r="L129" s="59"/>
      <c r="M129" s="59"/>
    </row>
    <row r="130" spans="2:13" ht="16.899999999999999" customHeight="1" x14ac:dyDescent="0.2">
      <c r="B130" s="23">
        <v>124</v>
      </c>
      <c r="C130" s="43" t="s">
        <v>158</v>
      </c>
      <c r="D130" s="42" t="s">
        <v>118</v>
      </c>
      <c r="E130" s="46">
        <v>1</v>
      </c>
      <c r="F130" s="11">
        <v>6773</v>
      </c>
      <c r="G130" s="58">
        <v>0</v>
      </c>
      <c r="H130" s="11">
        <f t="shared" si="2"/>
        <v>0</v>
      </c>
      <c r="I130" s="11">
        <f t="shared" si="3"/>
        <v>6773</v>
      </c>
      <c r="J130" s="11">
        <v>7525</v>
      </c>
      <c r="K130" s="11">
        <v>7525</v>
      </c>
      <c r="L130" s="59"/>
      <c r="M130" s="59"/>
    </row>
    <row r="131" spans="2:13" ht="16.899999999999999" customHeight="1" x14ac:dyDescent="0.2">
      <c r="B131" s="23">
        <v>125</v>
      </c>
      <c r="C131" s="43" t="s">
        <v>159</v>
      </c>
      <c r="D131" s="42" t="s">
        <v>118</v>
      </c>
      <c r="E131" s="2">
        <v>1</v>
      </c>
      <c r="F131" s="11">
        <v>11610</v>
      </c>
      <c r="G131" s="58">
        <v>0</v>
      </c>
      <c r="H131" s="11">
        <f t="shared" si="2"/>
        <v>0</v>
      </c>
      <c r="I131" s="11">
        <f t="shared" si="3"/>
        <v>11610</v>
      </c>
      <c r="J131" s="11">
        <v>12900</v>
      </c>
      <c r="K131" s="11">
        <v>12900</v>
      </c>
      <c r="L131" s="59"/>
      <c r="M131" s="59"/>
    </row>
    <row r="132" spans="2:13" ht="16.899999999999999" customHeight="1" x14ac:dyDescent="0.2">
      <c r="B132" s="23">
        <v>126</v>
      </c>
      <c r="C132" s="43" t="s">
        <v>160</v>
      </c>
      <c r="D132" s="42" t="s">
        <v>118</v>
      </c>
      <c r="E132" s="2">
        <v>1</v>
      </c>
      <c r="F132" s="11">
        <v>19350</v>
      </c>
      <c r="G132" s="58">
        <v>0</v>
      </c>
      <c r="H132" s="11">
        <f t="shared" si="2"/>
        <v>0</v>
      </c>
      <c r="I132" s="11">
        <f t="shared" si="3"/>
        <v>19350</v>
      </c>
      <c r="J132" s="11">
        <v>21500</v>
      </c>
      <c r="K132" s="11">
        <v>21500</v>
      </c>
      <c r="L132" s="59"/>
      <c r="M132" s="59"/>
    </row>
    <row r="133" spans="2:13" ht="16.899999999999999" customHeight="1" x14ac:dyDescent="0.2">
      <c r="B133" s="23">
        <v>127</v>
      </c>
      <c r="C133" s="43" t="s">
        <v>161</v>
      </c>
      <c r="D133" s="42" t="s">
        <v>118</v>
      </c>
      <c r="E133" s="40">
        <v>1</v>
      </c>
      <c r="F133" s="11">
        <v>232200</v>
      </c>
      <c r="G133" s="58">
        <v>0</v>
      </c>
      <c r="H133" s="11">
        <f t="shared" si="2"/>
        <v>0</v>
      </c>
      <c r="I133" s="11">
        <f t="shared" si="3"/>
        <v>232200</v>
      </c>
      <c r="J133" s="11">
        <v>258000</v>
      </c>
      <c r="K133" s="11">
        <v>258000</v>
      </c>
      <c r="L133" s="59"/>
      <c r="M133" s="59"/>
    </row>
    <row r="134" spans="2:13" ht="16.899999999999999" customHeight="1" thickBot="1" x14ac:dyDescent="0.25">
      <c r="B134" s="23">
        <v>128</v>
      </c>
      <c r="C134" s="47" t="s">
        <v>162</v>
      </c>
      <c r="D134" s="48" t="s">
        <v>163</v>
      </c>
      <c r="E134" s="40">
        <v>1</v>
      </c>
      <c r="F134" s="11">
        <v>406350</v>
      </c>
      <c r="G134" s="58">
        <v>0</v>
      </c>
      <c r="H134" s="11">
        <f t="shared" si="2"/>
        <v>0</v>
      </c>
      <c r="I134" s="11">
        <f t="shared" si="3"/>
        <v>406350</v>
      </c>
      <c r="J134" s="11">
        <v>451500</v>
      </c>
      <c r="K134" s="11">
        <v>451500</v>
      </c>
      <c r="L134" s="59"/>
      <c r="M134" s="59"/>
    </row>
    <row r="135" spans="2:13" ht="16.899999999999999" customHeight="1" thickBot="1" x14ac:dyDescent="0.25">
      <c r="B135" s="23">
        <v>129</v>
      </c>
      <c r="C135" s="49" t="s">
        <v>164</v>
      </c>
      <c r="D135" s="50" t="s">
        <v>165</v>
      </c>
      <c r="E135" s="1">
        <v>1</v>
      </c>
      <c r="F135" s="11">
        <v>20651</v>
      </c>
      <c r="G135" s="58">
        <v>0.19</v>
      </c>
      <c r="H135" s="11">
        <f t="shared" si="2"/>
        <v>3923.69</v>
      </c>
      <c r="I135" s="11">
        <f t="shared" si="3"/>
        <v>24574.69</v>
      </c>
      <c r="J135" s="11">
        <v>27305</v>
      </c>
      <c r="K135" s="11">
        <v>27305</v>
      </c>
      <c r="L135" s="59"/>
      <c r="M135" s="59"/>
    </row>
    <row r="136" spans="2:13" ht="16.899999999999999" customHeight="1" thickBot="1" x14ac:dyDescent="0.25">
      <c r="B136" s="23">
        <v>130</v>
      </c>
      <c r="C136" s="51" t="s">
        <v>166</v>
      </c>
      <c r="D136" s="50" t="s">
        <v>165</v>
      </c>
      <c r="E136" s="1">
        <v>1</v>
      </c>
      <c r="F136" s="11">
        <v>20651</v>
      </c>
      <c r="G136" s="58">
        <v>0.19</v>
      </c>
      <c r="H136" s="11">
        <f t="shared" ref="H136:H199" si="4">+G136*F136</f>
        <v>3923.69</v>
      </c>
      <c r="I136" s="11">
        <f t="shared" ref="I136:I199" si="5">+H136+F136</f>
        <v>24574.69</v>
      </c>
      <c r="J136" s="11">
        <v>27305</v>
      </c>
      <c r="K136" s="11">
        <v>27305</v>
      </c>
      <c r="L136" s="59"/>
      <c r="M136" s="59"/>
    </row>
    <row r="137" spans="2:13" ht="16.899999999999999" customHeight="1" thickBot="1" x14ac:dyDescent="0.25">
      <c r="B137" s="23">
        <v>131</v>
      </c>
      <c r="C137" s="51" t="s">
        <v>167</v>
      </c>
      <c r="D137" s="50" t="s">
        <v>165</v>
      </c>
      <c r="E137" s="1">
        <v>1</v>
      </c>
      <c r="F137" s="11">
        <v>20651</v>
      </c>
      <c r="G137" s="58">
        <v>0.19</v>
      </c>
      <c r="H137" s="11">
        <f t="shared" si="4"/>
        <v>3923.69</v>
      </c>
      <c r="I137" s="11">
        <f t="shared" si="5"/>
        <v>24574.69</v>
      </c>
      <c r="J137" s="11">
        <v>27305</v>
      </c>
      <c r="K137" s="11">
        <v>27305</v>
      </c>
      <c r="L137" s="59"/>
      <c r="M137" s="59"/>
    </row>
    <row r="138" spans="2:13" ht="16.899999999999999" customHeight="1" thickBot="1" x14ac:dyDescent="0.25">
      <c r="B138" s="23">
        <v>132</v>
      </c>
      <c r="C138" s="51" t="s">
        <v>168</v>
      </c>
      <c r="D138" s="50" t="s">
        <v>165</v>
      </c>
      <c r="E138" s="1">
        <v>1</v>
      </c>
      <c r="F138" s="11">
        <v>379830</v>
      </c>
      <c r="G138" s="58">
        <v>0.05</v>
      </c>
      <c r="H138" s="11">
        <f t="shared" si="4"/>
        <v>18991.5</v>
      </c>
      <c r="I138" s="11">
        <f t="shared" si="5"/>
        <v>398821.5</v>
      </c>
      <c r="J138" s="11">
        <v>443135</v>
      </c>
      <c r="K138" s="11">
        <v>443135</v>
      </c>
      <c r="L138" s="59"/>
      <c r="M138" s="59"/>
    </row>
    <row r="139" spans="2:13" ht="16.899999999999999" customHeight="1" thickBot="1" x14ac:dyDescent="0.25">
      <c r="B139" s="23">
        <v>133</v>
      </c>
      <c r="C139" s="51" t="s">
        <v>169</v>
      </c>
      <c r="D139" s="50" t="s">
        <v>165</v>
      </c>
      <c r="E139" s="52">
        <v>1</v>
      </c>
      <c r="F139" s="11">
        <v>379830</v>
      </c>
      <c r="G139" s="58">
        <v>0.05</v>
      </c>
      <c r="H139" s="11">
        <f t="shared" si="4"/>
        <v>18991.5</v>
      </c>
      <c r="I139" s="11">
        <f t="shared" si="5"/>
        <v>398821.5</v>
      </c>
      <c r="J139" s="11">
        <v>443135</v>
      </c>
      <c r="K139" s="11">
        <v>443135</v>
      </c>
      <c r="L139" s="59"/>
      <c r="M139" s="59"/>
    </row>
    <row r="140" spans="2:13" ht="16.899999999999999" customHeight="1" thickBot="1" x14ac:dyDescent="0.25">
      <c r="B140" s="23">
        <v>134</v>
      </c>
      <c r="C140" s="53" t="s">
        <v>170</v>
      </c>
      <c r="D140" s="50" t="s">
        <v>165</v>
      </c>
      <c r="E140" s="40">
        <v>1</v>
      </c>
      <c r="F140" s="11">
        <v>379830</v>
      </c>
      <c r="G140" s="58">
        <v>0.05</v>
      </c>
      <c r="H140" s="11">
        <f t="shared" si="4"/>
        <v>18991.5</v>
      </c>
      <c r="I140" s="11">
        <f t="shared" si="5"/>
        <v>398821.5</v>
      </c>
      <c r="J140" s="11">
        <v>443135</v>
      </c>
      <c r="K140" s="11">
        <v>443135</v>
      </c>
      <c r="L140" s="59"/>
      <c r="M140" s="59"/>
    </row>
    <row r="141" spans="2:13" ht="41.1" customHeight="1" x14ac:dyDescent="0.2">
      <c r="B141" s="23">
        <v>135</v>
      </c>
      <c r="C141" s="13" t="s">
        <v>171</v>
      </c>
      <c r="D141" s="15" t="s">
        <v>172</v>
      </c>
      <c r="E141" s="1"/>
      <c r="F141" s="11">
        <v>33300</v>
      </c>
      <c r="G141" s="58">
        <v>0</v>
      </c>
      <c r="H141" s="11">
        <f t="shared" si="4"/>
        <v>0</v>
      </c>
      <c r="I141" s="11">
        <f t="shared" si="5"/>
        <v>33300</v>
      </c>
      <c r="J141" s="11">
        <v>37000</v>
      </c>
      <c r="K141" s="11">
        <v>37000</v>
      </c>
      <c r="L141" s="59"/>
      <c r="M141" s="59"/>
    </row>
    <row r="142" spans="2:13" ht="41.1" customHeight="1" x14ac:dyDescent="0.2">
      <c r="B142" s="23">
        <v>136</v>
      </c>
      <c r="C142" s="13" t="s">
        <v>173</v>
      </c>
      <c r="D142" s="15" t="s">
        <v>172</v>
      </c>
      <c r="E142" s="52">
        <v>1</v>
      </c>
      <c r="F142" s="11">
        <v>67338</v>
      </c>
      <c r="G142" s="58">
        <v>0</v>
      </c>
      <c r="H142" s="11">
        <f t="shared" si="4"/>
        <v>0</v>
      </c>
      <c r="I142" s="11">
        <f t="shared" si="5"/>
        <v>67338</v>
      </c>
      <c r="J142" s="11">
        <v>74820</v>
      </c>
      <c r="K142" s="11">
        <v>74820</v>
      </c>
      <c r="L142" s="59"/>
      <c r="M142" s="59"/>
    </row>
    <row r="143" spans="2:13" ht="41.1" customHeight="1" x14ac:dyDescent="0.2">
      <c r="B143" s="23">
        <v>137</v>
      </c>
      <c r="C143" s="13" t="s">
        <v>174</v>
      </c>
      <c r="D143" s="15" t="s">
        <v>172</v>
      </c>
      <c r="E143" s="52">
        <v>1</v>
      </c>
      <c r="F143" s="11">
        <v>59985</v>
      </c>
      <c r="G143" s="58">
        <v>0</v>
      </c>
      <c r="H143" s="11">
        <f t="shared" si="4"/>
        <v>0</v>
      </c>
      <c r="I143" s="11">
        <f t="shared" si="5"/>
        <v>59985</v>
      </c>
      <c r="J143" s="11">
        <v>66650</v>
      </c>
      <c r="K143" s="11">
        <v>66650</v>
      </c>
      <c r="L143" s="59"/>
      <c r="M143" s="59"/>
    </row>
    <row r="144" spans="2:13" ht="41.1" customHeight="1" x14ac:dyDescent="0.2">
      <c r="B144" s="23">
        <v>138</v>
      </c>
      <c r="C144" s="13" t="s">
        <v>175</v>
      </c>
      <c r="D144" s="15" t="s">
        <v>172</v>
      </c>
      <c r="E144" s="52">
        <v>1</v>
      </c>
      <c r="F144" s="11">
        <v>61533</v>
      </c>
      <c r="G144" s="58">
        <v>0</v>
      </c>
      <c r="H144" s="11">
        <f t="shared" si="4"/>
        <v>0</v>
      </c>
      <c r="I144" s="11">
        <f t="shared" si="5"/>
        <v>61533</v>
      </c>
      <c r="J144" s="11">
        <v>68370</v>
      </c>
      <c r="K144" s="11">
        <v>68370</v>
      </c>
      <c r="L144" s="59"/>
      <c r="M144" s="59"/>
    </row>
    <row r="145" spans="2:13" ht="41.1" customHeight="1" x14ac:dyDescent="0.2">
      <c r="B145" s="23">
        <v>139</v>
      </c>
      <c r="C145" s="13" t="s">
        <v>176</v>
      </c>
      <c r="D145" s="54" t="s">
        <v>172</v>
      </c>
      <c r="E145" s="1">
        <v>1</v>
      </c>
      <c r="F145" s="11">
        <v>95783</v>
      </c>
      <c r="G145" s="58">
        <v>0</v>
      </c>
      <c r="H145" s="11">
        <f t="shared" si="4"/>
        <v>0</v>
      </c>
      <c r="I145" s="11">
        <f t="shared" si="5"/>
        <v>95783</v>
      </c>
      <c r="J145" s="11">
        <v>106425</v>
      </c>
      <c r="K145" s="11">
        <v>106425</v>
      </c>
      <c r="L145" s="59"/>
      <c r="M145" s="59"/>
    </row>
    <row r="146" spans="2:13" ht="41.1" customHeight="1" x14ac:dyDescent="0.2">
      <c r="B146" s="23">
        <v>140</v>
      </c>
      <c r="C146" s="13" t="s">
        <v>177</v>
      </c>
      <c r="D146" s="55" t="s">
        <v>178</v>
      </c>
      <c r="E146" s="52">
        <v>1</v>
      </c>
      <c r="F146" s="11">
        <v>158670</v>
      </c>
      <c r="G146" s="58">
        <v>0</v>
      </c>
      <c r="H146" s="11">
        <f t="shared" si="4"/>
        <v>0</v>
      </c>
      <c r="I146" s="11">
        <f t="shared" si="5"/>
        <v>158670</v>
      </c>
      <c r="J146" s="11">
        <v>176300</v>
      </c>
      <c r="K146" s="11">
        <v>176300</v>
      </c>
      <c r="L146" s="59"/>
      <c r="M146" s="59"/>
    </row>
    <row r="147" spans="2:13" ht="41.1" customHeight="1" x14ac:dyDescent="0.2">
      <c r="B147" s="23">
        <v>141</v>
      </c>
      <c r="C147" s="43" t="s">
        <v>179</v>
      </c>
      <c r="D147" s="55" t="s">
        <v>178</v>
      </c>
      <c r="E147" s="2">
        <v>1</v>
      </c>
      <c r="F147" s="11">
        <v>156735</v>
      </c>
      <c r="G147" s="58">
        <v>0</v>
      </c>
      <c r="H147" s="11">
        <f t="shared" si="4"/>
        <v>0</v>
      </c>
      <c r="I147" s="11">
        <f t="shared" si="5"/>
        <v>156735</v>
      </c>
      <c r="J147" s="11">
        <v>174150</v>
      </c>
      <c r="K147" s="11">
        <v>174150</v>
      </c>
      <c r="L147" s="59"/>
      <c r="M147" s="59"/>
    </row>
    <row r="148" spans="2:13" ht="41.1" customHeight="1" x14ac:dyDescent="0.2">
      <c r="B148" s="23">
        <v>142</v>
      </c>
      <c r="C148" s="13" t="s">
        <v>180</v>
      </c>
      <c r="D148" s="42" t="s">
        <v>178</v>
      </c>
      <c r="E148" s="40">
        <v>1</v>
      </c>
      <c r="F148" s="11">
        <v>124808</v>
      </c>
      <c r="G148" s="58">
        <v>0</v>
      </c>
      <c r="H148" s="11">
        <f t="shared" si="4"/>
        <v>0</v>
      </c>
      <c r="I148" s="11">
        <f t="shared" si="5"/>
        <v>124808</v>
      </c>
      <c r="J148" s="11">
        <v>138675</v>
      </c>
      <c r="K148" s="11">
        <v>138675</v>
      </c>
      <c r="L148" s="59"/>
      <c r="M148" s="59"/>
    </row>
    <row r="149" spans="2:13" ht="41.1" customHeight="1" x14ac:dyDescent="0.2">
      <c r="B149" s="23">
        <v>143</v>
      </c>
      <c r="C149" s="56" t="s">
        <v>181</v>
      </c>
      <c r="D149" s="55" t="s">
        <v>178</v>
      </c>
      <c r="E149" s="2">
        <v>1</v>
      </c>
      <c r="F149" s="11">
        <v>67725</v>
      </c>
      <c r="G149" s="58">
        <v>0</v>
      </c>
      <c r="H149" s="11">
        <f t="shared" si="4"/>
        <v>0</v>
      </c>
      <c r="I149" s="11">
        <f t="shared" si="5"/>
        <v>67725</v>
      </c>
      <c r="J149" s="11">
        <v>75250</v>
      </c>
      <c r="K149" s="11">
        <v>75250</v>
      </c>
      <c r="L149" s="59"/>
      <c r="M149" s="59"/>
    </row>
    <row r="150" spans="2:13" ht="19.899999999999999" customHeight="1" x14ac:dyDescent="0.2">
      <c r="B150" s="23">
        <v>144</v>
      </c>
      <c r="C150" s="13" t="s">
        <v>182</v>
      </c>
      <c r="D150" s="55" t="s">
        <v>183</v>
      </c>
      <c r="E150" s="40">
        <v>1</v>
      </c>
      <c r="F150" s="11">
        <v>29025</v>
      </c>
      <c r="G150" s="58">
        <v>0</v>
      </c>
      <c r="H150" s="11">
        <f t="shared" si="4"/>
        <v>0</v>
      </c>
      <c r="I150" s="11">
        <f t="shared" si="5"/>
        <v>29025</v>
      </c>
      <c r="J150" s="11">
        <v>32250</v>
      </c>
      <c r="K150" s="11">
        <v>32250</v>
      </c>
      <c r="L150" s="59"/>
      <c r="M150" s="59"/>
    </row>
    <row r="151" spans="2:13" ht="19.899999999999999" customHeight="1" x14ac:dyDescent="0.2">
      <c r="B151" s="23">
        <v>145</v>
      </c>
      <c r="C151" s="13" t="s">
        <v>184</v>
      </c>
      <c r="D151" s="55" t="s">
        <v>185</v>
      </c>
      <c r="E151" s="40">
        <v>1</v>
      </c>
      <c r="F151" s="11">
        <v>35604</v>
      </c>
      <c r="G151" s="58">
        <v>0</v>
      </c>
      <c r="H151" s="11">
        <f t="shared" si="4"/>
        <v>0</v>
      </c>
      <c r="I151" s="11">
        <f t="shared" si="5"/>
        <v>35604</v>
      </c>
      <c r="J151" s="11">
        <v>39560</v>
      </c>
      <c r="K151" s="11">
        <v>39560</v>
      </c>
      <c r="L151" s="59"/>
      <c r="M151" s="59"/>
    </row>
    <row r="152" spans="2:13" ht="41.1" customHeight="1" x14ac:dyDescent="0.2">
      <c r="B152" s="23">
        <v>146</v>
      </c>
      <c r="C152" s="43" t="s">
        <v>186</v>
      </c>
      <c r="D152" s="55" t="s">
        <v>187</v>
      </c>
      <c r="E152" s="40">
        <v>1</v>
      </c>
      <c r="F152" s="11">
        <v>99459</v>
      </c>
      <c r="G152" s="58">
        <v>0</v>
      </c>
      <c r="H152" s="11">
        <f t="shared" si="4"/>
        <v>0</v>
      </c>
      <c r="I152" s="11">
        <f t="shared" si="5"/>
        <v>99459</v>
      </c>
      <c r="J152" s="11">
        <v>110510</v>
      </c>
      <c r="K152" s="11">
        <v>110510</v>
      </c>
      <c r="L152" s="59"/>
      <c r="M152" s="59"/>
    </row>
    <row r="153" spans="2:13" ht="41.1" customHeight="1" x14ac:dyDescent="0.2">
      <c r="B153" s="23">
        <v>147</v>
      </c>
      <c r="C153" s="43" t="s">
        <v>188</v>
      </c>
      <c r="D153" s="55" t="s">
        <v>187</v>
      </c>
      <c r="E153" s="40">
        <v>1</v>
      </c>
      <c r="F153" s="11">
        <v>84173</v>
      </c>
      <c r="G153" s="58">
        <v>0</v>
      </c>
      <c r="H153" s="11">
        <f t="shared" si="4"/>
        <v>0</v>
      </c>
      <c r="I153" s="11">
        <f t="shared" si="5"/>
        <v>84173</v>
      </c>
      <c r="J153" s="11">
        <v>93525</v>
      </c>
      <c r="K153" s="11">
        <v>93525</v>
      </c>
      <c r="L153" s="59"/>
      <c r="M153" s="59"/>
    </row>
    <row r="154" spans="2:13" ht="41.1" customHeight="1" x14ac:dyDescent="0.2">
      <c r="B154" s="23">
        <v>148</v>
      </c>
      <c r="C154" s="43" t="s">
        <v>189</v>
      </c>
      <c r="D154" s="55" t="s">
        <v>187</v>
      </c>
      <c r="E154" s="1"/>
      <c r="F154" s="11">
        <v>49500</v>
      </c>
      <c r="G154" s="58">
        <v>0</v>
      </c>
      <c r="H154" s="11">
        <f t="shared" si="4"/>
        <v>0</v>
      </c>
      <c r="I154" s="11">
        <f t="shared" si="5"/>
        <v>49500</v>
      </c>
      <c r="J154" s="11">
        <v>55000</v>
      </c>
      <c r="K154" s="11">
        <v>55000</v>
      </c>
      <c r="L154" s="59"/>
      <c r="M154" s="59"/>
    </row>
    <row r="155" spans="2:13" ht="41.1" customHeight="1" x14ac:dyDescent="0.2">
      <c r="B155" s="23">
        <v>149</v>
      </c>
      <c r="C155" s="43" t="s">
        <v>190</v>
      </c>
      <c r="D155" s="55" t="s">
        <v>14</v>
      </c>
      <c r="E155" s="1">
        <v>1</v>
      </c>
      <c r="F155" s="11">
        <v>71595</v>
      </c>
      <c r="G155" s="58">
        <v>0</v>
      </c>
      <c r="H155" s="11">
        <f t="shared" si="4"/>
        <v>0</v>
      </c>
      <c r="I155" s="11">
        <f t="shared" si="5"/>
        <v>71595</v>
      </c>
      <c r="J155" s="11">
        <v>79550</v>
      </c>
      <c r="K155" s="11">
        <v>79550</v>
      </c>
      <c r="L155" s="59"/>
      <c r="M155" s="59"/>
    </row>
    <row r="156" spans="2:13" ht="41.1" customHeight="1" x14ac:dyDescent="0.2">
      <c r="B156" s="23">
        <v>150</v>
      </c>
      <c r="C156" s="43" t="s">
        <v>191</v>
      </c>
      <c r="D156" s="55" t="s">
        <v>14</v>
      </c>
      <c r="E156" s="1">
        <v>1</v>
      </c>
      <c r="F156" s="11">
        <v>89010</v>
      </c>
      <c r="G156" s="58">
        <v>0</v>
      </c>
      <c r="H156" s="11">
        <f t="shared" si="4"/>
        <v>0</v>
      </c>
      <c r="I156" s="11">
        <f t="shared" si="5"/>
        <v>89010</v>
      </c>
      <c r="J156" s="11">
        <v>98900</v>
      </c>
      <c r="K156" s="11">
        <v>98900</v>
      </c>
      <c r="L156" s="59"/>
      <c r="M156" s="59"/>
    </row>
    <row r="157" spans="2:13" ht="41.1" customHeight="1" x14ac:dyDescent="0.2">
      <c r="B157" s="23">
        <v>151</v>
      </c>
      <c r="C157" s="43" t="s">
        <v>192</v>
      </c>
      <c r="D157" s="55" t="s">
        <v>14</v>
      </c>
      <c r="E157" s="2">
        <v>1</v>
      </c>
      <c r="F157" s="11">
        <v>160605</v>
      </c>
      <c r="G157" s="58">
        <v>0</v>
      </c>
      <c r="H157" s="11">
        <f t="shared" si="4"/>
        <v>0</v>
      </c>
      <c r="I157" s="11">
        <f t="shared" si="5"/>
        <v>160605</v>
      </c>
      <c r="J157" s="11">
        <v>178450</v>
      </c>
      <c r="K157" s="11">
        <v>178450</v>
      </c>
      <c r="L157" s="59"/>
      <c r="M157" s="59"/>
    </row>
    <row r="158" spans="2:13" ht="41.1" customHeight="1" x14ac:dyDescent="0.2">
      <c r="B158" s="23">
        <v>152</v>
      </c>
      <c r="C158" s="43" t="s">
        <v>193</v>
      </c>
      <c r="D158" s="55" t="s">
        <v>118</v>
      </c>
      <c r="E158" s="2">
        <v>1</v>
      </c>
      <c r="F158" s="11">
        <v>20385</v>
      </c>
      <c r="G158" s="58">
        <v>0</v>
      </c>
      <c r="H158" s="11">
        <f t="shared" si="4"/>
        <v>0</v>
      </c>
      <c r="I158" s="11">
        <f t="shared" si="5"/>
        <v>20385</v>
      </c>
      <c r="J158" s="11">
        <v>22650</v>
      </c>
      <c r="K158" s="11">
        <v>22650</v>
      </c>
      <c r="L158" s="59"/>
      <c r="M158" s="59"/>
    </row>
    <row r="159" spans="2:13" ht="41.1" customHeight="1" x14ac:dyDescent="0.2">
      <c r="B159" s="23">
        <v>153</v>
      </c>
      <c r="C159" s="43" t="s">
        <v>194</v>
      </c>
      <c r="D159" s="55" t="s">
        <v>118</v>
      </c>
      <c r="E159" s="1">
        <v>1</v>
      </c>
      <c r="F159" s="11">
        <v>1782151</v>
      </c>
      <c r="G159" s="58">
        <v>0.19</v>
      </c>
      <c r="H159" s="11">
        <f t="shared" si="4"/>
        <v>338608.69</v>
      </c>
      <c r="I159" s="11">
        <f t="shared" si="5"/>
        <v>2120759.69</v>
      </c>
      <c r="J159" s="11">
        <v>2356400</v>
      </c>
      <c r="K159" s="11">
        <v>2356400</v>
      </c>
      <c r="L159" s="59"/>
      <c r="M159" s="59"/>
    </row>
    <row r="160" spans="2:13" ht="41.1" customHeight="1" x14ac:dyDescent="0.2">
      <c r="B160" s="23">
        <v>154</v>
      </c>
      <c r="C160" s="43" t="s">
        <v>195</v>
      </c>
      <c r="D160" s="55" t="s">
        <v>118</v>
      </c>
      <c r="E160" s="1">
        <v>1</v>
      </c>
      <c r="F160" s="11">
        <v>2684874</v>
      </c>
      <c r="G160" s="58">
        <v>0.19</v>
      </c>
      <c r="H160" s="11">
        <f t="shared" si="4"/>
        <v>510126.06</v>
      </c>
      <c r="I160" s="11">
        <f t="shared" si="5"/>
        <v>3195000.06</v>
      </c>
      <c r="J160" s="11">
        <v>3550000</v>
      </c>
      <c r="K160" s="11">
        <v>3550000</v>
      </c>
      <c r="L160" s="59"/>
      <c r="M160" s="59"/>
    </row>
    <row r="161" spans="2:13" ht="41.1" customHeight="1" x14ac:dyDescent="0.2">
      <c r="B161" s="23">
        <v>155</v>
      </c>
      <c r="C161" s="43" t="s">
        <v>196</v>
      </c>
      <c r="D161" s="41" t="s">
        <v>118</v>
      </c>
      <c r="E161" s="57">
        <v>1</v>
      </c>
      <c r="F161" s="11">
        <v>81302</v>
      </c>
      <c r="G161" s="58">
        <v>0.19</v>
      </c>
      <c r="H161" s="11">
        <f t="shared" si="4"/>
        <v>15447.380000000001</v>
      </c>
      <c r="I161" s="11">
        <f t="shared" si="5"/>
        <v>96749.38</v>
      </c>
      <c r="J161" s="11">
        <v>107500</v>
      </c>
      <c r="K161" s="11">
        <v>107500</v>
      </c>
      <c r="L161" s="59"/>
      <c r="M161" s="59"/>
    </row>
    <row r="162" spans="2:13" ht="41.1" customHeight="1" x14ac:dyDescent="0.2">
      <c r="B162" s="23">
        <v>156</v>
      </c>
      <c r="C162" s="43" t="s">
        <v>197</v>
      </c>
      <c r="D162" s="55" t="s">
        <v>118</v>
      </c>
      <c r="E162" s="1">
        <v>1</v>
      </c>
      <c r="F162" s="11">
        <v>356105</v>
      </c>
      <c r="G162" s="58">
        <v>0.19</v>
      </c>
      <c r="H162" s="11">
        <f t="shared" si="4"/>
        <v>67659.95</v>
      </c>
      <c r="I162" s="11">
        <f t="shared" si="5"/>
        <v>423764.95</v>
      </c>
      <c r="J162" s="11">
        <v>470850</v>
      </c>
      <c r="K162" s="11">
        <v>470850</v>
      </c>
      <c r="L162" s="59"/>
      <c r="M162" s="59"/>
    </row>
    <row r="163" spans="2:13" ht="76.5" x14ac:dyDescent="0.2">
      <c r="B163" s="23">
        <v>157</v>
      </c>
      <c r="C163" s="43" t="s">
        <v>198</v>
      </c>
      <c r="D163" s="55" t="s">
        <v>118</v>
      </c>
      <c r="E163" s="1">
        <v>1</v>
      </c>
      <c r="F163" s="11">
        <v>298409</v>
      </c>
      <c r="G163" s="58">
        <v>0.19</v>
      </c>
      <c r="H163" s="11">
        <f t="shared" si="4"/>
        <v>56697.71</v>
      </c>
      <c r="I163" s="11">
        <f t="shared" si="5"/>
        <v>355106.71</v>
      </c>
      <c r="J163" s="11">
        <v>394563.5</v>
      </c>
      <c r="K163" s="11">
        <v>394563.5</v>
      </c>
      <c r="L163" s="59"/>
      <c r="M163" s="59"/>
    </row>
    <row r="164" spans="2:13" ht="53.45" customHeight="1" x14ac:dyDescent="0.2">
      <c r="B164" s="23">
        <v>158</v>
      </c>
      <c r="C164" s="43" t="s">
        <v>199</v>
      </c>
      <c r="D164" s="55" t="s">
        <v>118</v>
      </c>
      <c r="E164" s="1">
        <v>1</v>
      </c>
      <c r="F164" s="11">
        <v>226837</v>
      </c>
      <c r="G164" s="58">
        <v>0.19</v>
      </c>
      <c r="H164" s="11">
        <f t="shared" si="4"/>
        <v>43099.03</v>
      </c>
      <c r="I164" s="11">
        <f t="shared" si="5"/>
        <v>269936.03000000003</v>
      </c>
      <c r="J164" s="11">
        <v>299929</v>
      </c>
      <c r="K164" s="11">
        <v>299929</v>
      </c>
      <c r="L164" s="59"/>
      <c r="M164" s="59"/>
    </row>
    <row r="165" spans="2:13" ht="63.75" x14ac:dyDescent="0.2">
      <c r="B165" s="23">
        <v>159</v>
      </c>
      <c r="C165" s="43" t="s">
        <v>200</v>
      </c>
      <c r="D165" s="55" t="s">
        <v>118</v>
      </c>
      <c r="E165" s="1">
        <v>1</v>
      </c>
      <c r="F165" s="11">
        <v>198124</v>
      </c>
      <c r="G165" s="58">
        <v>0.19</v>
      </c>
      <c r="H165" s="11">
        <f t="shared" si="4"/>
        <v>37643.56</v>
      </c>
      <c r="I165" s="11">
        <f t="shared" si="5"/>
        <v>235767.56</v>
      </c>
      <c r="J165" s="11">
        <v>261964.5</v>
      </c>
      <c r="K165" s="11">
        <v>261964.5</v>
      </c>
      <c r="L165" s="59"/>
      <c r="M165" s="59"/>
    </row>
    <row r="166" spans="2:13" ht="409.5" x14ac:dyDescent="0.2">
      <c r="B166" s="23">
        <v>160</v>
      </c>
      <c r="C166" s="43" t="s">
        <v>201</v>
      </c>
      <c r="D166" s="55" t="s">
        <v>118</v>
      </c>
      <c r="E166" s="1">
        <v>1</v>
      </c>
      <c r="F166" s="11">
        <v>220808</v>
      </c>
      <c r="G166" s="58">
        <v>0.19</v>
      </c>
      <c r="H166" s="11">
        <f t="shared" si="4"/>
        <v>41953.520000000004</v>
      </c>
      <c r="I166" s="11">
        <f t="shared" si="5"/>
        <v>262761.52</v>
      </c>
      <c r="J166" s="11">
        <v>291957</v>
      </c>
      <c r="K166" s="11">
        <v>291957</v>
      </c>
      <c r="L166" s="59"/>
      <c r="M166" s="59"/>
    </row>
    <row r="167" spans="2:13" ht="50.1" customHeight="1" x14ac:dyDescent="0.2">
      <c r="B167" s="23">
        <v>161</v>
      </c>
      <c r="C167" s="43" t="s">
        <v>202</v>
      </c>
      <c r="D167" s="55" t="s">
        <v>118</v>
      </c>
      <c r="E167" s="40">
        <v>1</v>
      </c>
      <c r="F167" s="11">
        <v>885798</v>
      </c>
      <c r="G167" s="58">
        <v>0.19</v>
      </c>
      <c r="H167" s="11">
        <f t="shared" si="4"/>
        <v>168301.62</v>
      </c>
      <c r="I167" s="11">
        <f t="shared" si="5"/>
        <v>1054099.6200000001</v>
      </c>
      <c r="J167" s="11">
        <v>1171222</v>
      </c>
      <c r="K167" s="11">
        <v>1171222</v>
      </c>
      <c r="L167" s="59"/>
      <c r="M167" s="59"/>
    </row>
    <row r="168" spans="2:13" ht="357" x14ac:dyDescent="0.2">
      <c r="B168" s="23">
        <v>162</v>
      </c>
      <c r="C168" s="43" t="s">
        <v>203</v>
      </c>
      <c r="D168" s="55" t="s">
        <v>118</v>
      </c>
      <c r="E168" s="2">
        <v>1</v>
      </c>
      <c r="F168" s="11">
        <v>1871848</v>
      </c>
      <c r="G168" s="58">
        <v>0.19</v>
      </c>
      <c r="H168" s="11">
        <f t="shared" si="4"/>
        <v>355651.12</v>
      </c>
      <c r="I168" s="11">
        <f t="shared" si="5"/>
        <v>2227499.12</v>
      </c>
      <c r="J168" s="11">
        <v>2475000</v>
      </c>
      <c r="K168" s="11">
        <v>2475000</v>
      </c>
      <c r="L168" s="59"/>
      <c r="M168" s="59"/>
    </row>
    <row r="169" spans="2:13" ht="25.5" x14ac:dyDescent="0.2">
      <c r="B169" s="23">
        <v>163</v>
      </c>
      <c r="C169" s="43" t="s">
        <v>204</v>
      </c>
      <c r="D169" s="15" t="s">
        <v>15</v>
      </c>
      <c r="E169" s="1"/>
      <c r="F169" s="11">
        <v>15807</v>
      </c>
      <c r="G169" s="58">
        <v>0.19</v>
      </c>
      <c r="H169" s="11">
        <f t="shared" si="4"/>
        <v>3003.33</v>
      </c>
      <c r="I169" s="11">
        <f t="shared" si="5"/>
        <v>18810.330000000002</v>
      </c>
      <c r="J169" s="11">
        <v>20900</v>
      </c>
      <c r="K169" s="11">
        <v>20900</v>
      </c>
      <c r="L169" s="59"/>
      <c r="M169" s="59"/>
    </row>
    <row r="170" spans="2:13" ht="63.75" x14ac:dyDescent="0.2">
      <c r="B170" s="23">
        <v>164</v>
      </c>
      <c r="C170" s="13" t="s">
        <v>205</v>
      </c>
      <c r="D170" s="15" t="s">
        <v>15</v>
      </c>
      <c r="E170" s="2">
        <v>1</v>
      </c>
      <c r="F170" s="11">
        <v>665054</v>
      </c>
      <c r="G170" s="58">
        <v>0.19</v>
      </c>
      <c r="H170" s="11">
        <f t="shared" si="4"/>
        <v>126360.26</v>
      </c>
      <c r="I170" s="11">
        <f t="shared" si="5"/>
        <v>791414.26</v>
      </c>
      <c r="J170" s="11">
        <v>879350</v>
      </c>
      <c r="K170" s="11">
        <v>879350</v>
      </c>
      <c r="L170" s="59"/>
      <c r="M170" s="59"/>
    </row>
    <row r="171" spans="2:13" ht="191.25" x14ac:dyDescent="0.2">
      <c r="B171" s="23">
        <v>165</v>
      </c>
      <c r="C171" s="13" t="s">
        <v>206</v>
      </c>
      <c r="D171" s="15" t="s">
        <v>15</v>
      </c>
      <c r="E171" s="1">
        <v>1</v>
      </c>
      <c r="F171" s="11">
        <v>1226041</v>
      </c>
      <c r="G171" s="58">
        <v>0.19</v>
      </c>
      <c r="H171" s="11">
        <f t="shared" si="4"/>
        <v>232947.79</v>
      </c>
      <c r="I171" s="11">
        <f t="shared" si="5"/>
        <v>1458988.79</v>
      </c>
      <c r="J171" s="11">
        <v>1621100</v>
      </c>
      <c r="K171" s="11">
        <v>1621100</v>
      </c>
      <c r="L171" s="59"/>
      <c r="M171" s="59"/>
    </row>
    <row r="172" spans="2:13" ht="51" x14ac:dyDescent="0.2">
      <c r="B172" s="23">
        <v>166</v>
      </c>
      <c r="C172" s="13" t="s">
        <v>207</v>
      </c>
      <c r="D172" s="15" t="s">
        <v>15</v>
      </c>
      <c r="E172" s="2">
        <v>2</v>
      </c>
      <c r="F172" s="11">
        <v>124790</v>
      </c>
      <c r="G172" s="58">
        <v>0.19</v>
      </c>
      <c r="H172" s="11">
        <f t="shared" si="4"/>
        <v>23710.1</v>
      </c>
      <c r="I172" s="11">
        <f t="shared" si="5"/>
        <v>148500.1</v>
      </c>
      <c r="J172" s="11">
        <v>165000</v>
      </c>
      <c r="K172" s="11">
        <v>165000</v>
      </c>
      <c r="L172" s="59"/>
      <c r="M172" s="59"/>
    </row>
    <row r="173" spans="2:13" x14ac:dyDescent="0.2">
      <c r="B173" s="23">
        <v>167</v>
      </c>
      <c r="C173" s="13" t="s">
        <v>208</v>
      </c>
      <c r="D173" s="15" t="s">
        <v>15</v>
      </c>
      <c r="E173" s="1">
        <v>1</v>
      </c>
      <c r="F173" s="11">
        <v>97563</v>
      </c>
      <c r="G173" s="58">
        <v>0.19</v>
      </c>
      <c r="H173" s="11">
        <f t="shared" si="4"/>
        <v>18536.97</v>
      </c>
      <c r="I173" s="11">
        <f t="shared" si="5"/>
        <v>116099.97</v>
      </c>
      <c r="J173" s="11">
        <v>129000</v>
      </c>
      <c r="K173" s="11">
        <v>129000</v>
      </c>
      <c r="L173" s="59"/>
      <c r="M173" s="59"/>
    </row>
    <row r="174" spans="2:13" ht="25.5" x14ac:dyDescent="0.2">
      <c r="B174" s="23">
        <v>168</v>
      </c>
      <c r="C174" s="13" t="s">
        <v>209</v>
      </c>
      <c r="D174" s="13" t="s">
        <v>210</v>
      </c>
      <c r="E174" s="3">
        <v>1</v>
      </c>
      <c r="F174" s="11">
        <v>299534</v>
      </c>
      <c r="G174" s="58">
        <v>0</v>
      </c>
      <c r="H174" s="11">
        <f t="shared" si="4"/>
        <v>0</v>
      </c>
      <c r="I174" s="11">
        <f t="shared" si="5"/>
        <v>299534</v>
      </c>
      <c r="J174" s="11">
        <v>332816.66666666669</v>
      </c>
      <c r="K174" s="11">
        <v>332816.66666666669</v>
      </c>
      <c r="L174" s="59"/>
      <c r="M174" s="59"/>
    </row>
    <row r="175" spans="2:13" x14ac:dyDescent="0.2">
      <c r="B175" s="23">
        <v>169</v>
      </c>
      <c r="C175" s="13" t="s">
        <v>211</v>
      </c>
      <c r="D175" s="13" t="s">
        <v>210</v>
      </c>
      <c r="E175" s="3">
        <v>1</v>
      </c>
      <c r="F175" s="11">
        <v>230280</v>
      </c>
      <c r="G175" s="58">
        <v>0</v>
      </c>
      <c r="H175" s="11">
        <f t="shared" si="4"/>
        <v>0</v>
      </c>
      <c r="I175" s="11">
        <f t="shared" si="5"/>
        <v>230280</v>
      </c>
      <c r="J175" s="11">
        <v>255867</v>
      </c>
      <c r="K175" s="11">
        <v>255867</v>
      </c>
      <c r="L175" s="59"/>
      <c r="M175" s="59"/>
    </row>
    <row r="176" spans="2:13" ht="63.75" x14ac:dyDescent="0.2">
      <c r="B176" s="23">
        <v>170</v>
      </c>
      <c r="C176" s="13" t="s">
        <v>212</v>
      </c>
      <c r="D176" s="13" t="s">
        <v>16</v>
      </c>
      <c r="E176" s="3">
        <v>1</v>
      </c>
      <c r="F176" s="11">
        <v>601920</v>
      </c>
      <c r="G176" s="58">
        <v>0</v>
      </c>
      <c r="H176" s="11">
        <f t="shared" si="4"/>
        <v>0</v>
      </c>
      <c r="I176" s="11">
        <f t="shared" si="5"/>
        <v>601920</v>
      </c>
      <c r="J176" s="11">
        <v>668800.33333333337</v>
      </c>
      <c r="K176" s="11">
        <v>668800.33333333337</v>
      </c>
      <c r="L176" s="59"/>
      <c r="M176" s="59"/>
    </row>
    <row r="177" spans="2:13" ht="63.75" x14ac:dyDescent="0.2">
      <c r="B177" s="23">
        <v>171</v>
      </c>
      <c r="C177" s="13" t="s">
        <v>213</v>
      </c>
      <c r="D177" s="13" t="s">
        <v>16</v>
      </c>
      <c r="E177" s="3">
        <v>1</v>
      </c>
      <c r="F177" s="11">
        <v>292980</v>
      </c>
      <c r="G177" s="58">
        <v>0</v>
      </c>
      <c r="H177" s="11">
        <f t="shared" si="4"/>
        <v>0</v>
      </c>
      <c r="I177" s="11">
        <f t="shared" si="5"/>
        <v>292980</v>
      </c>
      <c r="J177" s="11">
        <v>325533.33333333331</v>
      </c>
      <c r="K177" s="11">
        <v>325533.33333333331</v>
      </c>
      <c r="L177" s="59"/>
      <c r="M177" s="59"/>
    </row>
    <row r="178" spans="2:13" ht="63.75" x14ac:dyDescent="0.2">
      <c r="B178" s="23">
        <v>172</v>
      </c>
      <c r="C178" s="13" t="s">
        <v>214</v>
      </c>
      <c r="D178" s="13" t="s">
        <v>210</v>
      </c>
      <c r="E178" s="3">
        <v>1</v>
      </c>
      <c r="F178" s="11">
        <v>101460</v>
      </c>
      <c r="G178" s="58">
        <v>0</v>
      </c>
      <c r="H178" s="11">
        <f t="shared" si="4"/>
        <v>0</v>
      </c>
      <c r="I178" s="11">
        <f t="shared" si="5"/>
        <v>101460</v>
      </c>
      <c r="J178" s="11">
        <v>112733.33333333333</v>
      </c>
      <c r="K178" s="11">
        <v>112733.33333333333</v>
      </c>
      <c r="L178" s="59"/>
      <c r="M178" s="59"/>
    </row>
    <row r="179" spans="2:13" ht="63.75" x14ac:dyDescent="0.2">
      <c r="B179" s="23">
        <v>173</v>
      </c>
      <c r="C179" s="13" t="s">
        <v>215</v>
      </c>
      <c r="D179" s="13" t="s">
        <v>210</v>
      </c>
      <c r="E179" s="3">
        <v>1</v>
      </c>
      <c r="F179" s="11">
        <v>238260</v>
      </c>
      <c r="G179" s="58">
        <v>0</v>
      </c>
      <c r="H179" s="11">
        <f t="shared" si="4"/>
        <v>0</v>
      </c>
      <c r="I179" s="11">
        <f t="shared" si="5"/>
        <v>238260</v>
      </c>
      <c r="J179" s="11">
        <v>264733.33333333331</v>
      </c>
      <c r="K179" s="11">
        <v>264733.33333333331</v>
      </c>
      <c r="L179" s="59"/>
      <c r="M179" s="59"/>
    </row>
    <row r="180" spans="2:13" ht="63.75" x14ac:dyDescent="0.2">
      <c r="B180" s="23">
        <v>174</v>
      </c>
      <c r="C180" s="13" t="s">
        <v>216</v>
      </c>
      <c r="D180" s="13" t="s">
        <v>210</v>
      </c>
      <c r="E180" s="3">
        <v>1</v>
      </c>
      <c r="F180" s="11">
        <v>298395</v>
      </c>
      <c r="G180" s="58">
        <v>0</v>
      </c>
      <c r="H180" s="11">
        <f t="shared" si="4"/>
        <v>0</v>
      </c>
      <c r="I180" s="11">
        <f t="shared" si="5"/>
        <v>298395</v>
      </c>
      <c r="J180" s="11">
        <v>331550</v>
      </c>
      <c r="K180" s="11">
        <v>331550</v>
      </c>
      <c r="L180" s="59"/>
      <c r="M180" s="59"/>
    </row>
    <row r="181" spans="2:13" ht="63.75" x14ac:dyDescent="0.2">
      <c r="B181" s="23">
        <v>175</v>
      </c>
      <c r="C181" s="13" t="s">
        <v>217</v>
      </c>
      <c r="D181" s="13" t="s">
        <v>210</v>
      </c>
      <c r="E181" s="3">
        <v>1</v>
      </c>
      <c r="F181" s="11">
        <v>365940</v>
      </c>
      <c r="G181" s="58">
        <v>0</v>
      </c>
      <c r="H181" s="11">
        <f t="shared" si="4"/>
        <v>0</v>
      </c>
      <c r="I181" s="11">
        <f t="shared" si="5"/>
        <v>365940</v>
      </c>
      <c r="J181" s="11">
        <v>406600</v>
      </c>
      <c r="K181" s="11">
        <v>406600</v>
      </c>
      <c r="L181" s="59"/>
      <c r="M181" s="59"/>
    </row>
    <row r="182" spans="2:13" ht="51" x14ac:dyDescent="0.2">
      <c r="B182" s="23">
        <v>176</v>
      </c>
      <c r="C182" s="13" t="s">
        <v>218</v>
      </c>
      <c r="D182" s="13" t="s">
        <v>210</v>
      </c>
      <c r="E182" s="3">
        <v>1</v>
      </c>
      <c r="F182" s="11">
        <v>241110</v>
      </c>
      <c r="G182" s="58">
        <v>0</v>
      </c>
      <c r="H182" s="11">
        <f t="shared" si="4"/>
        <v>0</v>
      </c>
      <c r="I182" s="11">
        <f t="shared" si="5"/>
        <v>241110</v>
      </c>
      <c r="J182" s="11">
        <v>267900.33333333331</v>
      </c>
      <c r="K182" s="11">
        <v>267900.33333333331</v>
      </c>
      <c r="L182" s="59"/>
      <c r="M182" s="59"/>
    </row>
    <row r="183" spans="2:13" ht="51" x14ac:dyDescent="0.2">
      <c r="B183" s="23">
        <v>177</v>
      </c>
      <c r="C183" s="13" t="s">
        <v>219</v>
      </c>
      <c r="D183" s="13" t="s">
        <v>220</v>
      </c>
      <c r="E183" s="3">
        <v>1</v>
      </c>
      <c r="F183" s="11">
        <v>314298</v>
      </c>
      <c r="G183" s="58">
        <v>0</v>
      </c>
      <c r="H183" s="11">
        <f t="shared" si="4"/>
        <v>0</v>
      </c>
      <c r="I183" s="11">
        <f t="shared" si="5"/>
        <v>314298</v>
      </c>
      <c r="J183" s="11">
        <v>349220.33333333331</v>
      </c>
      <c r="K183" s="11">
        <v>349220.33333333331</v>
      </c>
      <c r="L183" s="59"/>
      <c r="M183" s="59"/>
    </row>
    <row r="184" spans="2:13" ht="63.75" x14ac:dyDescent="0.2">
      <c r="B184" s="23">
        <v>178</v>
      </c>
      <c r="C184" s="13" t="s">
        <v>221</v>
      </c>
      <c r="D184" s="13" t="s">
        <v>17</v>
      </c>
      <c r="E184" s="3">
        <v>1</v>
      </c>
      <c r="F184" s="11">
        <v>162450</v>
      </c>
      <c r="G184" s="58">
        <v>0</v>
      </c>
      <c r="H184" s="11">
        <f t="shared" si="4"/>
        <v>0</v>
      </c>
      <c r="I184" s="11">
        <f t="shared" si="5"/>
        <v>162450</v>
      </c>
      <c r="J184" s="11">
        <v>180500.33333333334</v>
      </c>
      <c r="K184" s="11">
        <v>180500.33333333334</v>
      </c>
      <c r="L184" s="59"/>
      <c r="M184" s="59"/>
    </row>
    <row r="185" spans="2:13" ht="51" x14ac:dyDescent="0.2">
      <c r="B185" s="23">
        <v>179</v>
      </c>
      <c r="C185" s="16" t="s">
        <v>222</v>
      </c>
      <c r="D185" s="16" t="s">
        <v>220</v>
      </c>
      <c r="E185" s="4">
        <v>1</v>
      </c>
      <c r="F185" s="11">
        <v>25650</v>
      </c>
      <c r="G185" s="58">
        <v>0</v>
      </c>
      <c r="H185" s="11">
        <f t="shared" si="4"/>
        <v>0</v>
      </c>
      <c r="I185" s="11">
        <f t="shared" si="5"/>
        <v>25650</v>
      </c>
      <c r="J185" s="11">
        <v>28500.333333333332</v>
      </c>
      <c r="K185" s="11">
        <v>28500.333333333332</v>
      </c>
      <c r="L185" s="59"/>
      <c r="M185" s="59"/>
    </row>
    <row r="186" spans="2:13" ht="51" x14ac:dyDescent="0.2">
      <c r="B186" s="23">
        <v>180</v>
      </c>
      <c r="C186" s="13" t="s">
        <v>223</v>
      </c>
      <c r="D186" s="13" t="s">
        <v>220</v>
      </c>
      <c r="E186" s="3">
        <v>1</v>
      </c>
      <c r="F186" s="11">
        <v>30819</v>
      </c>
      <c r="G186" s="58">
        <v>0</v>
      </c>
      <c r="H186" s="11">
        <f t="shared" si="4"/>
        <v>0</v>
      </c>
      <c r="I186" s="11">
        <f t="shared" si="5"/>
        <v>30819</v>
      </c>
      <c r="J186" s="11">
        <v>34243.333333333336</v>
      </c>
      <c r="K186" s="11">
        <v>34243.333333333336</v>
      </c>
      <c r="L186" s="59"/>
      <c r="M186" s="59"/>
    </row>
    <row r="187" spans="2:13" ht="51" x14ac:dyDescent="0.2">
      <c r="B187" s="23">
        <v>181</v>
      </c>
      <c r="C187" s="13" t="s">
        <v>224</v>
      </c>
      <c r="D187" s="13" t="s">
        <v>220</v>
      </c>
      <c r="E187" s="3">
        <v>1</v>
      </c>
      <c r="F187" s="11">
        <v>48735</v>
      </c>
      <c r="G187" s="58">
        <v>0</v>
      </c>
      <c r="H187" s="11">
        <f t="shared" si="4"/>
        <v>0</v>
      </c>
      <c r="I187" s="11">
        <f t="shared" si="5"/>
        <v>48735</v>
      </c>
      <c r="J187" s="11">
        <v>54150</v>
      </c>
      <c r="K187" s="11">
        <v>54150</v>
      </c>
      <c r="L187" s="59"/>
      <c r="M187" s="59"/>
    </row>
    <row r="188" spans="2:13" ht="25.5" x14ac:dyDescent="0.2">
      <c r="B188" s="23">
        <v>182</v>
      </c>
      <c r="C188" s="13" t="s">
        <v>225</v>
      </c>
      <c r="D188" s="13" t="s">
        <v>226</v>
      </c>
      <c r="E188" s="3">
        <v>1</v>
      </c>
      <c r="F188" s="11">
        <v>49761</v>
      </c>
      <c r="G188" s="58">
        <v>0</v>
      </c>
      <c r="H188" s="11">
        <f t="shared" si="4"/>
        <v>0</v>
      </c>
      <c r="I188" s="11">
        <f t="shared" si="5"/>
        <v>49761</v>
      </c>
      <c r="J188" s="11">
        <v>55290</v>
      </c>
      <c r="K188" s="11">
        <v>55290</v>
      </c>
      <c r="L188" s="59"/>
      <c r="M188" s="59"/>
    </row>
    <row r="189" spans="2:13" ht="51" x14ac:dyDescent="0.2">
      <c r="B189" s="23">
        <v>183</v>
      </c>
      <c r="C189" s="13" t="s">
        <v>227</v>
      </c>
      <c r="D189" s="13" t="s">
        <v>220</v>
      </c>
      <c r="E189" s="3">
        <v>1</v>
      </c>
      <c r="F189" s="11">
        <v>34029</v>
      </c>
      <c r="G189" s="58">
        <v>0</v>
      </c>
      <c r="H189" s="11">
        <f t="shared" si="4"/>
        <v>0</v>
      </c>
      <c r="I189" s="11">
        <f t="shared" si="5"/>
        <v>34029</v>
      </c>
      <c r="J189" s="11">
        <v>37810</v>
      </c>
      <c r="K189" s="11">
        <v>37810</v>
      </c>
      <c r="L189" s="59"/>
      <c r="M189" s="59"/>
    </row>
    <row r="190" spans="2:13" ht="51" x14ac:dyDescent="0.2">
      <c r="B190" s="23">
        <v>184</v>
      </c>
      <c r="C190" s="13" t="s">
        <v>228</v>
      </c>
      <c r="D190" s="3" t="s">
        <v>18</v>
      </c>
      <c r="E190" s="3">
        <v>1</v>
      </c>
      <c r="F190" s="11">
        <v>131841</v>
      </c>
      <c r="G190" s="58">
        <v>0</v>
      </c>
      <c r="H190" s="11">
        <f t="shared" si="4"/>
        <v>0</v>
      </c>
      <c r="I190" s="11">
        <f t="shared" si="5"/>
        <v>131841</v>
      </c>
      <c r="J190" s="11">
        <v>146490</v>
      </c>
      <c r="K190" s="11">
        <v>146490</v>
      </c>
      <c r="L190" s="59"/>
      <c r="M190" s="59"/>
    </row>
    <row r="191" spans="2:13" ht="51" x14ac:dyDescent="0.2">
      <c r="B191" s="23">
        <v>185</v>
      </c>
      <c r="C191" s="13" t="s">
        <v>229</v>
      </c>
      <c r="D191" s="13" t="s">
        <v>210</v>
      </c>
      <c r="E191" s="3">
        <v>1</v>
      </c>
      <c r="F191" s="11">
        <v>94050</v>
      </c>
      <c r="G191" s="58">
        <v>0</v>
      </c>
      <c r="H191" s="11">
        <f t="shared" si="4"/>
        <v>0</v>
      </c>
      <c r="I191" s="11">
        <f t="shared" si="5"/>
        <v>94050</v>
      </c>
      <c r="J191" s="11">
        <v>104500.33333333333</v>
      </c>
      <c r="K191" s="11">
        <v>104500.33333333333</v>
      </c>
      <c r="L191" s="59"/>
      <c r="M191" s="59"/>
    </row>
    <row r="192" spans="2:13" ht="51" x14ac:dyDescent="0.2">
      <c r="B192" s="23">
        <v>186</v>
      </c>
      <c r="C192" s="13" t="s">
        <v>230</v>
      </c>
      <c r="D192" s="13" t="s">
        <v>210</v>
      </c>
      <c r="E192" s="3">
        <v>1</v>
      </c>
      <c r="F192" s="11">
        <v>119700</v>
      </c>
      <c r="G192" s="58">
        <v>0</v>
      </c>
      <c r="H192" s="11">
        <f t="shared" si="4"/>
        <v>0</v>
      </c>
      <c r="I192" s="11">
        <f t="shared" si="5"/>
        <v>119700</v>
      </c>
      <c r="J192" s="11">
        <v>133000</v>
      </c>
      <c r="K192" s="11">
        <v>133000</v>
      </c>
      <c r="L192" s="59"/>
      <c r="M192" s="59"/>
    </row>
    <row r="193" spans="2:13" ht="51" x14ac:dyDescent="0.2">
      <c r="B193" s="23">
        <v>187</v>
      </c>
      <c r="C193" s="13" t="s">
        <v>231</v>
      </c>
      <c r="D193" s="13" t="s">
        <v>210</v>
      </c>
      <c r="E193" s="3">
        <v>1</v>
      </c>
      <c r="F193" s="11">
        <v>682290</v>
      </c>
      <c r="G193" s="58">
        <v>0</v>
      </c>
      <c r="H193" s="11">
        <f t="shared" si="4"/>
        <v>0</v>
      </c>
      <c r="I193" s="11">
        <f t="shared" si="5"/>
        <v>682290</v>
      </c>
      <c r="J193" s="11">
        <v>758100.33333333337</v>
      </c>
      <c r="K193" s="11">
        <v>758100.33333333337</v>
      </c>
      <c r="L193" s="59"/>
      <c r="M193" s="59"/>
    </row>
    <row r="194" spans="2:13" ht="51" x14ac:dyDescent="0.2">
      <c r="B194" s="23">
        <v>188</v>
      </c>
      <c r="C194" s="13" t="s">
        <v>232</v>
      </c>
      <c r="D194" s="13" t="s">
        <v>210</v>
      </c>
      <c r="E194" s="3">
        <v>1</v>
      </c>
      <c r="F194" s="11">
        <v>196650</v>
      </c>
      <c r="G194" s="58">
        <v>0</v>
      </c>
      <c r="H194" s="11">
        <f t="shared" si="4"/>
        <v>0</v>
      </c>
      <c r="I194" s="11">
        <f t="shared" si="5"/>
        <v>196650</v>
      </c>
      <c r="J194" s="11">
        <v>218500.33333333334</v>
      </c>
      <c r="K194" s="11">
        <v>218500.33333333334</v>
      </c>
      <c r="L194" s="59"/>
      <c r="M194" s="59"/>
    </row>
    <row r="195" spans="2:13" ht="51" x14ac:dyDescent="0.2">
      <c r="B195" s="23">
        <v>189</v>
      </c>
      <c r="C195" s="13" t="s">
        <v>233</v>
      </c>
      <c r="D195" s="13" t="s">
        <v>210</v>
      </c>
      <c r="E195" s="3">
        <v>1</v>
      </c>
      <c r="F195" s="11">
        <v>365940</v>
      </c>
      <c r="G195" s="58">
        <v>0</v>
      </c>
      <c r="H195" s="11">
        <f t="shared" si="4"/>
        <v>0</v>
      </c>
      <c r="I195" s="11">
        <f t="shared" si="5"/>
        <v>365940</v>
      </c>
      <c r="J195" s="11">
        <v>406600</v>
      </c>
      <c r="K195" s="11">
        <v>406600</v>
      </c>
      <c r="L195" s="59"/>
      <c r="M195" s="59"/>
    </row>
    <row r="196" spans="2:13" ht="51" x14ac:dyDescent="0.2">
      <c r="B196" s="23">
        <v>190</v>
      </c>
      <c r="C196" s="13" t="s">
        <v>234</v>
      </c>
      <c r="D196" s="13" t="s">
        <v>210</v>
      </c>
      <c r="E196" s="3">
        <v>1</v>
      </c>
      <c r="F196" s="11">
        <v>301644</v>
      </c>
      <c r="G196" s="58">
        <v>0</v>
      </c>
      <c r="H196" s="11">
        <f t="shared" si="4"/>
        <v>0</v>
      </c>
      <c r="I196" s="11">
        <f t="shared" si="5"/>
        <v>301644</v>
      </c>
      <c r="J196" s="11">
        <v>335160</v>
      </c>
      <c r="K196" s="11">
        <v>335160</v>
      </c>
      <c r="L196" s="59"/>
      <c r="M196" s="59"/>
    </row>
    <row r="197" spans="2:13" ht="51" x14ac:dyDescent="0.2">
      <c r="B197" s="23">
        <v>191</v>
      </c>
      <c r="C197" s="13" t="s">
        <v>235</v>
      </c>
      <c r="D197" s="13" t="s">
        <v>210</v>
      </c>
      <c r="E197" s="3">
        <v>1</v>
      </c>
      <c r="F197" s="11">
        <v>435195</v>
      </c>
      <c r="G197" s="58">
        <v>0</v>
      </c>
      <c r="H197" s="11">
        <f t="shared" si="4"/>
        <v>0</v>
      </c>
      <c r="I197" s="11">
        <f t="shared" si="5"/>
        <v>435195</v>
      </c>
      <c r="J197" s="11">
        <v>483550</v>
      </c>
      <c r="K197" s="11">
        <v>483550</v>
      </c>
      <c r="L197" s="59"/>
      <c r="M197" s="59"/>
    </row>
    <row r="198" spans="2:13" ht="51" x14ac:dyDescent="0.2">
      <c r="B198" s="23">
        <v>192</v>
      </c>
      <c r="C198" s="13" t="s">
        <v>236</v>
      </c>
      <c r="D198" s="13" t="s">
        <v>210</v>
      </c>
      <c r="E198" s="3">
        <v>1</v>
      </c>
      <c r="F198" s="11">
        <v>59508</v>
      </c>
      <c r="G198" s="58">
        <v>0</v>
      </c>
      <c r="H198" s="11">
        <f t="shared" si="4"/>
        <v>0</v>
      </c>
      <c r="I198" s="11">
        <f t="shared" si="5"/>
        <v>59508</v>
      </c>
      <c r="J198" s="11">
        <v>66120</v>
      </c>
      <c r="K198" s="11">
        <v>66120</v>
      </c>
      <c r="L198" s="59"/>
      <c r="M198" s="59"/>
    </row>
    <row r="199" spans="2:13" ht="51" x14ac:dyDescent="0.2">
      <c r="B199" s="23">
        <v>193</v>
      </c>
      <c r="C199" s="13" t="s">
        <v>237</v>
      </c>
      <c r="D199" s="13" t="s">
        <v>226</v>
      </c>
      <c r="E199" s="3">
        <v>1</v>
      </c>
      <c r="F199" s="11">
        <v>128250</v>
      </c>
      <c r="G199" s="58">
        <v>0</v>
      </c>
      <c r="H199" s="11">
        <f t="shared" si="4"/>
        <v>0</v>
      </c>
      <c r="I199" s="11">
        <f t="shared" si="5"/>
        <v>128250</v>
      </c>
      <c r="J199" s="11">
        <v>142500.33333333334</v>
      </c>
      <c r="K199" s="11">
        <v>142500.33333333334</v>
      </c>
      <c r="L199" s="59"/>
      <c r="M199" s="59"/>
    </row>
    <row r="200" spans="2:13" ht="51" x14ac:dyDescent="0.2">
      <c r="B200" s="23">
        <v>194</v>
      </c>
      <c r="C200" s="13" t="s">
        <v>238</v>
      </c>
      <c r="D200" s="13" t="s">
        <v>226</v>
      </c>
      <c r="E200" s="3">
        <v>1</v>
      </c>
      <c r="F200" s="11">
        <v>45999</v>
      </c>
      <c r="G200" s="58">
        <v>0</v>
      </c>
      <c r="H200" s="11">
        <f t="shared" ref="H200:H244" si="6">+G200*F200</f>
        <v>0</v>
      </c>
      <c r="I200" s="11">
        <f t="shared" ref="I200:I244" si="7">+H200+F200</f>
        <v>45999</v>
      </c>
      <c r="J200" s="11">
        <v>51110</v>
      </c>
      <c r="K200" s="11">
        <v>51110</v>
      </c>
      <c r="L200" s="59"/>
      <c r="M200" s="59"/>
    </row>
    <row r="201" spans="2:13" ht="51" x14ac:dyDescent="0.2">
      <c r="B201" s="23">
        <v>195</v>
      </c>
      <c r="C201" s="13" t="s">
        <v>239</v>
      </c>
      <c r="D201" s="13" t="s">
        <v>226</v>
      </c>
      <c r="E201" s="3">
        <v>1</v>
      </c>
      <c r="F201" s="11">
        <v>128250</v>
      </c>
      <c r="G201" s="58">
        <v>0</v>
      </c>
      <c r="H201" s="11">
        <f t="shared" si="6"/>
        <v>0</v>
      </c>
      <c r="I201" s="11">
        <f t="shared" si="7"/>
        <v>128250</v>
      </c>
      <c r="J201" s="11">
        <v>142500.33333333334</v>
      </c>
      <c r="K201" s="11">
        <v>142500.33333333334</v>
      </c>
      <c r="L201" s="59"/>
      <c r="M201" s="59"/>
    </row>
    <row r="202" spans="2:13" ht="51" x14ac:dyDescent="0.2">
      <c r="B202" s="23">
        <v>196</v>
      </c>
      <c r="C202" s="13" t="s">
        <v>240</v>
      </c>
      <c r="D202" s="13" t="s">
        <v>226</v>
      </c>
      <c r="E202" s="3">
        <v>1</v>
      </c>
      <c r="F202" s="11">
        <v>60705</v>
      </c>
      <c r="G202" s="58">
        <v>0</v>
      </c>
      <c r="H202" s="11">
        <f t="shared" si="6"/>
        <v>0</v>
      </c>
      <c r="I202" s="11">
        <f t="shared" si="7"/>
        <v>60705</v>
      </c>
      <c r="J202" s="11">
        <v>67450</v>
      </c>
      <c r="K202" s="11">
        <v>67450</v>
      </c>
      <c r="L202" s="59"/>
      <c r="M202" s="59"/>
    </row>
    <row r="203" spans="2:13" ht="63.75" x14ac:dyDescent="0.2">
      <c r="B203" s="23">
        <v>197</v>
      </c>
      <c r="C203" s="13" t="s">
        <v>241</v>
      </c>
      <c r="D203" s="3" t="s">
        <v>18</v>
      </c>
      <c r="E203" s="3">
        <v>1</v>
      </c>
      <c r="F203" s="11">
        <v>106875</v>
      </c>
      <c r="G203" s="58">
        <v>0</v>
      </c>
      <c r="H203" s="11">
        <f t="shared" si="6"/>
        <v>0</v>
      </c>
      <c r="I203" s="11">
        <f t="shared" si="7"/>
        <v>106875</v>
      </c>
      <c r="J203" s="11">
        <v>118750</v>
      </c>
      <c r="K203" s="11">
        <v>118750</v>
      </c>
      <c r="L203" s="59"/>
      <c r="M203" s="59"/>
    </row>
    <row r="204" spans="2:13" ht="63.75" x14ac:dyDescent="0.2">
      <c r="B204" s="23">
        <v>198</v>
      </c>
      <c r="C204" s="13" t="s">
        <v>242</v>
      </c>
      <c r="D204" s="3" t="s">
        <v>18</v>
      </c>
      <c r="E204" s="3">
        <v>1</v>
      </c>
      <c r="F204" s="11">
        <v>63270</v>
      </c>
      <c r="G204" s="58">
        <v>0</v>
      </c>
      <c r="H204" s="11">
        <f t="shared" si="6"/>
        <v>0</v>
      </c>
      <c r="I204" s="11">
        <f t="shared" si="7"/>
        <v>63270</v>
      </c>
      <c r="J204" s="11">
        <v>70300</v>
      </c>
      <c r="K204" s="11">
        <v>70300</v>
      </c>
      <c r="L204" s="59"/>
      <c r="M204" s="59"/>
    </row>
    <row r="205" spans="2:13" ht="63.75" x14ac:dyDescent="0.2">
      <c r="B205" s="23">
        <v>199</v>
      </c>
      <c r="C205" s="13" t="s">
        <v>243</v>
      </c>
      <c r="D205" s="3" t="s">
        <v>18</v>
      </c>
      <c r="E205" s="3">
        <v>1</v>
      </c>
      <c r="F205" s="11">
        <v>187074</v>
      </c>
      <c r="G205" s="58">
        <v>0</v>
      </c>
      <c r="H205" s="11">
        <f t="shared" si="6"/>
        <v>0</v>
      </c>
      <c r="I205" s="11">
        <f t="shared" si="7"/>
        <v>187074</v>
      </c>
      <c r="J205" s="11">
        <v>207860.33333333334</v>
      </c>
      <c r="K205" s="11">
        <v>207860.33333333334</v>
      </c>
      <c r="L205" s="59"/>
      <c r="M205" s="59"/>
    </row>
    <row r="206" spans="2:13" ht="51" x14ac:dyDescent="0.2">
      <c r="B206" s="23">
        <v>200</v>
      </c>
      <c r="C206" s="13" t="s">
        <v>244</v>
      </c>
      <c r="D206" s="3" t="s">
        <v>18</v>
      </c>
      <c r="E206" s="3">
        <v>1</v>
      </c>
      <c r="F206" s="11">
        <v>64410</v>
      </c>
      <c r="G206" s="58">
        <v>0</v>
      </c>
      <c r="H206" s="11">
        <f t="shared" si="6"/>
        <v>0</v>
      </c>
      <c r="I206" s="11">
        <f t="shared" si="7"/>
        <v>64410</v>
      </c>
      <c r="J206" s="11">
        <v>71567</v>
      </c>
      <c r="K206" s="11">
        <v>71567</v>
      </c>
      <c r="L206" s="59"/>
      <c r="M206" s="59"/>
    </row>
    <row r="207" spans="2:13" ht="51" x14ac:dyDescent="0.2">
      <c r="B207" s="23">
        <v>201</v>
      </c>
      <c r="C207" s="13" t="s">
        <v>245</v>
      </c>
      <c r="D207" s="3" t="s">
        <v>18</v>
      </c>
      <c r="E207" s="3">
        <v>1</v>
      </c>
      <c r="F207" s="11">
        <v>170145</v>
      </c>
      <c r="G207" s="58">
        <v>0</v>
      </c>
      <c r="H207" s="11">
        <f t="shared" si="6"/>
        <v>0</v>
      </c>
      <c r="I207" s="11">
        <f t="shared" si="7"/>
        <v>170145</v>
      </c>
      <c r="J207" s="11">
        <v>189050</v>
      </c>
      <c r="K207" s="11">
        <v>189050</v>
      </c>
      <c r="L207" s="59"/>
      <c r="M207" s="59"/>
    </row>
    <row r="208" spans="2:13" ht="25.5" x14ac:dyDescent="0.2">
      <c r="B208" s="23">
        <v>202</v>
      </c>
      <c r="C208" s="14" t="s">
        <v>246</v>
      </c>
      <c r="D208" s="14" t="s">
        <v>19</v>
      </c>
      <c r="E208" s="5">
        <v>1</v>
      </c>
      <c r="F208" s="11">
        <v>154063</v>
      </c>
      <c r="G208" s="58">
        <v>0.05</v>
      </c>
      <c r="H208" s="11">
        <f t="shared" si="6"/>
        <v>7703.1500000000005</v>
      </c>
      <c r="I208" s="11">
        <f t="shared" si="7"/>
        <v>161766.15</v>
      </c>
      <c r="J208" s="11">
        <v>179740.33333333334</v>
      </c>
      <c r="K208" s="11">
        <v>179740.33333333334</v>
      </c>
      <c r="L208" s="59"/>
      <c r="M208" s="59"/>
    </row>
    <row r="209" spans="2:13" ht="25.5" x14ac:dyDescent="0.2">
      <c r="B209" s="23">
        <v>203</v>
      </c>
      <c r="C209" s="14" t="s">
        <v>20</v>
      </c>
      <c r="D209" s="14" t="s">
        <v>21</v>
      </c>
      <c r="E209" s="5">
        <v>1</v>
      </c>
      <c r="F209" s="11">
        <v>65379</v>
      </c>
      <c r="G209" s="58">
        <v>0</v>
      </c>
      <c r="H209" s="11">
        <f t="shared" si="6"/>
        <v>0</v>
      </c>
      <c r="I209" s="11">
        <f t="shared" si="7"/>
        <v>65379</v>
      </c>
      <c r="J209" s="11">
        <v>72643.333333333328</v>
      </c>
      <c r="K209" s="11">
        <v>72643.333333333328</v>
      </c>
      <c r="L209" s="59"/>
      <c r="M209" s="59"/>
    </row>
    <row r="210" spans="2:13" ht="25.5" x14ac:dyDescent="0.2">
      <c r="B210" s="23">
        <v>204</v>
      </c>
      <c r="C210" s="14" t="s">
        <v>247</v>
      </c>
      <c r="D210" s="12" t="s">
        <v>18</v>
      </c>
      <c r="E210" s="5">
        <v>1</v>
      </c>
      <c r="F210" s="11">
        <v>47276</v>
      </c>
      <c r="G210" s="58">
        <v>0.19</v>
      </c>
      <c r="H210" s="11">
        <f t="shared" si="6"/>
        <v>8982.44</v>
      </c>
      <c r="I210" s="11">
        <f t="shared" si="7"/>
        <v>56258.44</v>
      </c>
      <c r="J210" s="11">
        <v>62510</v>
      </c>
      <c r="K210" s="11">
        <v>62510</v>
      </c>
      <c r="L210" s="59"/>
      <c r="M210" s="59"/>
    </row>
    <row r="211" spans="2:13" x14ac:dyDescent="0.2">
      <c r="B211" s="23">
        <v>205</v>
      </c>
      <c r="C211" s="14" t="s">
        <v>248</v>
      </c>
      <c r="D211" s="14" t="s">
        <v>249</v>
      </c>
      <c r="E211" s="5">
        <v>1</v>
      </c>
      <c r="F211" s="11">
        <v>25649</v>
      </c>
      <c r="G211" s="58">
        <v>0</v>
      </c>
      <c r="H211" s="11">
        <f t="shared" si="6"/>
        <v>0</v>
      </c>
      <c r="I211" s="11">
        <f t="shared" si="7"/>
        <v>25649</v>
      </c>
      <c r="J211" s="11">
        <v>28499.666666666668</v>
      </c>
      <c r="K211" s="11">
        <v>28499.666666666668</v>
      </c>
      <c r="L211" s="59"/>
      <c r="M211" s="59"/>
    </row>
    <row r="212" spans="2:13" ht="25.5" x14ac:dyDescent="0.2">
      <c r="B212" s="23">
        <v>206</v>
      </c>
      <c r="C212" s="14" t="s">
        <v>250</v>
      </c>
      <c r="D212" s="14" t="s">
        <v>249</v>
      </c>
      <c r="E212" s="5">
        <v>1</v>
      </c>
      <c r="F212" s="11">
        <v>127024</v>
      </c>
      <c r="G212" s="58">
        <v>0</v>
      </c>
      <c r="H212" s="11">
        <f t="shared" si="6"/>
        <v>0</v>
      </c>
      <c r="I212" s="11">
        <f t="shared" si="7"/>
        <v>127024</v>
      </c>
      <c r="J212" s="11">
        <v>141138.33333333334</v>
      </c>
      <c r="K212" s="11">
        <v>141138.33333333334</v>
      </c>
      <c r="L212" s="59"/>
      <c r="M212" s="59"/>
    </row>
    <row r="213" spans="2:13" x14ac:dyDescent="0.2">
      <c r="B213" s="23">
        <v>207</v>
      </c>
      <c r="C213" s="14" t="s">
        <v>251</v>
      </c>
      <c r="D213" s="14" t="s">
        <v>249</v>
      </c>
      <c r="E213" s="5">
        <v>1</v>
      </c>
      <c r="F213" s="11">
        <v>170145</v>
      </c>
      <c r="G213" s="58">
        <v>0</v>
      </c>
      <c r="H213" s="11">
        <f t="shared" si="6"/>
        <v>0</v>
      </c>
      <c r="I213" s="11">
        <f t="shared" si="7"/>
        <v>170145</v>
      </c>
      <c r="J213" s="11">
        <v>189050</v>
      </c>
      <c r="K213" s="11">
        <v>189050</v>
      </c>
      <c r="L213" s="59"/>
      <c r="M213" s="59"/>
    </row>
    <row r="214" spans="2:13" x14ac:dyDescent="0.2">
      <c r="B214" s="23">
        <v>208</v>
      </c>
      <c r="C214" s="14" t="s">
        <v>252</v>
      </c>
      <c r="D214" s="14" t="s">
        <v>249</v>
      </c>
      <c r="E214" s="5">
        <v>1</v>
      </c>
      <c r="F214" s="11">
        <v>50445</v>
      </c>
      <c r="G214" s="58">
        <v>0</v>
      </c>
      <c r="H214" s="11">
        <f t="shared" si="6"/>
        <v>0</v>
      </c>
      <c r="I214" s="11">
        <f t="shared" si="7"/>
        <v>50445</v>
      </c>
      <c r="J214" s="11">
        <v>56050</v>
      </c>
      <c r="K214" s="11">
        <v>56050</v>
      </c>
      <c r="L214" s="59"/>
      <c r="M214" s="59"/>
    </row>
    <row r="215" spans="2:13" x14ac:dyDescent="0.2">
      <c r="B215" s="23">
        <v>209</v>
      </c>
      <c r="C215" s="14" t="s">
        <v>253</v>
      </c>
      <c r="D215" s="14" t="s">
        <v>19</v>
      </c>
      <c r="E215" s="5">
        <v>1</v>
      </c>
      <c r="F215" s="11">
        <v>212040</v>
      </c>
      <c r="G215" s="58">
        <v>0</v>
      </c>
      <c r="H215" s="11">
        <f t="shared" si="6"/>
        <v>0</v>
      </c>
      <c r="I215" s="11">
        <f t="shared" si="7"/>
        <v>212040</v>
      </c>
      <c r="J215" s="11">
        <v>235600</v>
      </c>
      <c r="K215" s="11">
        <v>235600</v>
      </c>
      <c r="L215" s="59"/>
      <c r="M215" s="59"/>
    </row>
    <row r="216" spans="2:13" ht="153" x14ac:dyDescent="0.2">
      <c r="B216" s="23">
        <v>210</v>
      </c>
      <c r="C216" s="14" t="s">
        <v>254</v>
      </c>
      <c r="D216" s="14" t="s">
        <v>226</v>
      </c>
      <c r="E216" s="5">
        <v>1</v>
      </c>
      <c r="F216" s="11">
        <v>251370</v>
      </c>
      <c r="G216" s="58">
        <v>0</v>
      </c>
      <c r="H216" s="11">
        <f t="shared" si="6"/>
        <v>0</v>
      </c>
      <c r="I216" s="11">
        <f t="shared" si="7"/>
        <v>251370</v>
      </c>
      <c r="J216" s="11">
        <v>279300.33333333331</v>
      </c>
      <c r="K216" s="11">
        <v>279300.33333333331</v>
      </c>
      <c r="L216" s="59"/>
      <c r="M216" s="59"/>
    </row>
    <row r="217" spans="2:13" ht="153" x14ac:dyDescent="0.2">
      <c r="B217" s="23">
        <v>211</v>
      </c>
      <c r="C217" s="14" t="s">
        <v>255</v>
      </c>
      <c r="D217" s="14" t="s">
        <v>226</v>
      </c>
      <c r="E217" s="5">
        <v>1</v>
      </c>
      <c r="F217" s="11">
        <v>277020</v>
      </c>
      <c r="G217" s="58">
        <v>0</v>
      </c>
      <c r="H217" s="11">
        <f t="shared" si="6"/>
        <v>0</v>
      </c>
      <c r="I217" s="11">
        <f t="shared" si="7"/>
        <v>277020</v>
      </c>
      <c r="J217" s="11">
        <v>307800</v>
      </c>
      <c r="K217" s="11">
        <v>307800</v>
      </c>
      <c r="L217" s="59"/>
      <c r="M217" s="59"/>
    </row>
    <row r="218" spans="2:13" x14ac:dyDescent="0.2">
      <c r="B218" s="23">
        <v>212</v>
      </c>
      <c r="C218" s="14" t="s">
        <v>256</v>
      </c>
      <c r="D218" s="14" t="s">
        <v>22</v>
      </c>
      <c r="E218" s="5">
        <v>1</v>
      </c>
      <c r="F218" s="11">
        <v>59850</v>
      </c>
      <c r="G218" s="58">
        <v>0</v>
      </c>
      <c r="H218" s="11">
        <f t="shared" si="6"/>
        <v>0</v>
      </c>
      <c r="I218" s="11">
        <f t="shared" si="7"/>
        <v>59850</v>
      </c>
      <c r="J218" s="11">
        <v>66500</v>
      </c>
      <c r="K218" s="11">
        <v>66500</v>
      </c>
      <c r="L218" s="59"/>
      <c r="M218" s="59"/>
    </row>
    <row r="219" spans="2:13" ht="25.5" x14ac:dyDescent="0.2">
      <c r="B219" s="23">
        <v>213</v>
      </c>
      <c r="C219" s="14" t="s">
        <v>257</v>
      </c>
      <c r="D219" s="14" t="s">
        <v>22</v>
      </c>
      <c r="E219" s="5">
        <v>1</v>
      </c>
      <c r="F219" s="11">
        <v>97714</v>
      </c>
      <c r="G219" s="58">
        <v>0.19</v>
      </c>
      <c r="H219" s="11">
        <f t="shared" si="6"/>
        <v>18565.66</v>
      </c>
      <c r="I219" s="11">
        <f t="shared" si="7"/>
        <v>116279.66</v>
      </c>
      <c r="J219" s="11">
        <v>129200</v>
      </c>
      <c r="K219" s="11">
        <v>129200</v>
      </c>
      <c r="L219" s="59"/>
      <c r="M219" s="59"/>
    </row>
    <row r="220" spans="2:13" x14ac:dyDescent="0.2">
      <c r="B220" s="23">
        <v>214</v>
      </c>
      <c r="C220" s="14" t="s">
        <v>258</v>
      </c>
      <c r="D220" s="14" t="s">
        <v>249</v>
      </c>
      <c r="E220" s="5">
        <v>1</v>
      </c>
      <c r="F220" s="11">
        <v>109440</v>
      </c>
      <c r="G220" s="58">
        <v>0</v>
      </c>
      <c r="H220" s="11">
        <f t="shared" si="6"/>
        <v>0</v>
      </c>
      <c r="I220" s="11">
        <f t="shared" si="7"/>
        <v>109440</v>
      </c>
      <c r="J220" s="11">
        <v>121600.33333333333</v>
      </c>
      <c r="K220" s="11">
        <v>121600.33333333333</v>
      </c>
      <c r="L220" s="59"/>
      <c r="M220" s="59"/>
    </row>
    <row r="221" spans="2:13" x14ac:dyDescent="0.2">
      <c r="B221" s="23">
        <v>215</v>
      </c>
      <c r="C221" s="14" t="s">
        <v>259</v>
      </c>
      <c r="D221" s="14" t="s">
        <v>249</v>
      </c>
      <c r="E221" s="5">
        <v>1</v>
      </c>
      <c r="F221" s="11">
        <v>107730</v>
      </c>
      <c r="G221" s="58">
        <v>0</v>
      </c>
      <c r="H221" s="11">
        <f t="shared" si="6"/>
        <v>0</v>
      </c>
      <c r="I221" s="11">
        <f t="shared" si="7"/>
        <v>107730</v>
      </c>
      <c r="J221" s="11">
        <v>119700.33333333333</v>
      </c>
      <c r="K221" s="11">
        <v>119700.33333333333</v>
      </c>
      <c r="L221" s="59"/>
      <c r="M221" s="59"/>
    </row>
    <row r="222" spans="2:13" ht="25.5" x14ac:dyDescent="0.2">
      <c r="B222" s="23">
        <v>216</v>
      </c>
      <c r="C222" s="14" t="s">
        <v>260</v>
      </c>
      <c r="D222" s="14" t="s">
        <v>261</v>
      </c>
      <c r="E222" s="5">
        <v>1</v>
      </c>
      <c r="F222" s="11">
        <v>145350</v>
      </c>
      <c r="G222" s="58">
        <v>0</v>
      </c>
      <c r="H222" s="11">
        <f t="shared" si="6"/>
        <v>0</v>
      </c>
      <c r="I222" s="11">
        <f t="shared" si="7"/>
        <v>145350</v>
      </c>
      <c r="J222" s="11">
        <v>161500.33333333334</v>
      </c>
      <c r="K222" s="11">
        <v>161500.33333333334</v>
      </c>
      <c r="L222" s="59"/>
      <c r="M222" s="59"/>
    </row>
    <row r="223" spans="2:13" ht="51" x14ac:dyDescent="0.2">
      <c r="B223" s="23">
        <v>217</v>
      </c>
      <c r="C223" s="14" t="s">
        <v>262</v>
      </c>
      <c r="D223" s="5" t="s">
        <v>18</v>
      </c>
      <c r="E223" s="5">
        <v>1</v>
      </c>
      <c r="F223" s="11">
        <v>235980</v>
      </c>
      <c r="G223" s="58">
        <v>0</v>
      </c>
      <c r="H223" s="11">
        <f t="shared" si="6"/>
        <v>0</v>
      </c>
      <c r="I223" s="11">
        <f t="shared" si="7"/>
        <v>235980</v>
      </c>
      <c r="J223" s="11">
        <v>262200</v>
      </c>
      <c r="K223" s="11">
        <v>262200</v>
      </c>
      <c r="L223" s="59"/>
      <c r="M223" s="59"/>
    </row>
    <row r="224" spans="2:13" ht="51" x14ac:dyDescent="0.2">
      <c r="B224" s="23">
        <v>218</v>
      </c>
      <c r="C224" s="14" t="s">
        <v>263</v>
      </c>
      <c r="D224" s="5" t="s">
        <v>18</v>
      </c>
      <c r="E224" s="5">
        <v>1</v>
      </c>
      <c r="F224" s="11">
        <v>383040</v>
      </c>
      <c r="G224" s="58">
        <v>0</v>
      </c>
      <c r="H224" s="11">
        <f t="shared" si="6"/>
        <v>0</v>
      </c>
      <c r="I224" s="11">
        <f t="shared" si="7"/>
        <v>383040</v>
      </c>
      <c r="J224" s="11">
        <v>425600</v>
      </c>
      <c r="K224" s="11">
        <v>425600</v>
      </c>
      <c r="L224" s="59"/>
      <c r="M224" s="59"/>
    </row>
    <row r="225" spans="2:13" ht="51" x14ac:dyDescent="0.2">
      <c r="B225" s="23">
        <v>219</v>
      </c>
      <c r="C225" s="14" t="s">
        <v>264</v>
      </c>
      <c r="D225" s="5" t="s">
        <v>18</v>
      </c>
      <c r="E225" s="5">
        <v>1</v>
      </c>
      <c r="F225" s="11">
        <v>384750</v>
      </c>
      <c r="G225" s="58">
        <v>0</v>
      </c>
      <c r="H225" s="11">
        <f t="shared" si="6"/>
        <v>0</v>
      </c>
      <c r="I225" s="11">
        <f t="shared" si="7"/>
        <v>384750</v>
      </c>
      <c r="J225" s="11">
        <v>427500.33333333331</v>
      </c>
      <c r="K225" s="11">
        <v>427500.33333333331</v>
      </c>
      <c r="L225" s="59"/>
      <c r="M225" s="59"/>
    </row>
    <row r="226" spans="2:13" ht="51" x14ac:dyDescent="0.2">
      <c r="B226" s="23">
        <v>220</v>
      </c>
      <c r="C226" s="14" t="s">
        <v>265</v>
      </c>
      <c r="D226" s="5" t="s">
        <v>18</v>
      </c>
      <c r="E226" s="5">
        <v>1</v>
      </c>
      <c r="F226" s="11">
        <v>403560</v>
      </c>
      <c r="G226" s="58">
        <v>0</v>
      </c>
      <c r="H226" s="11">
        <f t="shared" si="6"/>
        <v>0</v>
      </c>
      <c r="I226" s="11">
        <f t="shared" si="7"/>
        <v>403560</v>
      </c>
      <c r="J226" s="11">
        <v>448400</v>
      </c>
      <c r="K226" s="11">
        <v>448400</v>
      </c>
      <c r="L226" s="59"/>
      <c r="M226" s="59"/>
    </row>
    <row r="227" spans="2:13" ht="51" x14ac:dyDescent="0.2">
      <c r="B227" s="23">
        <v>221</v>
      </c>
      <c r="C227" s="14" t="s">
        <v>266</v>
      </c>
      <c r="D227" s="5" t="s">
        <v>18</v>
      </c>
      <c r="E227" s="5">
        <v>1</v>
      </c>
      <c r="F227" s="11">
        <v>571140</v>
      </c>
      <c r="G227" s="58">
        <v>0</v>
      </c>
      <c r="H227" s="11">
        <f t="shared" si="6"/>
        <v>0</v>
      </c>
      <c r="I227" s="11">
        <f t="shared" si="7"/>
        <v>571140</v>
      </c>
      <c r="J227" s="11">
        <v>634600</v>
      </c>
      <c r="K227" s="11">
        <v>634600</v>
      </c>
      <c r="L227" s="59"/>
      <c r="M227" s="59"/>
    </row>
    <row r="228" spans="2:13" ht="51" x14ac:dyDescent="0.2">
      <c r="B228" s="23">
        <v>222</v>
      </c>
      <c r="C228" s="14" t="s">
        <v>267</v>
      </c>
      <c r="D228" s="5" t="s">
        <v>18</v>
      </c>
      <c r="E228" s="5">
        <v>1</v>
      </c>
      <c r="F228" s="11">
        <v>143640</v>
      </c>
      <c r="G228" s="58">
        <v>0</v>
      </c>
      <c r="H228" s="11">
        <f t="shared" si="6"/>
        <v>0</v>
      </c>
      <c r="I228" s="11">
        <f t="shared" si="7"/>
        <v>143640</v>
      </c>
      <c r="J228" s="11">
        <v>159600</v>
      </c>
      <c r="K228" s="11">
        <v>159600</v>
      </c>
      <c r="L228" s="59"/>
      <c r="M228" s="59"/>
    </row>
    <row r="229" spans="2:13" ht="51" x14ac:dyDescent="0.2">
      <c r="B229" s="23">
        <v>223</v>
      </c>
      <c r="C229" s="14" t="s">
        <v>268</v>
      </c>
      <c r="D229" s="5" t="s">
        <v>18</v>
      </c>
      <c r="E229" s="5">
        <v>1</v>
      </c>
      <c r="F229" s="11">
        <v>143640</v>
      </c>
      <c r="G229" s="58">
        <v>0</v>
      </c>
      <c r="H229" s="11">
        <f t="shared" si="6"/>
        <v>0</v>
      </c>
      <c r="I229" s="11">
        <f t="shared" si="7"/>
        <v>143640</v>
      </c>
      <c r="J229" s="11">
        <v>159600</v>
      </c>
      <c r="K229" s="11">
        <v>159600</v>
      </c>
      <c r="L229" s="59"/>
      <c r="M229" s="59"/>
    </row>
    <row r="230" spans="2:13" ht="51" x14ac:dyDescent="0.2">
      <c r="B230" s="23">
        <v>224</v>
      </c>
      <c r="C230" s="14" t="s">
        <v>269</v>
      </c>
      <c r="D230" s="5" t="s">
        <v>18</v>
      </c>
      <c r="E230" s="5">
        <v>1</v>
      </c>
      <c r="F230" s="11">
        <v>126540</v>
      </c>
      <c r="G230" s="58">
        <v>0</v>
      </c>
      <c r="H230" s="11">
        <f t="shared" si="6"/>
        <v>0</v>
      </c>
      <c r="I230" s="11">
        <f t="shared" si="7"/>
        <v>126540</v>
      </c>
      <c r="J230" s="11">
        <v>140600</v>
      </c>
      <c r="K230" s="11">
        <v>140600</v>
      </c>
      <c r="L230" s="59"/>
      <c r="M230" s="59"/>
    </row>
    <row r="231" spans="2:13" ht="51" x14ac:dyDescent="0.2">
      <c r="B231" s="23">
        <v>225</v>
      </c>
      <c r="C231" s="14" t="s">
        <v>270</v>
      </c>
      <c r="D231" s="5" t="s">
        <v>18</v>
      </c>
      <c r="E231" s="5">
        <v>1</v>
      </c>
      <c r="F231" s="11">
        <v>126540</v>
      </c>
      <c r="G231" s="58">
        <v>0</v>
      </c>
      <c r="H231" s="11">
        <f t="shared" si="6"/>
        <v>0</v>
      </c>
      <c r="I231" s="11">
        <f t="shared" si="7"/>
        <v>126540</v>
      </c>
      <c r="J231" s="11">
        <v>140600</v>
      </c>
      <c r="K231" s="11">
        <v>140600</v>
      </c>
      <c r="L231" s="59"/>
      <c r="M231" s="59"/>
    </row>
    <row r="232" spans="2:13" ht="51" x14ac:dyDescent="0.2">
      <c r="B232" s="23">
        <v>226</v>
      </c>
      <c r="C232" s="14" t="s">
        <v>271</v>
      </c>
      <c r="D232" s="5" t="s">
        <v>18</v>
      </c>
      <c r="E232" s="5">
        <v>1</v>
      </c>
      <c r="F232" s="11">
        <v>153729</v>
      </c>
      <c r="G232" s="58">
        <v>0</v>
      </c>
      <c r="H232" s="11">
        <f t="shared" si="6"/>
        <v>0</v>
      </c>
      <c r="I232" s="11">
        <f t="shared" si="7"/>
        <v>153729</v>
      </c>
      <c r="J232" s="11">
        <v>170810</v>
      </c>
      <c r="K232" s="11">
        <v>170810</v>
      </c>
      <c r="L232" s="59"/>
      <c r="M232" s="59"/>
    </row>
    <row r="233" spans="2:13" ht="63.75" x14ac:dyDescent="0.2">
      <c r="B233" s="23">
        <v>227</v>
      </c>
      <c r="C233" s="14" t="s">
        <v>272</v>
      </c>
      <c r="D233" s="5" t="s">
        <v>18</v>
      </c>
      <c r="E233" s="5">
        <v>1</v>
      </c>
      <c r="F233" s="11">
        <v>116280</v>
      </c>
      <c r="G233" s="58">
        <v>0</v>
      </c>
      <c r="H233" s="11">
        <f t="shared" si="6"/>
        <v>0</v>
      </c>
      <c r="I233" s="11">
        <f t="shared" si="7"/>
        <v>116280</v>
      </c>
      <c r="J233" s="11">
        <v>129200</v>
      </c>
      <c r="K233" s="11">
        <v>129200</v>
      </c>
      <c r="L233" s="59"/>
      <c r="M233" s="59"/>
    </row>
    <row r="234" spans="2:13" ht="51" x14ac:dyDescent="0.2">
      <c r="B234" s="23">
        <v>228</v>
      </c>
      <c r="C234" s="14" t="s">
        <v>273</v>
      </c>
      <c r="D234" s="5" t="s">
        <v>18</v>
      </c>
      <c r="E234" s="5">
        <v>1</v>
      </c>
      <c r="F234" s="11">
        <v>111150</v>
      </c>
      <c r="G234" s="58">
        <v>0</v>
      </c>
      <c r="H234" s="11">
        <f t="shared" si="6"/>
        <v>0</v>
      </c>
      <c r="I234" s="11">
        <f t="shared" si="7"/>
        <v>111150</v>
      </c>
      <c r="J234" s="11">
        <v>123500.33333333333</v>
      </c>
      <c r="K234" s="11">
        <v>123500.33333333333</v>
      </c>
      <c r="L234" s="59"/>
      <c r="M234" s="59"/>
    </row>
    <row r="235" spans="2:13" ht="38.25" x14ac:dyDescent="0.2">
      <c r="B235" s="23">
        <v>229</v>
      </c>
      <c r="C235" s="17" t="s">
        <v>274</v>
      </c>
      <c r="D235" s="14" t="s">
        <v>23</v>
      </c>
      <c r="E235" s="5">
        <v>1</v>
      </c>
      <c r="F235" s="11">
        <v>54605</v>
      </c>
      <c r="G235" s="58">
        <v>0.19</v>
      </c>
      <c r="H235" s="11">
        <f t="shared" si="6"/>
        <v>10374.950000000001</v>
      </c>
      <c r="I235" s="11">
        <f t="shared" si="7"/>
        <v>64979.95</v>
      </c>
      <c r="J235" s="11">
        <v>72200</v>
      </c>
      <c r="K235" s="11">
        <v>72200</v>
      </c>
      <c r="L235" s="59"/>
      <c r="M235" s="59"/>
    </row>
    <row r="236" spans="2:13" ht="51" x14ac:dyDescent="0.2">
      <c r="B236" s="23">
        <v>230</v>
      </c>
      <c r="C236" s="17" t="s">
        <v>275</v>
      </c>
      <c r="D236" s="14"/>
      <c r="E236" s="5"/>
      <c r="F236" s="11">
        <v>502941</v>
      </c>
      <c r="G236" s="58">
        <v>0.19</v>
      </c>
      <c r="H236" s="11">
        <f t="shared" si="6"/>
        <v>95558.790000000008</v>
      </c>
      <c r="I236" s="11">
        <f t="shared" si="7"/>
        <v>598499.79</v>
      </c>
      <c r="J236" s="11">
        <v>665000</v>
      </c>
      <c r="K236" s="11">
        <v>665000</v>
      </c>
      <c r="L236" s="59"/>
      <c r="M236" s="59"/>
    </row>
    <row r="237" spans="2:13" x14ac:dyDescent="0.2">
      <c r="B237" s="23">
        <v>231</v>
      </c>
      <c r="C237" s="14" t="s">
        <v>276</v>
      </c>
      <c r="D237" s="14" t="s">
        <v>277</v>
      </c>
      <c r="E237" s="5">
        <v>1</v>
      </c>
      <c r="F237" s="11">
        <v>4275</v>
      </c>
      <c r="G237" s="58">
        <v>0</v>
      </c>
      <c r="H237" s="11">
        <f t="shared" si="6"/>
        <v>0</v>
      </c>
      <c r="I237" s="11">
        <f t="shared" si="7"/>
        <v>4275</v>
      </c>
      <c r="J237" s="11">
        <v>4750</v>
      </c>
      <c r="K237" s="11">
        <v>4750</v>
      </c>
      <c r="L237" s="59"/>
      <c r="M237" s="59"/>
    </row>
    <row r="238" spans="2:13" ht="25.5" x14ac:dyDescent="0.2">
      <c r="B238" s="23">
        <v>232</v>
      </c>
      <c r="C238" s="14" t="s">
        <v>278</v>
      </c>
      <c r="D238" s="14" t="s">
        <v>21</v>
      </c>
      <c r="E238" s="5">
        <v>1</v>
      </c>
      <c r="F238" s="11">
        <v>18575</v>
      </c>
      <c r="G238" s="58">
        <v>0</v>
      </c>
      <c r="H238" s="11">
        <f t="shared" si="6"/>
        <v>0</v>
      </c>
      <c r="I238" s="11">
        <f t="shared" si="7"/>
        <v>18575</v>
      </c>
      <c r="J238" s="11">
        <v>20639</v>
      </c>
      <c r="K238" s="11">
        <v>20639</v>
      </c>
      <c r="L238" s="59"/>
      <c r="M238" s="59"/>
    </row>
    <row r="239" spans="2:13" ht="25.5" x14ac:dyDescent="0.2">
      <c r="B239" s="23">
        <v>233</v>
      </c>
      <c r="C239" s="14" t="s">
        <v>279</v>
      </c>
      <c r="D239" s="14" t="s">
        <v>21</v>
      </c>
      <c r="E239" s="5">
        <v>1</v>
      </c>
      <c r="F239" s="11">
        <v>7695</v>
      </c>
      <c r="G239" s="58">
        <v>0</v>
      </c>
      <c r="H239" s="11">
        <f t="shared" si="6"/>
        <v>0</v>
      </c>
      <c r="I239" s="11">
        <f t="shared" si="7"/>
        <v>7695</v>
      </c>
      <c r="J239" s="11">
        <v>8550</v>
      </c>
      <c r="K239" s="11">
        <v>8550</v>
      </c>
      <c r="L239" s="59"/>
      <c r="M239" s="59"/>
    </row>
    <row r="240" spans="2:13" x14ac:dyDescent="0.2">
      <c r="B240" s="23">
        <v>234</v>
      </c>
      <c r="C240" s="14" t="s">
        <v>280</v>
      </c>
      <c r="D240" s="14" t="s">
        <v>277</v>
      </c>
      <c r="E240" s="5">
        <v>1</v>
      </c>
      <c r="F240" s="11">
        <v>4221</v>
      </c>
      <c r="G240" s="58">
        <v>0</v>
      </c>
      <c r="H240" s="11">
        <f t="shared" si="6"/>
        <v>0</v>
      </c>
      <c r="I240" s="11">
        <f t="shared" si="7"/>
        <v>4221</v>
      </c>
      <c r="J240" s="11">
        <v>4690.5</v>
      </c>
      <c r="K240" s="11">
        <v>4690.5</v>
      </c>
      <c r="L240" s="59"/>
      <c r="M240" s="59"/>
    </row>
    <row r="241" spans="2:13" ht="38.25" x14ac:dyDescent="0.2">
      <c r="B241" s="23">
        <v>235</v>
      </c>
      <c r="C241" s="14" t="s">
        <v>281</v>
      </c>
      <c r="D241" s="14" t="s">
        <v>282</v>
      </c>
      <c r="E241" s="5">
        <v>1</v>
      </c>
      <c r="F241" s="11">
        <v>4221</v>
      </c>
      <c r="G241" s="58">
        <v>0</v>
      </c>
      <c r="H241" s="11">
        <f t="shared" si="6"/>
        <v>0</v>
      </c>
      <c r="I241" s="11">
        <f t="shared" si="7"/>
        <v>4221</v>
      </c>
      <c r="J241" s="11">
        <v>4690.5</v>
      </c>
      <c r="K241" s="11">
        <v>4690.5</v>
      </c>
      <c r="L241" s="59"/>
      <c r="M241" s="59"/>
    </row>
    <row r="242" spans="2:13" ht="38.25" x14ac:dyDescent="0.2">
      <c r="B242" s="23">
        <v>236</v>
      </c>
      <c r="C242" s="14" t="s">
        <v>283</v>
      </c>
      <c r="D242" s="14" t="s">
        <v>282</v>
      </c>
      <c r="E242" s="5">
        <v>1</v>
      </c>
      <c r="F242" s="11">
        <v>11821</v>
      </c>
      <c r="G242" s="58">
        <v>0</v>
      </c>
      <c r="H242" s="11">
        <f t="shared" si="6"/>
        <v>0</v>
      </c>
      <c r="I242" s="11">
        <f t="shared" si="7"/>
        <v>11821</v>
      </c>
      <c r="J242" s="11">
        <v>13134</v>
      </c>
      <c r="K242" s="11">
        <v>13134</v>
      </c>
      <c r="L242" s="59"/>
      <c r="M242" s="59"/>
    </row>
    <row r="243" spans="2:13" ht="38.25" x14ac:dyDescent="0.2">
      <c r="B243" s="23">
        <v>237</v>
      </c>
      <c r="C243" s="14" t="s">
        <v>284</v>
      </c>
      <c r="D243" s="14" t="s">
        <v>285</v>
      </c>
      <c r="E243" s="5">
        <v>1</v>
      </c>
      <c r="F243" s="11">
        <v>25330</v>
      </c>
      <c r="G243" s="58">
        <v>0</v>
      </c>
      <c r="H243" s="11">
        <f t="shared" si="6"/>
        <v>0</v>
      </c>
      <c r="I243" s="11">
        <f t="shared" si="7"/>
        <v>25330</v>
      </c>
      <c r="J243" s="11">
        <v>28144</v>
      </c>
      <c r="K243" s="11">
        <v>28144</v>
      </c>
      <c r="L243" s="59"/>
      <c r="M243" s="59"/>
    </row>
    <row r="244" spans="2:13" ht="38.25" x14ac:dyDescent="0.2">
      <c r="B244" s="23">
        <v>238</v>
      </c>
      <c r="C244" s="14" t="s">
        <v>286</v>
      </c>
      <c r="D244" s="14" t="s">
        <v>287</v>
      </c>
      <c r="E244" s="5">
        <v>1</v>
      </c>
      <c r="F244" s="11">
        <v>4221</v>
      </c>
      <c r="G244" s="58">
        <v>0</v>
      </c>
      <c r="H244" s="11">
        <f t="shared" si="6"/>
        <v>0</v>
      </c>
      <c r="I244" s="11">
        <f t="shared" si="7"/>
        <v>4221</v>
      </c>
      <c r="J244" s="11">
        <v>4690.5</v>
      </c>
      <c r="K244" s="11">
        <v>4690.5</v>
      </c>
      <c r="L244" s="59"/>
      <c r="M244" s="59"/>
    </row>
    <row r="248" spans="2:13" ht="15" x14ac:dyDescent="0.25">
      <c r="B248" s="60" t="s">
        <v>288</v>
      </c>
      <c r="C248"/>
    </row>
    <row r="249" spans="2:13" ht="15" x14ac:dyDescent="0.25">
      <c r="B249" s="60"/>
      <c r="C249"/>
    </row>
    <row r="250" spans="2:13" ht="15" x14ac:dyDescent="0.25">
      <c r="B250" s="60"/>
      <c r="C250"/>
    </row>
    <row r="251" spans="2:13" ht="15" x14ac:dyDescent="0.25">
      <c r="B251" s="60" t="s">
        <v>289</v>
      </c>
      <c r="C251"/>
    </row>
    <row r="252" spans="2:13" ht="15" x14ac:dyDescent="0.25">
      <c r="B252" s="60" t="s">
        <v>290</v>
      </c>
      <c r="C252"/>
    </row>
    <row r="253" spans="2:13" ht="15" x14ac:dyDescent="0.25">
      <c r="B253" s="60" t="s">
        <v>291</v>
      </c>
      <c r="C253"/>
    </row>
    <row r="254" spans="2:13" ht="15" x14ac:dyDescent="0.25">
      <c r="B254" s="60" t="s">
        <v>292</v>
      </c>
      <c r="C254"/>
    </row>
    <row r="255" spans="2:13" ht="14.25" x14ac:dyDescent="0.2">
      <c r="B255" s="60" t="s">
        <v>293</v>
      </c>
      <c r="C255" s="60" t="s">
        <v>294</v>
      </c>
    </row>
    <row r="256" spans="2:13" ht="15" x14ac:dyDescent="0.25">
      <c r="B256" s="61" t="s">
        <v>295</v>
      </c>
      <c r="C256"/>
    </row>
    <row r="257" spans="2:3" ht="15" x14ac:dyDescent="0.25">
      <c r="B257" s="60" t="s">
        <v>296</v>
      </c>
      <c r="C257"/>
    </row>
  </sheetData>
  <mergeCells count="4">
    <mergeCell ref="J5:K5"/>
    <mergeCell ref="B4:K4"/>
    <mergeCell ref="B5:E5"/>
    <mergeCell ref="F5:I5"/>
  </mergeCells>
  <hyperlinks>
    <hyperlink ref="B256" r:id="rId1" display="mailto:vegavelezexpress@hotmail.com" xr:uid="{5DC7DBB2-C336-4D28-BC13-F7E2495678C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PECUARIO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Johana Avila Orozco</dc:creator>
  <cp:lastModifiedBy>9B_92061010351</cp:lastModifiedBy>
  <dcterms:created xsi:type="dcterms:W3CDTF">2025-11-09T23:20:07Z</dcterms:created>
  <dcterms:modified xsi:type="dcterms:W3CDTF">2026-05-20T20:55:24Z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2025-11-09T23:28:10Z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9fda69af-5d5a-4050-b484-1ef59888f60e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