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127"/>
  <workbookPr/>
  <mc:AlternateContent xmlns:mc="http://schemas.openxmlformats.org/markup-compatibility/2006">
    <mc:Choice Requires="x15">
      <x15ac:absPath xmlns:x15ac="http://schemas.microsoft.com/office/spreadsheetml/2010/11/ac" url="C:\Users\hiruin.mogollon\Desktop\para nuevo proceso de bienestar\"/>
    </mc:Choice>
  </mc:AlternateContent>
  <xr:revisionPtr revIDLastSave="0" documentId="13_ncr:1_{43F55AED-E24A-43EE-B8C0-520B74FAAAB6}" xr6:coauthVersionLast="47" xr6:coauthVersionMax="47" xr10:uidLastSave="{00000000-0000-0000-0000-000000000000}"/>
  <bookViews>
    <workbookView xWindow="-120" yWindow="-120" windowWidth="24240" windowHeight="13140" xr2:uid="{00000000-000D-0000-FFFF-FFFF00000000}"/>
  </bookViews>
  <sheets>
    <sheet name="ESTUDIO DE MERCADO " sheetId="4" r:id="rId1"/>
  </sheets>
  <definedNames>
    <definedName name="_xlnm.Print_Area" localSheetId="0">'ESTUDIO DE MERCADO '!$A$1:$G$38</definedName>
  </definedNames>
  <calcPr calcId="181029"/>
</workbook>
</file>

<file path=xl/calcChain.xml><?xml version="1.0" encoding="utf-8"?>
<calcChain xmlns="http://schemas.openxmlformats.org/spreadsheetml/2006/main">
  <c r="G14" i="4" l="1"/>
  <c r="G15" i="4"/>
  <c r="G16" i="4"/>
  <c r="G17" i="4"/>
  <c r="G18" i="4"/>
  <c r="G19" i="4"/>
  <c r="G20" i="4"/>
  <c r="G21" i="4"/>
  <c r="G22" i="4"/>
  <c r="G23" i="4"/>
  <c r="G24" i="4"/>
  <c r="G25" i="4"/>
  <c r="G26" i="4"/>
  <c r="G27" i="4"/>
  <c r="G28" i="4"/>
  <c r="G13" i="4"/>
  <c r="A14" i="4" l="1"/>
  <c r="A15" i="4" s="1"/>
  <c r="A16" i="4" s="1"/>
  <c r="A17" i="4" s="1"/>
  <c r="A18" i="4" s="1"/>
  <c r="A19" i="4" s="1"/>
  <c r="A20" i="4" s="1"/>
  <c r="A1" i="4"/>
</calcChain>
</file>

<file path=xl/sharedStrings.xml><?xml version="1.0" encoding="utf-8"?>
<sst xmlns="http://schemas.openxmlformats.org/spreadsheetml/2006/main" count="28" uniqueCount="26">
  <si>
    <t>ITEM</t>
  </si>
  <si>
    <t>DESCRIPCION</t>
  </si>
  <si>
    <t>VL. UNITARIO</t>
  </si>
  <si>
    <t xml:space="preserve">CANT </t>
  </si>
  <si>
    <t>VL UNT PROM</t>
  </si>
  <si>
    <t>VALOR UNITARIO PROMEDIO</t>
  </si>
  <si>
    <t>PROVEEDOR 1</t>
  </si>
  <si>
    <t>PROVEEDOR 2</t>
  </si>
  <si>
    <t>PROVEEDOR 3</t>
  </si>
  <si>
    <t>TAMAL TOLIMENSE DE 450GRS, HECHO A BASE DE MAÍZ, RELLENO DE DIVERSOS INGREDIENTES, COCIDO EN UN PAQUETE DE HOJAS DE PLÁTANO COMPUESTO POR (ARROZ, ARVEJA CARNE DE CERDO, POLLO, ZANAHORIA, PAPA, HUEVO COCIDO), AREPA DE 50GRS, MANTEQUILLA, QUESO BLANDO FRESCO DE 50GRS, PAN BLANDO, TODOS LOS ALIMENTOS DEBEN ESTAR DEBIDAMENTE COCIDOS Y PREPARADOS CON LOS CONDIMENTOS Y ALIÑOS NECESARIOS PARA SU BUENA PREPARACIÓN Y SABOR JUGO DE NARANJA O MANDARINA DE 200ML, BEBIDA CALIENTE 200 ML (CAFÉ, CHOCOLATE O TÉ).</t>
  </si>
  <si>
    <t>BUÑUELO. UN BUÑUELO DE 80GRS, COMPUESTO POR MASA Y QUESO DEBIDAMENTE FRITO, CON BEBIDA CALIENTE (CAFÉ – CHOCOLATE – MILO O JUGOS NATURAL INDIVIDUAL DE 400 ML).</t>
  </si>
  <si>
    <t>PORCIÓN DE PIZZA DE 380 GRS, CON BEBIDA FRÍA (GASEOSA O JUGOS INDIVIDUAL DE 400 ML).</t>
  </si>
  <si>
    <t>FILETE  DE  POLLO    A  LA PLANCHA     ,          CON     ARROZ     VERDE ,ENSALADA   DE   FRUTAS   PURÉ   RUSO   - JUGO DE FRUTA</t>
  </si>
  <si>
    <t>CARNE A LA LLANERA 650GRS. CARNE DE RES A LA MAMONA DE 400GRS, ACOMPAÑADO DE YUCA 70GRS, PAPA SALADA 70GRS, MADURO ASADO 50GRS, GUACAMOLE 40GRS, AJÍ PREPARADO 20GRS, SERVIDO EN HOJA DE PLÁTANO, TODOS LOS ALIMENTOS DEBEN ESTAR DEBIDAMENTE COCIDOS Y PREPARADOS CON LOS CONDIMENTOS Y ALIÑOS NECESARIOS PARA SU BUENA PREPARACIÓN Y SABOR, BEBIDA FRÍA (GASEOSA INDIVIDUAL DE 400 ML). POSTRE DE 100GRS ACUERDO A LA OCASIÓN Y EL PLATO</t>
  </si>
  <si>
    <t>PLATO ESPECIAL DE TRES CARNES, CARNE DE RES 150GRS, COSTILLA DE CERDO 150GRS, PECHUGA DE POLLO 150GRS, AREPA CON QUESO 80GRS, PAPA AL VAPOR 80GRS, YUCA AL VAPOR 80GRS, GUACAMOLE 60GRS, SERVIDO EN HOJA DE PLÁTANO TODOS LOS ALIMENTOS DEBEN ESTAR DEBIDAMENTE COCIDOS Y PREPARADOS CON LOS CONDIMENTOS Y ALIÑOS NECESARIOS PARA SU BUENA PREPARACIÓN Y SABOR, BEBIDA FRÍA (GASEOSA INDIVIDUAL DE 400 ML). POSTRE DE 100GRS ACUERDO A LA OCASIÓN Y EL PLATO.</t>
  </si>
  <si>
    <t>TABLA DE QUESOS: TABLA DE QUESOS PARA 20 PERSONAS, CADA PORCIÓN DE 250GRS, COMPUESTA POR 4 TIPOS DE QUESOS (HOLANDÉS, AZUL, MOZARELA, DOBLE CREMA DE 20 GRS CADA UNO ), 04 TIPOS DE CARNES FRÍAS (JAMÓN DE CERDO, JAMÓN DE POLLO, JAMÓN SERRANO, SALAMI, CABANOS, SALCHICHÓN CERVECERO, CADA UNO 30GRS ) 03 TIPOS DE FRUTAS (UCHUVAS, UVAS, FRESAS, KIWI, MELÓN CADA UNA DE 20 GRS ), TODOS LOS ALIMENTOS DEBEN ESTAR DEBIDAMENTE SELECCIONADOS Y FRESCOS, UTILIZAR LOS ELEMENTOS NECESARIOS PARA SU BUENA PREPARACIÓN Y SABOR. DEBIDA FRÍA (JUGO NATURAL DE 350ML CADA UNO) SE DEBE SERVIR EN CRISTALERÍA Y MENAJE (PLATOS, VASOS, COPAS, CUBIERTOS, MANTELERÍA, TABLAS)</t>
  </si>
  <si>
    <t>SANCOCHO   -GALLINA   CRIOLLA   ASADA-   - ARROZ      -YUCAS      -MADURO      ASADO- GUACAMOLE-LIMONADA DE PANELA</t>
  </si>
  <si>
    <t>ENSALADA DE FUTAS. ENSALADA DE FRUTAS CON HELADO 10 ONZAS, COMPUESTO POR FUTAS (BANANO, PAPAYA, FRESA, MELÓN, CEREZA, MANZANA, KIWI) ACOMPAÑADO DE QUESO RALLADO, LECHE CONDENSADA Y HELADO DE CUALQUIER SABOR, TODOS LOS ALIMENTOS DEBEN ESTAR DEBIDAMENTE SELECCIONADOS Y FRESCOS UTILIZAR LOS NECESARIOS PARA SU BUENA PREPARACIÓN Y SABOR. SERVIDO EN DESECHABLES CON SU RESPECTIVA CUCHARA.</t>
  </si>
  <si>
    <t>TORTA FRIA SABORES: PIONONO / SELVA NEGRA / NAPOLEÓN / AREQUIPE / TRES LECHES / CHOCOLATE / VAINILLA / BROWNIE / RELLENO FRUTAS VARIAS DE ACUERDO A DISEÑOS SUMINISTRADOS POR LA ENTIDAD PESO 500 GRAMOS (1 LIBRA) INCLUYE 01 GASEOSAS 3 LITROS</t>
  </si>
  <si>
    <t>PERRO CALIENTE INCLUYE: PAN HORNEADO 80GR, SALCHICHA AMERICANA JUMBO 80GR, PAPAS FOSFORITO O RIPIO, QUESO MOZARELLA FUNDIDO 15GR, SALSA DE TOMATE, MAYONESA, MOSTAZA, VEGETALES 40GR A ELECCIÓN (LECHUGA EN JULIANAS, CEBOLLA CARAMELIZADA O ASADA) ADICION A ELECCION DE 15GR (TOCINETA, JAMON, QUESO COSTEÑO RAYADO),  ACOMPAÑADO DE PAPAS FRANCESAS   150GR. INCLUYE BEBIDA  (JUGO, GASEOSA TAMAÑO PERSONAL 400M</t>
  </si>
  <si>
    <t>HAMBURGUESA INCLUYE: PAN HORNEADO 80GR, PORCION DE CARNE HAMBURGUESA DE 250 GR, QUESO PORCIONADO DOBLE CREMA 15GR, PAPA FOSFORITO O RIPIO, VEGETALES 40GR (LECHUGA, TOMATE, CEBOLLA CARAMELIZADA O ASADA) CARNES FRIAS 15GR TOCINETA O JAMON, PORCION DE PAPAS FRANCESAS 150GR, BEBIDA GASEOSA DE 400M</t>
  </si>
  <si>
    <t>BANDEJA PAISA INCLUYE:  FRIJOLES, ARROZ BLANCO, CHICHARRÓN, CARNE MOLIDA O EN POLVO, CHORIZO, HUEVO FRITO, TAJADA DE PLÁTANO MADURO, AREPA Y AGUACATE.  CON BEBIDA FRIA</t>
  </si>
  <si>
    <r>
      <t>NATILLA  DE  LECHE  EN  PASAS  Y  CANELA EN SALSA DE MORA CON BUÑUELO 40GRS  (20 GR) SERVIDO EN DESECHABLES CON SU RESPECTIVA CUCHARA.</t>
    </r>
    <r>
      <rPr>
        <sz val="8"/>
        <color theme="1"/>
        <rFont val="Arial"/>
        <family val="2"/>
      </rPr>
      <t>.</t>
    </r>
  </si>
  <si>
    <r>
      <t>AREPA DE HUEVO. UNA AREPA DE HUEVO DE 80GRS, COMPUESTA POR MASA DE MAÍZ AMARILLO Y HUEVO EN SU INTERIRO FRITO, CADA UNA ACOMPAÑADA DE AJÍ, GUACAMOLE, SALSAS, SUERO COSTEÑO Y LIMÓN, CON BEBIDA FRÍA (GASEOSA O JUGOS INDIVIDUAL DE 400 ML)</t>
    </r>
    <r>
      <rPr>
        <sz val="8"/>
        <color theme="1"/>
        <rFont val="Arial"/>
        <family val="2"/>
      </rPr>
      <t>.</t>
    </r>
  </si>
  <si>
    <t>SUMINISTRO DE BONO POR VALOR DE $285.000.00, COMO INCENTIVO AL PERSONAL DE FUNCIONARIOS Y ACUERDO LAS POLÍTICAS DE BIENESTAR DE LA ENTIDAD.</t>
  </si>
  <si>
    <t>El presente estudio de mercado se realiza con precios unitarios, sin embargo se solicita el total del presupuesto asignado para la vigencia 2026 por valor de ($14.483.000,00)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</si>
</sst>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41" formatCode="_-* #,##0_-;\-* #,##0_-;_-* &quot;-&quot;_-;_-@_-"/>
    <numFmt numFmtId="164" formatCode="_(* #,##0.00_);_(* \(#,##0.00\);_(* &quot;-&quot;??_);_(@_)"/>
    <numFmt numFmtId="165" formatCode="00"/>
    <numFmt numFmtId="166" formatCode="000"/>
  </numFmts>
  <fonts count="19" x14ac:knownFonts="1">
    <font>
      <sz val="11"/>
      <color theme="1"/>
      <name val="Calibri"/>
      <family val="2"/>
      <scheme val="minor"/>
    </font>
    <font>
      <sz val="11"/>
      <color theme="1"/>
      <name val="Calibri"/>
      <family val="2"/>
      <scheme val="minor"/>
    </font>
    <font>
      <b/>
      <sz val="10"/>
      <color rgb="FF000000"/>
      <name val="Arial"/>
      <family val="2"/>
    </font>
    <font>
      <b/>
      <sz val="9"/>
      <color rgb="FF000000"/>
      <name val="Arial"/>
      <family val="2"/>
    </font>
    <font>
      <sz val="9"/>
      <color theme="1"/>
      <name val="Calibri"/>
      <family val="2"/>
      <scheme val="minor"/>
    </font>
    <font>
      <sz val="12"/>
      <color theme="1"/>
      <name val="Calibri"/>
      <family val="2"/>
      <scheme val="minor"/>
    </font>
    <font>
      <b/>
      <sz val="20"/>
      <color rgb="FF0070C0"/>
      <name val="Arial"/>
      <family val="2"/>
    </font>
    <font>
      <b/>
      <sz val="10"/>
      <color theme="1"/>
      <name val="Verdana"/>
      <family val="2"/>
    </font>
    <font>
      <sz val="10"/>
      <color theme="1"/>
      <name val="Verdana"/>
      <family val="2"/>
    </font>
    <font>
      <sz val="10"/>
      <name val="Arial Narrow"/>
      <family val="2"/>
    </font>
    <font>
      <sz val="10"/>
      <color theme="0"/>
      <name val="Arial Narrow"/>
      <family val="2"/>
    </font>
    <font>
      <sz val="10"/>
      <name val="Arial"/>
      <family val="2"/>
    </font>
    <font>
      <u/>
      <sz val="11"/>
      <color theme="10"/>
      <name val="Calibri"/>
      <family val="2"/>
    </font>
    <font>
      <b/>
      <sz val="8"/>
      <color theme="1"/>
      <name val="Arial"/>
      <family val="2"/>
    </font>
    <font>
      <sz val="8"/>
      <color theme="1"/>
      <name val="Calibri"/>
      <family val="2"/>
      <scheme val="minor"/>
    </font>
    <font>
      <b/>
      <sz val="8"/>
      <color rgb="FF000000"/>
      <name val="Arial"/>
      <family val="2"/>
    </font>
    <font>
      <sz val="8"/>
      <color rgb="FF000000"/>
      <name val="Calibri"/>
      <family val="2"/>
      <scheme val="minor"/>
    </font>
    <font>
      <sz val="8"/>
      <color rgb="FF000000"/>
      <name val="Arial"/>
      <family val="2"/>
    </font>
    <font>
      <sz val="8"/>
      <color theme="1"/>
      <name val="Arial"/>
      <family val="2"/>
    </font>
  </fonts>
  <fills count="6">
    <fill>
      <patternFill patternType="none"/>
    </fill>
    <fill>
      <patternFill patternType="gray125"/>
    </fill>
    <fill>
      <patternFill patternType="solid">
        <fgColor theme="5" tint="0.59999389629810485"/>
        <bgColor indexed="65"/>
      </patternFill>
    </fill>
    <fill>
      <patternFill patternType="solid">
        <fgColor rgb="FFDBE5F1"/>
        <bgColor indexed="64"/>
      </patternFill>
    </fill>
    <fill>
      <patternFill patternType="solid">
        <fgColor theme="5" tint="-0.249977111117893"/>
        <bgColor indexed="64"/>
      </patternFill>
    </fill>
    <fill>
      <patternFill patternType="solid">
        <fgColor theme="0"/>
        <bgColor indexed="64"/>
      </patternFill>
    </fill>
  </fills>
  <borders count="8">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diagonal/>
    </border>
  </borders>
  <cellStyleXfs count="14">
    <xf numFmtId="0" fontId="0" fillId="0" borderId="0"/>
    <xf numFmtId="164" fontId="1" fillId="0" borderId="0" applyFont="0" applyFill="0" applyBorder="0" applyAlignment="0" applyProtection="0"/>
    <xf numFmtId="0" fontId="7" fillId="3" borderId="0" applyNumberFormat="0" applyBorder="0" applyProtection="0">
      <alignment horizontal="center" vertical="center"/>
    </xf>
    <xf numFmtId="165" fontId="9" fillId="0" borderId="0" applyFill="0">
      <alignment horizontal="center" vertical="center" wrapText="1"/>
    </xf>
    <xf numFmtId="166" fontId="9" fillId="4" borderId="0" applyFill="0" applyProtection="0">
      <alignment horizontal="center" vertical="center"/>
    </xf>
    <xf numFmtId="1" fontId="9" fillId="5" borderId="0" applyFill="0">
      <alignment horizontal="center" vertical="center"/>
    </xf>
    <xf numFmtId="166" fontId="10" fillId="4" borderId="0" applyFill="0" applyAlignment="0">
      <alignment horizontal="center" vertical="center"/>
    </xf>
    <xf numFmtId="0" fontId="1" fillId="0" borderId="0"/>
    <xf numFmtId="0" fontId="1" fillId="2" borderId="0" applyNumberFormat="0" applyBorder="0" applyAlignment="0" applyProtection="0"/>
    <xf numFmtId="0" fontId="11" fillId="0" borderId="0"/>
    <xf numFmtId="0" fontId="5" fillId="0" borderId="0"/>
    <xf numFmtId="49" fontId="8" fillId="0" borderId="0" applyFill="0" applyBorder="0" applyProtection="0">
      <alignment horizontal="left" vertical="center"/>
    </xf>
    <xf numFmtId="0" fontId="12" fillId="0" borderId="0" applyNumberFormat="0" applyFill="0" applyBorder="0" applyAlignment="0" applyProtection="0">
      <alignment vertical="top"/>
      <protection locked="0"/>
    </xf>
    <xf numFmtId="41" fontId="1" fillId="0" borderId="0" applyFont="0" applyFill="0" applyBorder="0" applyAlignment="0" applyProtection="0"/>
  </cellStyleXfs>
  <cellXfs count="20">
    <xf numFmtId="0" fontId="0" fillId="0" borderId="0" xfId="0"/>
    <xf numFmtId="0" fontId="4" fillId="0" borderId="0" xfId="0" applyFont="1"/>
    <xf numFmtId="3" fontId="0" fillId="0" borderId="0" xfId="0" applyNumberFormat="1"/>
    <xf numFmtId="0" fontId="6" fillId="0" borderId="0" xfId="0" applyFont="1" applyAlignment="1">
      <alignment vertical="center" wrapText="1"/>
    </xf>
    <xf numFmtId="0" fontId="3" fillId="0" borderId="0" xfId="0" applyFont="1" applyAlignment="1">
      <alignment vertical="center" wrapText="1"/>
    </xf>
    <xf numFmtId="0" fontId="15" fillId="0" borderId="1" xfId="0" applyFont="1" applyBorder="1" applyAlignment="1">
      <alignment vertical="center" wrapText="1"/>
    </xf>
    <xf numFmtId="0" fontId="15" fillId="0" borderId="1" xfId="0" applyFont="1" applyBorder="1" applyAlignment="1">
      <alignment horizontal="center" vertical="center" wrapText="1"/>
    </xf>
    <xf numFmtId="0" fontId="16" fillId="0" borderId="5" xfId="0" applyFont="1" applyBorder="1" applyAlignment="1">
      <alignment horizontal="center" vertical="center"/>
    </xf>
    <xf numFmtId="0" fontId="15" fillId="0" borderId="6" xfId="0" applyFont="1" applyBorder="1" applyAlignment="1">
      <alignment horizontal="center" vertical="center" wrapText="1"/>
    </xf>
    <xf numFmtId="0" fontId="17" fillId="0" borderId="1" xfId="0" applyFont="1" applyBorder="1" applyAlignment="1">
      <alignment horizontal="justify" vertical="center" wrapText="1"/>
    </xf>
    <xf numFmtId="3" fontId="13" fillId="0" borderId="1" xfId="0" applyNumberFormat="1" applyFont="1" applyBorder="1" applyAlignment="1">
      <alignment horizontal="right" vertical="center" wrapText="1"/>
    </xf>
    <xf numFmtId="0" fontId="0" fillId="0" borderId="0" xfId="0" applyAlignment="1">
      <alignment horizontal="center"/>
    </xf>
    <xf numFmtId="0" fontId="2" fillId="0" borderId="0" xfId="0" applyFont="1" applyAlignment="1">
      <alignment horizontal="center" vertical="center" wrapText="1"/>
    </xf>
    <xf numFmtId="0" fontId="15" fillId="0" borderId="2" xfId="0" applyFont="1" applyBorder="1" applyAlignment="1">
      <alignment horizontal="center" vertical="center" wrapText="1"/>
    </xf>
    <xf numFmtId="0" fontId="15" fillId="0" borderId="3" xfId="0" applyFont="1" applyBorder="1" applyAlignment="1">
      <alignment horizontal="center" vertical="center" wrapText="1"/>
    </xf>
    <xf numFmtId="0" fontId="15" fillId="0" borderId="7" xfId="0" applyFont="1" applyBorder="1" applyAlignment="1">
      <alignment horizontal="center" vertical="center" wrapText="1"/>
    </xf>
    <xf numFmtId="0" fontId="15" fillId="0" borderId="2" xfId="0" applyFont="1" applyBorder="1" applyAlignment="1">
      <alignment horizontal="center" vertical="center"/>
    </xf>
    <xf numFmtId="0" fontId="15" fillId="0" borderId="3" xfId="0" applyFont="1" applyBorder="1" applyAlignment="1">
      <alignment horizontal="center" vertical="center"/>
    </xf>
    <xf numFmtId="0" fontId="14" fillId="0" borderId="0" xfId="0" applyFont="1" applyAlignment="1">
      <alignment horizontal="center"/>
    </xf>
    <xf numFmtId="0" fontId="14" fillId="0" borderId="4" xfId="0" applyFont="1" applyBorder="1" applyAlignment="1">
      <alignment horizontal="center"/>
    </xf>
  </cellXfs>
  <cellStyles count="14">
    <cellStyle name="40% - Énfasis2 2" xfId="8" xr:uid="{00000000-0005-0000-0000-000000000000}"/>
    <cellStyle name="BodyStyle" xfId="11" xr:uid="{00000000-0005-0000-0000-000001000000}"/>
    <cellStyle name="HeaderStyle" xfId="2" xr:uid="{00000000-0005-0000-0000-000002000000}"/>
    <cellStyle name="Hipervínculo 2" xfId="12" xr:uid="{00000000-0005-0000-0000-000003000000}"/>
    <cellStyle name="Millares [0] 2" xfId="13" xr:uid="{00000000-0005-0000-0000-000004000000}"/>
    <cellStyle name="Millares 2" xfId="1" xr:uid="{00000000-0005-0000-0000-000005000000}"/>
    <cellStyle name="Nivel 1,2.3,5,6,9" xfId="3" xr:uid="{00000000-0005-0000-0000-000006000000}"/>
    <cellStyle name="Nivel 4" xfId="4" xr:uid="{00000000-0005-0000-0000-000007000000}"/>
    <cellStyle name="Nivel 7" xfId="5" xr:uid="{00000000-0005-0000-0000-000008000000}"/>
    <cellStyle name="NIVEL 8" xfId="6" xr:uid="{00000000-0005-0000-0000-000009000000}"/>
    <cellStyle name="Normal" xfId="0" builtinId="0"/>
    <cellStyle name="Normal 2" xfId="10" xr:uid="{00000000-0005-0000-0000-00000B000000}"/>
    <cellStyle name="Normal 2 2" xfId="7" xr:uid="{00000000-0005-0000-0000-00000C000000}"/>
    <cellStyle name="Normal 4" xfId="9" xr:uid="{00000000-0005-0000-0000-00000D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image" Target="../media/image2.jpe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1</xdr:col>
      <xdr:colOff>1338036</xdr:colOff>
      <xdr:row>0</xdr:row>
      <xdr:rowOff>136072</xdr:rowOff>
    </xdr:from>
    <xdr:to>
      <xdr:col>4</xdr:col>
      <xdr:colOff>646339</xdr:colOff>
      <xdr:row>6</xdr:row>
      <xdr:rowOff>45357</xdr:rowOff>
    </xdr:to>
    <xdr:sp macro="" textlink="">
      <xdr:nvSpPr>
        <xdr:cNvPr id="2" name="7 Rectángulo redondeado">
          <a:extLst>
            <a:ext uri="{FF2B5EF4-FFF2-40B4-BE49-F238E27FC236}">
              <a16:creationId xmlns:a16="http://schemas.microsoft.com/office/drawing/2014/main" id="{96EBD0C7-6780-40EF-90DC-5276FC51E0C9}"/>
            </a:ext>
          </a:extLst>
        </xdr:cNvPr>
        <xdr:cNvSpPr/>
      </xdr:nvSpPr>
      <xdr:spPr>
        <a:xfrm>
          <a:off x="1644197" y="136072"/>
          <a:ext cx="4762499" cy="1201964"/>
        </a:xfrm>
        <a:prstGeom prst="roundRect">
          <a:avLst/>
        </a:prstGeom>
        <a:solidFill>
          <a:schemeClr val="bg1">
            <a:lumMod val="85000"/>
          </a:schemeClr>
        </a:solidFill>
        <a:ln/>
      </xdr:spPr>
      <xdr:style>
        <a:lnRef idx="1">
          <a:schemeClr val="dk1"/>
        </a:lnRef>
        <a:fillRef idx="2">
          <a:schemeClr val="dk1"/>
        </a:fillRef>
        <a:effectRef idx="1">
          <a:schemeClr val="dk1"/>
        </a:effectRef>
        <a:fontRef idx="minor">
          <a:schemeClr val="dk1"/>
        </a:fontRef>
      </xdr:style>
      <xdr:txBody>
        <a:bodyPr vertOverflow="clip" horzOverflow="clip" rtlCol="0" anchor="t"/>
        <a:lstStyle/>
        <a:p>
          <a:pPr algn="ctr"/>
          <a:r>
            <a:rPr lang="es-CO" sz="800" b="1">
              <a:solidFill>
                <a:schemeClr val="tx1"/>
              </a:solidFill>
              <a:latin typeface="Arial" panose="020B0604020202020204" pitchFamily="34" charset="0"/>
              <a:cs typeface="Arial" panose="020B0604020202020204" pitchFamily="34" charset="0"/>
            </a:rPr>
            <a:t>MINISTERIO</a:t>
          </a:r>
          <a:r>
            <a:rPr lang="es-CO" sz="800" b="1" baseline="0">
              <a:solidFill>
                <a:schemeClr val="tx1"/>
              </a:solidFill>
              <a:latin typeface="Arial" panose="020B0604020202020204" pitchFamily="34" charset="0"/>
              <a:cs typeface="Arial" panose="020B0604020202020204" pitchFamily="34" charset="0"/>
            </a:rPr>
            <a:t> DE DEFENSA NACIONAL</a:t>
          </a:r>
        </a:p>
        <a:p>
          <a:pPr algn="ctr"/>
          <a:r>
            <a:rPr lang="es-CO" sz="800" b="1" baseline="0">
              <a:solidFill>
                <a:schemeClr val="tx1"/>
              </a:solidFill>
              <a:latin typeface="Arial" panose="020B0604020202020204" pitchFamily="34" charset="0"/>
              <a:cs typeface="Arial" panose="020B0604020202020204" pitchFamily="34" charset="0"/>
            </a:rPr>
            <a:t>AGENCIA LOGISTICA DE LAS FUERZAS MILITARES</a:t>
          </a:r>
          <a:endParaRPr lang="es-CO" sz="800" b="1">
            <a:solidFill>
              <a:schemeClr val="tx1"/>
            </a:solidFill>
            <a:latin typeface="Arial" panose="020B0604020202020204" pitchFamily="34" charset="0"/>
            <a:cs typeface="Arial" panose="020B0604020202020204" pitchFamily="34" charset="0"/>
          </a:endParaRPr>
        </a:p>
        <a:p>
          <a:pPr algn="ctr"/>
          <a:r>
            <a:rPr lang="es-CO" sz="800" b="1">
              <a:solidFill>
                <a:schemeClr val="tx1"/>
              </a:solidFill>
              <a:latin typeface="Arial" panose="020B0604020202020204" pitchFamily="34" charset="0"/>
              <a:cs typeface="Arial" panose="020B0604020202020204" pitchFamily="34" charset="0"/>
            </a:rPr>
            <a:t>REGIONAL SUR</a:t>
          </a:r>
          <a:endParaRPr lang="es-CO" sz="800" b="1" baseline="0">
            <a:solidFill>
              <a:schemeClr val="tx1"/>
            </a:solidFill>
            <a:latin typeface="Arial" panose="020B0604020202020204" pitchFamily="34" charset="0"/>
            <a:cs typeface="Arial" panose="020B0604020202020204" pitchFamily="34" charset="0"/>
          </a:endParaRPr>
        </a:p>
        <a:p>
          <a:pPr algn="ctr"/>
          <a:r>
            <a:rPr lang="es-CO" sz="800" b="1" baseline="0">
              <a:solidFill>
                <a:schemeClr val="tx1"/>
              </a:solidFill>
              <a:latin typeface="Arial" panose="020B0604020202020204" pitchFamily="34" charset="0"/>
              <a:cs typeface="Arial" panose="020B0604020202020204" pitchFamily="34" charset="0"/>
            </a:rPr>
            <a:t>NIT: 899999162-4</a:t>
          </a:r>
          <a:endParaRPr lang="es-CO" sz="800" b="1">
            <a:solidFill>
              <a:schemeClr val="tx1"/>
            </a:solidFill>
            <a:latin typeface="Arial" panose="020B0604020202020204" pitchFamily="34" charset="0"/>
            <a:cs typeface="Arial" panose="020B0604020202020204" pitchFamily="34" charset="0"/>
          </a:endParaRPr>
        </a:p>
        <a:p>
          <a:pPr marL="0" marR="0" lvl="0" indent="0" algn="ctr" defTabSz="914400" eaLnBrk="1" fontAlgn="auto" latinLnBrk="0" hangingPunct="1">
            <a:lnSpc>
              <a:spcPct val="100000"/>
            </a:lnSpc>
            <a:spcBef>
              <a:spcPts val="0"/>
            </a:spcBef>
            <a:spcAft>
              <a:spcPts val="0"/>
            </a:spcAft>
            <a:buClrTx/>
            <a:buSzTx/>
            <a:buFontTx/>
            <a:buNone/>
            <a:tabLst/>
            <a:defRPr/>
          </a:pPr>
          <a:r>
            <a:rPr lang="es-CO" sz="800" b="0" baseline="0">
              <a:solidFill>
                <a:sysClr val="windowText" lastClr="000000"/>
              </a:solidFill>
              <a:latin typeface="Arial" panose="020B0604020202020204" pitchFamily="34" charset="0"/>
              <a:ea typeface="+mn-ea"/>
              <a:cs typeface="Arial" panose="020B0604020202020204" pitchFamily="34" charset="0"/>
            </a:rPr>
            <a:t>“ESTUDIO DE MERCADO </a:t>
          </a:r>
          <a:r>
            <a:rPr lang="es-MX" sz="800" b="0">
              <a:solidFill>
                <a:schemeClr val="dk1"/>
              </a:solidFill>
              <a:effectLst/>
              <a:latin typeface="+mn-lt"/>
              <a:ea typeface="+mn-ea"/>
              <a:cs typeface="+mn-cs"/>
            </a:rPr>
            <a:t>“SERVICIO LOGÍSTICO TODO INCLUIDO PARA EL DESARROLLO DE LAS ACTIVIDADES DEL PLAN DE BIENESTAR Y ESTÍMULOS VIGENCIA 2025 PARA LA AGENCIA LOGÍSTICA DE LAS FUERZAS MILITARES REGIONAL SUR”.</a:t>
          </a:r>
          <a:r>
            <a:rPr lang="es-CO" sz="800" b="0" baseline="0">
              <a:solidFill>
                <a:sysClr val="windowText" lastClr="000000"/>
              </a:solidFill>
              <a:latin typeface="Arial" panose="020B0604020202020204" pitchFamily="34" charset="0"/>
              <a:ea typeface="+mn-ea"/>
              <a:cs typeface="Arial" panose="020B0604020202020204" pitchFamily="34" charset="0"/>
            </a:rPr>
            <a:t>VIGENCIA </a:t>
          </a:r>
          <a:endParaRPr lang="es-ES" sz="800" b="0" baseline="0">
            <a:solidFill>
              <a:sysClr val="windowText" lastClr="000000"/>
            </a:solidFill>
            <a:latin typeface="Arial" panose="020B0604020202020204" pitchFamily="34" charset="0"/>
            <a:ea typeface="+mn-ea"/>
            <a:cs typeface="Arial" panose="020B0604020202020204" pitchFamily="34" charset="0"/>
          </a:endParaRPr>
        </a:p>
        <a:p>
          <a:pPr algn="ctr"/>
          <a:r>
            <a:rPr lang="es-CO" sz="1400" b="0" baseline="0">
              <a:solidFill>
                <a:schemeClr val="tx1"/>
              </a:solidFill>
              <a:latin typeface="Arial" panose="020B0604020202020204" pitchFamily="34" charset="0"/>
              <a:cs typeface="Arial" panose="020B0604020202020204" pitchFamily="34" charset="0"/>
            </a:rPr>
            <a:t> 2025"</a:t>
          </a:r>
          <a:endParaRPr lang="es-CO" sz="1100"/>
        </a:p>
        <a:p>
          <a:pPr algn="l"/>
          <a:endParaRPr lang="es-CO" sz="1100"/>
        </a:p>
      </xdr:txBody>
    </xdr:sp>
    <xdr:clientData/>
  </xdr:twoCellAnchor>
  <xdr:twoCellAnchor>
    <xdr:from>
      <xdr:col>5</xdr:col>
      <xdr:colOff>399958</xdr:colOff>
      <xdr:row>1</xdr:row>
      <xdr:rowOff>58970</xdr:rowOff>
    </xdr:from>
    <xdr:to>
      <xdr:col>6</xdr:col>
      <xdr:colOff>294822</xdr:colOff>
      <xdr:row>5</xdr:row>
      <xdr:rowOff>140788</xdr:rowOff>
    </xdr:to>
    <xdr:pic>
      <xdr:nvPicPr>
        <xdr:cNvPr id="3" name="Picture 10">
          <a:extLst>
            <a:ext uri="{FF2B5EF4-FFF2-40B4-BE49-F238E27FC236}">
              <a16:creationId xmlns:a16="http://schemas.microsoft.com/office/drawing/2014/main" id="{0DB0B440-66A9-48EE-A194-76253CC8507D}"/>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6954065" y="251738"/>
          <a:ext cx="699953" cy="98896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135140</xdr:colOff>
      <xdr:row>1</xdr:row>
      <xdr:rowOff>119736</xdr:rowOff>
    </xdr:from>
    <xdr:to>
      <xdr:col>1</xdr:col>
      <xdr:colOff>1247323</xdr:colOff>
      <xdr:row>4</xdr:row>
      <xdr:rowOff>186931</xdr:rowOff>
    </xdr:to>
    <xdr:pic>
      <xdr:nvPicPr>
        <xdr:cNvPr id="4" name="Picture 7">
          <a:extLst>
            <a:ext uri="{FF2B5EF4-FFF2-40B4-BE49-F238E27FC236}">
              <a16:creationId xmlns:a16="http://schemas.microsoft.com/office/drawing/2014/main" id="{A35E578E-E9AB-48A1-9CC9-DEC954CE2CDE}"/>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35140" y="312504"/>
          <a:ext cx="1418344" cy="64549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742707</xdr:colOff>
      <xdr:row>31</xdr:row>
      <xdr:rowOff>655864</xdr:rowOff>
    </xdr:from>
    <xdr:to>
      <xdr:col>6</xdr:col>
      <xdr:colOff>238581</xdr:colOff>
      <xdr:row>31</xdr:row>
      <xdr:rowOff>1189261</xdr:rowOff>
    </xdr:to>
    <xdr:pic>
      <xdr:nvPicPr>
        <xdr:cNvPr id="5" name="image4.jpeg">
          <a:extLst>
            <a:ext uri="{FF2B5EF4-FFF2-40B4-BE49-F238E27FC236}">
              <a16:creationId xmlns:a16="http://schemas.microsoft.com/office/drawing/2014/main" id="{AACDCEC3-7F45-4C82-B2D4-E5C65833D84A}"/>
            </a:ext>
          </a:extLst>
        </xdr:cNvPr>
        <xdr:cNvPicPr>
          <a:picLocks noChangeAspect="1"/>
        </xdr:cNvPicPr>
      </xdr:nvPicPr>
      <xdr:blipFill>
        <a:blip xmlns:r="http://schemas.openxmlformats.org/officeDocument/2006/relationships" r:embed="rId3" cstate="print"/>
        <a:stretch>
          <a:fillRect/>
        </a:stretch>
      </xdr:blipFill>
      <xdr:spPr>
        <a:xfrm>
          <a:off x="7296814" y="18288453"/>
          <a:ext cx="527749" cy="533397"/>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J38"/>
  <sheetViews>
    <sheetView tabSelected="1" view="pageBreakPreview" topLeftCell="A27" zoomScale="86" zoomScaleNormal="100" zoomScaleSheetLayoutView="86" workbookViewId="0">
      <selection sqref="A1:I37"/>
    </sheetView>
  </sheetViews>
  <sheetFormatPr baseColWidth="10" defaultRowHeight="15" x14ac:dyDescent="0.25"/>
  <cols>
    <col min="1" max="1" width="4.5703125" customWidth="1"/>
    <col min="2" max="2" width="61.5703125" customWidth="1"/>
    <col min="3" max="3" width="7.42578125" customWidth="1"/>
    <col min="4" max="4" width="14.85546875" customWidth="1"/>
    <col min="5" max="5" width="14.28515625" customWidth="1"/>
    <col min="6" max="6" width="15.42578125" customWidth="1"/>
    <col min="7" max="7" width="14.5703125" customWidth="1"/>
    <col min="8" max="8" width="0.140625" customWidth="1"/>
    <col min="9" max="9" width="11.42578125" hidden="1" customWidth="1"/>
  </cols>
  <sheetData>
    <row r="1" spans="1:10" x14ac:dyDescent="0.25">
      <c r="A1" s="18">
        <f ca="1">A1:G15</f>
        <v>0</v>
      </c>
      <c r="B1" s="18"/>
      <c r="C1" s="18"/>
      <c r="D1" s="18"/>
      <c r="E1" s="18"/>
      <c r="F1" s="18"/>
      <c r="G1" s="18"/>
      <c r="H1" s="11"/>
      <c r="I1" s="11"/>
    </row>
    <row r="2" spans="1:10" x14ac:dyDescent="0.25">
      <c r="A2" s="18"/>
      <c r="B2" s="18"/>
      <c r="C2" s="18"/>
      <c r="D2" s="18"/>
      <c r="E2" s="18"/>
      <c r="F2" s="18"/>
      <c r="G2" s="18"/>
      <c r="H2" s="11"/>
      <c r="I2" s="11"/>
    </row>
    <row r="3" spans="1:10" x14ac:dyDescent="0.25">
      <c r="A3" s="18"/>
      <c r="B3" s="18"/>
      <c r="C3" s="18"/>
      <c r="D3" s="18"/>
      <c r="E3" s="18"/>
      <c r="F3" s="18"/>
      <c r="G3" s="18"/>
      <c r="H3" s="11"/>
      <c r="I3" s="11"/>
    </row>
    <row r="4" spans="1:10" x14ac:dyDescent="0.25">
      <c r="A4" s="18"/>
      <c r="B4" s="18"/>
      <c r="C4" s="18"/>
      <c r="D4" s="18"/>
      <c r="E4" s="18"/>
      <c r="F4" s="18"/>
      <c r="G4" s="18"/>
      <c r="H4" s="11"/>
      <c r="I4" s="11"/>
    </row>
    <row r="5" spans="1:10" ht="26.25" x14ac:dyDescent="0.25">
      <c r="A5" s="18"/>
      <c r="B5" s="18"/>
      <c r="C5" s="18"/>
      <c r="D5" s="18"/>
      <c r="E5" s="18"/>
      <c r="F5" s="18"/>
      <c r="G5" s="18"/>
      <c r="H5" s="11"/>
      <c r="I5" s="11"/>
      <c r="J5" s="3"/>
    </row>
    <row r="6" spans="1:10" x14ac:dyDescent="0.25">
      <c r="A6" s="18"/>
      <c r="B6" s="18"/>
      <c r="C6" s="18"/>
      <c r="D6" s="18"/>
      <c r="E6" s="18"/>
      <c r="F6" s="18"/>
      <c r="G6" s="18"/>
      <c r="H6" s="11"/>
      <c r="I6" s="11"/>
    </row>
    <row r="7" spans="1:10" x14ac:dyDescent="0.25">
      <c r="A7" s="18"/>
      <c r="B7" s="18"/>
      <c r="C7" s="18"/>
      <c r="D7" s="18"/>
      <c r="E7" s="18"/>
      <c r="F7" s="18"/>
      <c r="G7" s="18"/>
      <c r="H7" s="11"/>
      <c r="I7" s="11"/>
    </row>
    <row r="8" spans="1:10" ht="15.75" customHeight="1" x14ac:dyDescent="0.25">
      <c r="A8" s="18"/>
      <c r="B8" s="18"/>
      <c r="C8" s="18"/>
      <c r="D8" s="18"/>
      <c r="E8" s="18"/>
      <c r="F8" s="18"/>
      <c r="G8" s="18"/>
      <c r="H8" s="11"/>
      <c r="I8" s="11"/>
    </row>
    <row r="9" spans="1:10" ht="17.25" customHeight="1" x14ac:dyDescent="0.25">
      <c r="A9" s="18"/>
      <c r="B9" s="18"/>
      <c r="C9" s="18"/>
      <c r="D9" s="18"/>
      <c r="E9" s="18"/>
      <c r="F9" s="18"/>
      <c r="G9" s="18"/>
      <c r="H9" s="11"/>
      <c r="I9" s="11"/>
    </row>
    <row r="10" spans="1:10" ht="21" customHeight="1" x14ac:dyDescent="0.25">
      <c r="A10" s="19"/>
      <c r="B10" s="19"/>
      <c r="C10" s="19"/>
      <c r="D10" s="19"/>
      <c r="E10" s="19"/>
      <c r="F10" s="19"/>
      <c r="G10" s="19"/>
      <c r="H10" s="11"/>
      <c r="I10" s="11"/>
    </row>
    <row r="11" spans="1:10" s="1" customFormat="1" ht="51" customHeight="1" x14ac:dyDescent="0.2">
      <c r="A11" s="16" t="s">
        <v>0</v>
      </c>
      <c r="B11" s="13" t="s">
        <v>1</v>
      </c>
      <c r="C11" s="13" t="s">
        <v>3</v>
      </c>
      <c r="D11" s="5" t="s">
        <v>6</v>
      </c>
      <c r="E11" s="5" t="s">
        <v>7</v>
      </c>
      <c r="F11" s="5" t="s">
        <v>8</v>
      </c>
      <c r="G11" s="6" t="s">
        <v>5</v>
      </c>
      <c r="H11" s="11"/>
      <c r="I11" s="11"/>
      <c r="J11" s="4"/>
    </row>
    <row r="12" spans="1:10" s="1" customFormat="1" ht="24.75" customHeight="1" x14ac:dyDescent="0.2">
      <c r="A12" s="17"/>
      <c r="B12" s="15"/>
      <c r="C12" s="14"/>
      <c r="D12" s="6" t="s">
        <v>2</v>
      </c>
      <c r="E12" s="6" t="s">
        <v>2</v>
      </c>
      <c r="F12" s="6" t="s">
        <v>2</v>
      </c>
      <c r="G12" s="6" t="s">
        <v>4</v>
      </c>
      <c r="H12" s="11"/>
      <c r="I12" s="11"/>
    </row>
    <row r="13" spans="1:10" ht="107.25" customHeight="1" x14ac:dyDescent="0.25">
      <c r="A13" s="7">
        <v>1</v>
      </c>
      <c r="B13" s="9" t="s">
        <v>9</v>
      </c>
      <c r="C13" s="8">
        <v>1</v>
      </c>
      <c r="D13" s="10">
        <v>25000</v>
      </c>
      <c r="E13" s="10">
        <v>24000</v>
      </c>
      <c r="F13" s="10">
        <v>25500</v>
      </c>
      <c r="G13" s="10">
        <f>AVERAGE(D13:F13)</f>
        <v>24833.333333333332</v>
      </c>
      <c r="H13" s="11"/>
      <c r="I13" s="11"/>
    </row>
    <row r="14" spans="1:10" ht="22.5" x14ac:dyDescent="0.25">
      <c r="A14" s="7">
        <f>+A13+1</f>
        <v>2</v>
      </c>
      <c r="B14" s="9" t="s">
        <v>22</v>
      </c>
      <c r="C14" s="8">
        <v>1</v>
      </c>
      <c r="D14" s="10">
        <v>8000</v>
      </c>
      <c r="E14" s="10">
        <v>7000</v>
      </c>
      <c r="F14" s="10">
        <v>7000</v>
      </c>
      <c r="G14" s="10">
        <f t="shared" ref="G14:G28" si="0">AVERAGE(D14:F14)</f>
        <v>7333.333333333333</v>
      </c>
      <c r="H14" s="11"/>
      <c r="I14" s="11"/>
    </row>
    <row r="15" spans="1:10" ht="33.75" x14ac:dyDescent="0.25">
      <c r="A15" s="7">
        <f t="shared" ref="A15:A20" si="1">+A14+1</f>
        <v>3</v>
      </c>
      <c r="B15" s="9" t="s">
        <v>10</v>
      </c>
      <c r="C15" s="8">
        <v>1</v>
      </c>
      <c r="D15" s="10">
        <v>8000</v>
      </c>
      <c r="E15" s="10">
        <v>7000</v>
      </c>
      <c r="F15" s="10">
        <v>8500</v>
      </c>
      <c r="G15" s="10">
        <f t="shared" si="0"/>
        <v>7833.333333333333</v>
      </c>
      <c r="H15" s="11"/>
      <c r="I15" s="11"/>
    </row>
    <row r="16" spans="1:10" ht="45" x14ac:dyDescent="0.25">
      <c r="A16" s="7">
        <f t="shared" si="1"/>
        <v>4</v>
      </c>
      <c r="B16" s="9" t="s">
        <v>23</v>
      </c>
      <c r="C16" s="8">
        <v>1</v>
      </c>
      <c r="D16" s="10">
        <v>10000</v>
      </c>
      <c r="E16" s="10">
        <v>9000</v>
      </c>
      <c r="F16" s="10">
        <v>11000</v>
      </c>
      <c r="G16" s="10">
        <f t="shared" si="0"/>
        <v>10000</v>
      </c>
      <c r="H16" s="11"/>
      <c r="I16" s="11"/>
    </row>
    <row r="17" spans="1:10" ht="22.5" x14ac:dyDescent="0.25">
      <c r="A17" s="7">
        <f t="shared" si="1"/>
        <v>5</v>
      </c>
      <c r="B17" s="9" t="s">
        <v>11</v>
      </c>
      <c r="C17" s="8">
        <v>1</v>
      </c>
      <c r="D17" s="10">
        <v>14000</v>
      </c>
      <c r="E17" s="10">
        <v>14000</v>
      </c>
      <c r="F17" s="10">
        <v>13500</v>
      </c>
      <c r="G17" s="10">
        <f t="shared" si="0"/>
        <v>13833.333333333334</v>
      </c>
      <c r="H17" s="11"/>
      <c r="I17" s="11"/>
    </row>
    <row r="18" spans="1:10" ht="22.5" x14ac:dyDescent="0.25">
      <c r="A18" s="7">
        <f t="shared" si="1"/>
        <v>6</v>
      </c>
      <c r="B18" s="9" t="s">
        <v>12</v>
      </c>
      <c r="C18" s="8">
        <v>1</v>
      </c>
      <c r="D18" s="10">
        <v>40000</v>
      </c>
      <c r="E18" s="10">
        <v>42000</v>
      </c>
      <c r="F18" s="10">
        <v>42000</v>
      </c>
      <c r="G18" s="10">
        <f t="shared" si="0"/>
        <v>41333.333333333336</v>
      </c>
      <c r="H18" s="11"/>
      <c r="I18" s="11"/>
    </row>
    <row r="19" spans="1:10" ht="78.75" x14ac:dyDescent="0.25">
      <c r="A19" s="7">
        <f t="shared" si="1"/>
        <v>7</v>
      </c>
      <c r="B19" s="9" t="s">
        <v>13</v>
      </c>
      <c r="C19" s="8">
        <v>1</v>
      </c>
      <c r="D19" s="10">
        <v>35000</v>
      </c>
      <c r="E19" s="10">
        <v>36000</v>
      </c>
      <c r="F19" s="10">
        <v>37000</v>
      </c>
      <c r="G19" s="10">
        <f t="shared" si="0"/>
        <v>36000</v>
      </c>
      <c r="H19" s="11"/>
      <c r="I19" s="11"/>
    </row>
    <row r="20" spans="1:10" ht="96" customHeight="1" x14ac:dyDescent="0.25">
      <c r="A20" s="7">
        <f t="shared" si="1"/>
        <v>8</v>
      </c>
      <c r="B20" s="9" t="s">
        <v>14</v>
      </c>
      <c r="C20" s="8">
        <v>1</v>
      </c>
      <c r="D20" s="10">
        <v>40000</v>
      </c>
      <c r="E20" s="10">
        <v>41000</v>
      </c>
      <c r="F20" s="10">
        <v>42000</v>
      </c>
      <c r="G20" s="10">
        <f t="shared" si="0"/>
        <v>41000</v>
      </c>
      <c r="H20" s="11"/>
      <c r="I20" s="11"/>
    </row>
    <row r="21" spans="1:10" ht="127.5" customHeight="1" x14ac:dyDescent="0.25">
      <c r="A21" s="7">
        <v>9</v>
      </c>
      <c r="B21" s="9" t="s">
        <v>15</v>
      </c>
      <c r="C21" s="8">
        <v>1</v>
      </c>
      <c r="D21" s="10">
        <v>600000</v>
      </c>
      <c r="E21" s="10">
        <v>580000</v>
      </c>
      <c r="F21" s="10">
        <v>620000</v>
      </c>
      <c r="G21" s="10">
        <f t="shared" si="0"/>
        <v>600000</v>
      </c>
      <c r="H21" s="11"/>
      <c r="I21" s="11"/>
    </row>
    <row r="22" spans="1:10" ht="22.5" x14ac:dyDescent="0.25">
      <c r="A22" s="7">
        <v>10</v>
      </c>
      <c r="B22" s="9" t="s">
        <v>16</v>
      </c>
      <c r="C22" s="8">
        <v>1</v>
      </c>
      <c r="D22" s="10">
        <v>35000</v>
      </c>
      <c r="E22" s="10">
        <v>35000</v>
      </c>
      <c r="F22" s="10">
        <v>36000</v>
      </c>
      <c r="G22" s="10">
        <f t="shared" si="0"/>
        <v>35333.333333333336</v>
      </c>
      <c r="H22" s="11"/>
      <c r="I22" s="11"/>
    </row>
    <row r="23" spans="1:10" ht="78.75" x14ac:dyDescent="0.25">
      <c r="A23" s="7">
        <v>11</v>
      </c>
      <c r="B23" s="9" t="s">
        <v>17</v>
      </c>
      <c r="C23" s="8">
        <v>1</v>
      </c>
      <c r="D23" s="10">
        <v>16000</v>
      </c>
      <c r="E23" s="10">
        <v>15000</v>
      </c>
      <c r="F23" s="10">
        <v>15000</v>
      </c>
      <c r="G23" s="10">
        <f t="shared" si="0"/>
        <v>15333.333333333334</v>
      </c>
      <c r="H23" s="11"/>
      <c r="I23" s="11"/>
    </row>
    <row r="24" spans="1:10" ht="45" x14ac:dyDescent="0.25">
      <c r="A24" s="7">
        <v>12</v>
      </c>
      <c r="B24" s="9" t="s">
        <v>18</v>
      </c>
      <c r="C24" s="8">
        <v>1</v>
      </c>
      <c r="D24" s="10">
        <v>120000</v>
      </c>
      <c r="E24" s="10">
        <v>122000</v>
      </c>
      <c r="F24" s="10">
        <v>123000</v>
      </c>
      <c r="G24" s="10">
        <f t="shared" si="0"/>
        <v>121666.66666666667</v>
      </c>
      <c r="H24" s="11"/>
      <c r="I24" s="11"/>
    </row>
    <row r="25" spans="1:10" ht="78.75" x14ac:dyDescent="0.25">
      <c r="A25" s="7">
        <v>13</v>
      </c>
      <c r="B25" s="9" t="s">
        <v>19</v>
      </c>
      <c r="C25" s="8">
        <v>1</v>
      </c>
      <c r="D25" s="10">
        <v>24000</v>
      </c>
      <c r="E25" s="10">
        <v>24000</v>
      </c>
      <c r="F25" s="10">
        <v>25000</v>
      </c>
      <c r="G25" s="10">
        <f t="shared" si="0"/>
        <v>24333.333333333332</v>
      </c>
      <c r="H25" s="11"/>
      <c r="I25" s="11"/>
    </row>
    <row r="26" spans="1:10" ht="56.25" x14ac:dyDescent="0.25">
      <c r="A26" s="7">
        <v>14</v>
      </c>
      <c r="B26" s="9" t="s">
        <v>20</v>
      </c>
      <c r="C26" s="8">
        <v>1</v>
      </c>
      <c r="D26" s="10">
        <v>29000</v>
      </c>
      <c r="E26" s="10">
        <v>28000</v>
      </c>
      <c r="F26" s="10">
        <v>30000</v>
      </c>
      <c r="G26" s="10">
        <f t="shared" si="0"/>
        <v>29000</v>
      </c>
      <c r="H26" s="11"/>
      <c r="I26" s="11"/>
    </row>
    <row r="27" spans="1:10" ht="33.75" x14ac:dyDescent="0.25">
      <c r="A27" s="7">
        <v>15</v>
      </c>
      <c r="B27" s="9" t="s">
        <v>21</v>
      </c>
      <c r="C27" s="8"/>
      <c r="D27" s="10">
        <v>20000</v>
      </c>
      <c r="E27" s="10">
        <v>22000</v>
      </c>
      <c r="F27" s="10">
        <v>19500</v>
      </c>
      <c r="G27" s="10">
        <f t="shared" si="0"/>
        <v>20500</v>
      </c>
      <c r="H27" s="11"/>
      <c r="I27" s="11"/>
    </row>
    <row r="28" spans="1:10" ht="33.75" x14ac:dyDescent="0.25">
      <c r="A28" s="7">
        <v>16</v>
      </c>
      <c r="B28" s="9" t="s">
        <v>24</v>
      </c>
      <c r="C28" s="8">
        <v>1</v>
      </c>
      <c r="D28" s="10">
        <v>285000</v>
      </c>
      <c r="E28" s="10">
        <v>285000</v>
      </c>
      <c r="F28" s="10">
        <v>285000</v>
      </c>
      <c r="G28" s="10">
        <f t="shared" si="0"/>
        <v>285000</v>
      </c>
      <c r="H28" s="11"/>
      <c r="I28" s="11"/>
    </row>
    <row r="29" spans="1:10" ht="23.25" hidden="1" customHeight="1" x14ac:dyDescent="0.25">
      <c r="A29" s="12" t="s">
        <v>25</v>
      </c>
      <c r="B29" s="12"/>
      <c r="C29" s="12"/>
      <c r="D29" s="12"/>
      <c r="E29" s="12"/>
      <c r="F29" s="12"/>
      <c r="G29" s="12"/>
      <c r="H29" s="12"/>
      <c r="I29" s="12"/>
    </row>
    <row r="30" spans="1:10" ht="0.75" hidden="1" customHeight="1" x14ac:dyDescent="0.25">
      <c r="A30" s="12"/>
      <c r="B30" s="12"/>
      <c r="C30" s="12"/>
      <c r="D30" s="12"/>
      <c r="E30" s="12"/>
      <c r="F30" s="12"/>
      <c r="G30" s="12"/>
      <c r="H30" s="12"/>
      <c r="I30" s="12"/>
    </row>
    <row r="31" spans="1:10" x14ac:dyDescent="0.25">
      <c r="A31" s="12"/>
      <c r="B31" s="12"/>
      <c r="C31" s="12"/>
      <c r="D31" s="12"/>
      <c r="E31" s="12"/>
      <c r="F31" s="12"/>
      <c r="G31" s="12"/>
      <c r="H31" s="12"/>
      <c r="I31" s="12"/>
    </row>
    <row r="32" spans="1:10" ht="100.5" customHeight="1" x14ac:dyDescent="0.25">
      <c r="A32" s="12"/>
      <c r="B32" s="12"/>
      <c r="C32" s="12"/>
      <c r="D32" s="12"/>
      <c r="E32" s="12"/>
      <c r="F32" s="12"/>
      <c r="G32" s="12"/>
      <c r="H32" s="12"/>
      <c r="I32" s="12"/>
      <c r="J32" s="2"/>
    </row>
    <row r="33" spans="1:10" ht="7.5" hidden="1" customHeight="1" x14ac:dyDescent="0.25">
      <c r="A33" s="12"/>
      <c r="B33" s="12"/>
      <c r="C33" s="12"/>
      <c r="D33" s="12"/>
      <c r="E33" s="12"/>
      <c r="F33" s="12"/>
      <c r="G33" s="12"/>
      <c r="H33" s="12"/>
      <c r="I33" s="12"/>
    </row>
    <row r="34" spans="1:10" ht="18" hidden="1" customHeight="1" x14ac:dyDescent="0.25">
      <c r="A34" s="12"/>
      <c r="B34" s="12"/>
      <c r="C34" s="12"/>
      <c r="D34" s="12"/>
      <c r="E34" s="12"/>
      <c r="F34" s="12"/>
      <c r="G34" s="12"/>
      <c r="H34" s="12"/>
      <c r="I34" s="12"/>
    </row>
    <row r="35" spans="1:10" ht="9" hidden="1" customHeight="1" x14ac:dyDescent="0.25">
      <c r="A35" s="12"/>
      <c r="B35" s="12"/>
      <c r="C35" s="12"/>
      <c r="D35" s="12"/>
      <c r="E35" s="12"/>
      <c r="F35" s="12"/>
      <c r="G35" s="12"/>
      <c r="H35" s="12"/>
      <c r="I35" s="12"/>
    </row>
    <row r="36" spans="1:10" ht="21" hidden="1" customHeight="1" x14ac:dyDescent="0.25">
      <c r="A36" s="12"/>
      <c r="B36" s="12"/>
      <c r="C36" s="12"/>
      <c r="D36" s="12"/>
      <c r="E36" s="12"/>
      <c r="F36" s="12"/>
      <c r="G36" s="12"/>
      <c r="H36" s="12"/>
      <c r="I36" s="12"/>
      <c r="J36" s="2"/>
    </row>
    <row r="37" spans="1:10" ht="21" hidden="1" customHeight="1" x14ac:dyDescent="0.25">
      <c r="A37" s="12"/>
      <c r="B37" s="12"/>
      <c r="C37" s="12"/>
      <c r="D37" s="12"/>
      <c r="E37" s="12"/>
      <c r="F37" s="12"/>
      <c r="G37" s="12"/>
      <c r="H37" s="12"/>
      <c r="I37" s="12"/>
    </row>
    <row r="38" spans="1:10" ht="0.75" hidden="1" customHeight="1" x14ac:dyDescent="0.25"/>
  </sheetData>
  <mergeCells count="6">
    <mergeCell ref="H1:I28"/>
    <mergeCell ref="A29:I37"/>
    <mergeCell ref="C11:C12"/>
    <mergeCell ref="B11:B12"/>
    <mergeCell ref="A11:A12"/>
    <mergeCell ref="A1:G10"/>
  </mergeCells>
  <printOptions horizontalCentered="1"/>
  <pageMargins left="0.70866141732283472" right="0.70866141732283472" top="0.74803149606299213" bottom="0.74803149606299213" header="0.31496062992125984" footer="0.31496062992125984"/>
  <pageSetup scale="55"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ESTUDIO DE MERCADO </vt:lpstr>
      <vt:lpstr>'ESTUDIO DE MERCADO '!Área_de_impresión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Daris Yaneth Padilla Díaz</dc:creator>
  <cp:lastModifiedBy>Hiruin Mogollon Cruz</cp:lastModifiedBy>
  <cp:lastPrinted>2026-05-14T20:16:42Z</cp:lastPrinted>
  <dcterms:created xsi:type="dcterms:W3CDTF">2016-02-16T16:42:03Z</dcterms:created>
  <dcterms:modified xsi:type="dcterms:W3CDTF">2026-05-14T20:28:05Z</dcterms:modified>
</cp:coreProperties>
</file>