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docs.live.net/37dc0f125668b891/Documents/2026/CONTRATOS/SIBERIA/AGROSAVIA/"/>
    </mc:Choice>
  </mc:AlternateContent>
  <xr:revisionPtr revIDLastSave="14" documentId="8_{DFC30BB1-7AA1-4015-8408-F1F60EB3DA6C}" xr6:coauthVersionLast="47" xr6:coauthVersionMax="47" xr10:uidLastSave="{C08A1CB7-C8B0-4561-BB16-9C87C27019FC}"/>
  <bookViews>
    <workbookView xWindow="28680" yWindow="-120" windowWidth="29040" windowHeight="15720" xr2:uid="{00000000-000D-0000-FFFF-FFFF00000000}"/>
  </bookViews>
  <sheets>
    <sheet name="Hoja1" sheetId="1" r:id="rId1"/>
  </sheets>
  <definedNames>
    <definedName name="PERMANENCIA">Hoja1!$H$9:$H$10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5" i="1" l="1"/>
  <c r="D15" i="1"/>
  <c r="D26" i="1" l="1"/>
</calcChain>
</file>

<file path=xl/sharedStrings.xml><?xml version="1.0" encoding="utf-8"?>
<sst xmlns="http://schemas.openxmlformats.org/spreadsheetml/2006/main" count="54" uniqueCount="35">
  <si>
    <t>CORPORACION COLOMBIANA DE INVESTIGACION AGROPECUARIA - AGROSAVIA</t>
  </si>
  <si>
    <t>Valor mensual</t>
  </si>
  <si>
    <t>NOMBRE DE LA RUTA</t>
  </si>
  <si>
    <t>CAPACIDAD (PASAJEROS)*</t>
  </si>
  <si>
    <t>Bus (&gt;= 40 pax)</t>
  </si>
  <si>
    <t>Vigencia 2026</t>
  </si>
  <si>
    <t>VALOR TOTAL LOTE 1</t>
  </si>
  <si>
    <t>VALOR TOTAL LOTE 2</t>
  </si>
  <si>
    <t>FACTATIVA – MADRID – AGROSAVIA Y VICEVERSA</t>
  </si>
  <si>
    <t>MOSQUERA – FUNZA – AGROSAVIA Y VICEVERSA</t>
  </si>
  <si>
    <t>CAJICA – AGROSAVIA Y VICEVERSA (MARTES Y JUEVES)</t>
  </si>
  <si>
    <t>NOTA II: El anexo deberá diligenciarse sin modifcación alguna, si usted no aplicó a uno de los lotes, dejar en blanco.</t>
  </si>
  <si>
    <t xml:space="preserve">NOTA I: El valor de las rutas cotizadas incluye todas las condiciones y especificaciones establecidas en el proceso. </t>
  </si>
  <si>
    <t>PRECIOS</t>
  </si>
  <si>
    <t>ITEM</t>
  </si>
  <si>
    <t>Ruta Nro. 1</t>
  </si>
  <si>
    <t>Ruta Nro. 2</t>
  </si>
  <si>
    <t>Ruta Nro. 3</t>
  </si>
  <si>
    <t>Ruta Nro. 4</t>
  </si>
  <si>
    <t>SERVICIO PÚBLICO DE TRANSPORTE TERRESTRE AUTOMOTOR ESPECIAL EN MICROBUSES, BUSES Y BUSETAS PARA LOS TRABAJADORES, COLABORADORES Y VISITANTES DEL CENTRO DE INVESTIGACIÓN TIBAITATÁ Y SEDE CENTRAL</t>
  </si>
  <si>
    <t>ANEXO NRO. 1 - PROPUESTA ECONÓMICA</t>
  </si>
  <si>
    <t>SI</t>
  </si>
  <si>
    <t>NO</t>
  </si>
  <si>
    <t>VEHÍCULOS CON PERMANECIA
SI/NO</t>
  </si>
  <si>
    <t xml:space="preserve">LOTE Nro. 1 – BOGOTÁ Y SOACHA </t>
  </si>
  <si>
    <t>LOTE Nro. 2 – MUNICIPIOS</t>
  </si>
  <si>
    <t>BOGOTÁ – SOACHA – AGROSAVIA Y VICEVERSA</t>
  </si>
  <si>
    <t>NOTA III: VEHÍCULOS CON PERMANENCIA: Aquí el proponente con base en su propuesta y para cada lote, deberá indicar expresamente si los vehículos con los cuales se prestará el servicio permanecerán dentro de las instalaciones de AGROSAVIA durante la jornada laboral, señalando para el efecto “SÍ” o “NO”. En caso de seleccionar “SI”, se precisa que los vehículos únicamente podrán salir de las instalaciones previa autorización de AGROSAVIA.</t>
  </si>
  <si>
    <t>Firma: ____________________________________________________________
Nombre del Representante Legal: ______Luz Mery Molina Molina_________________________________
Nombre del proponente (Persona Jurídica): ______Ejecutrans SAS______
N.I.T. (Si aplica) 830091326
Dirección del Proponente: Cra 14 n°14a-44</t>
  </si>
  <si>
    <t>BOGOTÁ – AGROSAVIA Y VICEVERSA SUR AMERICAS</t>
  </si>
  <si>
    <t>BOGOTÁ – AGROSAVIA Y VICEVERSA NORTE SUBA</t>
  </si>
  <si>
    <t>BOGOTÁ – AGROSAVIA Y VICEVERSA CALLE 53-CALLE 80</t>
  </si>
  <si>
    <t>Buseta (&gt;= 40 pax)</t>
  </si>
  <si>
    <t>Microbus (&gt;= 28 pax)</t>
  </si>
  <si>
    <t>Microbus (&gt;=19 pax)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</si>
</sst>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240A]\ * #,##0_-;\-[$$-240A]\ * #,##0_-;_-[$$-240A]\ * &quot;-&quot;??_-;_-@_-"/>
  </numFmts>
  <fonts count="9" x14ac:knownFonts="1">
    <font>
      <sz val="11"/>
      <color theme="1"/>
      <name val="Calibri"/>
      <family val="2"/>
      <scheme val="minor"/>
    </font>
    <font>
      <sz val="11"/>
      <color theme="1"/>
      <name val="Calibri"/>
      <family val="2"/>
      <scheme val="minor"/>
    </font>
    <font>
      <sz val="12"/>
      <name val="Calibri Light"/>
      <family val="2"/>
      <scheme val="major"/>
    </font>
    <font>
      <sz val="10"/>
      <name val="Calibri Light"/>
      <family val="2"/>
      <scheme val="major"/>
    </font>
    <font>
      <b/>
      <sz val="12"/>
      <name val="Calibri Light"/>
      <family val="2"/>
      <scheme val="major"/>
    </font>
    <font>
      <sz val="12"/>
      <color theme="1"/>
      <name val="Calibri Light"/>
      <family val="2"/>
      <scheme val="major"/>
    </font>
    <font>
      <sz val="8"/>
      <name val="Calibri"/>
      <family val="2"/>
      <scheme val="minor"/>
    </font>
    <font>
      <b/>
      <sz val="12"/>
      <color theme="1"/>
      <name val="Calibri Light"/>
      <family val="2"/>
      <scheme val="major"/>
    </font>
    <font>
      <sz val="11"/>
      <color theme="1"/>
      <name val="Calibri Light"/>
      <family val="2"/>
      <scheme val="major"/>
    </font>
  </fonts>
  <fills count="4">
    <fill>
      <patternFill patternType="none"/>
    </fill>
    <fill>
      <patternFill patternType="gray125"/>
    </fill>
    <fill>
      <patternFill patternType="solid">
        <fgColor theme="7"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1">
    <xf numFmtId="0" fontId="0" fillId="0" borderId="0" xfId="0"/>
    <xf numFmtId="0" fontId="2" fillId="0" borderId="1" xfId="0" applyFont="1" applyBorder="1" applyAlignment="1">
      <alignment horizontal="center" vertical="center" wrapText="1"/>
    </xf>
    <xf numFmtId="0" fontId="5" fillId="0" borderId="0" xfId="0" applyFont="1" applyAlignment="1">
      <alignment wrapText="1"/>
    </xf>
    <xf numFmtId="0" fontId="0" fillId="0" borderId="0" xfId="0" applyAlignment="1">
      <alignment wrapText="1"/>
    </xf>
    <xf numFmtId="0" fontId="2" fillId="0" borderId="0" xfId="0" applyFont="1" applyAlignment="1">
      <alignment horizontal="center" wrapText="1"/>
    </xf>
    <xf numFmtId="0" fontId="4" fillId="0" borderId="0" xfId="0" applyFont="1" applyAlignment="1">
      <alignment horizontal="center" wrapText="1"/>
    </xf>
    <xf numFmtId="0" fontId="2" fillId="0" borderId="0" xfId="0" applyFont="1" applyAlignment="1">
      <alignment horizontal="center" vertical="center" wrapText="1"/>
    </xf>
    <xf numFmtId="0" fontId="8" fillId="3" borderId="0" xfId="0" applyFont="1" applyFill="1" applyAlignment="1" applyProtection="1">
      <alignment wrapText="1"/>
      <protection locked="0"/>
    </xf>
    <xf numFmtId="0" fontId="2" fillId="0" borderId="1" xfId="0" applyFont="1" applyBorder="1" applyAlignment="1">
      <alignment vertical="center" wrapText="1"/>
    </xf>
    <xf numFmtId="0" fontId="4" fillId="0" borderId="1" xfId="0" applyFont="1" applyBorder="1" applyAlignment="1">
      <alignment horizontal="center" vertical="center" wrapText="1"/>
    </xf>
    <xf numFmtId="165" fontId="2" fillId="0" borderId="0" xfId="0" applyNumberFormat="1" applyFont="1" applyAlignment="1">
      <alignment horizontal="center" wrapText="1"/>
    </xf>
    <xf numFmtId="165" fontId="4" fillId="0" borderId="0" xfId="0" applyNumberFormat="1" applyFont="1" applyAlignment="1">
      <alignment horizontal="center" wrapText="1"/>
    </xf>
    <xf numFmtId="165" fontId="4" fillId="2" borderId="4" xfId="1" applyNumberFormat="1" applyFont="1" applyFill="1" applyBorder="1" applyAlignment="1">
      <alignment horizontal="center" vertical="center" wrapText="1"/>
    </xf>
    <xf numFmtId="165" fontId="4" fillId="2" borderId="1" xfId="1" applyNumberFormat="1"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165" fontId="0" fillId="0" borderId="1" xfId="0" applyNumberFormat="1" applyBorder="1" applyAlignment="1">
      <alignment wrapText="1"/>
    </xf>
    <xf numFmtId="165" fontId="4" fillId="0" borderId="1" xfId="1" applyNumberFormat="1" applyFont="1" applyBorder="1" applyAlignment="1">
      <alignment horizontal="center" vertical="center" wrapText="1"/>
    </xf>
    <xf numFmtId="165" fontId="4" fillId="0" borderId="0" xfId="1" applyNumberFormat="1" applyFont="1" applyBorder="1" applyAlignment="1">
      <alignment horizontal="center" vertical="center" wrapText="1"/>
    </xf>
    <xf numFmtId="165" fontId="4" fillId="0" borderId="1" xfId="1" applyNumberFormat="1" applyFont="1" applyBorder="1" applyAlignment="1">
      <alignment vertical="center" wrapText="1"/>
    </xf>
    <xf numFmtId="165" fontId="5" fillId="0" borderId="0" xfId="0" applyNumberFormat="1" applyFont="1" applyAlignment="1">
      <alignment wrapText="1"/>
    </xf>
    <xf numFmtId="165" fontId="0" fillId="0" borderId="0" xfId="0" applyNumberFormat="1" applyAlignment="1">
      <alignment wrapText="1"/>
    </xf>
    <xf numFmtId="0" fontId="4" fillId="0" borderId="0" xfId="0" applyFont="1" applyAlignment="1">
      <alignment horizontal="center" wrapText="1"/>
    </xf>
    <xf numFmtId="0" fontId="4" fillId="0" borderId="0" xfId="0" applyFont="1" applyAlignment="1">
      <alignment horizontal="center" vertical="center" wrapText="1"/>
    </xf>
    <xf numFmtId="164" fontId="4" fillId="2" borderId="2" xfId="1" applyFont="1" applyFill="1" applyBorder="1" applyAlignment="1">
      <alignment horizontal="center" vertical="center" wrapText="1"/>
    </xf>
    <xf numFmtId="164" fontId="4" fillId="2" borderId="3" xfId="1" applyFont="1" applyFill="1" applyBorder="1" applyAlignment="1">
      <alignment horizontal="center" vertical="center" wrapText="1"/>
    </xf>
    <xf numFmtId="164" fontId="4" fillId="2" borderId="4" xfId="1" applyFont="1" applyFill="1" applyBorder="1" applyAlignment="1">
      <alignment horizontal="center" vertical="center" wrapText="1"/>
    </xf>
    <xf numFmtId="0" fontId="7" fillId="0" borderId="5" xfId="0" applyFont="1" applyBorder="1" applyAlignment="1">
      <alignment horizontal="center" wrapText="1"/>
    </xf>
    <xf numFmtId="0" fontId="7" fillId="0" borderId="6" xfId="0" applyFont="1" applyBorder="1" applyAlignment="1">
      <alignment horizontal="center" wrapText="1"/>
    </xf>
    <xf numFmtId="0" fontId="7" fillId="0" borderId="7" xfId="0" applyFont="1" applyBorder="1" applyAlignment="1">
      <alignment horizont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8" fillId="3" borderId="0" xfId="0" applyFont="1" applyFill="1" applyAlignment="1" applyProtection="1">
      <alignment horizontal="left" wrapText="1"/>
      <protection locked="0"/>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Alignment="1">
      <alignment horizontal="left" wrapText="1"/>
    </xf>
    <xf numFmtId="0" fontId="5" fillId="0" borderId="0" xfId="0" applyFont="1" applyAlignment="1">
      <alignment horizontal="left"/>
    </xf>
    <xf numFmtId="0" fontId="5" fillId="0" borderId="0" xfId="0" applyFont="1" applyAlignment="1">
      <alignment horizontal="left" wrapText="1"/>
    </xf>
    <xf numFmtId="0" fontId="5" fillId="0" borderId="0" xfId="0" applyFont="1" applyAlignment="1">
      <alignment horizontal="center" wrapText="1"/>
    </xf>
  </cellXfs>
  <cellStyles count="2">
    <cellStyle name="Millares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535940</xdr:colOff>
      <xdr:row>32</xdr:row>
      <xdr:rowOff>43588</xdr:rowOff>
    </xdr:from>
    <xdr:to>
      <xdr:col>1</xdr:col>
      <xdr:colOff>1104476</xdr:colOff>
      <xdr:row>33</xdr:row>
      <xdr:rowOff>626314</xdr:rowOff>
    </xdr:to>
    <xdr:pic>
      <xdr:nvPicPr>
        <xdr:cNvPr id="2" name="Imagen 1">
          <a:extLst>
            <a:ext uri="{FF2B5EF4-FFF2-40B4-BE49-F238E27FC236}">
              <a16:creationId xmlns:a16="http://schemas.microsoft.com/office/drawing/2014/main" id="{420D2969-201C-4622-B89C-F921C17B07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940" y="7790588"/>
          <a:ext cx="1351703" cy="751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4"/>
  <sheetViews>
    <sheetView tabSelected="1" view="pageBreakPreview" topLeftCell="A17" zoomScale="130" zoomScaleNormal="90" zoomScaleSheetLayoutView="130" workbookViewId="0">
      <selection activeCell="D25" sqref="D25"/>
    </sheetView>
  </sheetViews>
  <sheetFormatPr baseColWidth="10" defaultColWidth="11.44140625" defaultRowHeight="14.4" x14ac:dyDescent="0.3"/>
  <cols>
    <col min="1" max="1" width="11.44140625" style="3"/>
    <col min="2" max="2" width="51.77734375" style="3" customWidth="1"/>
    <col min="3" max="3" width="27.77734375" style="3" customWidth="1"/>
    <col min="4" max="4" width="21.33203125" style="20" bestFit="1" customWidth="1"/>
    <col min="5" max="5" width="20.5546875" style="3" customWidth="1"/>
    <col min="6" max="7" width="11.44140625" style="3"/>
    <col min="8" max="8" width="0" style="3" hidden="1" customWidth="1"/>
    <col min="9" max="16384" width="11.44140625" style="3"/>
  </cols>
  <sheetData>
    <row r="1" spans="1:8" ht="15.75" customHeight="1" x14ac:dyDescent="0.3">
      <c r="A1" s="21" t="s">
        <v>0</v>
      </c>
      <c r="B1" s="21"/>
      <c r="C1" s="21"/>
      <c r="D1" s="21"/>
      <c r="E1" s="21"/>
    </row>
    <row r="2" spans="1:8" ht="15.75" customHeight="1" x14ac:dyDescent="0.3">
      <c r="A2" s="21" t="s">
        <v>20</v>
      </c>
      <c r="B2" s="21"/>
      <c r="C2" s="21"/>
      <c r="D2" s="21"/>
      <c r="E2" s="21"/>
    </row>
    <row r="3" spans="1:8" ht="15.6" x14ac:dyDescent="0.3">
      <c r="A3" s="4"/>
      <c r="B3" s="4"/>
      <c r="C3" s="4"/>
      <c r="D3" s="10"/>
    </row>
    <row r="4" spans="1:8" ht="46.05" customHeight="1" x14ac:dyDescent="0.3">
      <c r="A4" s="22" t="s">
        <v>19</v>
      </c>
      <c r="B4" s="22"/>
      <c r="C4" s="22"/>
      <c r="D4" s="22"/>
      <c r="E4" s="22"/>
    </row>
    <row r="5" spans="1:8" ht="15.6" x14ac:dyDescent="0.3">
      <c r="A5" s="21"/>
      <c r="B5" s="21"/>
      <c r="C5" s="21"/>
      <c r="D5" s="21"/>
    </row>
    <row r="6" spans="1:8" ht="15.6" x14ac:dyDescent="0.3">
      <c r="A6" s="5"/>
      <c r="B6" s="5"/>
      <c r="C6" s="5"/>
      <c r="D6" s="11"/>
    </row>
    <row r="7" spans="1:8" ht="15.6" x14ac:dyDescent="0.3">
      <c r="A7" s="26" t="s">
        <v>24</v>
      </c>
      <c r="B7" s="27"/>
      <c r="C7" s="27"/>
      <c r="D7" s="27"/>
      <c r="E7" s="28"/>
    </row>
    <row r="8" spans="1:8" ht="15.75" customHeight="1" x14ac:dyDescent="0.3">
      <c r="A8" s="32" t="s">
        <v>14</v>
      </c>
      <c r="B8" s="32" t="s">
        <v>2</v>
      </c>
      <c r="C8" s="32" t="s">
        <v>3</v>
      </c>
      <c r="D8" s="12" t="s">
        <v>13</v>
      </c>
      <c r="E8" s="23" t="s">
        <v>23</v>
      </c>
    </row>
    <row r="9" spans="1:8" ht="15.75" customHeight="1" x14ac:dyDescent="0.3">
      <c r="A9" s="33"/>
      <c r="B9" s="33"/>
      <c r="C9" s="33"/>
      <c r="D9" s="13" t="s">
        <v>5</v>
      </c>
      <c r="E9" s="24"/>
      <c r="H9" s="3" t="s">
        <v>21</v>
      </c>
    </row>
    <row r="10" spans="1:8" ht="25.95" customHeight="1" x14ac:dyDescent="0.3">
      <c r="A10" s="33"/>
      <c r="B10" s="33"/>
      <c r="C10" s="33"/>
      <c r="D10" s="14" t="s">
        <v>1</v>
      </c>
      <c r="E10" s="25"/>
      <c r="H10" s="3" t="s">
        <v>22</v>
      </c>
    </row>
    <row r="11" spans="1:8" ht="15.6" x14ac:dyDescent="0.3">
      <c r="A11" s="1" t="s">
        <v>15</v>
      </c>
      <c r="B11" s="8" t="s">
        <v>29</v>
      </c>
      <c r="C11" s="1" t="s">
        <v>4</v>
      </c>
      <c r="D11" s="15">
        <v>14500000</v>
      </c>
      <c r="E11" s="29" t="s">
        <v>21</v>
      </c>
    </row>
    <row r="12" spans="1:8" ht="15.6" x14ac:dyDescent="0.3">
      <c r="A12" s="1" t="s">
        <v>16</v>
      </c>
      <c r="B12" s="8" t="s">
        <v>30</v>
      </c>
      <c r="C12" s="1" t="s">
        <v>32</v>
      </c>
      <c r="D12" s="15">
        <v>14000000</v>
      </c>
      <c r="E12" s="30"/>
    </row>
    <row r="13" spans="1:8" ht="17.25" customHeight="1" x14ac:dyDescent="0.3">
      <c r="A13" s="1" t="s">
        <v>17</v>
      </c>
      <c r="B13" s="8" t="s">
        <v>31</v>
      </c>
      <c r="C13" s="1" t="s">
        <v>33</v>
      </c>
      <c r="D13" s="15">
        <v>13500000</v>
      </c>
      <c r="E13" s="30"/>
    </row>
    <row r="14" spans="1:8" ht="15.6" x14ac:dyDescent="0.3">
      <c r="A14" s="1" t="s">
        <v>18</v>
      </c>
      <c r="B14" s="8" t="s">
        <v>26</v>
      </c>
      <c r="C14" s="1" t="s">
        <v>4</v>
      </c>
      <c r="D14" s="16">
        <v>17000000</v>
      </c>
      <c r="E14" s="30"/>
    </row>
    <row r="15" spans="1:8" ht="15.6" x14ac:dyDescent="0.3">
      <c r="A15" s="33" t="s">
        <v>6</v>
      </c>
      <c r="B15" s="33"/>
      <c r="C15" s="33"/>
      <c r="D15" s="16">
        <f>+SUM(D11:D14)</f>
        <v>59000000</v>
      </c>
      <c r="E15" s="31"/>
    </row>
    <row r="16" spans="1:8" ht="15.6" x14ac:dyDescent="0.3">
      <c r="A16" s="6"/>
      <c r="B16" s="6"/>
      <c r="C16" s="6"/>
      <c r="D16" s="17"/>
    </row>
    <row r="17" spans="1:5" ht="15.6" x14ac:dyDescent="0.3">
      <c r="A17" s="26" t="s">
        <v>25</v>
      </c>
      <c r="B17" s="27"/>
      <c r="C17" s="27"/>
      <c r="D17" s="27"/>
      <c r="E17" s="28"/>
    </row>
    <row r="18" spans="1:5" ht="15.45" customHeight="1" x14ac:dyDescent="0.3">
      <c r="A18" s="33" t="s">
        <v>14</v>
      </c>
      <c r="B18" s="33" t="s">
        <v>2</v>
      </c>
      <c r="C18" s="35" t="s">
        <v>3</v>
      </c>
      <c r="D18" s="13" t="s">
        <v>13</v>
      </c>
      <c r="E18" s="23" t="s">
        <v>23</v>
      </c>
    </row>
    <row r="19" spans="1:5" ht="15.6" x14ac:dyDescent="0.3">
      <c r="A19" s="33"/>
      <c r="B19" s="33"/>
      <c r="C19" s="36"/>
      <c r="D19" s="13" t="s">
        <v>5</v>
      </c>
      <c r="E19" s="24"/>
    </row>
    <row r="20" spans="1:5" ht="14.55" customHeight="1" x14ac:dyDescent="0.3">
      <c r="A20" s="33"/>
      <c r="B20" s="33"/>
      <c r="C20" s="32"/>
      <c r="D20" s="14" t="s">
        <v>1</v>
      </c>
      <c r="E20" s="25"/>
    </row>
    <row r="21" spans="1:5" ht="15.6" x14ac:dyDescent="0.3">
      <c r="A21" s="1" t="s">
        <v>15</v>
      </c>
      <c r="B21" s="8" t="s">
        <v>8</v>
      </c>
      <c r="C21" s="1" t="s">
        <v>32</v>
      </c>
      <c r="D21" s="16">
        <v>10350000</v>
      </c>
      <c r="E21" s="29" t="s">
        <v>21</v>
      </c>
    </row>
    <row r="22" spans="1:5" ht="15.6" x14ac:dyDescent="0.3">
      <c r="A22" s="1" t="s">
        <v>16</v>
      </c>
      <c r="B22" s="8" t="s">
        <v>9</v>
      </c>
      <c r="C22" s="1" t="s">
        <v>32</v>
      </c>
      <c r="D22" s="16">
        <v>9000000</v>
      </c>
      <c r="E22" s="30"/>
    </row>
    <row r="23" spans="1:5" ht="15.6" x14ac:dyDescent="0.3">
      <c r="A23" s="9" t="s">
        <v>14</v>
      </c>
      <c r="B23" s="9" t="s">
        <v>2</v>
      </c>
      <c r="C23" s="9" t="s">
        <v>3</v>
      </c>
      <c r="D23" s="14" t="s">
        <v>1</v>
      </c>
      <c r="E23" s="30"/>
    </row>
    <row r="24" spans="1:5" ht="15.6" x14ac:dyDescent="0.3">
      <c r="A24" s="1" t="s">
        <v>17</v>
      </c>
      <c r="B24" s="8" t="s">
        <v>10</v>
      </c>
      <c r="C24" s="1" t="s">
        <v>34</v>
      </c>
      <c r="D24" s="16">
        <v>4800000</v>
      </c>
      <c r="E24" s="30"/>
    </row>
    <row r="25" spans="1:5" ht="15.6" x14ac:dyDescent="0.3">
      <c r="A25" s="33" t="s">
        <v>7</v>
      </c>
      <c r="B25" s="33"/>
      <c r="C25" s="33"/>
      <c r="D25" s="18">
        <f>SUM(D21:D22)+D24</f>
        <v>24150000</v>
      </c>
      <c r="E25" s="31"/>
    </row>
    <row r="26" spans="1:5" ht="15.6" x14ac:dyDescent="0.3">
      <c r="A26" s="6"/>
      <c r="B26" s="6"/>
      <c r="C26" s="6"/>
      <c r="D26" s="17">
        <f>+D25+D15</f>
        <v>83150000</v>
      </c>
    </row>
    <row r="27" spans="1:5" ht="15.6" x14ac:dyDescent="0.3">
      <c r="A27" s="2"/>
      <c r="B27" s="2"/>
      <c r="C27" s="2"/>
      <c r="D27" s="19"/>
    </row>
    <row r="28" spans="1:5" ht="31.5" customHeight="1" x14ac:dyDescent="0.3">
      <c r="A28" s="37"/>
      <c r="B28" s="37"/>
      <c r="C28" s="37"/>
      <c r="D28" s="37"/>
    </row>
    <row r="29" spans="1:5" ht="15.6" x14ac:dyDescent="0.3">
      <c r="A29" s="38" t="s">
        <v>12</v>
      </c>
      <c r="B29" s="38"/>
      <c r="C29" s="38"/>
      <c r="D29" s="38"/>
      <c r="E29" s="38"/>
    </row>
    <row r="30" spans="1:5" ht="15.6" x14ac:dyDescent="0.3">
      <c r="A30" s="38" t="s">
        <v>11</v>
      </c>
      <c r="B30" s="38"/>
      <c r="C30" s="38"/>
      <c r="D30" s="38"/>
      <c r="E30" s="38"/>
    </row>
    <row r="31" spans="1:5" ht="66.45" customHeight="1" x14ac:dyDescent="0.3">
      <c r="A31" s="39" t="s">
        <v>27</v>
      </c>
      <c r="B31" s="39"/>
      <c r="C31" s="39"/>
      <c r="D31" s="39"/>
      <c r="E31" s="39"/>
    </row>
    <row r="32" spans="1:5" ht="15.45" customHeight="1" x14ac:dyDescent="0.3">
      <c r="A32" s="40"/>
      <c r="B32" s="40"/>
      <c r="C32" s="40"/>
      <c r="D32" s="40"/>
      <c r="E32" s="40"/>
    </row>
    <row r="34" spans="1:5" ht="117" customHeight="1" x14ac:dyDescent="0.3">
      <c r="A34" s="34" t="s">
        <v>28</v>
      </c>
      <c r="B34" s="34"/>
      <c r="C34" s="34"/>
      <c r="D34" s="34"/>
      <c r="E34" s="7"/>
    </row>
  </sheetData>
  <mergeCells count="24">
    <mergeCell ref="A25:C25"/>
    <mergeCell ref="A34:D34"/>
    <mergeCell ref="A18:A20"/>
    <mergeCell ref="B18:B20"/>
    <mergeCell ref="C18:C20"/>
    <mergeCell ref="A28:D28"/>
    <mergeCell ref="A29:E29"/>
    <mergeCell ref="A30:E30"/>
    <mergeCell ref="A31:E31"/>
    <mergeCell ref="A32:E32"/>
    <mergeCell ref="E21:E25"/>
    <mergeCell ref="A1:E1"/>
    <mergeCell ref="A2:E2"/>
    <mergeCell ref="A4:E4"/>
    <mergeCell ref="E8:E10"/>
    <mergeCell ref="E18:E20"/>
    <mergeCell ref="A7:E7"/>
    <mergeCell ref="A17:E17"/>
    <mergeCell ref="E11:E15"/>
    <mergeCell ref="A5:D5"/>
    <mergeCell ref="A8:A10"/>
    <mergeCell ref="B8:B10"/>
    <mergeCell ref="C8:C10"/>
    <mergeCell ref="A15:C15"/>
  </mergeCells>
  <phoneticPr fontId="6" type="noConversion"/>
  <dataValidations count="1">
    <dataValidation type="list" allowBlank="1" showInputMessage="1" showErrorMessage="1" sqref="E11:E15 E21:E25" xr:uid="{CE960FF4-F276-45B0-961C-C87F1ADCE2E4}">
      <formula1>PERMANENCIA</formula1>
    </dataValidation>
  </dataValidations>
  <pageMargins left="0.7" right="0.7" top="0.75" bottom="0.75" header="0.3" footer="0.3"/>
  <pageSetup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PERMANENCIA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Anderson Monroy Casallas</dc:creator>
  <cp:lastModifiedBy>auxiliar cordinacion</cp:lastModifiedBy>
  <cp:lastPrinted>2026-05-13T22:08:37Z</cp:lastPrinted>
  <dcterms:created xsi:type="dcterms:W3CDTF">2020-02-07T19:10:01Z</dcterms:created>
  <dcterms:modified xsi:type="dcterms:W3CDTF">2026-05-19T19:24:30Z</dcterms:modified>
</cp:coreProperties>
</file>