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6857483-DCD0-422B-998F-04ACE12995C1}" xr6:coauthVersionLast="47" xr6:coauthVersionMax="47" xr10:uidLastSave="{00000000-0000-0000-0000-000000000000}"/>
  <bookViews>
    <workbookView xWindow="-108" yWindow="-108" windowWidth="23256" windowHeight="12456" xr2:uid="{6F64268C-2ECA-48A2-9E77-A37253218A36}"/>
  </bookViews>
  <sheets>
    <sheet name="PROMEDIO PRECIOS" sheetId="1" r:id="rId1"/>
  </sheets>
  <definedNames>
    <definedName name="_xlnm.Print_Area" localSheetId="0">'PROMEDIO PRECIOS'!$A$1:$F$40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4" i="1"/>
  <c r="F15" i="1"/>
  <c r="F16" i="1"/>
  <c r="F17" i="1"/>
  <c r="F18" i="1"/>
  <c r="F19" i="1"/>
  <c r="F21" i="1"/>
  <c r="F22" i="1"/>
  <c r="F24" i="1"/>
  <c r="F6" i="1"/>
  <c r="F25" i="1" l="1"/>
  <c r="F26" i="1" s="1"/>
  <c r="F27" i="1" s="1"/>
</calcChain>
</file>

<file path=xl/sharedStrings.xml><?xml version="1.0" encoding="utf-8"?>
<sst xmlns="http://schemas.openxmlformats.org/spreadsheetml/2006/main" count="68" uniqueCount="53">
  <si>
    <t>Item</t>
  </si>
  <si>
    <t>Actividad</t>
  </si>
  <si>
    <t>UN</t>
  </si>
  <si>
    <t>CANT</t>
  </si>
  <si>
    <t>VLR UNITARIO</t>
  </si>
  <si>
    <t>1.1</t>
  </si>
  <si>
    <t xml:space="preserve">2.1 </t>
  </si>
  <si>
    <t>2.2</t>
  </si>
  <si>
    <t>2.3</t>
  </si>
  <si>
    <t>2.4</t>
  </si>
  <si>
    <t>3.1</t>
  </si>
  <si>
    <t>3.2</t>
  </si>
  <si>
    <t>4.1</t>
  </si>
  <si>
    <t>SUBTOTAL</t>
  </si>
  <si>
    <t>IVA</t>
  </si>
  <si>
    <t>VALOR TOTAL</t>
  </si>
  <si>
    <t>Nota 1: Este presupuesto incluye todos los impuestos a que haya lugar, incluyendo las estampillas municipales y los costos directos e indirectos en que incurra el contratista, para ejecutar el contrato</t>
  </si>
  <si>
    <t>ELABORACIÓN DE ESTUDIOS Y DISEÑOS PARA LAS ESTRUCTURAS DE DESARENACIÓN DE LOS ACUEDUCTOS COMUNITARIOS EN LAS VEREDAS POTREROS Y GUAIMARAL, EN EL MUNICIPIO DE SANTA ROSA DE CABAL</t>
  </si>
  <si>
    <t>1.2</t>
  </si>
  <si>
    <t>1.3</t>
  </si>
  <si>
    <t>1.4</t>
  </si>
  <si>
    <t>1.5</t>
  </si>
  <si>
    <t>1.6</t>
  </si>
  <si>
    <t>1.7</t>
  </si>
  <si>
    <t>Diseño hidráulico de las estructuras de desarenado para decantación de partículas, hallando la relación largo: ancho, profundidad, caja de entrada, vertedero de salida, foso de lavado y tabiques, de acuerdo al Titulo B y resoluciones 0330 de 2017 y 0799 de 2021, donde se obtenga velocidad de sedimentación, tiempo de retención, eficiencia de decantación etc.</t>
  </si>
  <si>
    <t>Proyección de la población de acuerdo al periodo de diseño y los metodos establecidos por la normativa vigente aritmético, geométrico y exponencial</t>
  </si>
  <si>
    <t>Obtención de Caudal de Diseño para las estructuras de acuerdo al periodo de diseño enmarcado en la normatividad RAS resoluciones 0330 de 2017 y 0799 de 2021</t>
  </si>
  <si>
    <t>Memorias de cálculo de acuerdo a la relación largo:ancho, profundidad, área útil etc., de acuerdo a la resolución 0330 de 2017 y 0799 de 2021</t>
  </si>
  <si>
    <t xml:space="preserve">Planos de localización en coordenadas sistema magna sirgas origen oeste o nacional, planos de detalle de las estructuras de desarenado, con dimensiones en metros, altura, ancho, profundidad, distancia a  eje de tuberías de entrada y salida, ancho de caja de derivación, foso de lavado y vertederos de salida </t>
  </si>
  <si>
    <t>Manual de Operación y mantenimiento donde se indiquen procedimientos, frecuencias y responsabilidades para la conservación y buen funcionamiento de las obras</t>
  </si>
  <si>
    <t xml:space="preserve">Conclusiones y Recomendaciones de las obras con criterios técnicos de validación y sostenibilidad de las estructuras en el tiempo, cuidad y recomendaciones de obra desde el componente hidráulico </t>
  </si>
  <si>
    <t>Capitulo I ESTUDIO HIDRAULICO</t>
  </si>
  <si>
    <t>Un</t>
  </si>
  <si>
    <t>Capitulo II ESTUDIO ESTRUCTURAL</t>
  </si>
  <si>
    <t>2.5</t>
  </si>
  <si>
    <t>2.6</t>
  </si>
  <si>
    <t xml:space="preserve">Diseño integral estructural de las estructuras de desarenado, en cuanto a tipo de cimentación o emplazamiento de la obra en el terreno de acuerdo al estudio de suelos, mejoramiento del suelo donde se apoyará la estructura o detalles </t>
  </si>
  <si>
    <t>Memorias de cálculo del dimensionamiento de elementos de concreto y acero, conforme a la NSR-10, espesor de muros, espesor de losas, espesor de vertederos y cajas de entrada y/o salida</t>
  </si>
  <si>
    <t xml:space="preserve">Planos de detalle estructural, espesor de muros, espesor de losas, cuantías y figuración de acero </t>
  </si>
  <si>
    <t xml:space="preserve">Especificaciones técnicas de construcción (detalles de los materiales, procedimientos constructivos, controles de calidad y criterios de aceptación) </t>
  </si>
  <si>
    <t>Documento técnico del proceso constructivo donde se describan las etapas de ejecución y las recomendaciones técnicas para su desarrollo seguro y eficiente</t>
  </si>
  <si>
    <t>Conclusiones y Recomendaciones finales sobre el comportamiento estructural, seguridad y mantenibilidad de las obras estructurales que se planteen</t>
  </si>
  <si>
    <t>Capitulo III: ESTUDIO AMBIENTAL</t>
  </si>
  <si>
    <t>Plan de Manejo Ambiental PMA completo, conforme a la legislación nacional vigente y a los lineamientos de las autoridades ambientales competentes</t>
  </si>
  <si>
    <t>Conclusiones y Recomendaciones de las obras sobre la viabilidad ambiental de las obras y las estrategias para su mitigación</t>
  </si>
  <si>
    <t>Capitulo IV: ANALISIS DE COSTOS</t>
  </si>
  <si>
    <t>Determinará el presupuesto total de ejecución, sustentado en análisis de precios unitarios, memorias de cálculo, cronograma físico-financiero y flujo de inversión. El documento deberá elaborarse con base en metodologías de costos directos e indirectos, incluyendo materiales, mano de obra, equipos, transporte, administración e imprevistos. Deberá contener memorias de cálculo de cantidades, análisis de precios unitarios y análisis de Administración y Utilidad del presupuesto</t>
  </si>
  <si>
    <t>VLR TOTAL</t>
  </si>
  <si>
    <t>ANEXO - PRESUPUESTO OFICIAL</t>
  </si>
  <si>
    <t>RAZON SOCIAL</t>
  </si>
  <si>
    <t>FIRMA REPRESENTANTE LEGAL Y/O PERSONA NATURAL</t>
  </si>
  <si>
    <t>NIT  Y/O CEDULA DE CIUDADANIA</t>
  </si>
  <si>
    <t>MATRICULA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</si>
</sst>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/>
    </xf>
    <xf numFmtId="44" fontId="3" fillId="0" borderId="8" xfId="1" applyFont="1" applyFill="1" applyBorder="1" applyAlignment="1">
      <alignment horizontal="center" vertical="center"/>
    </xf>
    <xf numFmtId="44" fontId="3" fillId="0" borderId="10" xfId="1" applyFont="1" applyFill="1" applyBorder="1" applyAlignment="1">
      <alignment horizontal="center" vertical="center"/>
    </xf>
    <xf numFmtId="44" fontId="3" fillId="0" borderId="20" xfId="1" applyFont="1" applyFill="1" applyBorder="1" applyAlignment="1">
      <alignment horizontal="center" vertical="center"/>
    </xf>
    <xf numFmtId="44" fontId="3" fillId="0" borderId="16" xfId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vertical="center" wrapText="1"/>
    </xf>
    <xf numFmtId="164" fontId="2" fillId="0" borderId="15" xfId="1" applyNumberFormat="1" applyFont="1" applyFill="1" applyBorder="1" applyAlignment="1">
      <alignment vertical="center" wrapText="1"/>
    </xf>
    <xf numFmtId="164" fontId="2" fillId="0" borderId="19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293914</xdr:colOff>
      <xdr:row>0</xdr:row>
      <xdr:rowOff>97971</xdr:rowOff>
    </xdr:from>
    <xdr:to>
      <xdr:col>1</xdr:col>
      <xdr:colOff>1518192</xdr:colOff>
      <xdr:row>0</xdr:row>
      <xdr:rowOff>816429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05FFE7-157E-421F-9347-62704D82E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914" y="97971"/>
          <a:ext cx="1594392" cy="71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93C69-CDD7-4EC5-BB32-E1C619B7F444}">
  <dimension ref="A1:F40"/>
  <sheetViews>
    <sheetView showGridLines="0" tabSelected="1" view="pageBreakPreview" topLeftCell="A22" zoomScaleNormal="100" zoomScaleSheetLayoutView="100" workbookViewId="0">
      <selection activeCell="B37" sqref="B37"/>
    </sheetView>
  </sheetViews>
  <sheetFormatPr baseColWidth="10" defaultRowHeight="13.8" x14ac:dyDescent="0.3"/>
  <cols>
    <col min="1" max="1" width="5.33203125" style="1" bestFit="1" customWidth="1"/>
    <col min="2" max="2" width="101.109375" style="1" customWidth="1"/>
    <col min="3" max="3" width="5.44140625" style="1" customWidth="1"/>
    <col min="4" max="4" width="6.6640625" style="1" bestFit="1" customWidth="1"/>
    <col min="5" max="5" width="16" style="1" bestFit="1" customWidth="1"/>
    <col min="6" max="6" width="17.109375" style="1" bestFit="1" customWidth="1"/>
    <col min="7" max="16384" width="11.5546875" style="1"/>
  </cols>
  <sheetData>
    <row r="1" spans="1:6" ht="72" customHeight="1" thickBot="1" x14ac:dyDescent="0.35">
      <c r="A1" s="30" t="s">
        <v>48</v>
      </c>
      <c r="B1" s="31"/>
      <c r="C1" s="31"/>
      <c r="D1" s="31"/>
      <c r="E1" s="31"/>
      <c r="F1" s="32"/>
    </row>
    <row r="2" spans="1:6" ht="35.4" customHeight="1" thickBot="1" x14ac:dyDescent="0.35">
      <c r="A2" s="21" t="s">
        <v>17</v>
      </c>
      <c r="B2" s="22"/>
      <c r="C2" s="22"/>
      <c r="D2" s="22"/>
      <c r="E2" s="22"/>
      <c r="F2" s="23"/>
    </row>
    <row r="3" spans="1:6" ht="27" customHeight="1" x14ac:dyDescent="0.3">
      <c r="A3" s="33" t="s">
        <v>0</v>
      </c>
      <c r="B3" s="33" t="s">
        <v>1</v>
      </c>
      <c r="C3" s="33" t="s">
        <v>2</v>
      </c>
      <c r="D3" s="33" t="s">
        <v>3</v>
      </c>
      <c r="E3" s="35" t="s">
        <v>4</v>
      </c>
      <c r="F3" s="37" t="s">
        <v>47</v>
      </c>
    </row>
    <row r="4" spans="1:6" ht="15" customHeight="1" thickBot="1" x14ac:dyDescent="0.35">
      <c r="A4" s="34"/>
      <c r="B4" s="34"/>
      <c r="C4" s="34"/>
      <c r="D4" s="34"/>
      <c r="E4" s="36"/>
      <c r="F4" s="38"/>
    </row>
    <row r="5" spans="1:6" x14ac:dyDescent="0.3">
      <c r="A5" s="2">
        <v>1</v>
      </c>
      <c r="B5" s="3" t="s">
        <v>31</v>
      </c>
      <c r="C5" s="4"/>
      <c r="D5" s="4"/>
      <c r="E5" s="4"/>
      <c r="F5" s="10"/>
    </row>
    <row r="6" spans="1:6" ht="55.2" x14ac:dyDescent="0.3">
      <c r="A6" s="5" t="s">
        <v>5</v>
      </c>
      <c r="B6" s="6" t="s">
        <v>24</v>
      </c>
      <c r="C6" s="5" t="s">
        <v>32</v>
      </c>
      <c r="D6" s="5">
        <v>2</v>
      </c>
      <c r="E6" s="11"/>
      <c r="F6" s="12">
        <f>+D6*E6</f>
        <v>0</v>
      </c>
    </row>
    <row r="7" spans="1:6" ht="27.6" x14ac:dyDescent="0.3">
      <c r="A7" s="5" t="s">
        <v>18</v>
      </c>
      <c r="B7" s="6" t="s">
        <v>25</v>
      </c>
      <c r="C7" s="5" t="s">
        <v>32</v>
      </c>
      <c r="D7" s="5">
        <v>2</v>
      </c>
      <c r="E7" s="11"/>
      <c r="F7" s="12">
        <f t="shared" ref="F7:F24" si="0">+D7*E7</f>
        <v>0</v>
      </c>
    </row>
    <row r="8" spans="1:6" ht="27.6" x14ac:dyDescent="0.3">
      <c r="A8" s="5" t="s">
        <v>19</v>
      </c>
      <c r="B8" s="6" t="s">
        <v>26</v>
      </c>
      <c r="C8" s="5" t="s">
        <v>32</v>
      </c>
      <c r="D8" s="5">
        <v>2</v>
      </c>
      <c r="E8" s="11"/>
      <c r="F8" s="12">
        <f t="shared" si="0"/>
        <v>0</v>
      </c>
    </row>
    <row r="9" spans="1:6" ht="27.6" x14ac:dyDescent="0.3">
      <c r="A9" s="5" t="s">
        <v>20</v>
      </c>
      <c r="B9" s="6" t="s">
        <v>27</v>
      </c>
      <c r="C9" s="5" t="s">
        <v>32</v>
      </c>
      <c r="D9" s="5">
        <v>2</v>
      </c>
      <c r="E9" s="11"/>
      <c r="F9" s="12">
        <f t="shared" si="0"/>
        <v>0</v>
      </c>
    </row>
    <row r="10" spans="1:6" ht="41.4" x14ac:dyDescent="0.3">
      <c r="A10" s="5" t="s">
        <v>21</v>
      </c>
      <c r="B10" s="6" t="s">
        <v>28</v>
      </c>
      <c r="C10" s="5" t="s">
        <v>32</v>
      </c>
      <c r="D10" s="5">
        <v>2</v>
      </c>
      <c r="E10" s="11"/>
      <c r="F10" s="12">
        <f t="shared" si="0"/>
        <v>0</v>
      </c>
    </row>
    <row r="11" spans="1:6" ht="27.6" x14ac:dyDescent="0.3">
      <c r="A11" s="5" t="s">
        <v>22</v>
      </c>
      <c r="B11" s="6" t="s">
        <v>29</v>
      </c>
      <c r="C11" s="5" t="s">
        <v>32</v>
      </c>
      <c r="D11" s="5">
        <v>2</v>
      </c>
      <c r="E11" s="11"/>
      <c r="F11" s="12">
        <f t="shared" si="0"/>
        <v>0</v>
      </c>
    </row>
    <row r="12" spans="1:6" ht="27.6" x14ac:dyDescent="0.3">
      <c r="A12" s="5" t="s">
        <v>23</v>
      </c>
      <c r="B12" s="6" t="s">
        <v>30</v>
      </c>
      <c r="C12" s="5" t="s">
        <v>32</v>
      </c>
      <c r="D12" s="5">
        <v>2</v>
      </c>
      <c r="E12" s="11"/>
      <c r="F12" s="12">
        <f t="shared" si="0"/>
        <v>0</v>
      </c>
    </row>
    <row r="13" spans="1:6" x14ac:dyDescent="0.3">
      <c r="A13" s="7">
        <v>2</v>
      </c>
      <c r="B13" s="8" t="s">
        <v>33</v>
      </c>
      <c r="C13" s="5"/>
      <c r="D13" s="5"/>
      <c r="E13" s="11"/>
      <c r="F13" s="12"/>
    </row>
    <row r="14" spans="1:6" ht="41.4" x14ac:dyDescent="0.3">
      <c r="A14" s="5" t="s">
        <v>6</v>
      </c>
      <c r="B14" s="6" t="s">
        <v>36</v>
      </c>
      <c r="C14" s="5" t="s">
        <v>32</v>
      </c>
      <c r="D14" s="5">
        <v>2</v>
      </c>
      <c r="E14" s="11"/>
      <c r="F14" s="12">
        <f t="shared" si="0"/>
        <v>0</v>
      </c>
    </row>
    <row r="15" spans="1:6" ht="27.6" x14ac:dyDescent="0.3">
      <c r="A15" s="5" t="s">
        <v>7</v>
      </c>
      <c r="B15" s="6" t="s">
        <v>37</v>
      </c>
      <c r="C15" s="5" t="s">
        <v>32</v>
      </c>
      <c r="D15" s="5">
        <v>2</v>
      </c>
      <c r="E15" s="11"/>
      <c r="F15" s="12">
        <f t="shared" si="0"/>
        <v>0</v>
      </c>
    </row>
    <row r="16" spans="1:6" x14ac:dyDescent="0.3">
      <c r="A16" s="5" t="s">
        <v>8</v>
      </c>
      <c r="B16" s="6" t="s">
        <v>38</v>
      </c>
      <c r="C16" s="5" t="s">
        <v>32</v>
      </c>
      <c r="D16" s="5">
        <v>2</v>
      </c>
      <c r="E16" s="11"/>
      <c r="F16" s="12">
        <f t="shared" si="0"/>
        <v>0</v>
      </c>
    </row>
    <row r="17" spans="1:6" ht="27.6" x14ac:dyDescent="0.3">
      <c r="A17" s="5" t="s">
        <v>9</v>
      </c>
      <c r="B17" s="6" t="s">
        <v>39</v>
      </c>
      <c r="C17" s="5" t="s">
        <v>32</v>
      </c>
      <c r="D17" s="5">
        <v>2</v>
      </c>
      <c r="E17" s="11"/>
      <c r="F17" s="12">
        <f t="shared" si="0"/>
        <v>0</v>
      </c>
    </row>
    <row r="18" spans="1:6" ht="27.6" x14ac:dyDescent="0.3">
      <c r="A18" s="5" t="s">
        <v>34</v>
      </c>
      <c r="B18" s="6" t="s">
        <v>40</v>
      </c>
      <c r="C18" s="5" t="s">
        <v>32</v>
      </c>
      <c r="D18" s="5">
        <v>2</v>
      </c>
      <c r="E18" s="11"/>
      <c r="F18" s="12">
        <f t="shared" si="0"/>
        <v>0</v>
      </c>
    </row>
    <row r="19" spans="1:6" ht="27.6" x14ac:dyDescent="0.3">
      <c r="A19" s="5" t="s">
        <v>35</v>
      </c>
      <c r="B19" s="6" t="s">
        <v>41</v>
      </c>
      <c r="C19" s="5" t="s">
        <v>32</v>
      </c>
      <c r="D19" s="5">
        <v>2</v>
      </c>
      <c r="E19" s="11"/>
      <c r="F19" s="12">
        <f t="shared" si="0"/>
        <v>0</v>
      </c>
    </row>
    <row r="20" spans="1:6" x14ac:dyDescent="0.3">
      <c r="A20" s="7">
        <v>3</v>
      </c>
      <c r="B20" s="9" t="s">
        <v>42</v>
      </c>
      <c r="C20" s="5"/>
      <c r="D20" s="5"/>
      <c r="E20" s="11"/>
      <c r="F20" s="12"/>
    </row>
    <row r="21" spans="1:6" ht="27.6" x14ac:dyDescent="0.3">
      <c r="A21" s="5" t="s">
        <v>10</v>
      </c>
      <c r="B21" s="6" t="s">
        <v>43</v>
      </c>
      <c r="C21" s="5" t="s">
        <v>32</v>
      </c>
      <c r="D21" s="5">
        <v>1</v>
      </c>
      <c r="E21" s="11"/>
      <c r="F21" s="12">
        <f t="shared" si="0"/>
        <v>0</v>
      </c>
    </row>
    <row r="22" spans="1:6" ht="27.6" x14ac:dyDescent="0.3">
      <c r="A22" s="5" t="s">
        <v>11</v>
      </c>
      <c r="B22" s="6" t="s">
        <v>44</v>
      </c>
      <c r="C22" s="5" t="s">
        <v>32</v>
      </c>
      <c r="D22" s="5">
        <v>1</v>
      </c>
      <c r="E22" s="11"/>
      <c r="F22" s="12">
        <f t="shared" si="0"/>
        <v>0</v>
      </c>
    </row>
    <row r="23" spans="1:6" x14ac:dyDescent="0.3">
      <c r="A23" s="7">
        <v>4</v>
      </c>
      <c r="B23" s="8" t="s">
        <v>45</v>
      </c>
      <c r="C23" s="5"/>
      <c r="D23" s="5"/>
      <c r="E23" s="11"/>
      <c r="F23" s="12"/>
    </row>
    <row r="24" spans="1:6" ht="69.599999999999994" thickBot="1" x14ac:dyDescent="0.35">
      <c r="A24" s="5" t="s">
        <v>12</v>
      </c>
      <c r="B24" s="6" t="s">
        <v>46</v>
      </c>
      <c r="C24" s="5" t="s">
        <v>32</v>
      </c>
      <c r="D24" s="5">
        <v>1</v>
      </c>
      <c r="E24" s="13"/>
      <c r="F24" s="14">
        <f t="shared" si="0"/>
        <v>0</v>
      </c>
    </row>
    <row r="25" spans="1:6" ht="15" customHeight="1" x14ac:dyDescent="0.3">
      <c r="A25" s="24" t="s">
        <v>13</v>
      </c>
      <c r="B25" s="25"/>
      <c r="C25" s="25"/>
      <c r="D25" s="25"/>
      <c r="E25" s="25"/>
      <c r="F25" s="15">
        <f>SUM(F6:F24)</f>
        <v>0</v>
      </c>
    </row>
    <row r="26" spans="1:6" ht="15" customHeight="1" x14ac:dyDescent="0.3">
      <c r="A26" s="26" t="s">
        <v>14</v>
      </c>
      <c r="B26" s="27"/>
      <c r="C26" s="27"/>
      <c r="D26" s="27"/>
      <c r="E26" s="27"/>
      <c r="F26" s="16">
        <f>+F25*19%</f>
        <v>0</v>
      </c>
    </row>
    <row r="27" spans="1:6" ht="15" customHeight="1" thickBot="1" x14ac:dyDescent="0.35">
      <c r="A27" s="28" t="s">
        <v>15</v>
      </c>
      <c r="B27" s="29"/>
      <c r="C27" s="29"/>
      <c r="D27" s="29"/>
      <c r="E27" s="29"/>
      <c r="F27" s="17">
        <f>+F25+F26</f>
        <v>0</v>
      </c>
    </row>
    <row r="28" spans="1:6" ht="6" customHeight="1" thickBot="1" x14ac:dyDescent="0.35">
      <c r="A28" s="18"/>
      <c r="B28" s="19"/>
      <c r="C28" s="19"/>
      <c r="D28" s="19"/>
      <c r="E28" s="19"/>
      <c r="F28" s="20"/>
    </row>
    <row r="29" spans="1:6" ht="30.75" customHeight="1" thickBot="1" x14ac:dyDescent="0.35">
      <c r="A29" s="21" t="s">
        <v>16</v>
      </c>
      <c r="B29" s="22"/>
      <c r="C29" s="22"/>
      <c r="D29" s="22"/>
      <c r="E29" s="22"/>
      <c r="F29" s="23"/>
    </row>
    <row r="37" spans="1:1" x14ac:dyDescent="0.3">
      <c r="A37" s="1" t="s">
        <v>50</v>
      </c>
    </row>
    <row r="38" spans="1:1" x14ac:dyDescent="0.3">
      <c r="A38" s="1" t="s">
        <v>49</v>
      </c>
    </row>
    <row r="39" spans="1:1" x14ac:dyDescent="0.3">
      <c r="A39" s="1" t="s">
        <v>51</v>
      </c>
    </row>
    <row r="40" spans="1:1" x14ac:dyDescent="0.3">
      <c r="A40" s="1" t="s">
        <v>52</v>
      </c>
    </row>
  </sheetData>
  <mergeCells count="13">
    <mergeCell ref="A1:F1"/>
    <mergeCell ref="A2:F2"/>
    <mergeCell ref="A3:A4"/>
    <mergeCell ref="B3:B4"/>
    <mergeCell ref="C3:C4"/>
    <mergeCell ref="D3:D4"/>
    <mergeCell ref="E3:E4"/>
    <mergeCell ref="F3:F4"/>
    <mergeCell ref="A28:F28"/>
    <mergeCell ref="A29:F29"/>
    <mergeCell ref="A25:E25"/>
    <mergeCell ref="A26:E26"/>
    <mergeCell ref="A27:E27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PROMEDIO PRECIOS</vt:lpstr>
      <vt:lpstr>'PROMEDIO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Restrepo Mejia</dc:creator>
  <cp:lastModifiedBy>Natalia Restrepo Mejia</cp:lastModifiedBy>
  <cp:lastPrinted>2026-03-24T16:38:36Z</cp:lastPrinted>
  <dcterms:created xsi:type="dcterms:W3CDTF">2026-02-11T21:17:12Z</dcterms:created>
  <dcterms:modified xsi:type="dcterms:W3CDTF">2026-05-07T15:08:06Z</dcterms:modified>
</cp:coreProperties>
</file>