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d.docs.live.net/7b4742faa0837b2a/Documentos/TRABAJO/ANDJE/2026/PROCESOS/Medición de la calidad ekogui/"/>
    </mc:Choice>
  </mc:AlternateContent>
  <xr:revisionPtr revIDLastSave="77" documentId="8_{0FEE45FC-695B-4F61-BEE0-26E3B90E95E5}" xr6:coauthVersionLast="47" xr6:coauthVersionMax="47" xr10:uidLastSave="{B160EF5E-2477-4AC3-9792-BA175FAC316F}"/>
  <bookViews>
    <workbookView xWindow="10718" yWindow="0" windowWidth="10965" windowHeight="12863" tabRatio="507" firstSheet="2" activeTab="2" xr2:uid="{89B8F0B0-6364-4D80-A0E4-FA7697C317C0}"/>
  </bookViews>
  <sheets>
    <sheet name="INSTRUCTIVO" sheetId="15" r:id="rId1"/>
    <sheet name="1. FICHA TECNICA" sheetId="9" r:id="rId2"/>
    <sheet name="2. CONSOLIDADO" sheetId="14" r:id="rId3"/>
    <sheet name="3. COTIZACION" sheetId="13" r:id="rId4"/>
  </sheets>
  <definedNames>
    <definedName name="_xlnm.Print_Area" localSheetId="1">'1. FICHA TECNICA'!$A$1:$H$34</definedName>
    <definedName name="_xlnm.Print_Area" localSheetId="2">'2. CONSOLIDADO'!$A$1:$J$39</definedName>
    <definedName name="_xlnm.Print_Area" localSheetId="3">'3. COTIZACION'!$B$17:$H$26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7" i="14" l="1"/>
  <c r="C18" i="14"/>
  <c r="G22" i="13"/>
  <c r="G21" i="13"/>
  <c r="G20" i="13"/>
  <c r="B6" i="14"/>
  <c r="G17" i="13" l="1"/>
  <c r="G18" i="13"/>
  <c r="G19" i="13"/>
  <c r="H17" i="13" l="1"/>
  <c r="D17" i="14" s="1"/>
  <c r="H19" i="13"/>
  <c r="H21" i="13"/>
  <c r="D19" i="14" s="1"/>
  <c r="G23" i="13"/>
  <c r="D18" i="14" l="1"/>
  <c r="H23" i="13"/>
  <c r="F27" i="13"/>
  <c r="G27" i="13" s="1"/>
  <c r="D20" i="14" s="1"/>
  <c r="C19" i="14"/>
  <c r="B9" i="13"/>
  <c r="D21" i="14" l="1"/>
  <c r="B5" i="14"/>
  <c r="B9" i="14" l="1"/>
  <c r="B12" i="14" l="1"/>
</calcChain>
</file>

<file path=xl/sharedStrings.xml><?xml version="1.0" encoding="utf-8"?>
<sst xmlns="http://schemas.openxmlformats.org/spreadsheetml/2006/main" count="122" uniqueCount="90">
  <si>
    <t xml:space="preserve">Dirección de Gestión de la Información - Grupo Interno de Uso y Apropiación eKOGUI </t>
  </si>
  <si>
    <t>Estrategia de fortalecimiento de capacidades instaladas de apropiación, uso sostenible y gestión eficiente de la información litigiosa en el sistema eKOGUI en entidades públicas del orden territorial</t>
  </si>
  <si>
    <t>Objeto contractual</t>
  </si>
  <si>
    <t>Prestación de servicios para fortalecer la adopción, el uso efectivo y la sostenibilidad operativa del eKOGUI en entidades públicas del orden territorial priorizadas, mediante asistencia técnica, tutorías y acompañamiento diferencial en sitio, soportados en la medición del nivel de madurez de apropiación del sistema y la segmentación de entidades para la implementación de rutas de intervención estándar que mejoren la calidad y oportunidad de la información, fortalezcan las rutinas de gestión de la información litigiosa y habiliten la adecuada medición del Modelo de Gestión por Resultados (MGR)</t>
  </si>
  <si>
    <t>Instrucciones</t>
  </si>
  <si>
    <t>Para llenar correctamente el documento, siga estas instrucciones detalladamente. Esto evitará devoluciones y permitirá que las propuestas recibidas sean comparables.</t>
  </si>
  <si>
    <t>Paso a Paso para Llenar el Documento</t>
  </si>
  <si>
    <t>1. Lectura de Instrucciones</t>
  </si>
  <si>
    <t>Lea cuidadosamente estas instrucciones y sígalas al pie de la letra.</t>
  </si>
  <si>
    <t>2. Entender  las Hojas de cálculo</t>
  </si>
  <si>
    <t>3. Completar las Casillas</t>
  </si>
  <si>
    <t>4. Evitar Modificar Casillas de Resultados</t>
  </si>
  <si>
    <t>Las casillas de resultados ya están formuladas. No altere las casillas de resultados ni cualquier otra celda que no esté en color azul claro.</t>
  </si>
  <si>
    <t>5. Contacto para Dudas</t>
  </si>
  <si>
    <t>Si tiene dudas, comuníquese a los correos proporcionados en la invitación:  contratacion@defensajuridica.gov.co</t>
  </si>
  <si>
    <t>6. Revisión Final</t>
  </si>
  <si>
    <t>Valide la información consignada en el formato y verifique que los datos se ajusten a los requerimientos e instrucciones.</t>
  </si>
  <si>
    <t>7. Enviar la Propuesta</t>
  </si>
  <si>
    <t>Una vez completada y revisada, envíe su propuesta según las instrucciones de la invitación.</t>
  </si>
  <si>
    <t>Agencia Nacional de Defensa Jurídica del Estado</t>
  </si>
  <si>
    <t>Ficha Técnica del Proyecto</t>
  </si>
  <si>
    <t>Fase del Ciclo de Vida</t>
  </si>
  <si>
    <t>Actividades</t>
  </si>
  <si>
    <t>Responsable</t>
  </si>
  <si>
    <t>Inicio</t>
  </si>
  <si>
    <t>ANDJE</t>
  </si>
  <si>
    <t>Planificación</t>
  </si>
  <si>
    <t>Ejecución</t>
  </si>
  <si>
    <t>Monitoreo y Control</t>
  </si>
  <si>
    <t>Cierre</t>
  </si>
  <si>
    <t>Presupuesto Consolidado del Proyecto</t>
  </si>
  <si>
    <t>No.</t>
  </si>
  <si>
    <t>Ítem</t>
  </si>
  <si>
    <t>Valor</t>
  </si>
  <si>
    <t>Vr. Total del Proyecto</t>
  </si>
  <si>
    <t>Notas</t>
  </si>
  <si>
    <t>1) Los valores incluyen los gastos y costos logísticos que se requieren para la realización de las actividades y productos asociados al proyecto.</t>
  </si>
  <si>
    <t>2) Los gastos y costos asociados a la ejecución del contrato deberán ser soportados durante la ejecución de este.</t>
  </si>
  <si>
    <t>3) Los valores monetarios deben ser expresados en moneda legal colombiana sin decimales (centavos).</t>
  </si>
  <si>
    <t>4) Los requerimientos mínimos de cada actividad o entregable se encuentran descritos en la hoja de cálculo denominada "PRODUCTOS".</t>
  </si>
  <si>
    <t>Componentes</t>
  </si>
  <si>
    <t>Descripción de las Actividades</t>
  </si>
  <si>
    <t>Entregables/Resultados</t>
  </si>
  <si>
    <t>Valor Unitario</t>
  </si>
  <si>
    <t>Vr. Total de los Productos del Proyecto</t>
  </si>
  <si>
    <t>Impuestos, Gravámenes y Retenciones</t>
  </si>
  <si>
    <t>HOJA 1: Información detallada del proyecto.
HOJA 2: Información consolidada de la cotización inmodificable.
HOJA 3: Hoja donde se cotizará o costeará el proyecto.
Consulte la hoja  (Instructivo) para comprender y obtener datos específicos necesarios para la cotización.</t>
  </si>
  <si>
    <t>Cantidad</t>
  </si>
  <si>
    <t>Valor del Producto</t>
  </si>
  <si>
    <t>Valor Total del Componente</t>
  </si>
  <si>
    <t>Tasa a Pagar (%)</t>
  </si>
  <si>
    <t>Descripción</t>
  </si>
  <si>
    <t>Base Gravable</t>
  </si>
  <si>
    <t>Vr. Total</t>
  </si>
  <si>
    <r>
      <t>Impuestos, Gravámenes y Retenciones:</t>
    </r>
    <r>
      <rPr>
        <sz val="12"/>
        <rFont val="Nunito"/>
      </rPr>
      <t xml:space="preserve"> incluye todos los impuestos, gravámenes y retenciones fiscales que son aplicables según la normativa vigente y de acuerdo con la naturaleza del </t>
    </r>
    <r>
      <rPr>
        <b/>
        <sz val="12"/>
        <rFont val="Nunito"/>
      </rPr>
      <t>contratista</t>
    </r>
    <r>
      <rPr>
        <sz val="12"/>
        <rFont val="Nunito"/>
      </rPr>
      <t>. Incluye IVA, impuestos sobre la renta, retenciones en la fuente y cualquier otro tributo que deba ser pagado en relación con los costos del proyecto.</t>
    </r>
  </si>
  <si>
    <t>Productos Entregables</t>
  </si>
  <si>
    <r>
      <t xml:space="preserve">Navegue a la hoja de </t>
    </r>
    <r>
      <rPr>
        <b/>
        <sz val="10"/>
        <color rgb="FF000000"/>
        <rFont val="Nunito"/>
      </rPr>
      <t xml:space="preserve">COTIZACIÓN 
</t>
    </r>
    <r>
      <rPr>
        <sz val="10"/>
        <color rgb="FF000000"/>
        <rFont val="Nunito"/>
      </rPr>
      <t xml:space="preserve">Complete únicamente las casillas en color </t>
    </r>
    <r>
      <rPr>
        <b/>
        <sz val="10"/>
        <color rgb="FF0070C0"/>
        <rFont val="Nunito"/>
      </rPr>
      <t>azul claro</t>
    </r>
    <r>
      <rPr>
        <sz val="10"/>
        <color rgb="FF000000"/>
        <rFont val="Nunito"/>
      </rPr>
      <t xml:space="preserve"> con la información solicitada. Ejemplo: Si la hoja PRODUCTO tiene una celda azul claro que solicita  información, ingrese la información correspondiente.
</t>
    </r>
    <r>
      <rPr>
        <b/>
        <sz val="10"/>
        <color rgb="FF000000"/>
        <rFont val="Nunito"/>
      </rPr>
      <t>Nota</t>
    </r>
    <r>
      <rPr>
        <sz val="10"/>
        <color rgb="FF000000"/>
        <rFont val="Nunito"/>
      </rPr>
      <t xml:space="preserve">: </t>
    </r>
    <r>
      <rPr>
        <b/>
        <sz val="10"/>
        <color rgb="FF000000"/>
        <rFont val="Nunito"/>
      </rPr>
      <t>Los demás datos deben permanecer inmodificables.</t>
    </r>
  </si>
  <si>
    <t xml:space="preserve">Dirección de Gestión de la Información </t>
  </si>
  <si>
    <r>
      <rPr>
        <sz val="18"/>
        <color rgb="FFF7F7F7"/>
        <rFont val="Nunito"/>
      </rPr>
      <t>Agencia Nacional de Defensa Jurídica del Estado</t>
    </r>
    <r>
      <rPr>
        <sz val="11"/>
        <color rgb="FFF7F7F7"/>
        <rFont val="Nunito"/>
      </rPr>
      <t xml:space="preserve">
</t>
    </r>
    <r>
      <rPr>
        <sz val="14"/>
        <color rgb="FFF7F7F7"/>
        <rFont val="Nunito"/>
      </rPr>
      <t xml:space="preserve">Dirección de Gestión de la Información </t>
    </r>
    <r>
      <rPr>
        <sz val="11"/>
        <color rgb="FFF7F7F7"/>
        <rFont val="Nunito"/>
      </rPr>
      <t xml:space="preserve">
</t>
    </r>
  </si>
  <si>
    <r>
      <rPr>
        <b/>
        <sz val="16"/>
        <color rgb="FF1C3762"/>
        <rFont val="Nunito"/>
      </rPr>
      <t>Prestar los servicios para realizar un diagnóstico de la calidad y oportunidad de la información registrada en el sistema eKOGUI, mediante el levantamiento de información de una muestra de 38.053 procesos judiciales, a partir de la inspección realizada en la rama judicial y en los despachos judiciales correspondientes, de conformidad con la los lineamientos definidos por la Agencia</t>
    </r>
    <r>
      <rPr>
        <b/>
        <sz val="18"/>
        <color rgb="FF1C3762"/>
        <rFont val="Nunito"/>
      </rPr>
      <t xml:space="preserve">
</t>
    </r>
  </si>
  <si>
    <t>Prestación de servicios para la medición de la calidad de la información registrada en el sistema eKOGUI mediante el levantamiento de información de muestras representativas de procesos judiciales de Entidades Públicas del Orden Nacional y del orden territorial, frente               a una inspección en la rama judicial y en los despachos judiciales correspondientes.</t>
  </si>
  <si>
    <t>Prestador de Servicios</t>
  </si>
  <si>
    <t>Suscribir los acuerdos de confidencialidad y las actas de responsabilidad, así como gestionar la asignación, control y trazabilidad de permisos a los aplicativos requeridos (incluido eKOGUI), garantizando la seguridad de la información.</t>
  </si>
  <si>
    <t xml:space="preserve">Implementar el plan de trabajo del proyecto aprobado previamente aprobado por la ANDJE.                                                                                  </t>
  </si>
  <si>
    <t>Consolidar y presentar, en formato digital y/o físico, los entregables y soportes asociados a cada entidad pública del Orden nacional y Territorial, aplicando controles de calidad y procedimientos de validación sobre la información recolectada, generando indicadores y métricas de calidad de datos, asegurando la trazabilidad entre la muestra analizada, las fuentes verificadas y los resultados obtenidos; así como compilar lecciones aprendidas y formular recomendaciones de mejora.</t>
  </si>
  <si>
    <t>Adelantar los trámites administrativos necesarios para la gestión y presentación de facturación, conforme a los hitos de cumplimiento y a la forma de pago establecida en el contrato.</t>
  </si>
  <si>
    <t>Elaborar un informe mensual  que consoliden resultados de medición de calidad de la información, incluyendo análisis  con indicadores de completitud, exactitud, consistencia y oportunidad, así como las respectivas recomendaciones de mejora y acciones de mediano y largo plazo,  en relación con todos los componentes del contrato de Prestación de Servicios.</t>
  </si>
  <si>
    <t>Mantener actualizado un repositorio digital del proyecto que contenga la totalidad de evidencias, soportes, bases de datos, instrumentos de recolección, matrices de análisis y resultados, garantizando integridad, disponibilidad y trazabilidad de la información.</t>
  </si>
  <si>
    <t>Entregar la documentación final del proyecto en formato digital y/o físico, debidamente organizada y estructurada, incluyendo: información suministrada por las entidades públicas del Orden Nacional y Territorial, registros levantados, resultados de validación, bases consolidadas y  toda la información que haga parte de la ejecución contractual.</t>
  </si>
  <si>
    <t>Presentar a la supervisión del contrato un informe final con sus respectivos soportes, que evidencien de manera verificable el cumplimiento integral de las obligaciones contractuales y la metodología aplicada. Consolidando los resultados de la medición de calidad de la información, incorporando análisis comparativos, tipologías de error, causas raíz, recomendaciones estratégicas y lecciones aprendidas, orientadas al fortalecimiento del registro de información en eKOGUI.</t>
  </si>
  <si>
    <t>Adelantar las actividades administrativas, jurídicas, contables y financieras requeridas para el cierre del proyecto y la liquidación del contrato, garantizando consistencia entre los entregables, los soportes y los productos aprobados por la supervisión del contrato.</t>
  </si>
  <si>
    <t xml:space="preserve">Levantamiento de información. </t>
  </si>
  <si>
    <t>Verificación de la exactitud, completitud y actualización de información.</t>
  </si>
  <si>
    <t xml:space="preserve">Estimación de indicadores de exactitud, completitud y actualización por proceso, entidad y para el total de la muestra. </t>
  </si>
  <si>
    <t>Posterior a la presentación de los entregables, se deberá adelantar las actividades orientadas a la revisión, ajuste y subsanación de las inconsistencias, observaciones o hallazgos identificados por la Agencia en las entregas parciales efectuadas, así como a la presentación de las versiones corregidas y definitivas de los productos, incorporando las modificaciones y ajustes a que haya lugar.</t>
  </si>
  <si>
    <t>Elaborar un plan de trabajo detallado que contemple: fases, actividades, cronograma, responsables, entregables y criterios de aceptación; incorporando la metodología de medición de calidad de datos (completitud, exactitud, consistencia y oportunidad), así como la transferencia de conocimiento necesaria para la preparación y habilitación del equipo de profesionales que adelantará las actividades requeridas.  En complemento a lo anterior definir de la metodología que se empleará  para la verificación de la información, incluyendo los mecanismos de control de calidad y el procedimiento para la elaboración de los informes de resultados. Asimismo, deberá precisarse si para el desarrollo de dichas actividades se apoyará en herramientas tecnológicas, analíticas o de automatización, indicando su alcance, funcionalidad y forma de implementación dentro de la ejecución del contrato.</t>
  </si>
  <si>
    <t xml:space="preserve">1a. Levantamiento de información (piezas Procesales) de procesos de Entidades públicas de orden Nacional                                                                                                                                                                                                                                                                                                                                                                                                                      </t>
  </si>
  <si>
    <t>1b. Levantamiento de información (piezas Procesales) de procesos de Entidades públicas de orden Territorial</t>
  </si>
  <si>
    <t>2a. Verificación de la exactitud, completitud y actualización de información de los procesos de entidades públicas de orden nacional</t>
  </si>
  <si>
    <t>2b. Verificación de la exactitud, completitud y actualización de información de los procesos de entidades públicas de orden territorial</t>
  </si>
  <si>
    <t>3a. Informe de resultados con la estimación de los indicadores de completitud, exactitud y actualización, calculados a partir de los resultados obtenidos en la información verificada para los procesos de entidades públicas de orden nacional. Documento y presentación</t>
  </si>
  <si>
    <t>3b. Informe de resultados con la estimación de los indicadores de completitud, exactitud y actualización, calculados a partir de los resultados obtenidos en la información verificada para los procesos de entidades públicas de orden territorial. Documento y presentación</t>
  </si>
  <si>
    <t>En todos los casos, deberá levantarse la copia de las demandas y de las sentencias que hayan sido proferidas en alguno de los 38.053 procesos judiciales que vinculan a entidades públicas del orden nacional y, por otra parte, se deberá verificar los datos básicos y de evolución de los 9.360 procesos que vinculan a entidades públicas del orden territorial. Para procesos que se encuentren es estado activo, deberá aportarse adicionalmente, la copia de la última actuación. La información de las demandas se requiere principalmente para determinar los valores de pretensiones y/o de cuantía establecidas en la demanda para cada proceso, así como para la evaluación y/o extracción de los hechos. Las sentencias se requieren para identificar los sentidos de fallo proferidos, para cada una de las entidades vinculadas a los procesos, así como la información de condenas, cuando apliquen. Las bases de procesos judiciales construidas en ejercicios de vigilancia similares podrán utilizarse como apoyo, siempre y cuando cuenten con los respectivos soportes de las piezas requeridas. Cuando la información provenga de las consultas de información publicada en la página web de los despachos de la Rama Judicial (Siglo XXI), se deberá suministrar la imagen en PDF de la consulta realizada a manera de soporte.
La Agencia le suministrará al prestador de servicios las demandas, los autos admisorios y las sentencias de los procesos objeto de análisis que se encuentren guardados en el sistema eKOGUI, mientras que el resto de las piezas procesales deberán ser obtenidas en los documentos virtuales publicados por los despachos judiciales en sus sistemas de información, o en expedientes ubicados en los despachos judiciales. 
Para el levantamiento de imágenes de los expedientes en los despachos judiciales se accederá a cada expediente de manera física, con el objetivo de tomar fotografías o escanear la(s) sentencia(s) de cada proceso, garantizando la legibilidad de estas.  Para ello, la Agencia suministrará autorización expresa o general de consulta a los expedientes.
Todas las piezas procesales y la información de soporte obtenida por el prestador de servicios se deberá entregar a la Agencia debidamente asociada, mediante un clasificador, al proceso correspondiente. 
Para esta actividad, se pagará por soporte aportado en la consulta realizada a los despachos judiciales que no haya sido entregado por la Agencia.</t>
  </si>
  <si>
    <t xml:space="preserve">La persona jurídica que preste los servicios (en adelante el prestador de servicios) deberá verificar un conjunto de datos básicos y de evolución del proceso judicial para cada uno de los procesos que conforman la muestra representativa de 38.053 procesos judiciales que vinculan a entidades públicas del orden nacional y, por otra parte, deberá verificar los datos básicos y de evolución de los 9.360 procesos que vinculan a entidades públicas del orden territorial. Ello implica, en el caso de la verificación de los datos básicos y de la evolución procesal, que el prestador de servicios como paso inicial utilice como fuente de contraste la información de las actuaciones que se encuentre publicada en los sistemas de información de los despachos judiciales (Sistema Siglo XXI), respecto a los primeros veintiún (21) dígitos del Código Único del proceso – CUP que es el identificador de los procesos judiciales a nivel nacional y las partes del proceso. En los casos en los que esta información no se encuentre publicada, el prestador de servicios deberá realizar el levantamiento de la información directamente en los despachos judiciales. 
La Agencia suministrará dos bases de datos de procesos judiciales registrados en el Sistema eKOGUI con la información que deberá ser verificada, la guía para el registro de información en el sistema y las tabla con los parámetros para las variables parametrizadas. Una con la información de los 38.053 procesos que vinculan a entidades públicas de orden nacional y otra con la información de los 9.360 procesos que vinculan a entidades públicas de orden territorial. Al identificar diferencias o falta de completitud, tomando los parámetros de registro en el sistema eKOGUI, el prestador de servicios deberá registrar la información en el formato suministrado por la Agencia. 
Cuando se encuentren diferencias en la exactitud de la información registrada, teniendo en cuenta que la misma debe estar clasificada en los parámetros determinados por la Agencia, deberá consultar directamente las piezas procesales y registrar en una base de datos alterna la información correcta. 
Para esta actividad se pagará por la verificación de cada proceso que se encuentre sin observaciones realizadas por parte de la Agencia que se encuentren pendientes de corrección.
</t>
  </si>
  <si>
    <t xml:space="preserve">A partir de la información que se identifique con diferencias, se deberá realizar un análisis de los resultados obtenidos a nivel de proceso judicial, de entidad y para el total de la base. Este análisis consistirá en la aplicación de un conteo de número de procesos judiciales con información completa, número de procesos judiciales con información actualizada y número de procesos judiciales con información exacta. El análisis de completitud y de exactitud corresponderá al resultado de la información analizada para cada una de las variables descritas en el aparte de actividades.
Para determinar los procesos judiciales con información actualizada, el resultado será calculado a partir de la información registrada en la variable nombre y fecha de la última actuación y su coincidencia con la información registrada en la Rama Judicial para este campo. Se deberá tener en cuenta que al sistema eKOGUI se reportan las actuaciones más relevantes del proceso judicial como sentencias, recursos y terminaciones anticipadas.
Los resultados de la estimación de indicadores deberán ser consolidados en un documento final y en una presentación ejecutiva.
Esta actividad se pagará por cada uno de los documentos entregados con el resultado de los indicadores calculados, un documento para los procesos revisados del orden nacional y otro para los procesos analizados del orden territorial.  </t>
  </si>
  <si>
    <t>Realizar mesas de trabajo con la supervisión del contrato y los enlaces de la Dirección de Gestión de la Información, con el fin de definir criterios técnicos, metodológicos y operativos para la medición de la calidad de la información, incluyendo variables, reglas de validación y mecanismos de contraste con la fuente judicial.</t>
  </si>
  <si>
    <t>Revisar las piezas procesales entregadas por la Agencia, determinar las piezas faltantes que deben levantarse en los despachos judiciales.
Revisar los formatos en los que la Agencia realizará la entrega de información y acordar con la Agencia los formatos en los que se entregará la información revisada a nivel de cada campo.</t>
  </si>
  <si>
    <t>Identificar  los interesados clave de la ANDJE, en particular de la Dirección de Gestión de la Información, definiendo roles, responsabilidades, flujos de interacción y niveles de acceso a la información durante el ciclo de vida del proyecto. Realizar la presentación del personal clave del proyecto</t>
  </si>
  <si>
    <t>La ANDJE entregará la información de los procesos a consultar, las tablas de parámetros del Sistema, los formatos con la información de los procesos registrada en el Sistema. Las piezas de los procesos judiciales que se encuentran cargadas en el Sistema para los procesos de las muestras de procesos que se van a consultar</t>
  </si>
  <si>
    <t>Asistir a las capacitaciones dictadas por la Agencia, donde se indicará la manera de realizar la captura la información; y se tendrán espacios para  aclarar todas las posibles inquietudes.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</si>
</sst>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_-;\-&quot;$&quot;* #,##0_-;_-&quot;$&quot;* &quot;-&quot;_-;_-@_-"/>
    <numFmt numFmtId="165" formatCode="&quot;$&quot;\ #,##0"/>
    <numFmt numFmtId="166" formatCode="0.0%"/>
    <numFmt numFmtId="167" formatCode="#,##0_ ;\-#,##0\ "/>
  </numFmts>
  <fonts count="48" x14ac:knownFonts="1">
    <font>
      <sz val="11"/>
      <color theme="1"/>
      <name val="Calibri"/>
      <family val="2"/>
      <scheme val="minor"/>
    </font>
    <font>
      <sz val="12"/>
      <color theme="1"/>
      <name val="Calibri"/>
      <family val="2"/>
      <scheme val="minor"/>
    </font>
    <font>
      <sz val="11"/>
      <color rgb="FF000000"/>
      <name val="Arial"/>
      <family val="2"/>
    </font>
    <font>
      <sz val="11"/>
      <color theme="1"/>
      <name val="Calibri"/>
      <family val="2"/>
      <scheme val="minor"/>
    </font>
    <font>
      <b/>
      <sz val="10"/>
      <color rgb="FFFFFFFF"/>
      <name val="Nunito"/>
    </font>
    <font>
      <sz val="10"/>
      <color rgb="FF000000"/>
      <name val="Nunito"/>
    </font>
    <font>
      <b/>
      <sz val="10"/>
      <color rgb="FF000000"/>
      <name val="Nunito"/>
    </font>
    <font>
      <sz val="11"/>
      <color theme="1"/>
      <name val="Nunito"/>
    </font>
    <font>
      <b/>
      <sz val="16"/>
      <color theme="0"/>
      <name val="Nunito"/>
    </font>
    <font>
      <sz val="12"/>
      <color theme="0"/>
      <name val="Nunito"/>
    </font>
    <font>
      <b/>
      <sz val="14"/>
      <color rgb="FF1C3762"/>
      <name val="Nunito"/>
    </font>
    <font>
      <b/>
      <sz val="11"/>
      <color rgb="FF1C3762"/>
      <name val="Nunito"/>
    </font>
    <font>
      <sz val="11"/>
      <color rgb="FF1C3762"/>
      <name val="Nunito"/>
    </font>
    <font>
      <i/>
      <sz val="11"/>
      <color theme="1" tint="0.14999847407452621"/>
      <name val="Nunito"/>
    </font>
    <font>
      <i/>
      <sz val="12"/>
      <color theme="1" tint="0.14999847407452621"/>
      <name val="Nunito"/>
    </font>
    <font>
      <b/>
      <sz val="16"/>
      <color theme="4" tint="0.39997558519241921"/>
      <name val="Nunito"/>
    </font>
    <font>
      <sz val="10"/>
      <color theme="1"/>
      <name val="Nunito"/>
    </font>
    <font>
      <sz val="12"/>
      <color theme="1"/>
      <name val="Nunito"/>
    </font>
    <font>
      <b/>
      <sz val="16"/>
      <color rgb="FF1C3762"/>
      <name val="Nunito"/>
    </font>
    <font>
      <i/>
      <sz val="12"/>
      <color theme="1"/>
      <name val="Nunito"/>
    </font>
    <font>
      <b/>
      <sz val="11"/>
      <color theme="1"/>
      <name val="Nunito"/>
    </font>
    <font>
      <b/>
      <sz val="10"/>
      <color theme="1"/>
      <name val="Nunito"/>
    </font>
    <font>
      <sz val="10"/>
      <color theme="1" tint="0.34998626667073579"/>
      <name val="Nunito"/>
    </font>
    <font>
      <u/>
      <sz val="11"/>
      <color theme="10"/>
      <name val="Calibri"/>
      <family val="2"/>
      <scheme val="minor"/>
    </font>
    <font>
      <sz val="12"/>
      <color rgb="FF000000"/>
      <name val="Nunito Regular"/>
    </font>
    <font>
      <sz val="11"/>
      <color theme="1"/>
      <name val="Nunito Regular"/>
    </font>
    <font>
      <b/>
      <sz val="18"/>
      <color rgb="FF1C3762"/>
      <name val="Nunito"/>
    </font>
    <font>
      <b/>
      <sz val="18"/>
      <color theme="0"/>
      <name val="Nunito"/>
    </font>
    <font>
      <b/>
      <sz val="14"/>
      <color theme="1"/>
      <name val="Nunito"/>
    </font>
    <font>
      <sz val="14"/>
      <color theme="1"/>
      <name val="Nunito"/>
    </font>
    <font>
      <b/>
      <sz val="10.5"/>
      <color rgb="FFFFFFFF"/>
      <name val="Nunito"/>
    </font>
    <font>
      <i/>
      <sz val="12"/>
      <name val="Nunito"/>
    </font>
    <font>
      <sz val="11"/>
      <name val="Nunito Regular"/>
    </font>
    <font>
      <sz val="14"/>
      <name val="Nunito"/>
    </font>
    <font>
      <sz val="10"/>
      <name val="Nunito"/>
    </font>
    <font>
      <sz val="12"/>
      <color theme="1"/>
      <name val="Nunito Regular"/>
    </font>
    <font>
      <b/>
      <sz val="12"/>
      <color theme="1"/>
      <name val="Calibri"/>
      <family val="2"/>
      <scheme val="minor"/>
    </font>
    <font>
      <i/>
      <sz val="14"/>
      <color theme="1" tint="0.14999847407452621"/>
      <name val="Nunito"/>
    </font>
    <font>
      <b/>
      <sz val="12"/>
      <color rgb="FFFFFFFF"/>
      <name val="Nunito"/>
    </font>
    <font>
      <b/>
      <sz val="10"/>
      <color rgb="FF0070C0"/>
      <name val="Nunito"/>
    </font>
    <font>
      <sz val="16"/>
      <color theme="1"/>
      <name val="Nunito"/>
    </font>
    <font>
      <b/>
      <sz val="12"/>
      <color theme="1"/>
      <name val="Nunito"/>
    </font>
    <font>
      <b/>
      <sz val="12"/>
      <name val="Nunito"/>
    </font>
    <font>
      <sz val="12"/>
      <name val="Nunito"/>
    </font>
    <font>
      <sz val="11"/>
      <color rgb="FFF7F7F7"/>
      <name val="Nunito"/>
    </font>
    <font>
      <sz val="14"/>
      <color rgb="FFF7F7F7"/>
      <name val="Nunito"/>
    </font>
    <font>
      <sz val="18"/>
      <color rgb="FFF7F7F7"/>
      <name val="Nunito"/>
    </font>
    <font>
      <i/>
      <sz val="14"/>
      <name val="Nunito"/>
    </font>
  </fonts>
  <fills count="9">
    <fill>
      <patternFill patternType="none"/>
    </fill>
    <fill>
      <patternFill patternType="gray125"/>
    </fill>
    <fill>
      <patternFill patternType="solid">
        <fgColor theme="0"/>
        <bgColor indexed="64"/>
      </patternFill>
    </fill>
    <fill>
      <patternFill patternType="solid">
        <fgColor rgb="FF1C3762"/>
        <bgColor indexed="64"/>
      </patternFill>
    </fill>
    <fill>
      <patternFill patternType="solid">
        <fgColor rgb="FF1E3763"/>
        <bgColor indexed="64"/>
      </patternFill>
    </fill>
    <fill>
      <patternFill patternType="solid">
        <fgColor theme="8" tint="0.79998168889431442"/>
        <bgColor indexed="64"/>
      </patternFill>
    </fill>
    <fill>
      <patternFill patternType="solid">
        <fgColor rgb="FFF2F2F2"/>
        <bgColor indexed="64"/>
      </patternFill>
    </fill>
    <fill>
      <patternFill patternType="solid">
        <fgColor rgb="FFF7F7F7"/>
        <bgColor indexed="64"/>
      </patternFill>
    </fill>
    <fill>
      <patternFill patternType="solid">
        <fgColor theme="0" tint="-4.9989318521683403E-2"/>
        <bgColor indexed="64"/>
      </patternFill>
    </fill>
  </fills>
  <borders count="25">
    <border>
      <left/>
      <right/>
      <top/>
      <bottom/>
      <diagonal/>
    </border>
    <border>
      <left/>
      <right/>
      <top/>
      <bottom style="thin">
        <color indexed="64"/>
      </bottom>
      <diagonal/>
    </border>
    <border>
      <left/>
      <right/>
      <top/>
      <bottom style="thin">
        <color theme="0" tint="-4.9989318521683403E-2"/>
      </bottom>
      <diagonal/>
    </border>
    <border>
      <left/>
      <right/>
      <top style="thin">
        <color theme="0" tint="-4.9989318521683403E-2"/>
      </top>
      <bottom style="thin">
        <color theme="0" tint="-4.9989318521683403E-2"/>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theme="2" tint="-0.249977111117893"/>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s>
  <cellStyleXfs count="9">
    <xf numFmtId="0" fontId="0" fillId="0" borderId="0"/>
    <xf numFmtId="0" fontId="2" fillId="0" borderId="0"/>
    <xf numFmtId="9" fontId="3" fillId="0" borderId="0" applyFont="0" applyFill="0" applyBorder="0" applyAlignment="0" applyProtection="0"/>
    <xf numFmtId="0" fontId="1" fillId="0" borderId="0"/>
    <xf numFmtId="164" fontId="1" fillId="0" borderId="0" applyFont="0" applyFill="0" applyBorder="0" applyAlignment="0" applyProtection="0"/>
    <xf numFmtId="9" fontId="1" fillId="0" borderId="0" applyFont="0" applyFill="0" applyBorder="0" applyAlignment="0" applyProtection="0"/>
    <xf numFmtId="44" fontId="3" fillId="0" borderId="0" applyFont="0" applyFill="0" applyBorder="0" applyAlignment="0" applyProtection="0"/>
    <xf numFmtId="0" fontId="23" fillId="0" borderId="0" applyNumberFormat="0" applyFill="0" applyBorder="0" applyAlignment="0" applyProtection="0"/>
    <xf numFmtId="43" fontId="3" fillId="0" borderId="0" applyFont="0" applyFill="0" applyBorder="0" applyAlignment="0" applyProtection="0"/>
  </cellStyleXfs>
  <cellXfs count="107">
    <xf numFmtId="0" fontId="0" fillId="0" borderId="0" xfId="0"/>
    <xf numFmtId="0" fontId="4" fillId="4" borderId="0" xfId="0" applyFont="1" applyFill="1" applyAlignment="1">
      <alignment horizontal="center" vertical="center" wrapText="1"/>
    </xf>
    <xf numFmtId="0" fontId="7" fillId="0" borderId="0" xfId="0" applyFont="1"/>
    <xf numFmtId="0" fontId="7" fillId="0" borderId="0" xfId="0" applyFont="1" applyAlignment="1">
      <alignment horizontal="center" vertical="center"/>
    </xf>
    <xf numFmtId="0" fontId="7" fillId="3" borderId="0" xfId="0" applyFont="1" applyFill="1"/>
    <xf numFmtId="0" fontId="9" fillId="3" borderId="0" xfId="0" applyFont="1" applyFill="1"/>
    <xf numFmtId="0" fontId="7" fillId="2" borderId="0" xfId="0" applyFont="1" applyFill="1"/>
    <xf numFmtId="0" fontId="7" fillId="2" borderId="0" xfId="0" applyFont="1" applyFill="1" applyAlignment="1">
      <alignment horizontal="center" vertical="center"/>
    </xf>
    <xf numFmtId="0" fontId="9" fillId="2" borderId="0" xfId="0" applyFont="1" applyFill="1"/>
    <xf numFmtId="0" fontId="10" fillId="0" borderId="0" xfId="0" applyFont="1"/>
    <xf numFmtId="0" fontId="11" fillId="0" borderId="0" xfId="0" applyFont="1"/>
    <xf numFmtId="0" fontId="13" fillId="0" borderId="0" xfId="0" applyFont="1" applyAlignment="1">
      <alignment vertical="center" wrapText="1"/>
    </xf>
    <xf numFmtId="0" fontId="15" fillId="0" borderId="0" xfId="3" applyFont="1"/>
    <xf numFmtId="0" fontId="16" fillId="0" borderId="0" xfId="0" applyFont="1" applyAlignment="1">
      <alignment vertical="center" wrapText="1"/>
    </xf>
    <xf numFmtId="0" fontId="16" fillId="0" borderId="0" xfId="0" applyFont="1"/>
    <xf numFmtId="0" fontId="16" fillId="0" borderId="0" xfId="0" applyFont="1" applyAlignment="1">
      <alignment vertical="center"/>
    </xf>
    <xf numFmtId="0" fontId="17" fillId="0" borderId="0" xfId="3" applyFont="1" applyAlignment="1">
      <alignment vertical="center"/>
    </xf>
    <xf numFmtId="0" fontId="16" fillId="0" borderId="0" xfId="0" applyFont="1" applyAlignment="1">
      <alignment horizontal="center" vertical="center" wrapText="1"/>
    </xf>
    <xf numFmtId="0" fontId="19" fillId="0" borderId="0" xfId="0" applyFont="1" applyAlignment="1">
      <alignment horizontal="center" vertical="center" wrapText="1"/>
    </xf>
    <xf numFmtId="0" fontId="18" fillId="0" borderId="0" xfId="3" applyFont="1"/>
    <xf numFmtId="0" fontId="20" fillId="0" borderId="2" xfId="3" applyFont="1" applyBorder="1" applyAlignment="1">
      <alignment horizontal="center" vertical="center"/>
    </xf>
    <xf numFmtId="0" fontId="20" fillId="0" borderId="3" xfId="3" applyFont="1" applyBorder="1" applyAlignment="1">
      <alignment horizontal="center" vertical="center"/>
    </xf>
    <xf numFmtId="165" fontId="7" fillId="0" borderId="3" xfId="4" applyNumberFormat="1" applyFont="1" applyBorder="1" applyAlignment="1">
      <alignment horizontal="right" vertical="center"/>
    </xf>
    <xf numFmtId="0" fontId="20" fillId="0" borderId="0" xfId="3" applyFont="1" applyAlignment="1">
      <alignment horizontal="center" vertical="center"/>
    </xf>
    <xf numFmtId="165" fontId="7" fillId="0" borderId="0" xfId="4" applyNumberFormat="1" applyFont="1" applyAlignment="1">
      <alignment horizontal="right" vertical="center"/>
    </xf>
    <xf numFmtId="165" fontId="7" fillId="0" borderId="0" xfId="4" applyNumberFormat="1" applyFont="1" applyBorder="1" applyAlignment="1">
      <alignment horizontal="right" vertical="center"/>
    </xf>
    <xf numFmtId="0" fontId="7" fillId="0" borderId="1" xfId="3" applyFont="1" applyBorder="1" applyAlignment="1">
      <alignment horizontal="center" vertical="center"/>
    </xf>
    <xf numFmtId="165" fontId="20" fillId="0" borderId="1" xfId="4" applyNumberFormat="1" applyFont="1" applyBorder="1" applyAlignment="1">
      <alignment horizontal="right"/>
    </xf>
    <xf numFmtId="0" fontId="17" fillId="0" borderId="0" xfId="3" applyFont="1"/>
    <xf numFmtId="0" fontId="21" fillId="0" borderId="0" xfId="0" applyFont="1" applyAlignment="1">
      <alignment horizontal="left" vertical="center" wrapText="1"/>
    </xf>
    <xf numFmtId="0" fontId="22" fillId="0" borderId="0" xfId="3" applyFont="1" applyAlignment="1">
      <alignment horizontal="left" vertical="center"/>
    </xf>
    <xf numFmtId="0" fontId="22" fillId="0" borderId="0" xfId="3" applyFont="1" applyAlignment="1">
      <alignment horizontal="left" vertical="center" wrapText="1"/>
    </xf>
    <xf numFmtId="0" fontId="16" fillId="0" borderId="0" xfId="0" applyFont="1" applyAlignment="1">
      <alignment horizontal="center" vertical="center"/>
    </xf>
    <xf numFmtId="44" fontId="16" fillId="0" borderId="0" xfId="6" applyFont="1"/>
    <xf numFmtId="0" fontId="22" fillId="0" borderId="0" xfId="3" applyFont="1" applyAlignment="1">
      <alignment vertical="center"/>
    </xf>
    <xf numFmtId="0" fontId="25" fillId="0" borderId="0" xfId="7" applyFont="1" applyAlignment="1">
      <alignment vertical="center"/>
    </xf>
    <xf numFmtId="0" fontId="26" fillId="0" borderId="0" xfId="0" applyFont="1"/>
    <xf numFmtId="0" fontId="7" fillId="0" borderId="0" xfId="0" applyFont="1" applyAlignment="1">
      <alignment horizontal="left"/>
    </xf>
    <xf numFmtId="0" fontId="7" fillId="0" borderId="0" xfId="0" applyFont="1" applyAlignment="1">
      <alignment horizontal="left" vertical="center"/>
    </xf>
    <xf numFmtId="0" fontId="12" fillId="0" borderId="0" xfId="0" applyFont="1" applyAlignment="1">
      <alignment horizontal="left" vertical="center"/>
    </xf>
    <xf numFmtId="0" fontId="10" fillId="0" borderId="0" xfId="0" applyFont="1" applyAlignment="1">
      <alignment horizontal="left" vertical="center"/>
    </xf>
    <xf numFmtId="0" fontId="14" fillId="0" borderId="0" xfId="0" applyFont="1" applyAlignment="1">
      <alignment horizontal="left" vertical="center" wrapText="1"/>
    </xf>
    <xf numFmtId="0" fontId="29" fillId="0" borderId="0" xfId="0" applyFont="1"/>
    <xf numFmtId="0" fontId="6" fillId="6" borderId="4"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30" fillId="4" borderId="0" xfId="0" applyFont="1" applyFill="1" applyAlignment="1">
      <alignment horizontal="center" vertical="center" wrapText="1"/>
    </xf>
    <xf numFmtId="0" fontId="5" fillId="0" borderId="5" xfId="0" applyFont="1" applyBorder="1" applyAlignment="1">
      <alignment horizontal="justify" vertical="center" wrapText="1"/>
    </xf>
    <xf numFmtId="9" fontId="32" fillId="0" borderId="3" xfId="7" applyNumberFormat="1" applyFont="1" applyBorder="1" applyAlignment="1">
      <alignment horizontal="left" vertical="center" wrapText="1"/>
    </xf>
    <xf numFmtId="0" fontId="34" fillId="0" borderId="5" xfId="0" applyFont="1" applyBorder="1" applyAlignment="1">
      <alignment horizontal="justify" vertical="center" wrapText="1"/>
    </xf>
    <xf numFmtId="0" fontId="31" fillId="0" borderId="0" xfId="0" applyFont="1" applyAlignment="1">
      <alignment horizontal="left" vertical="center" wrapText="1"/>
    </xf>
    <xf numFmtId="0" fontId="6" fillId="8" borderId="6" xfId="0" applyFont="1" applyFill="1" applyBorder="1" applyAlignment="1">
      <alignment horizontal="left" vertical="center" wrapText="1"/>
    </xf>
    <xf numFmtId="0" fontId="5" fillId="0" borderId="6" xfId="0" applyFont="1" applyBorder="1" applyAlignment="1">
      <alignment horizontal="left" vertical="center" wrapText="1"/>
    </xf>
    <xf numFmtId="0" fontId="5" fillId="0" borderId="6" xfId="0" applyFont="1" applyBorder="1" applyAlignment="1">
      <alignment horizontal="justify" vertical="center" wrapText="1"/>
    </xf>
    <xf numFmtId="0" fontId="34" fillId="0" borderId="6" xfId="0" applyFont="1" applyBorder="1" applyAlignment="1">
      <alignment horizontal="justify" vertical="center" wrapText="1"/>
    </xf>
    <xf numFmtId="0" fontId="26" fillId="0" borderId="0" xfId="0" applyFont="1" applyAlignment="1">
      <alignment wrapText="1"/>
    </xf>
    <xf numFmtId="0" fontId="7" fillId="3" borderId="0" xfId="0" applyFont="1" applyFill="1" applyAlignment="1">
      <alignment horizontal="center"/>
    </xf>
    <xf numFmtId="0" fontId="9" fillId="3" borderId="0" xfId="0" applyFont="1" applyFill="1" applyAlignment="1">
      <alignment horizontal="center"/>
    </xf>
    <xf numFmtId="0" fontId="24" fillId="0" borderId="6" xfId="0" applyFont="1" applyBorder="1" applyAlignment="1">
      <alignment vertical="center" wrapText="1"/>
    </xf>
    <xf numFmtId="0" fontId="24" fillId="0" borderId="6" xfId="0" applyFont="1" applyBorder="1" applyAlignment="1">
      <alignment horizontal="center" vertical="center" wrapText="1"/>
    </xf>
    <xf numFmtId="165" fontId="24" fillId="5" borderId="6" xfId="0" applyNumberFormat="1" applyFont="1" applyFill="1" applyBorder="1" applyAlignment="1">
      <alignment horizontal="center" vertical="center" wrapText="1"/>
    </xf>
    <xf numFmtId="166" fontId="41" fillId="5" borderId="12" xfId="2" applyNumberFormat="1" applyFont="1" applyFill="1" applyBorder="1" applyAlignment="1">
      <alignment horizontal="center" vertical="center" wrapText="1"/>
    </xf>
    <xf numFmtId="0" fontId="38" fillId="4" borderId="7"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9" xfId="0" applyFont="1" applyFill="1" applyBorder="1" applyAlignment="1">
      <alignment horizontal="center" vertical="center" wrapText="1"/>
    </xf>
    <xf numFmtId="165" fontId="41" fillId="7" borderId="13" xfId="2" applyNumberFormat="1" applyFont="1" applyFill="1" applyBorder="1" applyAlignment="1">
      <alignment horizontal="center" vertical="center" wrapText="1"/>
    </xf>
    <xf numFmtId="165" fontId="28" fillId="2" borderId="14" xfId="0" applyNumberFormat="1" applyFont="1" applyFill="1" applyBorder="1" applyAlignment="1">
      <alignment horizontal="center" vertical="center" wrapText="1"/>
    </xf>
    <xf numFmtId="0" fontId="20" fillId="0" borderId="1" xfId="3" applyFont="1" applyBorder="1" applyAlignment="1">
      <alignment vertical="center"/>
    </xf>
    <xf numFmtId="165" fontId="33" fillId="2" borderId="6" xfId="0" applyNumberFormat="1" applyFont="1" applyFill="1" applyBorder="1" applyAlignment="1">
      <alignment horizontal="center" vertical="center" wrapText="1"/>
    </xf>
    <xf numFmtId="0" fontId="5" fillId="2" borderId="5" xfId="0" applyFont="1" applyFill="1" applyBorder="1" applyAlignment="1">
      <alignment horizontal="justify" vertical="center" wrapText="1"/>
    </xf>
    <xf numFmtId="0" fontId="38" fillId="4" borderId="17" xfId="0" applyFont="1" applyFill="1" applyBorder="1" applyAlignment="1">
      <alignment horizontal="center" vertical="center" wrapText="1"/>
    </xf>
    <xf numFmtId="0" fontId="38" fillId="4" borderId="16" xfId="0" applyFont="1" applyFill="1" applyBorder="1" applyAlignment="1">
      <alignment horizontal="center" vertical="center" wrapText="1"/>
    </xf>
    <xf numFmtId="0" fontId="38" fillId="4" borderId="18" xfId="0" applyFont="1" applyFill="1" applyBorder="1" applyAlignment="1">
      <alignment horizontal="center" vertical="center" wrapText="1"/>
    </xf>
    <xf numFmtId="0" fontId="38" fillId="4" borderId="19" xfId="0" applyFont="1" applyFill="1" applyBorder="1" applyAlignment="1">
      <alignment horizontal="center" vertical="center" wrapText="1"/>
    </xf>
    <xf numFmtId="0" fontId="38" fillId="4" borderId="20" xfId="0" applyFont="1" applyFill="1" applyBorder="1" applyAlignment="1">
      <alignment horizontal="center" vertical="center" wrapText="1"/>
    </xf>
    <xf numFmtId="0" fontId="38" fillId="4" borderId="15" xfId="0" applyFont="1" applyFill="1" applyBorder="1" applyAlignment="1">
      <alignment horizontal="center" vertical="center" wrapText="1"/>
    </xf>
    <xf numFmtId="0" fontId="16" fillId="0" borderId="13" xfId="0" applyFont="1" applyBorder="1"/>
    <xf numFmtId="165" fontId="28" fillId="0" borderId="13" xfId="0" applyNumberFormat="1" applyFont="1" applyBorder="1" applyAlignment="1">
      <alignment horizontal="center" vertical="center" wrapText="1"/>
    </xf>
    <xf numFmtId="165" fontId="28" fillId="2" borderId="13" xfId="0" applyNumberFormat="1" applyFont="1" applyFill="1" applyBorder="1" applyAlignment="1">
      <alignment horizontal="center" vertical="center" wrapText="1"/>
    </xf>
    <xf numFmtId="3" fontId="24" fillId="0" borderId="6" xfId="0" applyNumberFormat="1" applyFont="1" applyBorder="1" applyAlignment="1">
      <alignment horizontal="center" vertical="center" wrapText="1"/>
    </xf>
    <xf numFmtId="167" fontId="24" fillId="0" borderId="6" xfId="8" applyNumberFormat="1" applyFont="1" applyBorder="1" applyAlignment="1">
      <alignment horizontal="center" vertical="center" wrapText="1"/>
    </xf>
    <xf numFmtId="0" fontId="42" fillId="0" borderId="13" xfId="3" applyFont="1" applyBorder="1" applyAlignment="1">
      <alignment horizontal="left" vertical="center" wrapText="1"/>
    </xf>
    <xf numFmtId="9" fontId="35" fillId="0" borderId="6" xfId="2" applyFont="1" applyFill="1" applyBorder="1" applyAlignment="1">
      <alignment horizontal="left" vertical="center" wrapText="1"/>
    </xf>
    <xf numFmtId="9" fontId="36" fillId="7" borderId="10" xfId="2" applyFont="1" applyFill="1" applyBorder="1" applyAlignment="1">
      <alignment horizontal="center" vertical="center" wrapText="1"/>
    </xf>
    <xf numFmtId="165" fontId="40" fillId="0" borderId="11" xfId="0" applyNumberFormat="1" applyFont="1" applyBorder="1" applyAlignment="1">
      <alignment horizontal="center" vertical="center"/>
    </xf>
    <xf numFmtId="0" fontId="40" fillId="0" borderId="11" xfId="0" applyFont="1" applyBorder="1" applyAlignment="1">
      <alignment horizontal="center" vertical="center"/>
    </xf>
    <xf numFmtId="165" fontId="40" fillId="0" borderId="23" xfId="0" applyNumberFormat="1" applyFont="1" applyBorder="1" applyAlignment="1">
      <alignment horizontal="center" vertical="center"/>
    </xf>
    <xf numFmtId="165" fontId="40" fillId="0" borderId="24" xfId="0" applyNumberFormat="1" applyFont="1" applyBorder="1" applyAlignment="1">
      <alignment horizontal="center" vertical="center"/>
    </xf>
    <xf numFmtId="0" fontId="44" fillId="3" borderId="0" xfId="0" applyFont="1" applyFill="1" applyAlignment="1">
      <alignment horizontal="center" wrapText="1"/>
    </xf>
    <xf numFmtId="0" fontId="44" fillId="3" borderId="0" xfId="0" applyFont="1" applyFill="1" applyAlignment="1">
      <alignment horizontal="center"/>
    </xf>
    <xf numFmtId="0" fontId="38" fillId="4" borderId="8" xfId="0" applyFont="1" applyFill="1" applyBorder="1" applyAlignment="1">
      <alignment horizontal="center" vertical="center" wrapText="1"/>
    </xf>
    <xf numFmtId="0" fontId="28" fillId="0" borderId="12" xfId="0" applyFont="1" applyBorder="1" applyAlignment="1">
      <alignment horizontal="center" vertical="center" wrapText="1"/>
    </xf>
    <xf numFmtId="0" fontId="28" fillId="0" borderId="13" xfId="0" applyFont="1" applyBorder="1" applyAlignment="1">
      <alignment horizontal="center" vertical="center" wrapText="1"/>
    </xf>
    <xf numFmtId="0" fontId="37" fillId="0" borderId="0" xfId="0" applyFont="1" applyAlignment="1">
      <alignment horizontal="left" vertical="center" wrapText="1"/>
    </xf>
    <xf numFmtId="0" fontId="24" fillId="0" borderId="21" xfId="0" applyFont="1" applyBorder="1" applyAlignment="1">
      <alignment horizontal="left" vertical="center" wrapText="1"/>
    </xf>
    <xf numFmtId="0" fontId="24" fillId="0" borderId="22" xfId="0" applyFont="1" applyBorder="1" applyAlignment="1">
      <alignment horizontal="left" vertical="center" wrapText="1"/>
    </xf>
    <xf numFmtId="0" fontId="16" fillId="0" borderId="0" xfId="0" applyFont="1" applyAlignment="1">
      <alignment horizontal="center" vertical="center"/>
    </xf>
    <xf numFmtId="0" fontId="8" fillId="3" borderId="0" xfId="0" applyFont="1" applyFill="1" applyAlignment="1">
      <alignment horizontal="center"/>
    </xf>
    <xf numFmtId="0" fontId="9" fillId="3" borderId="0" xfId="0" applyFont="1" applyFill="1" applyAlignment="1">
      <alignment horizontal="center" wrapText="1"/>
    </xf>
    <xf numFmtId="0" fontId="5" fillId="0" borderId="0" xfId="0" applyFont="1" applyAlignment="1">
      <alignment horizontal="left" vertical="center" wrapText="1"/>
    </xf>
    <xf numFmtId="0" fontId="14" fillId="0" borderId="0" xfId="0" applyFont="1" applyAlignment="1">
      <alignment horizontal="left" vertical="center" wrapText="1"/>
    </xf>
    <xf numFmtId="0" fontId="26" fillId="0" borderId="0" xfId="0" applyFont="1" applyAlignment="1">
      <alignment horizontal="center" wrapText="1"/>
    </xf>
    <xf numFmtId="0" fontId="27" fillId="3" borderId="0" xfId="0" applyFont="1" applyFill="1" applyAlignment="1">
      <alignment horizontal="center"/>
    </xf>
    <xf numFmtId="0" fontId="26" fillId="0" borderId="0" xfId="0" applyFont="1" applyAlignment="1">
      <alignment horizontal="center" vertical="center" wrapText="1"/>
    </xf>
    <xf numFmtId="0" fontId="47" fillId="0" borderId="0" xfId="0" applyFont="1" applyAlignment="1">
      <alignment horizontal="left" vertical="center" wrapText="1"/>
    </xf>
    <xf numFmtId="0" fontId="31" fillId="0" borderId="0" xfId="0" applyFont="1" applyAlignment="1">
      <alignment horizontal="left" vertical="center" wrapText="1"/>
    </xf>
    <xf numFmtId="0" fontId="13" fillId="0" borderId="0" xfId="0" applyFont="1" applyAlignment="1">
      <alignment horizontal="left" vertical="center" wrapText="1"/>
    </xf>
    <xf numFmtId="0" fontId="22" fillId="0" borderId="0" xfId="3" applyFont="1" applyAlignment="1">
      <alignment horizontal="left" vertical="center" wrapText="1"/>
    </xf>
  </cellXfs>
  <cellStyles count="9">
    <cellStyle name="Hipervínculo" xfId="7" builtinId="8"/>
    <cellStyle name="Millares" xfId="8" builtinId="3"/>
    <cellStyle name="Moneda" xfId="6" builtinId="4"/>
    <cellStyle name="Moneda [0] 2" xfId="4" xr:uid="{448B6CFC-E24C-48CB-A20D-DFC1CC72180D}"/>
    <cellStyle name="Normal" xfId="0" builtinId="0"/>
    <cellStyle name="Normal 2" xfId="3" xr:uid="{B5660CE0-10A6-452D-8001-1AA9EB8A6434}"/>
    <cellStyle name="Normal 4" xfId="1" xr:uid="{85715E25-3598-B743-B5CC-5FC6FDF68EB1}"/>
    <cellStyle name="Porcentaje" xfId="2" builtinId="5"/>
    <cellStyle name="Porcentaje 2" xfId="5" xr:uid="{5326F312-5779-46FE-9AE3-532F5C07F614}"/>
  </cellStyles>
  <dxfs count="0"/>
  <tableStyles count="0" defaultTableStyle="TableStyleMedium2" defaultPivotStyle="PivotStyleLight16"/>
  <colors>
    <mruColors>
      <color rgb="FF00FF00"/>
      <color rgb="FFF7F7F7"/>
      <color rgb="FF3FCDFF"/>
      <color rgb="FF1C3762"/>
      <color rgb="FFB3EBFF"/>
      <color rgb="FF79DCFF"/>
      <color rgb="FF85D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xdr:col>
      <xdr:colOff>1021080</xdr:colOff>
      <xdr:row>2</xdr:row>
      <xdr:rowOff>41568</xdr:rowOff>
    </xdr:from>
    <xdr:to>
      <xdr:col>2</xdr:col>
      <xdr:colOff>2705100</xdr:colOff>
      <xdr:row>7</xdr:row>
      <xdr:rowOff>174148</xdr:rowOff>
    </xdr:to>
    <xdr:pic>
      <xdr:nvPicPr>
        <xdr:cNvPr id="2" name="Imagen 1">
          <a:extLst>
            <a:ext uri="{FF2B5EF4-FFF2-40B4-BE49-F238E27FC236}">
              <a16:creationId xmlns:a16="http://schemas.microsoft.com/office/drawing/2014/main" id="{2BD5486E-2A34-47B0-9935-F0AF3C9B4C8D}"/>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6253" t="15838" r="8669" b="11764"/>
        <a:stretch/>
      </xdr:blipFill>
      <xdr:spPr>
        <a:xfrm>
          <a:off x="4953000" y="422568"/>
          <a:ext cx="1684020" cy="11231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3197225</xdr:colOff>
      <xdr:row>0</xdr:row>
      <xdr:rowOff>176530</xdr:rowOff>
    </xdr:from>
    <xdr:to>
      <xdr:col>2</xdr:col>
      <xdr:colOff>4646520</xdr:colOff>
      <xdr:row>3</xdr:row>
      <xdr:rowOff>332666</xdr:rowOff>
    </xdr:to>
    <xdr:pic>
      <xdr:nvPicPr>
        <xdr:cNvPr id="2" name="Imagen 1">
          <a:extLst>
            <a:ext uri="{FF2B5EF4-FFF2-40B4-BE49-F238E27FC236}">
              <a16:creationId xmlns:a16="http://schemas.microsoft.com/office/drawing/2014/main" id="{274AD36C-B31B-BE42-8928-335271E0129E}"/>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6253" t="15838" r="8669" b="11764"/>
        <a:stretch/>
      </xdr:blipFill>
      <xdr:spPr>
        <a:xfrm>
          <a:off x="5359400" y="176530"/>
          <a:ext cx="1449295" cy="95623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2</xdr:col>
      <xdr:colOff>2458720</xdr:colOff>
      <xdr:row>0</xdr:row>
      <xdr:rowOff>121921</xdr:rowOff>
    </xdr:from>
    <xdr:to>
      <xdr:col>2</xdr:col>
      <xdr:colOff>3538825</xdr:colOff>
      <xdr:row>3</xdr:row>
      <xdr:rowOff>41413</xdr:rowOff>
    </xdr:to>
    <xdr:pic>
      <xdr:nvPicPr>
        <xdr:cNvPr id="2" name="Imagen 1">
          <a:extLst>
            <a:ext uri="{FF2B5EF4-FFF2-40B4-BE49-F238E27FC236}">
              <a16:creationId xmlns:a16="http://schemas.microsoft.com/office/drawing/2014/main" id="{92203347-A981-8341-8D49-10FDA4CE14FB}"/>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6253" t="15838" r="8669" b="11764"/>
        <a:stretch/>
      </xdr:blipFill>
      <xdr:spPr>
        <a:xfrm>
          <a:off x="3353242" y="121921"/>
          <a:ext cx="1080105" cy="71462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2000250</xdr:colOff>
      <xdr:row>0</xdr:row>
      <xdr:rowOff>0</xdr:rowOff>
    </xdr:from>
    <xdr:to>
      <xdr:col>1</xdr:col>
      <xdr:colOff>2000250</xdr:colOff>
      <xdr:row>0</xdr:row>
      <xdr:rowOff>0</xdr:rowOff>
    </xdr:to>
    <xdr:pic>
      <xdr:nvPicPr>
        <xdr:cNvPr id="3" name="Imagen 1">
          <a:extLst>
            <a:ext uri="{FF2B5EF4-FFF2-40B4-BE49-F238E27FC236}">
              <a16:creationId xmlns:a16="http://schemas.microsoft.com/office/drawing/2014/main" id="{61C262A3-C878-5844-86BE-1F9A4A8C83BF}"/>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6253" t="15838" r="8669" b="11764"/>
        <a:stretch/>
      </xdr:blipFill>
      <xdr:spPr>
        <a:xfrm>
          <a:off x="2247900" y="0"/>
          <a:ext cx="0" cy="0"/>
        </a:xfrm>
        <a:prstGeom prst="rect">
          <a:avLst/>
        </a:prstGeom>
      </xdr:spPr>
    </xdr:pic>
    <xdr:clientData/>
  </xdr:twoCellAnchor>
  <xdr:twoCellAnchor editAs="absolute">
    <xdr:from>
      <xdr:col>3</xdr:col>
      <xdr:colOff>2418080</xdr:colOff>
      <xdr:row>0</xdr:row>
      <xdr:rowOff>96519</xdr:rowOff>
    </xdr:from>
    <xdr:to>
      <xdr:col>3</xdr:col>
      <xdr:colOff>3906520</xdr:colOff>
      <xdr:row>3</xdr:row>
      <xdr:rowOff>174602</xdr:rowOff>
    </xdr:to>
    <xdr:pic>
      <xdr:nvPicPr>
        <xdr:cNvPr id="2" name="Imagen 1">
          <a:extLst>
            <a:ext uri="{FF2B5EF4-FFF2-40B4-BE49-F238E27FC236}">
              <a16:creationId xmlns:a16="http://schemas.microsoft.com/office/drawing/2014/main" id="{D02A02CC-37B8-462E-80F5-619837387D8E}"/>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6253" t="15838" r="8669" b="11764"/>
        <a:stretch/>
      </xdr:blipFill>
      <xdr:spPr>
        <a:xfrm>
          <a:off x="16484600" y="88899"/>
          <a:ext cx="1473200" cy="97470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C7073-0F47-4728-8D3D-512418F49AC4}">
  <dimension ref="A3:F30"/>
  <sheetViews>
    <sheetView showGridLines="0" topLeftCell="B14" workbookViewId="0">
      <selection activeCell="F15" sqref="F15"/>
    </sheetView>
  </sheetViews>
  <sheetFormatPr baseColWidth="10" defaultColWidth="11.3984375" defaultRowHeight="15" x14ac:dyDescent="0.55000000000000004"/>
  <cols>
    <col min="1" max="1" width="10.73046875" style="14" customWidth="1"/>
    <col min="2" max="2" width="46.73046875" style="17" customWidth="1"/>
    <col min="3" max="3" width="93.265625" style="13" customWidth="1"/>
    <col min="4" max="4" width="10.73046875" style="14" customWidth="1"/>
    <col min="5" max="5" width="14.3984375" style="14" hidden="1" customWidth="1"/>
    <col min="6" max="6" width="15" style="14" customWidth="1"/>
    <col min="7" max="7" width="2" style="14" customWidth="1"/>
    <col min="8" max="16384" width="11.3984375" style="14"/>
  </cols>
  <sheetData>
    <row r="3" spans="1:5" s="2" customFormat="1" ht="16.149999999999999" x14ac:dyDescent="0.6"/>
    <row r="4" spans="1:5" s="2" customFormat="1" ht="16.149999999999999" x14ac:dyDescent="0.6"/>
    <row r="5" spans="1:5" s="2" customFormat="1" ht="16.149999999999999" x14ac:dyDescent="0.6"/>
    <row r="6" spans="1:5" s="2" customFormat="1" ht="16.149999999999999" x14ac:dyDescent="0.6"/>
    <row r="7" spans="1:5" s="2" customFormat="1" ht="16.149999999999999" x14ac:dyDescent="0.6"/>
    <row r="8" spans="1:5" s="2" customFormat="1" ht="16.149999999999999" x14ac:dyDescent="0.6"/>
    <row r="9" spans="1:5" s="2" customFormat="1" ht="16.149999999999999" x14ac:dyDescent="0.6"/>
    <row r="10" spans="1:5" s="2" customFormat="1" ht="23.65" x14ac:dyDescent="0.85">
      <c r="A10" s="4"/>
      <c r="B10" s="96" t="s">
        <v>19</v>
      </c>
      <c r="C10" s="96"/>
      <c r="D10" s="55"/>
      <c r="E10" s="4"/>
    </row>
    <row r="11" spans="1:5" s="2" customFormat="1" ht="17.649999999999999" x14ac:dyDescent="0.65">
      <c r="A11" s="4"/>
      <c r="B11" s="97" t="s">
        <v>0</v>
      </c>
      <c r="C11" s="97"/>
      <c r="D11" s="97"/>
      <c r="E11" s="4"/>
    </row>
    <row r="12" spans="1:5" s="6" customFormat="1" ht="17.649999999999999" x14ac:dyDescent="0.65">
      <c r="A12" s="4"/>
      <c r="B12" s="56"/>
      <c r="C12" s="55"/>
      <c r="D12" s="55"/>
      <c r="E12" s="4"/>
    </row>
    <row r="13" spans="1:5" s="6" customFormat="1" ht="17.649999999999999" x14ac:dyDescent="0.65">
      <c r="B13" s="8"/>
    </row>
    <row r="14" spans="1:5" s="2" customFormat="1" ht="39.6" customHeight="1" x14ac:dyDescent="0.6">
      <c r="B14" s="100" t="s">
        <v>1</v>
      </c>
      <c r="C14" s="100"/>
      <c r="D14" s="100"/>
    </row>
    <row r="15" spans="1:5" s="2" customFormat="1" ht="38.450000000000003" customHeight="1" x14ac:dyDescent="0.6">
      <c r="B15" s="100"/>
      <c r="C15" s="100"/>
      <c r="D15" s="100"/>
    </row>
    <row r="16" spans="1:5" s="2" customFormat="1" ht="22.9" customHeight="1" x14ac:dyDescent="0.95">
      <c r="B16" s="54"/>
      <c r="C16" s="54"/>
      <c r="D16" s="54"/>
    </row>
    <row r="17" spans="2:6" s="2" customFormat="1" ht="20.65" x14ac:dyDescent="0.75">
      <c r="B17" s="9" t="s">
        <v>2</v>
      </c>
    </row>
    <row r="18" spans="2:6" s="2" customFormat="1" ht="18.600000000000001" customHeight="1" x14ac:dyDescent="0.6">
      <c r="B18" s="99" t="s">
        <v>3</v>
      </c>
      <c r="C18" s="99"/>
      <c r="D18" s="41"/>
      <c r="E18" s="41"/>
      <c r="F18" s="41"/>
    </row>
    <row r="19" spans="2:6" ht="82.15" customHeight="1" x14ac:dyDescent="0.55000000000000004">
      <c r="B19" s="99"/>
      <c r="C19" s="99"/>
    </row>
    <row r="20" spans="2:6" ht="23.65" x14ac:dyDescent="0.85">
      <c r="B20" s="12" t="s">
        <v>4</v>
      </c>
    </row>
    <row r="21" spans="2:6" x14ac:dyDescent="0.55000000000000004">
      <c r="B21" s="98" t="s">
        <v>5</v>
      </c>
      <c r="C21" s="98"/>
    </row>
    <row r="22" spans="2:6" x14ac:dyDescent="0.55000000000000004">
      <c r="B22" s="98"/>
      <c r="C22" s="98"/>
    </row>
    <row r="23" spans="2:6" x14ac:dyDescent="0.55000000000000004">
      <c r="B23" s="1" t="s">
        <v>4</v>
      </c>
      <c r="C23" s="1" t="s">
        <v>6</v>
      </c>
    </row>
    <row r="24" spans="2:6" x14ac:dyDescent="0.55000000000000004">
      <c r="B24" s="50" t="s">
        <v>7</v>
      </c>
      <c r="C24" s="51" t="s">
        <v>8</v>
      </c>
    </row>
    <row r="25" spans="2:6" ht="75" x14ac:dyDescent="0.55000000000000004">
      <c r="B25" s="50" t="s">
        <v>9</v>
      </c>
      <c r="C25" s="52" t="s">
        <v>46</v>
      </c>
    </row>
    <row r="26" spans="2:6" ht="60" x14ac:dyDescent="0.55000000000000004">
      <c r="B26" s="50" t="s">
        <v>10</v>
      </c>
      <c r="C26" s="52" t="s">
        <v>56</v>
      </c>
    </row>
    <row r="27" spans="2:6" ht="30" x14ac:dyDescent="0.55000000000000004">
      <c r="B27" s="50" t="s">
        <v>11</v>
      </c>
      <c r="C27" s="52" t="s">
        <v>12</v>
      </c>
    </row>
    <row r="28" spans="2:6" x14ac:dyDescent="0.55000000000000004">
      <c r="B28" s="50" t="s">
        <v>13</v>
      </c>
      <c r="C28" s="53" t="s">
        <v>14</v>
      </c>
      <c r="F28" s="33"/>
    </row>
    <row r="29" spans="2:6" ht="30" x14ac:dyDescent="0.55000000000000004">
      <c r="B29" s="50" t="s">
        <v>15</v>
      </c>
      <c r="C29" s="52" t="s">
        <v>16</v>
      </c>
      <c r="F29" s="33"/>
    </row>
    <row r="30" spans="2:6" x14ac:dyDescent="0.55000000000000004">
      <c r="B30" s="50" t="s">
        <v>17</v>
      </c>
      <c r="C30" s="52" t="s">
        <v>18</v>
      </c>
      <c r="F30" s="33"/>
    </row>
  </sheetData>
  <mergeCells count="5">
    <mergeCell ref="B10:C10"/>
    <mergeCell ref="B11:D11"/>
    <mergeCell ref="B21:C22"/>
    <mergeCell ref="B18:C19"/>
    <mergeCell ref="B14:D1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B2E53-184E-4E90-8B86-BA0DF56D1F52}">
  <sheetPr>
    <tabColor theme="0"/>
    <pageSetUpPr fitToPage="1"/>
  </sheetPr>
  <dimension ref="A1:G33"/>
  <sheetViews>
    <sheetView showGridLines="0" view="pageBreakPreview" topLeftCell="A16" zoomScaleNormal="70" zoomScaleSheetLayoutView="100" zoomScalePageLayoutView="70" workbookViewId="0">
      <selection activeCell="C23" sqref="C23"/>
    </sheetView>
  </sheetViews>
  <sheetFormatPr baseColWidth="10" defaultColWidth="11.3984375" defaultRowHeight="15" x14ac:dyDescent="0.55000000000000004"/>
  <cols>
    <col min="1" max="1" width="10.73046875" style="14" customWidth="1"/>
    <col min="2" max="2" width="21.73046875" style="17" customWidth="1"/>
    <col min="3" max="3" width="131.73046875" style="13" customWidth="1"/>
    <col min="4" max="4" width="19.265625" style="14" customWidth="1"/>
    <col min="5" max="5" width="11.3984375" style="32"/>
    <col min="6" max="6" width="15" style="14" customWidth="1"/>
    <col min="7" max="7" width="11.3984375" style="32"/>
    <col min="8" max="8" width="2" style="14" customWidth="1"/>
    <col min="9" max="16384" width="11.3984375" style="14"/>
  </cols>
  <sheetData>
    <row r="1" spans="1:7" s="2" customFormat="1" ht="21" customHeight="1" x14ac:dyDescent="0.6">
      <c r="E1" s="3"/>
      <c r="G1" s="3"/>
    </row>
    <row r="2" spans="1:7" s="2" customFormat="1" ht="21" customHeight="1" x14ac:dyDescent="0.6">
      <c r="E2" s="3"/>
      <c r="G2" s="3"/>
    </row>
    <row r="3" spans="1:7" s="2" customFormat="1" ht="21" customHeight="1" x14ac:dyDescent="0.6">
      <c r="E3" s="3"/>
      <c r="G3" s="3"/>
    </row>
    <row r="4" spans="1:7" s="2" customFormat="1" ht="34.9" customHeight="1" x14ac:dyDescent="0.6">
      <c r="E4" s="3"/>
      <c r="G4" s="3"/>
    </row>
    <row r="5" spans="1:7" s="2" customFormat="1" ht="26.65" x14ac:dyDescent="0.95">
      <c r="A5" s="4"/>
      <c r="B5" s="101" t="s">
        <v>19</v>
      </c>
      <c r="C5" s="101"/>
      <c r="D5" s="4"/>
      <c r="F5" s="3"/>
    </row>
    <row r="6" spans="1:7" s="2" customFormat="1" ht="33.75" customHeight="1" x14ac:dyDescent="0.65">
      <c r="A6" s="4"/>
      <c r="B6" s="97" t="s">
        <v>57</v>
      </c>
      <c r="C6" s="97"/>
      <c r="D6" s="4"/>
      <c r="F6" s="3"/>
    </row>
    <row r="7" spans="1:7" s="6" customFormat="1" ht="17.649999999999999" x14ac:dyDescent="0.65">
      <c r="A7" s="4"/>
      <c r="B7" s="5"/>
      <c r="C7" s="4"/>
      <c r="D7" s="4"/>
      <c r="F7" s="7"/>
    </row>
    <row r="8" spans="1:7" s="6" customFormat="1" ht="7.5" customHeight="1" x14ac:dyDescent="0.65">
      <c r="B8" s="8"/>
      <c r="E8" s="7"/>
      <c r="G8" s="7"/>
    </row>
    <row r="9" spans="1:7" s="2" customFormat="1" ht="121.5" customHeight="1" x14ac:dyDescent="0.6">
      <c r="B9" s="102" t="s">
        <v>59</v>
      </c>
      <c r="C9" s="102"/>
      <c r="D9" s="38"/>
      <c r="E9" s="3"/>
      <c r="F9" s="38"/>
      <c r="G9" s="3"/>
    </row>
    <row r="10" spans="1:7" s="2" customFormat="1" ht="16.149999999999999" x14ac:dyDescent="0.6">
      <c r="B10" s="39"/>
      <c r="C10" s="38"/>
      <c r="D10" s="38"/>
      <c r="E10" s="3"/>
      <c r="F10" s="38"/>
      <c r="G10" s="3"/>
    </row>
    <row r="11" spans="1:7" s="2" customFormat="1" ht="26.25" customHeight="1" x14ac:dyDescent="0.6">
      <c r="B11" s="40" t="s">
        <v>2</v>
      </c>
      <c r="C11" s="38"/>
      <c r="D11" s="38"/>
      <c r="E11" s="3"/>
      <c r="F11" s="38"/>
      <c r="G11" s="3"/>
    </row>
    <row r="12" spans="1:7" s="2" customFormat="1" ht="71.45" customHeight="1" x14ac:dyDescent="0.6">
      <c r="B12" s="103" t="s">
        <v>60</v>
      </c>
      <c r="C12" s="104"/>
      <c r="D12" s="104"/>
      <c r="E12" s="49"/>
      <c r="F12" s="49"/>
      <c r="G12" s="18"/>
    </row>
    <row r="14" spans="1:7" ht="23.65" x14ac:dyDescent="0.85">
      <c r="B14" s="12" t="s">
        <v>20</v>
      </c>
    </row>
    <row r="16" spans="1:7" ht="34.5" customHeight="1" x14ac:dyDescent="0.55000000000000004">
      <c r="B16" s="45" t="s">
        <v>21</v>
      </c>
      <c r="C16" s="45" t="s">
        <v>22</v>
      </c>
      <c r="D16" s="45" t="s">
        <v>23</v>
      </c>
    </row>
    <row r="17" spans="2:6" ht="33.75" customHeight="1" x14ac:dyDescent="0.55000000000000004">
      <c r="B17" s="45"/>
      <c r="C17" s="45"/>
      <c r="D17" s="45"/>
    </row>
    <row r="18" spans="2:6" ht="87" customHeight="1" x14ac:dyDescent="0.55000000000000004">
      <c r="B18" s="43" t="s">
        <v>26</v>
      </c>
      <c r="C18" s="46" t="s">
        <v>75</v>
      </c>
      <c r="D18" s="43" t="s">
        <v>61</v>
      </c>
    </row>
    <row r="19" spans="2:6" ht="33.75" customHeight="1" x14ac:dyDescent="0.55000000000000004">
      <c r="B19" s="43" t="s">
        <v>24</v>
      </c>
      <c r="C19" s="48" t="s">
        <v>87</v>
      </c>
      <c r="D19" s="43" t="s">
        <v>61</v>
      </c>
    </row>
    <row r="20" spans="2:6" ht="39" customHeight="1" x14ac:dyDescent="0.55000000000000004">
      <c r="B20" s="43" t="s">
        <v>24</v>
      </c>
      <c r="C20" s="46" t="s">
        <v>62</v>
      </c>
      <c r="D20" s="43" t="s">
        <v>61</v>
      </c>
    </row>
    <row r="21" spans="2:6" ht="46.5" customHeight="1" x14ac:dyDescent="0.55000000000000004">
      <c r="B21" s="43" t="s">
        <v>24</v>
      </c>
      <c r="C21" s="46" t="s">
        <v>88</v>
      </c>
      <c r="D21" s="44" t="s">
        <v>25</v>
      </c>
    </row>
    <row r="22" spans="2:6" ht="48" customHeight="1" x14ac:dyDescent="0.55000000000000004">
      <c r="B22" s="43" t="s">
        <v>24</v>
      </c>
      <c r="C22" s="46" t="s">
        <v>86</v>
      </c>
      <c r="D22" s="43" t="s">
        <v>61</v>
      </c>
      <c r="F22" s="33"/>
    </row>
    <row r="23" spans="2:6" ht="30.75" customHeight="1" x14ac:dyDescent="0.55000000000000004">
      <c r="B23" s="43" t="s">
        <v>24</v>
      </c>
      <c r="C23" s="46" t="s">
        <v>89</v>
      </c>
      <c r="D23" s="43" t="s">
        <v>61</v>
      </c>
      <c r="F23" s="33"/>
    </row>
    <row r="24" spans="2:6" ht="45" x14ac:dyDescent="0.55000000000000004">
      <c r="B24" s="43" t="s">
        <v>24</v>
      </c>
      <c r="C24" s="48" t="s">
        <v>85</v>
      </c>
      <c r="D24" s="43" t="s">
        <v>61</v>
      </c>
      <c r="F24" s="33"/>
    </row>
    <row r="25" spans="2:6" ht="24.75" customHeight="1" x14ac:dyDescent="0.55000000000000004">
      <c r="B25" s="43" t="s">
        <v>27</v>
      </c>
      <c r="C25" s="46" t="s">
        <v>63</v>
      </c>
      <c r="D25" s="43" t="s">
        <v>61</v>
      </c>
      <c r="F25" s="32"/>
    </row>
    <row r="26" spans="2:6" ht="60.75" customHeight="1" x14ac:dyDescent="0.55000000000000004">
      <c r="B26" s="43" t="s">
        <v>27</v>
      </c>
      <c r="C26" s="46" t="s">
        <v>64</v>
      </c>
      <c r="D26" s="43" t="s">
        <v>61</v>
      </c>
      <c r="F26" s="32"/>
    </row>
    <row r="27" spans="2:6" ht="42.75" customHeight="1" x14ac:dyDescent="0.55000000000000004">
      <c r="B27" s="43" t="s">
        <v>27</v>
      </c>
      <c r="C27" s="46" t="s">
        <v>74</v>
      </c>
      <c r="D27" s="43" t="s">
        <v>61</v>
      </c>
      <c r="F27" s="32"/>
    </row>
    <row r="28" spans="2:6" ht="43.5" customHeight="1" x14ac:dyDescent="0.55000000000000004">
      <c r="B28" s="43" t="s">
        <v>27</v>
      </c>
      <c r="C28" s="46" t="s">
        <v>65</v>
      </c>
      <c r="D28" s="43" t="s">
        <v>61</v>
      </c>
      <c r="F28" s="32"/>
    </row>
    <row r="29" spans="2:6" ht="45" x14ac:dyDescent="0.55000000000000004">
      <c r="B29" s="43" t="s">
        <v>28</v>
      </c>
      <c r="C29" s="46" t="s">
        <v>66</v>
      </c>
      <c r="D29" s="43" t="s">
        <v>61</v>
      </c>
      <c r="F29" s="32"/>
    </row>
    <row r="30" spans="2:6" ht="30" x14ac:dyDescent="0.55000000000000004">
      <c r="B30" s="43" t="s">
        <v>28</v>
      </c>
      <c r="C30" s="46" t="s">
        <v>67</v>
      </c>
      <c r="D30" s="43" t="s">
        <v>61</v>
      </c>
    </row>
    <row r="31" spans="2:6" ht="60" x14ac:dyDescent="0.55000000000000004">
      <c r="B31" s="43" t="s">
        <v>29</v>
      </c>
      <c r="C31" s="46" t="s">
        <v>69</v>
      </c>
      <c r="D31" s="43" t="s">
        <v>61</v>
      </c>
    </row>
    <row r="32" spans="2:6" ht="45" x14ac:dyDescent="0.55000000000000004">
      <c r="B32" s="43" t="s">
        <v>29</v>
      </c>
      <c r="C32" s="68" t="s">
        <v>68</v>
      </c>
      <c r="D32" s="43" t="s">
        <v>61</v>
      </c>
    </row>
    <row r="33" spans="2:4" ht="30" x14ac:dyDescent="0.55000000000000004">
      <c r="B33" s="43" t="s">
        <v>29</v>
      </c>
      <c r="C33" s="46" t="s">
        <v>70</v>
      </c>
      <c r="D33" s="43" t="s">
        <v>61</v>
      </c>
    </row>
  </sheetData>
  <mergeCells count="4">
    <mergeCell ref="B6:C6"/>
    <mergeCell ref="B5:C5"/>
    <mergeCell ref="B9:C9"/>
    <mergeCell ref="B12:D12"/>
  </mergeCells>
  <pageMargins left="0.7" right="0.7" top="0.75" bottom="0.75" header="0.3" footer="0.3"/>
  <pageSetup scale="4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F52BE-2DC4-4C8D-8FC3-269BF16A786A}">
  <sheetPr>
    <tabColor rgb="FFF7F7F7"/>
    <pageSetUpPr fitToPage="1"/>
  </sheetPr>
  <dimension ref="A1:H41"/>
  <sheetViews>
    <sheetView showGridLines="0" tabSelected="1" topLeftCell="A13" zoomScale="115" zoomScaleNormal="85" zoomScaleSheetLayoutView="174" zoomScalePageLayoutView="40" workbookViewId="0">
      <selection activeCell="C20" sqref="C20"/>
    </sheetView>
  </sheetViews>
  <sheetFormatPr baseColWidth="10" defaultColWidth="11.3984375" defaultRowHeight="15" x14ac:dyDescent="0.55000000000000004"/>
  <cols>
    <col min="1" max="1" width="3.73046875" style="14" customWidth="1"/>
    <col min="2" max="2" width="9.73046875" style="17" customWidth="1"/>
    <col min="3" max="3" width="63.3984375" style="13" customWidth="1"/>
    <col min="4" max="4" width="37.73046875" style="14" customWidth="1"/>
    <col min="5" max="9" width="11.3984375" style="14"/>
    <col min="10" max="10" width="5.3984375" style="14" customWidth="1"/>
    <col min="11" max="16384" width="11.3984375" style="14"/>
  </cols>
  <sheetData>
    <row r="1" spans="1:8" s="2" customFormat="1" ht="21" customHeight="1" x14ac:dyDescent="0.6">
      <c r="G1" s="3"/>
    </row>
    <row r="2" spans="1:8" s="2" customFormat="1" ht="21" customHeight="1" x14ac:dyDescent="0.6">
      <c r="G2" s="3"/>
    </row>
    <row r="3" spans="1:8" s="2" customFormat="1" ht="21" customHeight="1" x14ac:dyDescent="0.6">
      <c r="G3" s="3"/>
    </row>
    <row r="4" spans="1:8" s="2" customFormat="1" ht="14.25" customHeight="1" x14ac:dyDescent="0.6">
      <c r="G4" s="3"/>
    </row>
    <row r="5" spans="1:8" s="2" customFormat="1" ht="23.65" x14ac:dyDescent="0.85">
      <c r="A5" s="4"/>
      <c r="B5" s="96" t="str">
        <f>'1. FICHA TECNICA'!B5</f>
        <v>Agencia Nacional de Defensa Jurídica del Estado</v>
      </c>
      <c r="C5" s="96"/>
      <c r="D5" s="96"/>
      <c r="E5" s="4"/>
      <c r="G5" s="3"/>
    </row>
    <row r="6" spans="1:8" s="2" customFormat="1" ht="35.25" customHeight="1" x14ac:dyDescent="0.65">
      <c r="A6" s="4"/>
      <c r="B6" s="97" t="str">
        <f>'1. FICHA TECNICA'!B6</f>
        <v xml:space="preserve">Dirección de Gestión de la Información </v>
      </c>
      <c r="C6" s="97"/>
      <c r="D6" s="97"/>
      <c r="E6" s="4"/>
      <c r="G6" s="3"/>
    </row>
    <row r="7" spans="1:8" s="6" customFormat="1" ht="17.649999999999999" x14ac:dyDescent="0.65">
      <c r="A7" s="4"/>
      <c r="B7" s="5"/>
      <c r="C7" s="4"/>
      <c r="D7" s="4"/>
      <c r="E7" s="4"/>
      <c r="G7" s="7"/>
    </row>
    <row r="8" spans="1:8" s="6" customFormat="1" ht="21" customHeight="1" x14ac:dyDescent="0.65">
      <c r="B8" s="8"/>
      <c r="G8" s="7"/>
    </row>
    <row r="9" spans="1:8" s="2" customFormat="1" ht="73.900000000000006" customHeight="1" x14ac:dyDescent="0.6">
      <c r="B9" s="100" t="str">
        <f>+'1. FICHA TECNICA'!B9</f>
        <v xml:space="preserve">Prestar los servicios para realizar un diagnóstico de la calidad y oportunidad de la información registrada en el sistema eKOGUI, mediante el levantamiento de información de una muestra de 38.053 procesos judiciales, a partir de la inspección realizada en la rama judicial y en los despachos judiciales correspondientes, de conformidad con la los lineamientos definidos por la Agencia
</v>
      </c>
      <c r="C9" s="100"/>
      <c r="D9" s="100"/>
      <c r="E9" s="100"/>
      <c r="G9" s="3"/>
    </row>
    <row r="10" spans="1:8" s="2" customFormat="1" ht="25.9" customHeight="1" x14ac:dyDescent="0.6">
      <c r="B10" s="100"/>
      <c r="C10" s="100"/>
      <c r="D10" s="100"/>
      <c r="E10" s="100"/>
      <c r="G10" s="3"/>
    </row>
    <row r="11" spans="1:8" s="2" customFormat="1" ht="25.9" customHeight="1" x14ac:dyDescent="0.75">
      <c r="B11" s="9" t="s">
        <v>2</v>
      </c>
      <c r="G11" s="3"/>
    </row>
    <row r="12" spans="1:8" s="37" customFormat="1" ht="95.45" customHeight="1" x14ac:dyDescent="0.6">
      <c r="B12" s="105" t="str">
        <f>+'1. FICHA TECNICA'!B12</f>
        <v>Prestación de servicios para la medición de la calidad de la información registrada en el sistema eKOGUI mediante el levantamiento de información de muestras representativas de procesos judiciales de Entidades Públicas del Orden Nacional y del orden territorial, frente               a una inspección en la rama judicial y en los despachos judiciales correspondientes.</v>
      </c>
      <c r="C12" s="105"/>
      <c r="D12" s="105"/>
      <c r="E12" s="41"/>
      <c r="F12" s="41"/>
      <c r="G12" s="41"/>
      <c r="H12" s="41"/>
    </row>
    <row r="14" spans="1:8" ht="23.65" x14ac:dyDescent="0.85">
      <c r="B14" s="12" t="s">
        <v>30</v>
      </c>
    </row>
    <row r="16" spans="1:8" ht="34.5" customHeight="1" x14ac:dyDescent="0.55000000000000004">
      <c r="B16" s="1" t="s">
        <v>31</v>
      </c>
      <c r="C16" s="1" t="s">
        <v>32</v>
      </c>
      <c r="D16" s="1" t="s">
        <v>33</v>
      </c>
    </row>
    <row r="17" spans="2:5" ht="16.149999999999999" x14ac:dyDescent="0.55000000000000004">
      <c r="B17" s="21">
        <v>1</v>
      </c>
      <c r="C17" s="47" t="str">
        <f>'3. COTIZACION'!B17</f>
        <v xml:space="preserve">Levantamiento de información. </v>
      </c>
      <c r="D17" s="22">
        <f>'3. COTIZACION'!H17</f>
        <v>0</v>
      </c>
    </row>
    <row r="18" spans="2:5" ht="16.149999999999999" x14ac:dyDescent="0.55000000000000004">
      <c r="B18" s="20">
        <v>2</v>
      </c>
      <c r="C18" s="47" t="str">
        <f>'3. COTIZACION'!B19</f>
        <v>Verificación de la exactitud, completitud y actualización de información.</v>
      </c>
      <c r="D18" s="22">
        <f>'3. COTIZACION'!H19</f>
        <v>0</v>
      </c>
    </row>
    <row r="19" spans="2:5" ht="31.15" customHeight="1" x14ac:dyDescent="0.55000000000000004">
      <c r="B19" s="20">
        <v>3</v>
      </c>
      <c r="C19" s="47" t="str">
        <f>'3. COTIZACION'!B21</f>
        <v xml:space="preserve">Estimación de indicadores de exactitud, completitud y actualización por proceso, entidad y para el total de la muestra. </v>
      </c>
      <c r="D19" s="22">
        <f>'3. COTIZACION'!H21</f>
        <v>0</v>
      </c>
    </row>
    <row r="20" spans="2:5" ht="30.6" customHeight="1" x14ac:dyDescent="0.55000000000000004">
      <c r="B20" s="20">
        <v>4</v>
      </c>
      <c r="C20" s="35" t="s">
        <v>45</v>
      </c>
      <c r="D20" s="25">
        <f>'3. COTIZACION'!G27</f>
        <v>0</v>
      </c>
    </row>
    <row r="21" spans="2:5" ht="30" customHeight="1" x14ac:dyDescent="0.6">
      <c r="B21" s="26"/>
      <c r="C21" s="66" t="s">
        <v>34</v>
      </c>
      <c r="D21" s="27">
        <f>SUM(D16:D20)</f>
        <v>0</v>
      </c>
    </row>
    <row r="22" spans="2:5" ht="17.649999999999999" x14ac:dyDescent="0.65">
      <c r="B22" s="28"/>
      <c r="C22" s="16"/>
      <c r="D22" s="24"/>
    </row>
    <row r="24" spans="2:5" x14ac:dyDescent="0.55000000000000004">
      <c r="B24" s="29" t="s">
        <v>35</v>
      </c>
    </row>
    <row r="25" spans="2:5" x14ac:dyDescent="0.55000000000000004">
      <c r="B25" s="30" t="s">
        <v>36</v>
      </c>
      <c r="C25" s="31"/>
      <c r="D25" s="31"/>
      <c r="E25" s="31"/>
    </row>
    <row r="26" spans="2:5" x14ac:dyDescent="0.55000000000000004">
      <c r="B26" s="30" t="s">
        <v>37</v>
      </c>
      <c r="C26" s="31"/>
      <c r="D26" s="31"/>
      <c r="E26" s="31"/>
    </row>
    <row r="27" spans="2:5" x14ac:dyDescent="0.55000000000000004">
      <c r="B27" s="106" t="s">
        <v>38</v>
      </c>
      <c r="C27" s="106"/>
      <c r="D27" s="106"/>
      <c r="E27" s="106"/>
    </row>
    <row r="28" spans="2:5" x14ac:dyDescent="0.55000000000000004">
      <c r="B28" s="34" t="s">
        <v>39</v>
      </c>
      <c r="C28" s="34"/>
      <c r="D28" s="34"/>
      <c r="E28" s="34"/>
    </row>
    <row r="33" spans="3:5" ht="16.149999999999999" x14ac:dyDescent="0.55000000000000004">
      <c r="C33" s="23"/>
      <c r="D33" s="35"/>
      <c r="E33" s="24"/>
    </row>
    <row r="34" spans="3:5" x14ac:dyDescent="0.55000000000000004">
      <c r="C34" s="14"/>
    </row>
    <row r="35" spans="3:5" x14ac:dyDescent="0.55000000000000004">
      <c r="C35" s="14"/>
    </row>
    <row r="36" spans="3:5" x14ac:dyDescent="0.55000000000000004">
      <c r="C36" s="14"/>
    </row>
    <row r="37" spans="3:5" x14ac:dyDescent="0.55000000000000004">
      <c r="C37" s="14"/>
    </row>
    <row r="38" spans="3:5" x14ac:dyDescent="0.55000000000000004">
      <c r="C38" s="14"/>
    </row>
    <row r="39" spans="3:5" x14ac:dyDescent="0.55000000000000004">
      <c r="C39" s="14"/>
    </row>
    <row r="40" spans="3:5" ht="16.149999999999999" x14ac:dyDescent="0.55000000000000004">
      <c r="C40" s="35"/>
    </row>
    <row r="41" spans="3:5" ht="16.149999999999999" x14ac:dyDescent="0.55000000000000004">
      <c r="C41" s="35"/>
    </row>
  </sheetData>
  <mergeCells count="5">
    <mergeCell ref="B12:D12"/>
    <mergeCell ref="B27:E27"/>
    <mergeCell ref="B6:D6"/>
    <mergeCell ref="B5:D5"/>
    <mergeCell ref="B9:E10"/>
  </mergeCells>
  <pageMargins left="0.7" right="0.7" top="0.75" bottom="0.75" header="0.3" footer="0.3"/>
  <pageSetup scale="5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F82BE-0788-4D08-AF2E-D5A48A5B3497}">
  <sheetPr>
    <tabColor rgb="FFF7F7F7"/>
    <pageSetUpPr fitToPage="1"/>
  </sheetPr>
  <dimension ref="A1:P27"/>
  <sheetViews>
    <sheetView showGridLines="0" topLeftCell="A21" zoomScale="70" zoomScaleNormal="70" zoomScaleSheetLayoutView="100" zoomScalePageLayoutView="40" workbookViewId="0">
      <selection activeCell="B21" sqref="B21:B22"/>
    </sheetView>
  </sheetViews>
  <sheetFormatPr baseColWidth="10" defaultColWidth="11.3984375" defaultRowHeight="15" x14ac:dyDescent="0.55000000000000004"/>
  <cols>
    <col min="1" max="1" width="3.73046875" style="14" customWidth="1"/>
    <col min="2" max="2" width="42.73046875" style="17" customWidth="1"/>
    <col min="3" max="3" width="159.1328125" style="13" customWidth="1"/>
    <col min="4" max="4" width="135.1328125" style="14" customWidth="1"/>
    <col min="5" max="5" width="49.59765625" style="14" customWidth="1"/>
    <col min="6" max="6" width="40.3984375" style="14" customWidth="1"/>
    <col min="7" max="7" width="40.86328125" style="14" customWidth="1"/>
    <col min="8" max="8" width="46.3984375" style="14" customWidth="1"/>
    <col min="9" max="12" width="11.3984375" style="14"/>
    <col min="13" max="13" width="18" style="14" bestFit="1" customWidth="1"/>
    <col min="14" max="16384" width="11.3984375" style="14"/>
  </cols>
  <sheetData>
    <row r="1" spans="1:10" s="2" customFormat="1" ht="28.5" customHeight="1" x14ac:dyDescent="0.6">
      <c r="I1" s="3"/>
    </row>
    <row r="2" spans="1:10" s="2" customFormat="1" ht="21" customHeight="1" x14ac:dyDescent="0.6">
      <c r="I2" s="3"/>
    </row>
    <row r="3" spans="1:10" s="2" customFormat="1" ht="21" customHeight="1" x14ac:dyDescent="0.6">
      <c r="I3" s="3"/>
    </row>
    <row r="4" spans="1:10" s="2" customFormat="1" ht="16.149999999999999" x14ac:dyDescent="0.6">
      <c r="I4" s="3"/>
    </row>
    <row r="5" spans="1:10" s="2" customFormat="1" ht="31.15" customHeight="1" x14ac:dyDescent="0.6">
      <c r="A5" s="87" t="s">
        <v>58</v>
      </c>
      <c r="B5" s="88"/>
      <c r="C5" s="88"/>
      <c r="D5" s="88"/>
      <c r="E5" s="88"/>
      <c r="F5" s="88"/>
      <c r="G5" s="88"/>
      <c r="H5" s="88"/>
      <c r="I5" s="3"/>
    </row>
    <row r="6" spans="1:10" s="2" customFormat="1" ht="18.600000000000001" customHeight="1" x14ac:dyDescent="0.6">
      <c r="A6" s="88"/>
      <c r="B6" s="88"/>
      <c r="C6" s="88"/>
      <c r="D6" s="88"/>
      <c r="E6" s="88"/>
      <c r="F6" s="88"/>
      <c r="G6" s="88"/>
      <c r="H6" s="88"/>
      <c r="I6" s="3"/>
    </row>
    <row r="7" spans="1:10" s="6" customFormat="1" ht="18.600000000000001" customHeight="1" x14ac:dyDescent="0.6">
      <c r="A7" s="88"/>
      <c r="B7" s="88"/>
      <c r="C7" s="88"/>
      <c r="D7" s="88"/>
      <c r="E7" s="88"/>
      <c r="F7" s="88"/>
      <c r="G7" s="88"/>
      <c r="H7" s="88"/>
      <c r="I7" s="7"/>
    </row>
    <row r="8" spans="1:10" s="6" customFormat="1" ht="17.649999999999999" x14ac:dyDescent="0.65">
      <c r="B8" s="8"/>
      <c r="I8" s="7"/>
    </row>
    <row r="9" spans="1:10" s="2" customFormat="1" ht="26.65" x14ac:dyDescent="0.95">
      <c r="B9" s="36" t="str">
        <f>+'1. FICHA TECNICA'!B9</f>
        <v xml:space="preserve">Prestar los servicios para realizar un diagnóstico de la calidad y oportunidad de la información registrada en el sistema eKOGUI, mediante el levantamiento de información de una muestra de 38.053 procesos judiciales, a partir de la inspección realizada en la rama judicial y en los despachos judiciales correspondientes, de conformidad con la los lineamientos definidos por la Agencia
</v>
      </c>
      <c r="I9" s="3"/>
    </row>
    <row r="10" spans="1:10" s="2" customFormat="1" ht="18.75" customHeight="1" x14ac:dyDescent="0.6">
      <c r="B10" s="10"/>
      <c r="I10" s="3"/>
    </row>
    <row r="11" spans="1:10" s="2" customFormat="1" ht="25.9" customHeight="1" x14ac:dyDescent="0.6">
      <c r="B11" s="40" t="s">
        <v>2</v>
      </c>
      <c r="C11" s="38"/>
      <c r="I11" s="3"/>
    </row>
    <row r="12" spans="1:10" s="2" customFormat="1" ht="47.25" customHeight="1" x14ac:dyDescent="0.6">
      <c r="B12" s="92" t="s">
        <v>60</v>
      </c>
      <c r="C12" s="92"/>
      <c r="D12" s="92"/>
      <c r="E12" s="92"/>
      <c r="F12" s="92"/>
      <c r="G12" s="92"/>
      <c r="H12" s="92"/>
      <c r="I12" s="11"/>
      <c r="J12" s="11"/>
    </row>
    <row r="13" spans="1:10" x14ac:dyDescent="0.55000000000000004">
      <c r="C13" s="17"/>
      <c r="D13" s="13"/>
      <c r="E13" s="13"/>
      <c r="F13" s="13"/>
    </row>
    <row r="14" spans="1:10" ht="23.65" x14ac:dyDescent="0.85">
      <c r="B14" s="12" t="s">
        <v>55</v>
      </c>
      <c r="C14" s="12"/>
      <c r="D14" s="13"/>
      <c r="F14" s="13"/>
    </row>
    <row r="15" spans="1:10" ht="16.149999999999999" customHeight="1" thickBot="1" x14ac:dyDescent="0.9">
      <c r="B15" s="19"/>
    </row>
    <row r="16" spans="1:10" s="15" customFormat="1" ht="97.15" customHeight="1" x14ac:dyDescent="0.45">
      <c r="B16" s="69" t="s">
        <v>40</v>
      </c>
      <c r="C16" s="70" t="s">
        <v>41</v>
      </c>
      <c r="D16" s="70" t="s">
        <v>42</v>
      </c>
      <c r="E16" s="71" t="s">
        <v>47</v>
      </c>
      <c r="F16" s="72" t="s">
        <v>43</v>
      </c>
      <c r="G16" s="73" t="s">
        <v>48</v>
      </c>
      <c r="H16" s="74" t="s">
        <v>49</v>
      </c>
    </row>
    <row r="17" spans="1:16" s="15" customFormat="1" ht="222.75" customHeight="1" x14ac:dyDescent="0.55000000000000004">
      <c r="A17" s="95">
        <v>1</v>
      </c>
      <c r="B17" s="82" t="s">
        <v>71</v>
      </c>
      <c r="C17" s="93" t="s">
        <v>82</v>
      </c>
      <c r="D17" s="57" t="s">
        <v>76</v>
      </c>
      <c r="E17" s="79">
        <v>38044</v>
      </c>
      <c r="F17" s="59"/>
      <c r="G17" s="67">
        <f t="shared" ref="G17:G19" si="0">E17*F17</f>
        <v>0</v>
      </c>
      <c r="H17" s="83">
        <f>SUM(G17:G18)</f>
        <v>0</v>
      </c>
      <c r="L17" s="14"/>
      <c r="M17" s="14"/>
      <c r="N17" s="14"/>
      <c r="O17" s="14"/>
      <c r="P17" s="14"/>
    </row>
    <row r="18" spans="1:16" s="15" customFormat="1" ht="191.25" customHeight="1" x14ac:dyDescent="0.55000000000000004">
      <c r="A18" s="95"/>
      <c r="B18" s="82"/>
      <c r="C18" s="94"/>
      <c r="D18" s="57" t="s">
        <v>77</v>
      </c>
      <c r="E18" s="79">
        <v>9360</v>
      </c>
      <c r="F18" s="59"/>
      <c r="G18" s="67">
        <f t="shared" si="0"/>
        <v>0</v>
      </c>
      <c r="H18" s="84"/>
      <c r="L18" s="14"/>
      <c r="M18" s="14"/>
      <c r="N18" s="14"/>
      <c r="O18" s="14"/>
      <c r="P18" s="14"/>
    </row>
    <row r="19" spans="1:16" s="15" customFormat="1" ht="232.5" customHeight="1" x14ac:dyDescent="0.55000000000000004">
      <c r="A19" s="15">
        <v>2</v>
      </c>
      <c r="B19" s="82" t="s">
        <v>72</v>
      </c>
      <c r="C19" s="81" t="s">
        <v>83</v>
      </c>
      <c r="D19" s="57" t="s">
        <v>78</v>
      </c>
      <c r="E19" s="78">
        <v>38044</v>
      </c>
      <c r="F19" s="59"/>
      <c r="G19" s="67">
        <f t="shared" si="0"/>
        <v>0</v>
      </c>
      <c r="H19" s="83">
        <f>SUM(G19:G20)</f>
        <v>0</v>
      </c>
      <c r="L19" s="14"/>
      <c r="M19" s="14"/>
      <c r="N19" s="14"/>
      <c r="O19" s="14"/>
      <c r="P19" s="14"/>
    </row>
    <row r="20" spans="1:16" s="15" customFormat="1" ht="220.5" customHeight="1" x14ac:dyDescent="0.55000000000000004">
      <c r="B20" s="82"/>
      <c r="C20" s="81"/>
      <c r="D20" s="57" t="s">
        <v>79</v>
      </c>
      <c r="E20" s="78">
        <v>9360</v>
      </c>
      <c r="F20" s="59"/>
      <c r="G20" s="67">
        <f t="shared" ref="G20:G22" si="1">E20*F20</f>
        <v>0</v>
      </c>
      <c r="H20" s="84"/>
      <c r="L20" s="14"/>
      <c r="M20" s="14"/>
      <c r="N20" s="14"/>
      <c r="O20" s="14"/>
      <c r="P20" s="14"/>
    </row>
    <row r="21" spans="1:16" s="15" customFormat="1" ht="105" customHeight="1" x14ac:dyDescent="0.45">
      <c r="A21" s="15">
        <v>3</v>
      </c>
      <c r="B21" s="82" t="s">
        <v>73</v>
      </c>
      <c r="C21" s="81" t="s">
        <v>84</v>
      </c>
      <c r="D21" s="57" t="s">
        <v>80</v>
      </c>
      <c r="E21" s="58">
        <v>1</v>
      </c>
      <c r="F21" s="59"/>
      <c r="G21" s="67">
        <f t="shared" si="1"/>
        <v>0</v>
      </c>
      <c r="H21" s="85">
        <f>SUM(G21:G22)</f>
        <v>0</v>
      </c>
    </row>
    <row r="22" spans="1:16" s="15" customFormat="1" ht="139.5" customHeight="1" x14ac:dyDescent="0.45">
      <c r="B22" s="82"/>
      <c r="C22" s="81"/>
      <c r="D22" s="57" t="s">
        <v>81</v>
      </c>
      <c r="E22" s="58">
        <v>1</v>
      </c>
      <c r="F22" s="59"/>
      <c r="G22" s="67">
        <f t="shared" si="1"/>
        <v>0</v>
      </c>
      <c r="H22" s="86"/>
    </row>
    <row r="23" spans="1:16" ht="27.75" customHeight="1" thickBot="1" x14ac:dyDescent="0.6">
      <c r="B23" s="90" t="s">
        <v>44</v>
      </c>
      <c r="C23" s="91"/>
      <c r="D23" s="91"/>
      <c r="E23" s="75"/>
      <c r="F23" s="76"/>
      <c r="G23" s="77">
        <f>+SUM(G17:G22)</f>
        <v>0</v>
      </c>
      <c r="H23" s="77">
        <f>+SUM(H17:H22)</f>
        <v>0</v>
      </c>
    </row>
    <row r="24" spans="1:16" ht="52.15" customHeight="1" x14ac:dyDescent="0.85">
      <c r="A24" s="14">
        <v>4</v>
      </c>
      <c r="B24" s="12" t="s">
        <v>45</v>
      </c>
    </row>
    <row r="25" spans="1:16" ht="32.450000000000003" customHeight="1" thickBot="1" x14ac:dyDescent="0.6"/>
    <row r="26" spans="1:16" ht="47.45" customHeight="1" x14ac:dyDescent="0.55000000000000004">
      <c r="B26" s="61" t="s">
        <v>50</v>
      </c>
      <c r="C26" s="89" t="s">
        <v>51</v>
      </c>
      <c r="D26" s="89"/>
      <c r="E26" s="89"/>
      <c r="F26" s="62" t="s">
        <v>52</v>
      </c>
      <c r="G26" s="63" t="s">
        <v>53</v>
      </c>
    </row>
    <row r="27" spans="1:16" s="42" customFormat="1" ht="66" customHeight="1" thickBot="1" x14ac:dyDescent="0.8">
      <c r="B27" s="60"/>
      <c r="C27" s="80" t="s">
        <v>54</v>
      </c>
      <c r="D27" s="80"/>
      <c r="E27" s="80"/>
      <c r="F27" s="64">
        <f>SUM(H17:H22)</f>
        <v>0</v>
      </c>
      <c r="G27" s="65">
        <f>+F27*B27</f>
        <v>0</v>
      </c>
      <c r="H27" s="14"/>
    </row>
  </sheetData>
  <mergeCells count="15">
    <mergeCell ref="A5:H7"/>
    <mergeCell ref="C26:E26"/>
    <mergeCell ref="B23:D23"/>
    <mergeCell ref="B12:H12"/>
    <mergeCell ref="B17:B18"/>
    <mergeCell ref="C17:C18"/>
    <mergeCell ref="C21:C22"/>
    <mergeCell ref="B21:B22"/>
    <mergeCell ref="A17:A18"/>
    <mergeCell ref="C27:E27"/>
    <mergeCell ref="C19:C20"/>
    <mergeCell ref="B19:B20"/>
    <mergeCell ref="H17:H18"/>
    <mergeCell ref="H19:H20"/>
    <mergeCell ref="H21:H22"/>
  </mergeCells>
  <pageMargins left="0.25" right="0.25" top="0.75" bottom="0.75" header="0.3" footer="0.3"/>
  <pageSetup scale="4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INSTRUCTIVO</vt:lpstr>
      <vt:lpstr>1. FICHA TECNICA</vt:lpstr>
      <vt:lpstr>2. CONSOLIDADO</vt:lpstr>
      <vt:lpstr>3. COTIZACION</vt:lpstr>
      <vt:lpstr>'1. FICHA TECNICA'!Área_de_impresión</vt:lpstr>
      <vt:lpstr>'2. CONSOLIDADO'!Área_de_impresión</vt:lpstr>
      <vt:lpstr>'3. COTIZACION'!Área_de_impresión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Andrés Soto</cp:lastModifiedBy>
  <cp:revision/>
  <dcterms:created xsi:type="dcterms:W3CDTF">2023-03-03T14:17:21Z</dcterms:created>
  <dcterms:modified xsi:type="dcterms:W3CDTF">2026-05-22T16:47:08Z</dcterms:modified>
  <cp:category/>
  <cp:contentStatus/>
</cp:coreProperties>
</file>