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517"/>
  <workbookPr defaultThemeVersion="124226"/>
  <mc:AlternateContent xmlns:mc="http://schemas.openxmlformats.org/markup-compatibility/2006">
    <mc:Choice Requires="x15">
      <x15ac:absPath xmlns:x15ac="http://schemas.microsoft.com/office/spreadsheetml/2010/11/ac" url="/Users/macbook/Downloads/documentos SUPERSOC/IP NUEVO AVISOS /"/>
    </mc:Choice>
  </mc:AlternateContent>
  <xr:revisionPtr revIDLastSave="0" documentId="13_ncr:1_{14C101D9-BAFA-7C40-8212-44524C6601EF}" xr6:coauthVersionLast="47" xr6:coauthVersionMax="47" xr10:uidLastSave="{00000000-0000-0000-0000-000000000000}"/>
  <bookViews>
    <workbookView xWindow="5400" yWindow="600" windowWidth="23400" windowHeight="16260" xr2:uid="{00000000-000D-0000-FFFF-FFFF00000000}"/>
  </bookViews>
  <sheets>
    <sheet name="RIESGOS" sheetId="1" r:id="rId1"/>
    <sheet name="Control de Cambios" sheetId="7" r:id="rId2"/>
    <sheet name="Hoja2" sheetId="2"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H38" i="1" l="1"/>
  <c r="AG38" i="1" s="1"/>
  <c r="AF38" i="1" s="1"/>
  <c r="AE38" i="1" s="1"/>
  <c r="AC38" i="1"/>
  <c r="AB38" i="1" s="1"/>
  <c r="AA38" i="1" s="1"/>
  <c r="Z38" i="1" s="1"/>
  <c r="AH12" i="1"/>
  <c r="AG12" i="1" s="1"/>
  <c r="AF12" i="1" s="1"/>
  <c r="AE12" i="1" s="1"/>
  <c r="AH13" i="1"/>
  <c r="AG13" i="1" s="1"/>
  <c r="AF13" i="1" s="1"/>
  <c r="AE13" i="1" s="1"/>
  <c r="AH11" i="1"/>
  <c r="AG11" i="1" s="1"/>
  <c r="AF11" i="1" s="1"/>
  <c r="AE11" i="1" s="1"/>
  <c r="AC12" i="1"/>
  <c r="AB12" i="1" s="1"/>
  <c r="AA12" i="1" s="1"/>
  <c r="Z12" i="1" s="1"/>
  <c r="AC13" i="1"/>
  <c r="AB13" i="1" s="1"/>
  <c r="AA13" i="1" s="1"/>
  <c r="Z13" i="1" s="1"/>
  <c r="AC14" i="1"/>
  <c r="AB14" i="1" s="1"/>
  <c r="AA14" i="1" s="1"/>
  <c r="Z14" i="1" s="1"/>
  <c r="K14" i="1" s="1"/>
  <c r="AC15" i="1"/>
  <c r="AB15" i="1" s="1"/>
  <c r="AA15" i="1" s="1"/>
  <c r="Z15" i="1" s="1"/>
  <c r="K15" i="1" s="1"/>
  <c r="AC16" i="1"/>
  <c r="AB16" i="1" s="1"/>
  <c r="AA16" i="1" s="1"/>
  <c r="Z16" i="1" s="1"/>
  <c r="K16" i="1" s="1"/>
  <c r="AC17" i="1"/>
  <c r="AB17" i="1"/>
  <c r="AA17" i="1" s="1"/>
  <c r="Z17" i="1" s="1"/>
  <c r="K17" i="1" s="1"/>
  <c r="AC18" i="1"/>
  <c r="AB18" i="1" s="1"/>
  <c r="AA18" i="1" s="1"/>
  <c r="Z18" i="1" s="1"/>
  <c r="K18" i="1" s="1"/>
  <c r="AC19" i="1"/>
  <c r="AB19" i="1" s="1"/>
  <c r="AA19" i="1" s="1"/>
  <c r="Z19" i="1" s="1"/>
  <c r="K19" i="1" s="1"/>
  <c r="AC20" i="1"/>
  <c r="AB20" i="1" s="1"/>
  <c r="AA20" i="1" s="1"/>
  <c r="Z20" i="1" s="1"/>
  <c r="K20" i="1" s="1"/>
  <c r="AC21" i="1"/>
  <c r="AB21" i="1" s="1"/>
  <c r="AA21" i="1" s="1"/>
  <c r="Z21" i="1" s="1"/>
  <c r="K21" i="1" s="1"/>
  <c r="AC22" i="1"/>
  <c r="AB22" i="1" s="1"/>
  <c r="AA22" i="1" s="1"/>
  <c r="Z22" i="1" s="1"/>
  <c r="K22" i="1" s="1"/>
  <c r="AC23" i="1"/>
  <c r="AB23" i="1" s="1"/>
  <c r="AA23" i="1" s="1"/>
  <c r="Z23" i="1" s="1"/>
  <c r="K23" i="1" s="1"/>
  <c r="AC24" i="1"/>
  <c r="AB24" i="1" s="1"/>
  <c r="AA24" i="1" s="1"/>
  <c r="Z24" i="1" s="1"/>
  <c r="K24" i="1" s="1"/>
  <c r="AC25" i="1"/>
  <c r="AB25" i="1" s="1"/>
  <c r="AA25" i="1" s="1"/>
  <c r="Z25" i="1" s="1"/>
  <c r="K25" i="1" s="1"/>
  <c r="AC26" i="1"/>
  <c r="AB26" i="1" s="1"/>
  <c r="AA26" i="1" s="1"/>
  <c r="Z26" i="1" s="1"/>
  <c r="K26" i="1" s="1"/>
  <c r="AC27" i="1"/>
  <c r="AB27" i="1" s="1"/>
  <c r="AA27" i="1" s="1"/>
  <c r="Z27" i="1" s="1"/>
  <c r="K27" i="1" s="1"/>
  <c r="AC28" i="1"/>
  <c r="AB28" i="1" s="1"/>
  <c r="AA28" i="1" s="1"/>
  <c r="Z28" i="1" s="1"/>
  <c r="K28" i="1" s="1"/>
  <c r="AC29" i="1"/>
  <c r="AB29" i="1" s="1"/>
  <c r="AA29" i="1" s="1"/>
  <c r="Z29" i="1" s="1"/>
  <c r="K29" i="1" s="1"/>
  <c r="AC30" i="1"/>
  <c r="AB30" i="1" s="1"/>
  <c r="AA30" i="1" s="1"/>
  <c r="Z30" i="1" s="1"/>
  <c r="K30" i="1" s="1"/>
  <c r="AC31" i="1"/>
  <c r="AB31" i="1" s="1"/>
  <c r="AA31" i="1" s="1"/>
  <c r="Z31" i="1" s="1"/>
  <c r="K31" i="1" s="1"/>
  <c r="AC11" i="1"/>
  <c r="AB11" i="1" s="1"/>
  <c r="AA11" i="1" s="1"/>
  <c r="Z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rgb="FF000000"/>
            <rFont val="Tahoma"/>
            <family val="2"/>
          </rPr>
          <t xml:space="preserve">PARA REDACTAR EL RIESGO ADECUADAMENTE TENGA EN CUENTA LO SIGUIENTE:
</t>
        </r>
        <r>
          <rPr>
            <sz val="9"/>
            <color rgb="FF000000"/>
            <rFont val="Tahoma"/>
            <family val="2"/>
          </rPr>
          <t xml:space="preserve">
</t>
        </r>
        <r>
          <rPr>
            <sz val="9"/>
            <color rgb="FF000000"/>
            <rFont val="Tahoma"/>
            <family val="2"/>
          </rPr>
          <t xml:space="preserve">CONSECUENCIA, IMPACTO, EFECTO + EVENTO + CAUSA MEDIATA
</t>
        </r>
        <r>
          <rPr>
            <sz val="9"/>
            <color rgb="FF000000"/>
            <rFont val="Tahoma"/>
            <family val="2"/>
          </rPr>
          <t xml:space="preserve">
</t>
        </r>
        <r>
          <rPr>
            <sz val="9"/>
            <color rgb="FF000000"/>
            <rFont val="Tahoma"/>
            <family val="2"/>
          </rPr>
          <t xml:space="preserve">EJEMPLO:
</t>
        </r>
        <r>
          <rPr>
            <sz val="9"/>
            <color rgb="FF000000"/>
            <rFont val="Tahoma"/>
            <family val="2"/>
          </rPr>
          <t xml:space="preserve">
</t>
        </r>
        <r>
          <rPr>
            <sz val="9"/>
            <color rgb="FF000000"/>
            <rFont val="Tahoma"/>
            <family val="2"/>
          </rPr>
          <t xml:space="preserve">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rgb="FF000000"/>
            <rFont val="Tahoma"/>
            <family val="2"/>
          </rPr>
          <t xml:space="preserve">SEÑALAR LA FORMA DE SEGUIMIENTO:
</t>
        </r>
        <r>
          <rPr>
            <b/>
            <sz val="9"/>
            <color rgb="FF000000"/>
            <rFont val="Tahoma"/>
            <family val="2"/>
          </rPr>
          <t xml:space="preserve">
</t>
        </r>
        <r>
          <rPr>
            <b/>
            <sz val="9"/>
            <color rgb="FF000000"/>
            <rFont val="Tahoma"/>
            <family val="2"/>
          </rPr>
          <t xml:space="preserve">1. ENCUESTAS
</t>
        </r>
        <r>
          <rPr>
            <b/>
            <sz val="9"/>
            <color rgb="FF000000"/>
            <rFont val="Tahoma"/>
            <family val="2"/>
          </rPr>
          <t xml:space="preserve">2. MUESTREOS ALEATORIOS DE CALIDAD
</t>
        </r>
        <r>
          <rPr>
            <b/>
            <sz val="9"/>
            <color rgb="FF000000"/>
            <rFont val="Tahoma"/>
            <family val="2"/>
          </rPr>
          <t xml:space="preserve">3. REUNIONES DE SEGUIMIENTO
</t>
        </r>
        <r>
          <rPr>
            <b/>
            <sz val="9"/>
            <color rgb="FF000000"/>
            <rFont val="Tahoma"/>
            <family val="2"/>
          </rPr>
          <t xml:space="preserve">4. INFORME 
</t>
        </r>
        <r>
          <rPr>
            <b/>
            <sz val="9"/>
            <color rgb="FF000000"/>
            <rFont val="Tahoma"/>
            <family val="2"/>
          </rPr>
          <t xml:space="preserve">
</t>
        </r>
        <r>
          <rPr>
            <b/>
            <sz val="9"/>
            <color rgb="FF000000"/>
            <rFont val="Tahoma"/>
            <family val="2"/>
          </rPr>
          <t xml:space="preserve">
</t>
        </r>
        <r>
          <rPr>
            <b/>
            <sz val="9"/>
            <color rgb="FF000000"/>
            <rFont val="Tahoma"/>
            <family val="2"/>
          </rPr>
          <t xml:space="preserve">
</t>
        </r>
        <r>
          <rPr>
            <b/>
            <sz val="9"/>
            <color rgb="FF000000"/>
            <rFont val="Tahoma"/>
            <family val="2"/>
          </rPr>
          <t xml:space="preserve">
</t>
        </r>
      </text>
    </comment>
  </commentList>
</comments>
</file>

<file path=xl/sharedStrings.xml><?xml version="1.0" encoding="utf-8"?>
<sst xmlns="http://schemas.openxmlformats.org/spreadsheetml/2006/main" count="155" uniqueCount="113">
  <si>
    <t>N</t>
  </si>
  <si>
    <t>PROBABILIDAD</t>
  </si>
  <si>
    <t>IMPACTO</t>
  </si>
  <si>
    <t xml:space="preserve">ASIGNADO A </t>
  </si>
  <si>
    <t>AREA</t>
  </si>
  <si>
    <t>FORMATO: VALORACION Y EVALUACIÓN DE RIESGO DE LOS PROCESOS DE CONTRATACIÓN</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</si>
  <si>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</si>
  <si>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</si>
  <si>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</si>
  <si>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</si>
  <si>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</si>
  <si>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</si>
  <si>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</si>
  <si>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</si>
  <si>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</si>
  <si>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</si>
  <si>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</si>
  <si>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</si>
  <si>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</si>
  <si>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</si>
  <si>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</si>
  <si>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</si>
  <si>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</si>
  <si>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</si>
  <si>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Casi cierto (ocurre en la mayoria de circustancias)</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</si>
  <si>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</si>
  <si>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</si>
  <si>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</si>
  <si>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</si>
  <si>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</si>
  <si>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</si>
  <si>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</si>
  <si>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</si>
  <si>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</si>
  <si>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</si>
  <si>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</si>
  <si>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</si>
  <si>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</si>
  <si>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</si>
  <si>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</si>
  <si>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</si>
  <si>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</si>
  <si>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</si>
  <si>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MONITOREO Y REVISIÓN </t>
  </si>
  <si>
    <t>EVALUACIÓN DEL RIESGO SIN CONTROLES</t>
  </si>
  <si>
    <t>Sociales o Políticos</t>
  </si>
  <si>
    <t>Operacionales</t>
  </si>
  <si>
    <t>Financieros</t>
  </si>
  <si>
    <t>Regulatorios</t>
  </si>
  <si>
    <t>De la naturaleza</t>
  </si>
  <si>
    <t>Ambientales</t>
  </si>
  <si>
    <t>Tecnológicos</t>
  </si>
  <si>
    <t xml:space="preserve">Segurdad </t>
  </si>
  <si>
    <t>Económico</t>
  </si>
  <si>
    <t>PROBABILIDAD2</t>
  </si>
  <si>
    <t>IMPACTO3</t>
  </si>
  <si>
    <t>VALORACION4</t>
  </si>
  <si>
    <t>CATEGORIA5</t>
  </si>
  <si>
    <t>Código</t>
  </si>
  <si>
    <t>Fecha</t>
  </si>
  <si>
    <t>Versión</t>
  </si>
  <si>
    <t>PROCESO GESTIÓN CONTRACTUAL</t>
  </si>
  <si>
    <t>GCT-FM-015</t>
  </si>
  <si>
    <t>005</t>
  </si>
  <si>
    <t>Descriptor</t>
  </si>
  <si>
    <t>Proceso: Gestión Integral: Código GIN–FM–032, Versión: 001, Vigencia: 26/02/2025
Verifique que este documento corresponda a la versión vigente antes de su uso</t>
  </si>
  <si>
    <t xml:space="preserve">Descripción del Cambio </t>
  </si>
  <si>
    <t>CONTROL DE CAMBIOS</t>
  </si>
  <si>
    <t>Se incluye hoja para el control de cambios del formato. Se actualiza al código GTC-FM-015 conforme a la guía para elaboración de los documentos del SGI.</t>
  </si>
  <si>
    <t>Clasificación de la información</t>
  </si>
  <si>
    <t>Pública</t>
  </si>
  <si>
    <t>Especifico</t>
  </si>
  <si>
    <t>CONTRATANTE</t>
  </si>
  <si>
    <t xml:space="preserve">FECHA ESTIMADA EN QUE SE COMPLETA EL TRATAMIENTO </t>
  </si>
  <si>
    <t>BAJO</t>
  </si>
  <si>
    <t>Raro</t>
  </si>
  <si>
    <t>Probable</t>
  </si>
  <si>
    <t>Externo</t>
  </si>
  <si>
    <t>Ejecución</t>
  </si>
  <si>
    <t>CONTRATISTA</t>
  </si>
  <si>
    <t>SI</t>
  </si>
  <si>
    <t>Evitar el Riesgo</t>
  </si>
  <si>
    <t>MODERADO</t>
  </si>
  <si>
    <t xml:space="preserve">Reducir el Impacto </t>
  </si>
  <si>
    <t xml:space="preserve">Prestar los servicios de publicación de avisos de la Superintendencia de Sociedades en un medio de amplia circulación nacional. </t>
  </si>
  <si>
    <t>Interno</t>
  </si>
  <si>
    <t>Selección</t>
  </si>
  <si>
    <t>Que no se presenten proponenetes en la etapa de selección.</t>
  </si>
  <si>
    <t>Realizar las publicacion  sin el cumplimiento  de las caracteristicas  técnicas</t>
  </si>
  <si>
    <t xml:space="preserve">Entrega de menor número de ejemplares  en compraracion con el numero de solicitudes requeridad por la Entidad. </t>
  </si>
  <si>
    <t>Falta  de claridad o publicacion incompleta  de  los avisos solicitados por la Entidad</t>
  </si>
  <si>
    <t>No poder contar con los  servicios de la publicacion de aviso</t>
  </si>
  <si>
    <t>Que los    avisos  mo cumplan  con la normatividad respecto a  las notificaciones  mediante avisos de los procesos de la Entidad</t>
  </si>
  <si>
    <t xml:space="preserve">Incumplimiento de  la normatividad repecto a las notificaciones medainte avisos de los procesos de la Entidad. </t>
  </si>
  <si>
    <t xml:space="preserve">Incumplimiento  de la  normatividad para las notificaciones requeridas para los procesos de la Entidad  </t>
  </si>
  <si>
    <t>Reducir la Probabilidad de Ocurrencia del Evento</t>
  </si>
  <si>
    <t>NO</t>
  </si>
  <si>
    <t>SUPERVISOR</t>
  </si>
  <si>
    <t>CONTRATISTA Y SUPERVISOR</t>
  </si>
  <si>
    <t>A partir de la firma del estudo previo  de comveniencia y oprtunidad.</t>
  </si>
  <si>
    <t>A partir del  incio,  previo al recibo a satisfaccion de los servicios y antes del vencimiento de las garantias</t>
  </si>
  <si>
    <t>A partir del inicio del  contrato</t>
  </si>
  <si>
    <t>A  partir de la solicitud de  los servicios por parte de la  Entidad</t>
  </si>
  <si>
    <t>Hasta la  fecha del cierre y presentacion de ofertas del proceso</t>
  </si>
  <si>
    <t xml:space="preserve">Hasta la liquidacion del  contrato </t>
  </si>
  <si>
    <t>Hasta la terminación del contrato</t>
  </si>
  <si>
    <t>Solo se puede estaber el dia del cierre</t>
  </si>
  <si>
    <t>Revisión de las caracteristicas tecnicas  a la entrega del  servicio por parte del contratista.</t>
  </si>
  <si>
    <t>Revisión de las caracteristicas tecnicas de cada servicio   y la entrega  por parte del contratista.</t>
  </si>
  <si>
    <t>En el proceso de tramite de la factura, se verificara por partde de la entidad el cumplimiento de los requisitos necesarios para el tramite de la misma</t>
  </si>
  <si>
    <t>Por una única vez al momento del cierre</t>
  </si>
  <si>
    <t>Durante la entrega de los servicios contratados  por la entidad en virtud del contrato.</t>
  </si>
  <si>
    <t xml:space="preserve">Durante la etapa de  tramite de la factura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</si>
</sst>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29" x14ac:knownFonts="1">
    <font>
      <sz val="10"/>
      <name val="Arial"/>
    </font>
    <font>
      <sz val="11"/>
      <color theme="1"/>
      <name val="Calibri"/>
      <family val="2"/>
      <scheme val="minor"/>
    </font>
    <font>
      <sz val="11"/>
      <color theme="1"/>
      <name val="Calibri"/>
      <family val="2"/>
      <scheme val="minor"/>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scheme val="minor"/>
    </font>
    <font>
      <sz val="9"/>
      <name val="Calibri"/>
      <family val="2"/>
      <scheme val="minor"/>
    </font>
    <font>
      <b/>
      <sz val="9"/>
      <color theme="0"/>
      <name val="Calibri"/>
      <family val="2"/>
      <scheme val="minor"/>
    </font>
    <font>
      <b/>
      <sz val="9"/>
      <name val="Verdana"/>
      <family val="2"/>
    </font>
    <font>
      <b/>
      <sz val="14"/>
      <name val="Verdana"/>
      <family val="2"/>
    </font>
    <font>
      <sz val="9"/>
      <name val="Verdana"/>
      <family val="2"/>
    </font>
    <font>
      <b/>
      <sz val="11"/>
      <color theme="0"/>
      <name val="Verdana"/>
      <family val="2"/>
    </font>
    <font>
      <b/>
      <sz val="12"/>
      <color theme="0"/>
      <name val="Verdana"/>
      <family val="2"/>
    </font>
    <font>
      <b/>
      <sz val="10"/>
      <color theme="0"/>
      <name val="Verdana"/>
      <family val="2"/>
    </font>
    <font>
      <sz val="11"/>
      <name val="Verdana"/>
      <family val="2"/>
    </font>
    <font>
      <b/>
      <sz val="11"/>
      <name val="Verdana"/>
      <family val="2"/>
    </font>
    <font>
      <sz val="10"/>
      <name val="Verdana"/>
      <family val="2"/>
    </font>
    <font>
      <b/>
      <sz val="12"/>
      <color rgb="FFFFFFFF"/>
      <name val="Verdana"/>
      <family val="2"/>
    </font>
    <font>
      <b/>
      <sz val="11"/>
      <color theme="1"/>
      <name val="Verdana"/>
      <family val="2"/>
    </font>
    <font>
      <sz val="9"/>
      <color rgb="FF000000"/>
      <name val="Tahoma"/>
      <family val="2"/>
    </font>
    <font>
      <sz val="12"/>
      <name val="Calibri"/>
      <family val="2"/>
      <scheme val="minor"/>
    </font>
    <font>
      <b/>
      <sz val="9"/>
      <color rgb="FF000000"/>
      <name val="Tahoma"/>
      <family val="2"/>
    </font>
    <font>
      <sz val="9"/>
      <color theme="1"/>
      <name val="Calibri"/>
      <family val="2"/>
      <scheme val="minor"/>
    </font>
    <font>
      <sz val="9"/>
      <color theme="1"/>
      <name val="Verdana"/>
      <family val="2"/>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rgb="FF962D46"/>
        <bgColor indexed="64"/>
      </patternFill>
    </fill>
    <fill>
      <patternFill patternType="solid">
        <fgColor rgb="FF96284B"/>
        <bgColor rgb="FF96284B"/>
      </patternFill>
    </fill>
    <fill>
      <patternFill patternType="solid">
        <fgColor theme="4" tint="0.79998168889431442"/>
        <bgColor theme="4" tint="0.79998168889431442"/>
      </patternFill>
    </fill>
  </fills>
  <borders count="1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164" fontId="3" fillId="0" borderId="0" applyFont="0" applyFill="0" applyBorder="0" applyAlignment="0" applyProtection="0"/>
    <xf numFmtId="0" fontId="2" fillId="0" borderId="0"/>
  </cellStyleXfs>
  <cellXfs count="97">
    <xf numFmtId="0" fontId="0" fillId="0" borderId="0" xfId="0"/>
    <xf numFmtId="0" fontId="9" fillId="0" borderId="1" xfId="0" applyFont="1" applyBorder="1" applyAlignment="1">
      <alignment horizontal="center" vertical="center" wrapText="1"/>
    </xf>
    <xf numFmtId="0" fontId="10" fillId="0" borderId="1" xfId="0" applyFont="1" applyBorder="1" applyAlignment="1" applyProtection="1">
      <alignment horizontal="center" vertical="center" wrapText="1"/>
      <protection locked="0"/>
    </xf>
    <xf numFmtId="0" fontId="10" fillId="0" borderId="2" xfId="0" applyFont="1" applyBorder="1" applyAlignment="1">
      <alignment horizontal="justify" vertical="center" wrapText="1"/>
    </xf>
    <xf numFmtId="0" fontId="10" fillId="0" borderId="0" xfId="0" applyFont="1"/>
    <xf numFmtId="0" fontId="10" fillId="2" borderId="0" xfId="0" applyFont="1" applyFill="1"/>
    <xf numFmtId="0" fontId="10" fillId="2" borderId="0" xfId="0" applyFont="1" applyFill="1" applyAlignment="1">
      <alignment wrapText="1"/>
    </xf>
    <xf numFmtId="0" fontId="9" fillId="0" borderId="4" xfId="0" applyFont="1" applyBorder="1" applyAlignment="1">
      <alignment horizontal="center" vertical="center" wrapText="1"/>
    </xf>
    <xf numFmtId="0" fontId="10" fillId="0" borderId="2" xfId="0" applyFont="1" applyBorder="1" applyAlignment="1" applyProtection="1">
      <alignment horizontal="justify" vertical="top" wrapText="1"/>
      <protection locked="0"/>
    </xf>
    <xf numFmtId="0" fontId="10" fillId="0" borderId="1" xfId="0" applyFont="1" applyBorder="1" applyAlignment="1" applyProtection="1">
      <alignment horizontal="justify" vertical="top" wrapText="1"/>
      <protection locked="0"/>
    </xf>
    <xf numFmtId="0" fontId="10" fillId="0" borderId="2" xfId="0" applyFont="1" applyBorder="1" applyAlignment="1">
      <alignment horizontal="justify" vertical="top" wrapText="1"/>
    </xf>
    <xf numFmtId="0" fontId="9" fillId="0" borderId="0" xfId="0" applyFont="1" applyAlignment="1">
      <alignment horizontal="center" vertical="center" wrapText="1"/>
    </xf>
    <xf numFmtId="0" fontId="10" fillId="0" borderId="0" xfId="0" applyFont="1" applyAlignment="1">
      <alignment vertical="top" wrapText="1"/>
    </xf>
    <xf numFmtId="0" fontId="10" fillId="0" borderId="0" xfId="0" applyFont="1" applyAlignment="1">
      <alignment horizontal="justify" vertical="top" wrapText="1"/>
    </xf>
    <xf numFmtId="0" fontId="10" fillId="0" borderId="0" xfId="0" applyFont="1" applyAlignment="1">
      <alignment horizontal="center" vertical="center" wrapText="1"/>
    </xf>
    <xf numFmtId="0" fontId="10" fillId="0" borderId="0" xfId="0" applyFont="1" applyAlignment="1">
      <alignment wrapText="1"/>
    </xf>
    <xf numFmtId="0" fontId="11" fillId="2" borderId="0" xfId="0" applyFont="1" applyFill="1" applyAlignment="1">
      <alignment horizontal="center"/>
    </xf>
    <xf numFmtId="0" fontId="11" fillId="2" borderId="0" xfId="0" applyFont="1" applyFill="1"/>
    <xf numFmtId="0" fontId="11" fillId="2" borderId="0" xfId="0" applyFont="1" applyFill="1" applyAlignment="1">
      <alignment vertical="top" wrapText="1"/>
    </xf>
    <xf numFmtId="0" fontId="11" fillId="2" borderId="0" xfId="0" applyFont="1" applyFill="1" applyAlignment="1">
      <alignment horizontal="center" vertical="top" wrapText="1"/>
    </xf>
    <xf numFmtId="0" fontId="10" fillId="2" borderId="0" xfId="0" applyFont="1" applyFill="1" applyAlignment="1">
      <alignment horizontal="center" vertical="top" wrapText="1"/>
    </xf>
    <xf numFmtId="0" fontId="14" fillId="2" borderId="0" xfId="0" applyFont="1" applyFill="1" applyAlignment="1">
      <alignment horizontal="center"/>
    </xf>
    <xf numFmtId="0" fontId="14" fillId="2" borderId="0" xfId="0" applyFont="1" applyFill="1" applyAlignment="1">
      <alignment wrapText="1"/>
    </xf>
    <xf numFmtId="164" fontId="12" fillId="2" borderId="0" xfId="1" applyFont="1" applyFill="1" applyBorder="1" applyAlignment="1" applyProtection="1">
      <alignment horizontal="center"/>
      <protection locked="0"/>
    </xf>
    <xf numFmtId="14" fontId="14" fillId="2" borderId="0" xfId="0" applyNumberFormat="1" applyFont="1" applyFill="1" applyAlignment="1" applyProtection="1">
      <alignment horizontal="center"/>
      <protection locked="0"/>
    </xf>
    <xf numFmtId="0" fontId="12" fillId="2" borderId="0" xfId="0" applyFont="1" applyFill="1" applyAlignment="1" applyProtection="1">
      <alignment horizontal="left" wrapText="1"/>
      <protection locked="0"/>
    </xf>
    <xf numFmtId="0" fontId="14" fillId="2" borderId="0" xfId="0" applyFont="1" applyFill="1"/>
    <xf numFmtId="0" fontId="12" fillId="0" borderId="3" xfId="0" applyFont="1" applyBorder="1" applyAlignment="1">
      <alignment horizontal="center" vertical="center" wrapText="1"/>
    </xf>
    <xf numFmtId="0" fontId="14" fillId="0" borderId="3" xfId="0" applyFont="1" applyBorder="1" applyAlignment="1">
      <alignment horizontal="center" vertical="center" wrapText="1"/>
    </xf>
    <xf numFmtId="0" fontId="10" fillId="0" borderId="9" xfId="0" applyFont="1" applyBorder="1"/>
    <xf numFmtId="0" fontId="10" fillId="0" borderId="4" xfId="0" applyFont="1" applyBorder="1" applyAlignment="1" applyProtection="1">
      <alignment horizontal="justify" vertical="top" wrapText="1"/>
      <protection locked="0"/>
    </xf>
    <xf numFmtId="0" fontId="10" fillId="0" borderId="4" xfId="0" applyFont="1" applyBorder="1" applyAlignment="1" applyProtection="1">
      <alignment horizontal="center" vertical="center" wrapText="1"/>
      <protection locked="0"/>
    </xf>
    <xf numFmtId="0" fontId="17" fillId="3" borderId="14" xfId="0" applyFont="1" applyFill="1" applyBorder="1" applyAlignment="1">
      <alignment horizontal="center" vertical="center" wrapText="1"/>
    </xf>
    <xf numFmtId="0" fontId="17" fillId="3" borderId="5" xfId="0" applyFont="1" applyFill="1" applyBorder="1" applyAlignment="1">
      <alignment horizontal="center" vertical="center" wrapText="1"/>
    </xf>
    <xf numFmtId="0" fontId="17" fillId="3" borderId="13" xfId="0" applyFont="1" applyFill="1" applyBorder="1" applyAlignment="1">
      <alignment horizontal="center" vertical="center" wrapText="1"/>
    </xf>
    <xf numFmtId="0" fontId="12" fillId="0" borderId="10" xfId="0" applyFont="1" applyBorder="1" applyAlignment="1">
      <alignment horizontal="center" vertical="center" wrapText="1"/>
    </xf>
    <xf numFmtId="0" fontId="14" fillId="0" borderId="3" xfId="0" applyFont="1" applyBorder="1" applyAlignment="1" applyProtection="1">
      <alignment horizontal="justify" vertical="center" wrapText="1"/>
      <protection locked="0"/>
    </xf>
    <xf numFmtId="0" fontId="14" fillId="0" borderId="3" xfId="0" applyFont="1" applyBorder="1" applyAlignment="1">
      <alignment horizontal="justify" vertical="center" wrapText="1"/>
    </xf>
    <xf numFmtId="0" fontId="14" fillId="0" borderId="3" xfId="0" applyFont="1" applyBorder="1" applyAlignment="1" applyProtection="1">
      <alignment horizontal="center" vertical="center" wrapText="1"/>
      <protection locked="0"/>
    </xf>
    <xf numFmtId="0" fontId="19" fillId="2" borderId="3" xfId="0" applyFont="1" applyFill="1" applyBorder="1" applyAlignment="1">
      <alignment horizontal="center" vertical="center" wrapText="1"/>
    </xf>
    <xf numFmtId="0" fontId="16" fillId="3" borderId="3" xfId="0" applyFont="1" applyFill="1" applyBorder="1" applyAlignment="1">
      <alignment horizontal="center" vertical="center"/>
    </xf>
    <xf numFmtId="0" fontId="18" fillId="0" borderId="3" xfId="0" applyFont="1" applyBorder="1" applyAlignment="1">
      <alignment horizontal="justify" vertical="center" wrapText="1"/>
    </xf>
    <xf numFmtId="0" fontId="19" fillId="0" borderId="3" xfId="0" applyFont="1" applyBorder="1" applyAlignment="1">
      <alignment horizontal="center" vertical="center" wrapText="1"/>
    </xf>
    <xf numFmtId="0" fontId="2" fillId="0" borderId="0" xfId="2"/>
    <xf numFmtId="0" fontId="21" fillId="4" borderId="3" xfId="2" applyFont="1" applyFill="1" applyBorder="1" applyAlignment="1">
      <alignment horizontal="center" vertical="center" wrapText="1"/>
    </xf>
    <xf numFmtId="49" fontId="1" fillId="0" borderId="6" xfId="2" applyNumberFormat="1" applyFont="1" applyBorder="1" applyAlignment="1">
      <alignment horizontal="center" vertical="center"/>
    </xf>
    <xf numFmtId="14" fontId="1" fillId="0" borderId="3" xfId="2" applyNumberFormat="1" applyFont="1" applyBorder="1" applyAlignment="1">
      <alignment horizontal="center" vertical="center"/>
    </xf>
    <xf numFmtId="0" fontId="1" fillId="0" borderId="7" xfId="2" applyFont="1" applyBorder="1" applyAlignment="1">
      <alignment horizontal="justify" vertical="top" wrapText="1"/>
    </xf>
    <xf numFmtId="0" fontId="24" fillId="0" borderId="3" xfId="0" applyFont="1" applyBorder="1" applyAlignment="1" applyProtection="1">
      <alignment horizontal="justify" vertical="center" wrapText="1"/>
      <protection locked="0"/>
    </xf>
    <xf numFmtId="14" fontId="10" fillId="0" borderId="3" xfId="0" applyNumberFormat="1" applyFont="1" applyBorder="1" applyAlignment="1">
      <alignment horizontal="justify" vertical="center" wrapText="1"/>
    </xf>
    <xf numFmtId="0" fontId="10" fillId="0" borderId="3" xfId="0" applyFont="1" applyBorder="1" applyAlignment="1">
      <alignment horizontal="justify" vertical="center" wrapText="1"/>
    </xf>
    <xf numFmtId="0" fontId="10" fillId="0" borderId="3" xfId="0" applyFont="1" applyBorder="1" applyAlignment="1" applyProtection="1">
      <alignment horizontal="center" vertical="center" wrapText="1"/>
      <protection locked="0"/>
    </xf>
    <xf numFmtId="0" fontId="4" fillId="0" borderId="3" xfId="2" applyFont="1" applyBorder="1" applyAlignment="1" applyProtection="1">
      <alignment horizontal="center" vertical="center" wrapText="1"/>
      <protection locked="0"/>
    </xf>
    <xf numFmtId="0" fontId="12" fillId="0" borderId="8" xfId="0" applyFont="1" applyBorder="1" applyAlignment="1">
      <alignment horizontal="center" vertical="center" wrapText="1"/>
    </xf>
    <xf numFmtId="0" fontId="14" fillId="0" borderId="8" xfId="0" applyFont="1" applyBorder="1" applyAlignment="1" applyProtection="1">
      <alignment horizontal="justify" vertical="center" wrapText="1"/>
      <protection locked="0"/>
    </xf>
    <xf numFmtId="0" fontId="14" fillId="0" borderId="10" xfId="0" applyFont="1" applyBorder="1" applyAlignment="1" applyProtection="1">
      <alignment horizontal="justify" vertical="center" wrapText="1"/>
      <protection locked="0"/>
    </xf>
    <xf numFmtId="0" fontId="24" fillId="0" borderId="0" xfId="0" applyFont="1" applyAlignment="1" applyProtection="1">
      <alignment horizontal="justify" vertical="center" wrapText="1"/>
      <protection locked="0"/>
    </xf>
    <xf numFmtId="0" fontId="14" fillId="0" borderId="0" xfId="0" applyFont="1" applyAlignment="1" applyProtection="1">
      <alignment horizontal="justify" vertical="center" wrapText="1"/>
      <protection locked="0"/>
    </xf>
    <xf numFmtId="0" fontId="14" fillId="0" borderId="0" xfId="0" applyFont="1" applyAlignment="1">
      <alignment horizontal="justify" vertical="center" wrapText="1"/>
    </xf>
    <xf numFmtId="0" fontId="14" fillId="0" borderId="0" xfId="0" applyFont="1" applyAlignment="1" applyProtection="1">
      <alignment horizontal="center" vertical="center" wrapText="1"/>
      <protection locked="0"/>
    </xf>
    <xf numFmtId="0" fontId="14" fillId="0" borderId="0" xfId="0" applyFont="1" applyAlignment="1">
      <alignment horizontal="center" vertical="center" wrapText="1"/>
    </xf>
    <xf numFmtId="0" fontId="10" fillId="0" borderId="0" xfId="0" applyFont="1" applyAlignment="1">
      <alignment horizontal="justify" vertical="center" wrapText="1"/>
    </xf>
    <xf numFmtId="14" fontId="26" fillId="0" borderId="3" xfId="0" applyNumberFormat="1" applyFont="1" applyBorder="1" applyAlignment="1">
      <alignment horizontal="justify" vertical="center" wrapText="1"/>
    </xf>
    <xf numFmtId="0" fontId="10" fillId="0" borderId="3" xfId="0" applyFont="1" applyBorder="1" applyAlignment="1">
      <alignment horizontal="center" vertical="center" wrapText="1"/>
    </xf>
    <xf numFmtId="0" fontId="10" fillId="0" borderId="0" xfId="0" applyFont="1" applyAlignment="1">
      <alignment horizontal="center" wrapText="1"/>
    </xf>
    <xf numFmtId="0" fontId="3" fillId="0" borderId="2" xfId="0" applyFont="1" applyBorder="1" applyAlignment="1" applyProtection="1">
      <alignment horizontal="justify" vertical="top" wrapText="1"/>
      <protection locked="0"/>
    </xf>
    <xf numFmtId="0" fontId="28" fillId="0" borderId="2" xfId="0" applyFont="1" applyBorder="1" applyAlignment="1" applyProtection="1">
      <alignment horizontal="justify" vertical="center" wrapText="1"/>
      <protection locked="0"/>
    </xf>
    <xf numFmtId="0" fontId="27" fillId="5" borderId="3" xfId="0" applyFont="1" applyFill="1" applyBorder="1" applyAlignment="1">
      <alignment horizontal="justify" vertical="center" wrapText="1"/>
    </xf>
    <xf numFmtId="0" fontId="27" fillId="5" borderId="3" xfId="0" applyFont="1" applyFill="1" applyBorder="1" applyAlignment="1">
      <alignment horizontal="center" vertical="center" wrapText="1"/>
    </xf>
    <xf numFmtId="0" fontId="4" fillId="0" borderId="3" xfId="2" applyFont="1" applyBorder="1" applyAlignment="1" applyProtection="1">
      <alignment horizontal="left" vertical="center" wrapText="1"/>
      <protection locked="0"/>
    </xf>
    <xf numFmtId="0" fontId="20" fillId="2" borderId="3" xfId="0" applyFont="1" applyFill="1" applyBorder="1" applyAlignment="1">
      <alignment horizontal="left" vertical="center" wrapText="1"/>
    </xf>
    <xf numFmtId="0" fontId="15" fillId="3" borderId="3" xfId="0" applyFont="1" applyFill="1" applyBorder="1" applyAlignment="1">
      <alignment horizontal="center" vertical="center"/>
    </xf>
    <xf numFmtId="0" fontId="15" fillId="3" borderId="3" xfId="0" applyFont="1" applyFill="1" applyBorder="1" applyAlignment="1">
      <alignment horizontal="center" vertical="center" wrapText="1"/>
    </xf>
    <xf numFmtId="164" fontId="12" fillId="2" borderId="3" xfId="1" applyFont="1" applyFill="1" applyBorder="1" applyAlignment="1" applyProtection="1">
      <alignment horizontal="center"/>
      <protection locked="0"/>
    </xf>
    <xf numFmtId="14" fontId="14" fillId="2" borderId="3" xfId="0" applyNumberFormat="1" applyFont="1" applyFill="1" applyBorder="1" applyAlignment="1" applyProtection="1">
      <alignment horizontal="center"/>
      <protection locked="0"/>
    </xf>
    <xf numFmtId="0" fontId="15" fillId="3" borderId="9" xfId="0" applyFont="1" applyFill="1" applyBorder="1" applyAlignment="1">
      <alignment horizontal="center" vertical="center"/>
    </xf>
    <xf numFmtId="0" fontId="15" fillId="3" borderId="8" xfId="0" applyFont="1" applyFill="1" applyBorder="1" applyAlignment="1">
      <alignment horizontal="center" vertical="center"/>
    </xf>
    <xf numFmtId="0" fontId="15" fillId="3" borderId="10" xfId="0" applyFont="1" applyFill="1" applyBorder="1" applyAlignment="1">
      <alignment horizontal="center" vertical="center"/>
    </xf>
    <xf numFmtId="0" fontId="15" fillId="3" borderId="9" xfId="0" applyFont="1" applyFill="1" applyBorder="1" applyAlignment="1">
      <alignment horizontal="center" vertical="center" wrapText="1"/>
    </xf>
    <xf numFmtId="0" fontId="15" fillId="3" borderId="8" xfId="0" applyFont="1" applyFill="1" applyBorder="1" applyAlignment="1">
      <alignment horizontal="center" vertical="center" wrapText="1"/>
    </xf>
    <xf numFmtId="0" fontId="15" fillId="3" borderId="10" xfId="0" applyFont="1" applyFill="1" applyBorder="1" applyAlignment="1">
      <alignment horizontal="center" vertical="center" wrapText="1"/>
    </xf>
    <xf numFmtId="0" fontId="15" fillId="3" borderId="12" xfId="0" applyFont="1" applyFill="1" applyBorder="1" applyAlignment="1">
      <alignment horizontal="center" vertical="center" wrapText="1"/>
    </xf>
    <xf numFmtId="0" fontId="15" fillId="3" borderId="5" xfId="0" applyFont="1" applyFill="1" applyBorder="1" applyAlignment="1">
      <alignment horizontal="center" vertical="center" wrapText="1"/>
    </xf>
    <xf numFmtId="0" fontId="12" fillId="0" borderId="3" xfId="0" applyFont="1" applyBorder="1" applyAlignment="1">
      <alignment horizontal="center"/>
    </xf>
    <xf numFmtId="0" fontId="13" fillId="0" borderId="3" xfId="0" applyFont="1" applyBorder="1" applyAlignment="1">
      <alignment horizontal="center" vertical="center"/>
    </xf>
    <xf numFmtId="0" fontId="12" fillId="0" borderId="8"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6" fillId="3" borderId="3" xfId="0" applyFont="1" applyFill="1" applyBorder="1" applyAlignment="1">
      <alignment horizontal="center" vertical="center" wrapText="1"/>
    </xf>
    <xf numFmtId="0" fontId="15" fillId="3" borderId="11" xfId="0" applyFont="1" applyFill="1" applyBorder="1" applyAlignment="1">
      <alignment horizontal="center" vertical="center" wrapText="1"/>
    </xf>
    <xf numFmtId="0" fontId="15" fillId="3" borderId="0" xfId="0" applyFont="1" applyFill="1" applyAlignment="1">
      <alignment horizontal="center" vertical="center" wrapText="1"/>
    </xf>
    <xf numFmtId="0" fontId="14" fillId="0" borderId="3" xfId="0" applyFont="1" applyBorder="1" applyAlignment="1">
      <alignment horizontal="center" vertical="center" wrapText="1"/>
    </xf>
    <xf numFmtId="0" fontId="14" fillId="0" borderId="3" xfId="0" quotePrefix="1" applyFont="1" applyBorder="1" applyAlignment="1">
      <alignment horizontal="center" vertical="center" wrapText="1"/>
    </xf>
    <xf numFmtId="14" fontId="14" fillId="0" borderId="3" xfId="0" quotePrefix="1" applyNumberFormat="1" applyFont="1" applyBorder="1" applyAlignment="1">
      <alignment horizontal="center" vertical="center" wrapText="1"/>
    </xf>
    <xf numFmtId="0" fontId="16" fillId="3" borderId="3" xfId="0" applyFont="1" applyFill="1" applyBorder="1" applyAlignment="1">
      <alignment horizontal="center" vertical="center"/>
    </xf>
    <xf numFmtId="0" fontId="22" fillId="0" borderId="0" xfId="2" applyFont="1" applyAlignment="1">
      <alignment horizontal="center" vertical="center"/>
    </xf>
    <xf numFmtId="0" fontId="2" fillId="0" borderId="0" xfId="2" applyAlignment="1">
      <alignment horizontal="center" vertical="center" wrapText="1"/>
    </xf>
    <xf numFmtId="0" fontId="2" fillId="0" borderId="0" xfId="2" applyAlignment="1">
      <alignment horizontal="center" vertical="center"/>
    </xf>
  </cellXfs>
  <cellStyles count="3">
    <cellStyle name="Moneda" xfId="1" builtinId="4"/>
    <cellStyle name="Normal" xfId="0" builtinId="0"/>
    <cellStyle name="Normal 2" xfId="2" xr:uid="{3CDE514B-1B62-4CBD-A7D3-EF68C91BEEAA}"/>
  </cellStyles>
  <dxfs count="52">
    <dxf>
      <fill>
        <patternFill>
          <bgColor rgb="FFFF0000"/>
        </patternFill>
      </fill>
    </dxf>
    <dxf>
      <fill>
        <patternFill>
          <bgColor theme="9" tint="-0.24994659260841701"/>
        </patternFill>
      </fill>
    </dxf>
    <dxf>
      <fill>
        <patternFill>
          <bgColor rgb="FFFFFF00"/>
        </patternFill>
      </fill>
    </dxf>
    <dxf>
      <fill>
        <patternFill>
          <bgColor rgb="FF00CC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indexed="10"/>
        </patternFill>
      </fill>
    </dxf>
    <dxf>
      <fill>
        <patternFill>
          <bgColor indexed="52"/>
        </patternFill>
      </fill>
    </dxf>
    <dxf>
      <font>
        <condense val="0"/>
        <extend val="0"/>
        <color indexed="9"/>
      </font>
      <fill>
        <patternFill>
          <bgColor indexed="16"/>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rgb="FF00CC00"/>
        </patternFill>
      </fill>
    </dxf>
    <dxf>
      <fill>
        <patternFill>
          <bgColor rgb="FFFF0000"/>
        </patternFill>
      </fill>
    </dxf>
    <dxf>
      <fill>
        <patternFill>
          <bgColor rgb="FFFFFF00"/>
        </patternFill>
      </fill>
    </dxf>
    <dxf>
      <fill>
        <patternFill>
          <bgColor theme="9" tint="-0.24994659260841701"/>
        </patternFill>
      </fill>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center"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numFmt numFmtId="0" formatCode="General"/>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b/>
        <i val="0"/>
        <strike val="0"/>
        <condense val="0"/>
        <extend val="0"/>
        <outline val="0"/>
        <shadow val="0"/>
        <u val="none"/>
        <vertAlign val="baseline"/>
        <sz val="9"/>
        <color auto="1"/>
        <name val="Verdana"/>
        <family val="2"/>
        <scheme val="none"/>
      </font>
      <alignment horizontal="center" vertical="center" textRotation="0" wrapText="1"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9"/>
        <color auto="1"/>
        <name val="Verdana"/>
        <family val="2"/>
        <scheme val="none"/>
      </font>
      <alignment horizontal="justify" vertical="top" textRotation="0" wrapText="1" indent="0" justifyLastLine="0" shrinkToFit="0" readingOrder="0"/>
    </dxf>
    <dxf>
      <border>
        <bottom style="thin">
          <color indexed="64"/>
        </bottom>
      </border>
    </dxf>
    <dxf>
      <font>
        <b/>
        <i val="0"/>
        <strike val="0"/>
        <condense val="0"/>
        <extend val="0"/>
        <outline val="0"/>
        <shadow val="0"/>
        <u val="none"/>
        <vertAlign val="baseline"/>
        <sz val="10"/>
        <color theme="0"/>
        <name val="Verdana"/>
        <family val="2"/>
        <scheme val="none"/>
      </font>
      <fill>
        <patternFill patternType="solid">
          <fgColor indexed="64"/>
          <bgColor rgb="FF962D46"/>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colors>
    <mruColors>
      <color rgb="FF962D4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216347</xdr:colOff>
      <xdr:row>0</xdr:row>
      <xdr:rowOff>34017</xdr:rowOff>
    </xdr:from>
    <xdr:to>
      <xdr:col>3</xdr:col>
      <xdr:colOff>343801</xdr:colOff>
      <xdr:row>3</xdr:row>
      <xdr:rowOff>247453</xdr:rowOff>
    </xdr:to>
    <xdr:pic>
      <xdr:nvPicPr>
        <xdr:cNvPr id="2" name="Imagen 1">
          <a:extLst>
            <a:ext uri="{FF2B5EF4-FFF2-40B4-BE49-F238E27FC236}">
              <a16:creationId xmlns:a16="http://schemas.microsoft.com/office/drawing/2014/main" id="{4A9A7BDA-3F32-B435-3450-7D43602673E2}"/>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0567" t="6025" r="8367" b="19231"/>
        <a:stretch/>
      </xdr:blipFill>
      <xdr:spPr bwMode="auto">
        <a:xfrm>
          <a:off x="669918" y="34017"/>
          <a:ext cx="1873704" cy="1063882"/>
        </a:xfrm>
        <a:prstGeom prst="rect">
          <a:avLst/>
        </a:prstGeom>
        <a:noFill/>
        <a:ln>
          <a:noFill/>
        </a:ln>
        <a:extLst>
          <a:ext uri="{53640926-AAD7-44D8-BBD7-CCE9431645EC}">
            <a14:shadowObscured xmlns:a14="http://schemas.microsoft.com/office/drawing/2010/main"/>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90A62ED-8011-4103-A518-D150E6F3CCB5}" name="Tabla1" displayName="Tabla1" ref="B10:Y13" totalsRowShown="0" headerRowDxfId="51" dataDxfId="49" headerRowBorderDxfId="50" tableBorderDxfId="48" totalsRowBorderDxfId="47">
  <autoFilter ref="B10:Y13" xr:uid="{F90A62ED-8011-4103-A518-D150E6F3CCB5}"/>
  <tableColumns count="24">
    <tableColumn id="1" xr3:uid="{C145072C-9D0D-444A-A458-B4043107A2FF}" name="N" dataDxfId="46"/>
    <tableColumn id="2" xr3:uid="{4E5F4237-EEC5-4DB3-A049-BD1ED178662C}" name="CLASE " dataDxfId="45"/>
    <tableColumn id="3" xr3:uid="{6E20C35C-5A55-460B-9BF5-A97E4E7A87DF}" name="FUENTE" dataDxfId="44"/>
    <tableColumn id="4" xr3:uid="{A394C2EE-43C3-4A2A-B9F5-AAF45748AA8C}" name="ETAPA" dataDxfId="43"/>
    <tableColumn id="5" xr3:uid="{52A3A60B-CC24-490F-9A3F-CEF1CECA1F8D}" name="TIPO" dataDxfId="42"/>
    <tableColumn id="6" xr3:uid="{9FAB7266-879B-4632-9920-F49FC714B4BB}" name="DESCRIPCION DEL RIESGO" dataDxfId="41"/>
    <tableColumn id="7" xr3:uid="{B159A4E0-A5CB-4E3D-A97A-1F6E93FA52B2}" name="CONSECUENCIA DE LA OCURRENCIA DEL EVENTO" dataDxfId="40"/>
    <tableColumn id="8" xr3:uid="{7FAD50DE-7CFE-4EB3-9035-C5BCEAF69916}" name="PROBABILIDAD" dataDxfId="39"/>
    <tableColumn id="9" xr3:uid="{5231A151-6335-4382-AC81-5DB397CCB891}" name="IMPACTO" dataDxfId="38"/>
    <tableColumn id="10" xr3:uid="{748412F7-F14A-46E7-AD0D-0001CBE4C99D}" name="VALORACION" dataDxfId="37">
      <calculatedColumnFormula>IF(AND((I11=1),J11=1),"BAJO",IF(AND((I11=1),J11=2),"BAJO",IF(AND((I11=1),J11=3),"BAJO",IF(AND((I11=1),J11=4),"MODERADO",IF(AND((I11=1),J11=5),"ALTO",IF(AND((I11=2),J11=1),"BAJO",IF(AND((I11=2),J11=2),"BAJO",Z11)))))))</calculatedColumnFormula>
    </tableColumn>
    <tableColumn id="11" xr3:uid="{FCD0BD95-1567-4807-B76A-BD2F218A4522}" name="CATEGORIA" dataDxfId="36">
      <calculatedColumnFormula>IF(Tabla1[[#This Row],[PROBABILIDAD]]=1,"RARO",IF(Tabla1[[#This Row],[PROBABILIDAD]]=2,"IMPROBABLE",IF(Tabla1[[#This Row],[PROBABILIDAD]]=3,"POSIBLE",IF(Tabla1[[#This Row],[PROBABILIDAD]]=4," PROBABLE",IF(Tabla1[[#This Row],[PROBABILIDAD]]=5,"CASI CIERTO","VACIO")))))</calculatedColumnFormula>
    </tableColumn>
    <tableColumn id="12" xr3:uid="{AF65D877-626E-4ABC-86FD-2872893DA7EA}" name="ASIGNADO A " dataDxfId="35"/>
    <tableColumn id="13" xr3:uid="{3335A4A0-1AA1-4318-925B-8D94F39B0A63}" name="TRATAMIENTO" dataDxfId="34"/>
    <tableColumn id="14" xr3:uid="{9FE6A151-98D7-462D-B598-530A1845AFD7}" name="CONTROLES A SER IMPLEMENTADOS / PLAN DE TRATAMIENTO" dataDxfId="33"/>
    <tableColumn id="15" xr3:uid="{211B506C-9C16-46BF-8C26-161A641520C1}" name="PROBABILIDAD2" dataDxfId="32"/>
    <tableColumn id="16" xr3:uid="{7878E65F-01B0-4DE2-8426-44A57038E3B5}" name="IMPACTO3" dataDxfId="31"/>
    <tableColumn id="17" xr3:uid="{ACD9421C-9DCC-4C0B-8CD5-29758D6F815A}" name="VALORACION4" dataDxfId="30"/>
    <tableColumn id="18" xr3:uid="{DAC4F722-9232-4396-9120-03CEE3F88F6A}" name="CATEGORIA5" dataDxfId="29">
      <calculatedColumnFormula>IF(Tabla1[[#This Row],[PROBABILIDAD2]]=1,"RARO",IF(Tabla1[[#This Row],[PROBABILIDAD2]]=2,"IMPROBABLE",IF(Tabla1[[#This Row],[PROBABILIDAD2]]=3,"POSIBLE",IF(Tabla1[[#This Row],[PROBABILIDAD2]]=4," PROBABLE",IF(Tabla1[[#This Row],[PROBABILIDAD2]]=5,"CASI CIERTO","VACIO")))))</calculatedColumnFormula>
    </tableColumn>
    <tableColumn id="19" xr3:uid="{153E5374-2AAD-4BC8-A2CA-95394E5D2793}" name="AFECTA LA EJECUCION DEL CONTRATO" dataDxfId="28"/>
    <tableColumn id="20" xr3:uid="{5E8FB107-BA93-4AE7-B2D9-4928AE493CC1}" name="RESPONSABLE DEL TRATAMIENTO" dataDxfId="27"/>
    <tableColumn id="21" xr3:uid="{0EBD1DAC-F9AC-48BD-A1D5-D119876A5B62}" name="FECHA ESTIMADA QUE SE INICIA EL TRATAMIENTO" dataDxfId="26"/>
    <tableColumn id="22" xr3:uid="{D978AC94-FD39-4EE0-8C7E-88D19A3C4982}" name="FECHA ESTIMADA EN QUE SE COMPLETA EL TRATAMIENTO " dataDxfId="25"/>
    <tableColumn id="23" xr3:uid="{FB3C535F-FAAD-44EA-BEDE-39F3EA0F2E2C}" name="COMO SE REALIZA EL MONITOREO" dataDxfId="24"/>
    <tableColumn id="24" xr3:uid="{B6198E86-70DF-416A-9725-46108B23A328}" name="PERIODICIDAD" dataDxfId="23"/>
  </tableColumns>
  <tableStyleInfo name="TableStyleMedium2" showFirstColumn="0" showLastColumn="0" showRowStripes="1" showColumnStripes="0"/>
</table>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1"/>
  <sheetViews>
    <sheetView tabSelected="1" topLeftCell="E1" zoomScale="75" zoomScaleNormal="85" workbookViewId="0">
      <selection activeCell="F9" sqref="F9"/>
    </sheetView>
  </sheetViews>
  <sheetFormatPr baseColWidth="10" defaultColWidth="11.5" defaultRowHeight="12" x14ac:dyDescent="0.15"/>
  <cols>
    <col min="1" max="1" width="1.5" style="4" hidden="1" customWidth="1"/>
    <col min="2" max="2" width="6.83203125" style="4" customWidth="1"/>
    <col min="3" max="3" width="26.1640625" style="4" customWidth="1"/>
    <col min="4" max="6" width="17.33203125" style="4" customWidth="1"/>
    <col min="7" max="7" width="31.5" style="4" customWidth="1"/>
    <col min="8" max="8" width="55.5" style="4" customWidth="1"/>
    <col min="9" max="9" width="19.5" style="4" customWidth="1"/>
    <col min="10" max="10" width="18.33203125" style="4" customWidth="1"/>
    <col min="11" max="13" width="17.6640625" style="4" customWidth="1"/>
    <col min="14" max="14" width="19.6640625" style="4" customWidth="1"/>
    <col min="15" max="15" width="70.33203125" style="4" customWidth="1"/>
    <col min="16" max="16" width="20.83203125" style="4" customWidth="1"/>
    <col min="17" max="17" width="14.5" style="4" customWidth="1"/>
    <col min="18" max="18" width="18.5" style="4" customWidth="1"/>
    <col min="19" max="19" width="17.1640625" style="4" customWidth="1"/>
    <col min="20" max="20" width="44.83203125" style="4" customWidth="1"/>
    <col min="21" max="21" width="39.5" style="4" customWidth="1"/>
    <col min="22" max="22" width="19.5" style="4" customWidth="1"/>
    <col min="23" max="23" width="23.6640625" style="4" customWidth="1"/>
    <col min="24" max="24" width="20.33203125" style="4" customWidth="1"/>
    <col min="25" max="25" width="17.5" style="15" customWidth="1"/>
    <col min="26" max="34" width="11.5" style="4" hidden="1" customWidth="1"/>
    <col min="35" max="16384" width="11.5" style="4"/>
  </cols>
  <sheetData>
    <row r="1" spans="1:34" ht="22.5" customHeight="1" x14ac:dyDescent="0.15">
      <c r="A1" s="29"/>
      <c r="B1" s="83"/>
      <c r="C1" s="83"/>
      <c r="D1" s="83"/>
      <c r="E1" s="84" t="s">
        <v>61</v>
      </c>
      <c r="F1" s="84"/>
      <c r="G1" s="84"/>
      <c r="H1" s="84"/>
      <c r="I1" s="84"/>
      <c r="J1" s="84"/>
      <c r="K1" s="84"/>
      <c r="L1" s="84"/>
      <c r="M1" s="84"/>
      <c r="N1" s="84"/>
      <c r="O1" s="84"/>
      <c r="P1" s="84"/>
      <c r="Q1" s="84"/>
      <c r="R1" s="84"/>
      <c r="S1" s="84"/>
      <c r="T1" s="84"/>
      <c r="U1" s="84"/>
      <c r="V1" s="84"/>
      <c r="W1" s="27" t="s">
        <v>58</v>
      </c>
      <c r="X1" s="90" t="s">
        <v>62</v>
      </c>
      <c r="Y1" s="90"/>
    </row>
    <row r="2" spans="1:34" ht="22.5" customHeight="1" x14ac:dyDescent="0.15">
      <c r="A2" s="29"/>
      <c r="B2" s="83"/>
      <c r="C2" s="83"/>
      <c r="D2" s="83"/>
      <c r="E2" s="84"/>
      <c r="F2" s="84"/>
      <c r="G2" s="84"/>
      <c r="H2" s="84"/>
      <c r="I2" s="84"/>
      <c r="J2" s="84"/>
      <c r="K2" s="84"/>
      <c r="L2" s="84"/>
      <c r="M2" s="84"/>
      <c r="N2" s="84"/>
      <c r="O2" s="84"/>
      <c r="P2" s="84"/>
      <c r="Q2" s="84"/>
      <c r="R2" s="84"/>
      <c r="S2" s="84"/>
      <c r="T2" s="84"/>
      <c r="U2" s="84"/>
      <c r="V2" s="84"/>
      <c r="W2" s="27" t="s">
        <v>60</v>
      </c>
      <c r="X2" s="91" t="s">
        <v>63</v>
      </c>
      <c r="Y2" s="90"/>
    </row>
    <row r="3" spans="1:34" ht="22.5" customHeight="1" x14ac:dyDescent="0.15">
      <c r="A3" s="29"/>
      <c r="B3" s="83"/>
      <c r="C3" s="83"/>
      <c r="D3" s="83"/>
      <c r="E3" s="84" t="s">
        <v>5</v>
      </c>
      <c r="F3" s="84"/>
      <c r="G3" s="84"/>
      <c r="H3" s="84"/>
      <c r="I3" s="84"/>
      <c r="J3" s="84"/>
      <c r="K3" s="84"/>
      <c r="L3" s="84"/>
      <c r="M3" s="84"/>
      <c r="N3" s="84"/>
      <c r="O3" s="84"/>
      <c r="P3" s="84"/>
      <c r="Q3" s="84"/>
      <c r="R3" s="84"/>
      <c r="S3" s="84"/>
      <c r="T3" s="84"/>
      <c r="U3" s="84"/>
      <c r="V3" s="84"/>
      <c r="W3" s="27" t="s">
        <v>59</v>
      </c>
      <c r="X3" s="92">
        <v>45856</v>
      </c>
      <c r="Y3" s="92"/>
    </row>
    <row r="4" spans="1:34" ht="22.5" customHeight="1" x14ac:dyDescent="0.15">
      <c r="A4" s="29"/>
      <c r="B4" s="83"/>
      <c r="C4" s="83"/>
      <c r="D4" s="83"/>
      <c r="E4" s="84"/>
      <c r="F4" s="84"/>
      <c r="G4" s="84"/>
      <c r="H4" s="84"/>
      <c r="I4" s="84"/>
      <c r="J4" s="84"/>
      <c r="K4" s="84"/>
      <c r="L4" s="84"/>
      <c r="M4" s="84"/>
      <c r="N4" s="84"/>
      <c r="O4" s="84"/>
      <c r="P4" s="84"/>
      <c r="Q4" s="84"/>
      <c r="R4" s="84"/>
      <c r="S4" s="84"/>
      <c r="T4" s="84"/>
      <c r="U4" s="84"/>
      <c r="V4" s="84"/>
      <c r="W4" s="27" t="s">
        <v>69</v>
      </c>
      <c r="X4" s="90" t="s">
        <v>70</v>
      </c>
      <c r="Y4" s="90"/>
    </row>
    <row r="5" spans="1:34" x14ac:dyDescent="0.15">
      <c r="A5" s="5"/>
      <c r="B5" s="21"/>
      <c r="C5" s="21"/>
      <c r="D5" s="21"/>
      <c r="E5" s="21"/>
      <c r="F5" s="21"/>
      <c r="G5" s="21"/>
      <c r="H5" s="21"/>
      <c r="I5" s="21"/>
      <c r="J5" s="21"/>
      <c r="K5" s="21"/>
      <c r="L5" s="21"/>
      <c r="M5" s="21"/>
      <c r="N5" s="21"/>
      <c r="O5" s="21"/>
      <c r="P5" s="21"/>
      <c r="Q5" s="21"/>
      <c r="R5" s="21"/>
      <c r="S5" s="21"/>
      <c r="T5" s="21"/>
      <c r="U5" s="21"/>
      <c r="V5" s="21"/>
      <c r="W5" s="21"/>
      <c r="X5" s="21"/>
      <c r="Y5" s="22"/>
    </row>
    <row r="6" spans="1:34" ht="42.75" customHeight="1" x14ac:dyDescent="0.15">
      <c r="B6" s="71" t="s">
        <v>8</v>
      </c>
      <c r="C6" s="71"/>
      <c r="D6" s="73">
        <v>30000000</v>
      </c>
      <c r="E6" s="73"/>
      <c r="F6" s="23"/>
      <c r="G6" s="23"/>
      <c r="H6" s="23"/>
      <c r="I6" s="21"/>
      <c r="J6" s="21"/>
      <c r="K6" s="21"/>
      <c r="L6" s="21"/>
      <c r="M6" s="21"/>
      <c r="N6" s="21"/>
      <c r="O6" s="21"/>
      <c r="P6" s="21"/>
      <c r="Q6" s="21"/>
      <c r="R6" s="21"/>
      <c r="S6" s="21"/>
      <c r="T6" s="21"/>
      <c r="U6" s="21"/>
      <c r="V6" s="21"/>
      <c r="W6" s="21"/>
      <c r="X6" s="21"/>
      <c r="Y6" s="22"/>
    </row>
    <row r="7" spans="1:34" ht="45.75" customHeight="1" x14ac:dyDescent="0.15">
      <c r="B7" s="72" t="s">
        <v>7</v>
      </c>
      <c r="C7" s="72"/>
      <c r="D7" s="74">
        <v>46078</v>
      </c>
      <c r="E7" s="74"/>
      <c r="F7" s="24"/>
      <c r="G7" s="24"/>
      <c r="H7" s="24"/>
      <c r="I7" s="75" t="s">
        <v>6</v>
      </c>
      <c r="J7" s="76"/>
      <c r="K7" s="85" t="s">
        <v>84</v>
      </c>
      <c r="L7" s="85"/>
      <c r="M7" s="85"/>
      <c r="N7" s="85"/>
      <c r="O7" s="85"/>
      <c r="P7" s="85"/>
      <c r="Q7" s="85"/>
      <c r="R7" s="85"/>
      <c r="S7" s="85"/>
      <c r="T7" s="85"/>
      <c r="U7" s="85"/>
      <c r="V7" s="85"/>
      <c r="W7" s="85"/>
      <c r="X7" s="85"/>
      <c r="Y7" s="86"/>
    </row>
    <row r="8" spans="1:34" ht="16.5" customHeight="1" x14ac:dyDescent="0.15">
      <c r="A8" s="5"/>
      <c r="B8" s="24"/>
      <c r="C8" s="24"/>
      <c r="D8" s="24"/>
      <c r="E8" s="24"/>
      <c r="F8" s="24"/>
      <c r="G8" s="24"/>
      <c r="H8" s="24"/>
      <c r="I8" s="25"/>
      <c r="J8" s="25"/>
      <c r="K8" s="25"/>
      <c r="L8" s="25"/>
      <c r="M8" s="25"/>
      <c r="N8" s="25"/>
      <c r="O8" s="25"/>
      <c r="P8" s="25"/>
      <c r="Q8" s="25"/>
      <c r="R8" s="25"/>
      <c r="S8" s="25"/>
      <c r="T8" s="25"/>
      <c r="U8" s="25"/>
      <c r="V8" s="25"/>
      <c r="W8" s="25"/>
      <c r="X8" s="25"/>
      <c r="Y8" s="25"/>
    </row>
    <row r="9" spans="1:34" ht="44.25" customHeight="1" x14ac:dyDescent="0.15">
      <c r="B9" s="26"/>
      <c r="C9" s="26"/>
      <c r="D9" s="26"/>
      <c r="E9" s="26"/>
      <c r="F9" s="26"/>
      <c r="G9" s="26"/>
      <c r="H9" s="26"/>
      <c r="I9" s="88" t="s">
        <v>44</v>
      </c>
      <c r="J9" s="89"/>
      <c r="K9" s="89"/>
      <c r="L9" s="89"/>
      <c r="M9" s="21"/>
      <c r="N9" s="21"/>
      <c r="O9" s="21"/>
      <c r="P9" s="87" t="s">
        <v>41</v>
      </c>
      <c r="Q9" s="87"/>
      <c r="R9" s="87"/>
      <c r="S9" s="87"/>
      <c r="T9" s="21"/>
      <c r="U9" s="21"/>
      <c r="V9" s="21"/>
      <c r="W9" s="21"/>
      <c r="X9" s="87" t="s">
        <v>43</v>
      </c>
      <c r="Y9" s="87"/>
    </row>
    <row r="10" spans="1:34" ht="55.5" customHeight="1" x14ac:dyDescent="0.15">
      <c r="B10" s="32" t="s">
        <v>0</v>
      </c>
      <c r="C10" s="33" t="s">
        <v>14</v>
      </c>
      <c r="D10" s="33" t="s">
        <v>10</v>
      </c>
      <c r="E10" s="33" t="s">
        <v>11</v>
      </c>
      <c r="F10" s="33" t="s">
        <v>12</v>
      </c>
      <c r="G10" s="33" t="s">
        <v>9</v>
      </c>
      <c r="H10" s="33" t="s">
        <v>39</v>
      </c>
      <c r="I10" s="33" t="s">
        <v>1</v>
      </c>
      <c r="J10" s="33" t="s">
        <v>2</v>
      </c>
      <c r="K10" s="33" t="s">
        <v>13</v>
      </c>
      <c r="L10" s="33" t="s">
        <v>40</v>
      </c>
      <c r="M10" s="33" t="s">
        <v>3</v>
      </c>
      <c r="N10" s="33" t="s">
        <v>15</v>
      </c>
      <c r="O10" s="33" t="s">
        <v>38</v>
      </c>
      <c r="P10" s="33" t="s">
        <v>54</v>
      </c>
      <c r="Q10" s="33" t="s">
        <v>55</v>
      </c>
      <c r="R10" s="33" t="s">
        <v>56</v>
      </c>
      <c r="S10" s="33" t="s">
        <v>57</v>
      </c>
      <c r="T10" s="33" t="s">
        <v>17</v>
      </c>
      <c r="U10" s="33" t="s">
        <v>16</v>
      </c>
      <c r="V10" s="33" t="s">
        <v>42</v>
      </c>
      <c r="W10" s="33" t="s">
        <v>73</v>
      </c>
      <c r="X10" s="33" t="s">
        <v>18</v>
      </c>
      <c r="Y10" s="34" t="s">
        <v>19</v>
      </c>
    </row>
    <row r="11" spans="1:34" ht="40" thickBot="1" x14ac:dyDescent="0.2">
      <c r="B11" s="35">
        <v>1</v>
      </c>
      <c r="C11" s="36" t="s">
        <v>71</v>
      </c>
      <c r="D11" s="36" t="s">
        <v>77</v>
      </c>
      <c r="E11" s="36" t="s">
        <v>86</v>
      </c>
      <c r="F11" s="36" t="s">
        <v>45</v>
      </c>
      <c r="G11" s="48" t="s">
        <v>87</v>
      </c>
      <c r="H11" s="66" t="s">
        <v>91</v>
      </c>
      <c r="I11" s="36">
        <v>3</v>
      </c>
      <c r="J11" s="36">
        <v>3</v>
      </c>
      <c r="K11" s="37" t="s">
        <v>82</v>
      </c>
      <c r="L11" s="37" t="s">
        <v>76</v>
      </c>
      <c r="M11" s="38" t="s">
        <v>72</v>
      </c>
      <c r="N11" s="37" t="s">
        <v>83</v>
      </c>
      <c r="O11" s="36" t="s">
        <v>95</v>
      </c>
      <c r="P11" s="38">
        <v>2</v>
      </c>
      <c r="Q11" s="38">
        <v>3</v>
      </c>
      <c r="R11" s="28" t="s">
        <v>82</v>
      </c>
      <c r="S11" s="37" t="s">
        <v>75</v>
      </c>
      <c r="T11" s="37" t="s">
        <v>96</v>
      </c>
      <c r="U11" s="38" t="s">
        <v>97</v>
      </c>
      <c r="V11" s="49" t="s">
        <v>99</v>
      </c>
      <c r="W11" s="50" t="s">
        <v>103</v>
      </c>
      <c r="X11" s="50" t="s">
        <v>106</v>
      </c>
      <c r="Y11" s="51" t="s">
        <v>110</v>
      </c>
      <c r="Z11" s="4" t="str">
        <f t="shared" ref="Z11:Z13" si="0">IF(AND((I11=2),J11=3),"MODERADO",IF(AND((I11=2),J11=4),"ALTO",IF(AND((I11=2),J11=5),"ALTO",IF(AND((I11=3),J11=1),"BAJO",IF(AND((I11=3),J11=2),"MODERADO",IF(AND((I11=3),J11=3),"ALTO",IF(AND((I11=3),J11=4),"ALTO",AA11)))))))</f>
        <v>ALTO</v>
      </c>
      <c r="AA11" s="4" t="b">
        <f t="shared" ref="AA11:AA13" si="1">IF(AND((I11=3),J11=5),"EXTREMO",AB11)</f>
        <v>0</v>
      </c>
      <c r="AB11" s="4" t="b">
        <f t="shared" ref="AB11:AB13" si="2">IF(AND((I11=4),J11=1),"MODERADO",IF(AND((I11=4),J11=2),"ALTO",IF(AND((I11=4)*J11=3),"ALTO",IF(AND((I11=4),J11=4),"EXTREMO",IF(AND((I11=4),J11=5),"EXTREMO",IF(AND((I11=5),J11=1),"ALTO",AC11))))))</f>
        <v>0</v>
      </c>
      <c r="AC11" s="4" t="b">
        <f t="shared" ref="AC11:AC13" si="3">IF(AND((I11=5),J11=2),"ALTO",IF(AND((I11=5),J11=3),"EXTREMO",IF(AND((I11=5),J11=4),"EXTREMO",IF(AND((I11=5),J11=5),"EXTREMO"))))</f>
        <v>0</v>
      </c>
      <c r="AE11" s="4" t="str">
        <f t="shared" ref="AE11:AE13" si="4">IF(AND((P11=2),Q11=3),"MODERADO",IF(AND((P11=2),Q11=4),"ALTO",IF(AND((P11=2),Q11=5),"ALTO",IF(AND((P11=3),Q11=1),"BAJO",IF(AND((P11=3),Q11=2),"MODERADO",IF(AND((P11=3),Q11=3),"ALTO",IF(AND((P11=3),Q11=4),"ALTO",AF11)))))))</f>
        <v>MODERADO</v>
      </c>
      <c r="AF11" s="4" t="b">
        <f t="shared" ref="AF11:AF13" si="5">IF(AND((P11=3),Q11=5),"EXTREMO",AG11)</f>
        <v>0</v>
      </c>
      <c r="AG11" s="4" t="b">
        <f t="shared" ref="AG11:AG13" si="6">IF(AND((P11=4),Q11=1),"MODERADO",IF(AND((P11=4),Q11=2),"ALTO",IF(AND((P11=4)*Q11=3),"ALTO",IF(AND((P11=4),Q11=4),"EXTREMO",IF(AND((P11=4),Q11=5),"EXTREMO",IF(AND((P11=5),Q11=1),"ALTO",AH11))))))</f>
        <v>0</v>
      </c>
      <c r="AH11" s="4" t="b">
        <f t="shared" ref="AH11:AH13" si="7">IF(AND((P11=5),Q11=2),"ALTO",IF(AND((P11=5),Q11=3),"EXTREMO",IF(AND((P11=5),Q11=4),"EXTREMO",IF(AND((P11=5),Q11=5),"EXTREMO"))))</f>
        <v>0</v>
      </c>
    </row>
    <row r="12" spans="1:34" ht="53" thickBot="1" x14ac:dyDescent="0.2">
      <c r="B12" s="35">
        <v>2</v>
      </c>
      <c r="C12" s="36" t="s">
        <v>71</v>
      </c>
      <c r="D12" s="36" t="s">
        <v>77</v>
      </c>
      <c r="E12" s="36" t="s">
        <v>78</v>
      </c>
      <c r="F12" s="36" t="s">
        <v>46</v>
      </c>
      <c r="G12" s="48" t="s">
        <v>88</v>
      </c>
      <c r="H12" s="65" t="s">
        <v>92</v>
      </c>
      <c r="I12" s="36">
        <v>2</v>
      </c>
      <c r="J12" s="36">
        <v>3</v>
      </c>
      <c r="K12" s="37" t="s">
        <v>82</v>
      </c>
      <c r="L12" s="37" t="s">
        <v>76</v>
      </c>
      <c r="M12" s="38" t="s">
        <v>79</v>
      </c>
      <c r="N12" s="37" t="s">
        <v>81</v>
      </c>
      <c r="O12" s="36" t="s">
        <v>95</v>
      </c>
      <c r="P12" s="38">
        <v>2</v>
      </c>
      <c r="Q12" s="38">
        <v>3</v>
      </c>
      <c r="R12" s="28" t="s">
        <v>82</v>
      </c>
      <c r="S12" s="37" t="s">
        <v>75</v>
      </c>
      <c r="T12" s="37" t="s">
        <v>80</v>
      </c>
      <c r="U12" s="38" t="s">
        <v>97</v>
      </c>
      <c r="V12" s="49" t="s">
        <v>100</v>
      </c>
      <c r="W12" s="50" t="s">
        <v>104</v>
      </c>
      <c r="X12" s="69" t="s">
        <v>107</v>
      </c>
      <c r="Y12" s="52" t="s">
        <v>111</v>
      </c>
      <c r="Z12" s="4" t="str">
        <f t="shared" si="0"/>
        <v>MODERADO</v>
      </c>
      <c r="AA12" s="4" t="b">
        <f t="shared" si="1"/>
        <v>0</v>
      </c>
      <c r="AB12" s="4" t="b">
        <f t="shared" si="2"/>
        <v>0</v>
      </c>
      <c r="AC12" s="4" t="b">
        <f t="shared" si="3"/>
        <v>0</v>
      </c>
      <c r="AE12" s="4" t="str">
        <f t="shared" si="4"/>
        <v>MODERADO</v>
      </c>
      <c r="AF12" s="4" t="b">
        <f t="shared" si="5"/>
        <v>0</v>
      </c>
      <c r="AG12" s="4" t="b">
        <f t="shared" si="6"/>
        <v>0</v>
      </c>
      <c r="AH12" s="4" t="b">
        <f t="shared" si="7"/>
        <v>0</v>
      </c>
    </row>
    <row r="13" spans="1:34" ht="68" x14ac:dyDescent="0.15">
      <c r="B13" s="35">
        <v>3</v>
      </c>
      <c r="C13" s="36" t="s">
        <v>71</v>
      </c>
      <c r="D13" s="36" t="s">
        <v>77</v>
      </c>
      <c r="E13" s="36" t="s">
        <v>78</v>
      </c>
      <c r="F13" s="36" t="s">
        <v>46</v>
      </c>
      <c r="G13" s="48" t="s">
        <v>89</v>
      </c>
      <c r="H13" s="48" t="s">
        <v>93</v>
      </c>
      <c r="I13" s="36">
        <v>2</v>
      </c>
      <c r="J13" s="36">
        <v>3</v>
      </c>
      <c r="K13" s="37" t="s">
        <v>82</v>
      </c>
      <c r="L13" s="37" t="s">
        <v>76</v>
      </c>
      <c r="M13" s="38" t="s">
        <v>79</v>
      </c>
      <c r="N13" s="37" t="s">
        <v>81</v>
      </c>
      <c r="O13" s="36" t="s">
        <v>95</v>
      </c>
      <c r="P13" s="38">
        <v>2</v>
      </c>
      <c r="Q13" s="38">
        <v>3</v>
      </c>
      <c r="R13" s="28" t="s">
        <v>82</v>
      </c>
      <c r="S13" s="37" t="s">
        <v>75</v>
      </c>
      <c r="T13" s="37" t="s">
        <v>80</v>
      </c>
      <c r="U13" s="38" t="s">
        <v>98</v>
      </c>
      <c r="V13" s="49" t="s">
        <v>102</v>
      </c>
      <c r="W13" s="50" t="s">
        <v>105</v>
      </c>
      <c r="X13" s="50" t="s">
        <v>108</v>
      </c>
      <c r="Y13" s="63" t="s">
        <v>111</v>
      </c>
      <c r="Z13" s="4" t="str">
        <f t="shared" si="0"/>
        <v>MODERADO</v>
      </c>
      <c r="AA13" s="4" t="b">
        <f t="shared" si="1"/>
        <v>0</v>
      </c>
      <c r="AB13" s="4" t="b">
        <f t="shared" si="2"/>
        <v>0</v>
      </c>
      <c r="AC13" s="4" t="b">
        <f t="shared" si="3"/>
        <v>0</v>
      </c>
      <c r="AE13" s="4" t="str">
        <f t="shared" si="4"/>
        <v>MODERADO</v>
      </c>
      <c r="AF13" s="4" t="b">
        <f t="shared" si="5"/>
        <v>0</v>
      </c>
      <c r="AG13" s="4" t="b">
        <f t="shared" si="6"/>
        <v>0</v>
      </c>
      <c r="AH13" s="4" t="b">
        <f t="shared" si="7"/>
        <v>0</v>
      </c>
    </row>
    <row r="14" spans="1:34" ht="13" hidden="1" thickBot="1" x14ac:dyDescent="0.2">
      <c r="B14" s="7">
        <v>8</v>
      </c>
      <c r="C14" s="8"/>
      <c r="D14" s="8"/>
      <c r="E14" s="8"/>
      <c r="F14" s="8"/>
      <c r="G14" s="8"/>
      <c r="H14" s="8"/>
      <c r="I14" s="8"/>
      <c r="J14" s="30"/>
      <c r="K14" s="3" t="b">
        <f t="shared" ref="K14:K31" si="8">IF(AND((I14=1),J14=1),"BAJO",IF(AND((I14=1),J14=2),"BAJO",IF(AND((I14=1),J14=3),"BAJO",IF(AND((I14=1),J14=4),"MODERADO",IF(AND((I14=1),J14=5),"ALTO",IF(AND((I14=2),J14=1),"BAJO",IF(AND((I14=2),J14=2),"BAJO",Z14)))))))</f>
        <v>0</v>
      </c>
      <c r="L14" s="3"/>
      <c r="M14" s="10"/>
      <c r="N14" s="10"/>
      <c r="O14" s="8"/>
      <c r="P14" s="8"/>
      <c r="Q14" s="8"/>
      <c r="R14" s="8"/>
      <c r="S14" s="8"/>
      <c r="T14" s="8"/>
      <c r="U14" s="8"/>
      <c r="V14" s="8"/>
      <c r="W14" s="8"/>
      <c r="X14" s="8"/>
      <c r="Y14" s="31"/>
      <c r="Z14" s="4" t="b">
        <f t="shared" ref="Z14:Z31" si="9">IF(AND((I14=2),J14=3),"MODERADO",IF(AND((I14=2),J14=4),"ALTO",IF(AND((I14=2),J14=5),"ALTO",IF(AND((I14=3),J14=1),"BAJO",IF(AND((I14=3),J14=2),"MODERADO",IF(AND((I14=3),J14=3),"ALTO",IF(AND((I14=3),J14=4),"ALTO",AA14)))))))</f>
        <v>0</v>
      </c>
      <c r="AA14" s="4" t="b">
        <f t="shared" ref="AA14:AA31" si="10">IF(AND((I14=3),J14=5),"EXTREMO",AB14)</f>
        <v>0</v>
      </c>
      <c r="AB14" s="4" t="b">
        <f t="shared" ref="AB14:AB31" si="11">IF(AND((I14=4),J14=1),"MODERADO",IF(AND((I14=4),J14=2),"ALTO",IF(AND((I14=4)*J14=3),"ALTO",IF(AND((I14=4),J14=4),"EXTREMO",IF(AND((I14=4),J14=5),"EXTREMO",IF(AND((I14=5),J14=1),"ALTO",AC14))))))</f>
        <v>0</v>
      </c>
      <c r="AC14" s="4" t="b">
        <f t="shared" ref="AC14:AC31" si="12">IF(AND((I14=5),J14=2),"ALTO",IF(AND((I14=5),J14=3),"EXTREMO",IF(AND((I14=5),J14=4),"EXTREMO",IF(AND((I14=5),J14=5),"EXTREMO"))))</f>
        <v>0</v>
      </c>
    </row>
    <row r="15" spans="1:34" ht="13" hidden="1" thickBot="1" x14ac:dyDescent="0.2">
      <c r="B15" s="1">
        <v>9</v>
      </c>
      <c r="C15" s="8"/>
      <c r="D15" s="8"/>
      <c r="E15" s="8"/>
      <c r="F15" s="8"/>
      <c r="G15" s="8"/>
      <c r="H15" s="8"/>
      <c r="I15" s="8"/>
      <c r="J15" s="9"/>
      <c r="K15" s="3" t="b">
        <f t="shared" si="8"/>
        <v>0</v>
      </c>
      <c r="L15" s="3"/>
      <c r="M15" s="10"/>
      <c r="N15" s="10"/>
      <c r="O15" s="9"/>
      <c r="P15" s="9"/>
      <c r="Q15" s="9"/>
      <c r="R15" s="9"/>
      <c r="S15" s="9"/>
      <c r="T15" s="9"/>
      <c r="U15" s="9"/>
      <c r="V15" s="9"/>
      <c r="W15" s="9"/>
      <c r="X15" s="9"/>
      <c r="Y15" s="2"/>
      <c r="Z15" s="4" t="b">
        <f t="shared" si="9"/>
        <v>0</v>
      </c>
      <c r="AA15" s="4" t="b">
        <f t="shared" si="10"/>
        <v>0</v>
      </c>
      <c r="AB15" s="4" t="b">
        <f t="shared" si="11"/>
        <v>0</v>
      </c>
      <c r="AC15" s="4" t="b">
        <f t="shared" si="12"/>
        <v>0</v>
      </c>
    </row>
    <row r="16" spans="1:34" ht="13" hidden="1" thickBot="1" x14ac:dyDescent="0.2">
      <c r="B16" s="1">
        <v>10</v>
      </c>
      <c r="C16" s="8"/>
      <c r="D16" s="8"/>
      <c r="E16" s="8"/>
      <c r="F16" s="8"/>
      <c r="G16" s="8"/>
      <c r="H16" s="8"/>
      <c r="I16" s="8"/>
      <c r="J16" s="9"/>
      <c r="K16" s="3" t="b">
        <f t="shared" si="8"/>
        <v>0</v>
      </c>
      <c r="L16" s="3"/>
      <c r="M16" s="10"/>
      <c r="N16" s="10"/>
      <c r="O16" s="9"/>
      <c r="P16" s="9"/>
      <c r="Q16" s="9"/>
      <c r="R16" s="9"/>
      <c r="S16" s="9"/>
      <c r="T16" s="9"/>
      <c r="U16" s="9"/>
      <c r="V16" s="9"/>
      <c r="W16" s="9"/>
      <c r="X16" s="9"/>
      <c r="Y16" s="2"/>
      <c r="Z16" s="4" t="b">
        <f t="shared" si="9"/>
        <v>0</v>
      </c>
      <c r="AA16" s="4" t="b">
        <f t="shared" si="10"/>
        <v>0</v>
      </c>
      <c r="AB16" s="4" t="b">
        <f t="shared" si="11"/>
        <v>0</v>
      </c>
      <c r="AC16" s="4" t="b">
        <f t="shared" si="12"/>
        <v>0</v>
      </c>
    </row>
    <row r="17" spans="2:29" ht="13" hidden="1" thickBot="1" x14ac:dyDescent="0.2">
      <c r="B17" s="1">
        <v>11</v>
      </c>
      <c r="C17" s="8"/>
      <c r="D17" s="8"/>
      <c r="E17" s="8"/>
      <c r="F17" s="8"/>
      <c r="G17" s="8"/>
      <c r="H17" s="8"/>
      <c r="I17" s="8"/>
      <c r="J17" s="9"/>
      <c r="K17" s="3" t="b">
        <f t="shared" si="8"/>
        <v>0</v>
      </c>
      <c r="L17" s="3"/>
      <c r="M17" s="10"/>
      <c r="N17" s="10"/>
      <c r="O17" s="9"/>
      <c r="P17" s="9"/>
      <c r="Q17" s="9"/>
      <c r="R17" s="9"/>
      <c r="S17" s="9"/>
      <c r="T17" s="9"/>
      <c r="U17" s="9"/>
      <c r="V17" s="9"/>
      <c r="W17" s="9"/>
      <c r="X17" s="9"/>
      <c r="Y17" s="2"/>
      <c r="Z17" s="4" t="b">
        <f t="shared" si="9"/>
        <v>0</v>
      </c>
      <c r="AA17" s="4" t="b">
        <f t="shared" si="10"/>
        <v>0</v>
      </c>
      <c r="AB17" s="4" t="b">
        <f t="shared" si="11"/>
        <v>0</v>
      </c>
      <c r="AC17" s="4" t="b">
        <f t="shared" si="12"/>
        <v>0</v>
      </c>
    </row>
    <row r="18" spans="2:29" ht="13" hidden="1" thickBot="1" x14ac:dyDescent="0.2">
      <c r="B18" s="1">
        <v>12</v>
      </c>
      <c r="C18" s="8"/>
      <c r="D18" s="8"/>
      <c r="E18" s="8"/>
      <c r="F18" s="8"/>
      <c r="G18" s="8"/>
      <c r="H18" s="8"/>
      <c r="I18" s="8"/>
      <c r="J18" s="9"/>
      <c r="K18" s="3" t="b">
        <f t="shared" si="8"/>
        <v>0</v>
      </c>
      <c r="L18" s="3"/>
      <c r="M18" s="10"/>
      <c r="N18" s="10"/>
      <c r="O18" s="9"/>
      <c r="P18" s="9"/>
      <c r="Q18" s="9"/>
      <c r="R18" s="9"/>
      <c r="S18" s="9"/>
      <c r="T18" s="9"/>
      <c r="U18" s="9"/>
      <c r="V18" s="9"/>
      <c r="W18" s="9"/>
      <c r="X18" s="9"/>
      <c r="Y18" s="2"/>
      <c r="Z18" s="4" t="b">
        <f t="shared" si="9"/>
        <v>0</v>
      </c>
      <c r="AA18" s="4" t="b">
        <f t="shared" si="10"/>
        <v>0</v>
      </c>
      <c r="AB18" s="4" t="b">
        <f t="shared" si="11"/>
        <v>0</v>
      </c>
      <c r="AC18" s="4" t="b">
        <f t="shared" si="12"/>
        <v>0</v>
      </c>
    </row>
    <row r="19" spans="2:29" ht="13" hidden="1" thickBot="1" x14ac:dyDescent="0.2">
      <c r="B19" s="1">
        <v>13</v>
      </c>
      <c r="C19" s="8"/>
      <c r="D19" s="8"/>
      <c r="E19" s="8"/>
      <c r="F19" s="8"/>
      <c r="G19" s="8"/>
      <c r="H19" s="8"/>
      <c r="I19" s="8"/>
      <c r="J19" s="9"/>
      <c r="K19" s="3" t="b">
        <f t="shared" si="8"/>
        <v>0</v>
      </c>
      <c r="L19" s="3"/>
      <c r="M19" s="10"/>
      <c r="N19" s="10"/>
      <c r="O19" s="9"/>
      <c r="P19" s="9"/>
      <c r="Q19" s="9"/>
      <c r="R19" s="9"/>
      <c r="S19" s="9"/>
      <c r="T19" s="9"/>
      <c r="U19" s="9"/>
      <c r="V19" s="9"/>
      <c r="W19" s="9"/>
      <c r="X19" s="9"/>
      <c r="Y19" s="2"/>
      <c r="Z19" s="4" t="b">
        <f t="shared" si="9"/>
        <v>0</v>
      </c>
      <c r="AA19" s="4" t="b">
        <f t="shared" si="10"/>
        <v>0</v>
      </c>
      <c r="AB19" s="4" t="b">
        <f t="shared" si="11"/>
        <v>0</v>
      </c>
      <c r="AC19" s="4" t="b">
        <f t="shared" si="12"/>
        <v>0</v>
      </c>
    </row>
    <row r="20" spans="2:29" ht="13" hidden="1" thickBot="1" x14ac:dyDescent="0.2">
      <c r="B20" s="1">
        <v>14</v>
      </c>
      <c r="C20" s="8"/>
      <c r="D20" s="8"/>
      <c r="E20" s="8"/>
      <c r="F20" s="8"/>
      <c r="G20" s="8"/>
      <c r="H20" s="8"/>
      <c r="I20" s="8"/>
      <c r="J20" s="9"/>
      <c r="K20" s="3" t="b">
        <f t="shared" si="8"/>
        <v>0</v>
      </c>
      <c r="L20" s="3"/>
      <c r="M20" s="10"/>
      <c r="N20" s="10"/>
      <c r="O20" s="9"/>
      <c r="P20" s="9"/>
      <c r="Q20" s="9"/>
      <c r="R20" s="9"/>
      <c r="S20" s="9"/>
      <c r="T20" s="9"/>
      <c r="U20" s="9"/>
      <c r="V20" s="9"/>
      <c r="W20" s="9"/>
      <c r="X20" s="9"/>
      <c r="Y20" s="2"/>
      <c r="Z20" s="4" t="b">
        <f t="shared" si="9"/>
        <v>0</v>
      </c>
      <c r="AA20" s="4" t="b">
        <f t="shared" si="10"/>
        <v>0</v>
      </c>
      <c r="AB20" s="4" t="b">
        <f t="shared" si="11"/>
        <v>0</v>
      </c>
      <c r="AC20" s="4" t="b">
        <f t="shared" si="12"/>
        <v>0</v>
      </c>
    </row>
    <row r="21" spans="2:29" ht="13" hidden="1" thickBot="1" x14ac:dyDescent="0.2">
      <c r="B21" s="1">
        <v>15</v>
      </c>
      <c r="C21" s="8"/>
      <c r="D21" s="8"/>
      <c r="E21" s="8"/>
      <c r="F21" s="8"/>
      <c r="G21" s="8"/>
      <c r="H21" s="8"/>
      <c r="I21" s="8"/>
      <c r="J21" s="9"/>
      <c r="K21" s="3" t="b">
        <f t="shared" si="8"/>
        <v>0</v>
      </c>
      <c r="L21" s="3"/>
      <c r="M21" s="10"/>
      <c r="N21" s="10"/>
      <c r="O21" s="9"/>
      <c r="P21" s="9"/>
      <c r="Q21" s="9"/>
      <c r="R21" s="9"/>
      <c r="S21" s="9"/>
      <c r="T21" s="9"/>
      <c r="U21" s="9"/>
      <c r="V21" s="9"/>
      <c r="W21" s="9"/>
      <c r="X21" s="9"/>
      <c r="Y21" s="2"/>
      <c r="Z21" s="4" t="b">
        <f t="shared" si="9"/>
        <v>0</v>
      </c>
      <c r="AA21" s="4" t="b">
        <f t="shared" si="10"/>
        <v>0</v>
      </c>
      <c r="AB21" s="4" t="b">
        <f t="shared" si="11"/>
        <v>0</v>
      </c>
      <c r="AC21" s="4" t="b">
        <f t="shared" si="12"/>
        <v>0</v>
      </c>
    </row>
    <row r="22" spans="2:29" ht="13" hidden="1" thickBot="1" x14ac:dyDescent="0.2">
      <c r="B22" s="1">
        <v>16</v>
      </c>
      <c r="C22" s="8"/>
      <c r="D22" s="8"/>
      <c r="E22" s="8"/>
      <c r="F22" s="8"/>
      <c r="G22" s="8"/>
      <c r="H22" s="8"/>
      <c r="I22" s="8"/>
      <c r="J22" s="9"/>
      <c r="K22" s="3" t="b">
        <f t="shared" si="8"/>
        <v>0</v>
      </c>
      <c r="L22" s="3"/>
      <c r="M22" s="10"/>
      <c r="N22" s="10"/>
      <c r="O22" s="9"/>
      <c r="P22" s="9"/>
      <c r="Q22" s="9"/>
      <c r="R22" s="9"/>
      <c r="S22" s="9"/>
      <c r="T22" s="9"/>
      <c r="U22" s="9"/>
      <c r="V22" s="9"/>
      <c r="W22" s="9"/>
      <c r="X22" s="9"/>
      <c r="Y22" s="2"/>
      <c r="Z22" s="4" t="b">
        <f t="shared" si="9"/>
        <v>0</v>
      </c>
      <c r="AA22" s="4" t="b">
        <f t="shared" si="10"/>
        <v>0</v>
      </c>
      <c r="AB22" s="4" t="b">
        <f t="shared" si="11"/>
        <v>0</v>
      </c>
      <c r="AC22" s="4" t="b">
        <f t="shared" si="12"/>
        <v>0</v>
      </c>
    </row>
    <row r="23" spans="2:29" ht="13" hidden="1" thickBot="1" x14ac:dyDescent="0.2">
      <c r="B23" s="1">
        <v>17</v>
      </c>
      <c r="C23" s="8"/>
      <c r="D23" s="8"/>
      <c r="E23" s="8"/>
      <c r="F23" s="8"/>
      <c r="G23" s="8"/>
      <c r="H23" s="8"/>
      <c r="I23" s="8"/>
      <c r="J23" s="9"/>
      <c r="K23" s="3" t="b">
        <f t="shared" si="8"/>
        <v>0</v>
      </c>
      <c r="L23" s="3"/>
      <c r="M23" s="10"/>
      <c r="N23" s="10"/>
      <c r="O23" s="9"/>
      <c r="P23" s="9"/>
      <c r="Q23" s="9"/>
      <c r="R23" s="9"/>
      <c r="S23" s="9"/>
      <c r="T23" s="9"/>
      <c r="U23" s="9"/>
      <c r="V23" s="9"/>
      <c r="W23" s="9"/>
      <c r="X23" s="9"/>
      <c r="Y23" s="2"/>
      <c r="Z23" s="4" t="b">
        <f t="shared" si="9"/>
        <v>0</v>
      </c>
      <c r="AA23" s="4" t="b">
        <f t="shared" si="10"/>
        <v>0</v>
      </c>
      <c r="AB23" s="4" t="b">
        <f t="shared" si="11"/>
        <v>0</v>
      </c>
      <c r="AC23" s="4" t="b">
        <f t="shared" si="12"/>
        <v>0</v>
      </c>
    </row>
    <row r="24" spans="2:29" ht="13" hidden="1" thickBot="1" x14ac:dyDescent="0.2">
      <c r="B24" s="1">
        <v>18</v>
      </c>
      <c r="C24" s="8"/>
      <c r="D24" s="8"/>
      <c r="E24" s="8"/>
      <c r="F24" s="8"/>
      <c r="G24" s="8"/>
      <c r="H24" s="8"/>
      <c r="I24" s="8"/>
      <c r="J24" s="9"/>
      <c r="K24" s="3" t="b">
        <f t="shared" si="8"/>
        <v>0</v>
      </c>
      <c r="L24" s="3"/>
      <c r="M24" s="10"/>
      <c r="N24" s="10"/>
      <c r="O24" s="9"/>
      <c r="P24" s="9"/>
      <c r="Q24" s="9"/>
      <c r="R24" s="9"/>
      <c r="S24" s="9"/>
      <c r="T24" s="9"/>
      <c r="U24" s="9"/>
      <c r="V24" s="9"/>
      <c r="W24" s="9"/>
      <c r="X24" s="9"/>
      <c r="Y24" s="2"/>
      <c r="Z24" s="4" t="b">
        <f t="shared" si="9"/>
        <v>0</v>
      </c>
      <c r="AA24" s="4" t="b">
        <f t="shared" si="10"/>
        <v>0</v>
      </c>
      <c r="AB24" s="4" t="b">
        <f t="shared" si="11"/>
        <v>0</v>
      </c>
      <c r="AC24" s="4" t="b">
        <f t="shared" si="12"/>
        <v>0</v>
      </c>
    </row>
    <row r="25" spans="2:29" ht="13" hidden="1" thickBot="1" x14ac:dyDescent="0.2">
      <c r="B25" s="1">
        <v>19</v>
      </c>
      <c r="C25" s="8"/>
      <c r="D25" s="8"/>
      <c r="E25" s="8"/>
      <c r="F25" s="8"/>
      <c r="G25" s="8"/>
      <c r="H25" s="8"/>
      <c r="I25" s="8"/>
      <c r="J25" s="9"/>
      <c r="K25" s="3" t="b">
        <f t="shared" si="8"/>
        <v>0</v>
      </c>
      <c r="L25" s="3"/>
      <c r="M25" s="10"/>
      <c r="N25" s="10"/>
      <c r="O25" s="9"/>
      <c r="P25" s="9"/>
      <c r="Q25" s="9"/>
      <c r="R25" s="9"/>
      <c r="S25" s="9"/>
      <c r="T25" s="9"/>
      <c r="U25" s="9"/>
      <c r="V25" s="9"/>
      <c r="W25" s="9"/>
      <c r="X25" s="9"/>
      <c r="Y25" s="2"/>
      <c r="Z25" s="4" t="b">
        <f t="shared" si="9"/>
        <v>0</v>
      </c>
      <c r="AA25" s="4" t="b">
        <f t="shared" si="10"/>
        <v>0</v>
      </c>
      <c r="AB25" s="4" t="b">
        <f t="shared" si="11"/>
        <v>0</v>
      </c>
      <c r="AC25" s="4" t="b">
        <f t="shared" si="12"/>
        <v>0</v>
      </c>
    </row>
    <row r="26" spans="2:29" ht="13" hidden="1" thickBot="1" x14ac:dyDescent="0.2">
      <c r="B26" s="1">
        <v>20</v>
      </c>
      <c r="C26" s="8"/>
      <c r="D26" s="8"/>
      <c r="E26" s="8"/>
      <c r="F26" s="8"/>
      <c r="G26" s="8"/>
      <c r="H26" s="8"/>
      <c r="I26" s="8"/>
      <c r="J26" s="9"/>
      <c r="K26" s="3" t="b">
        <f t="shared" si="8"/>
        <v>0</v>
      </c>
      <c r="L26" s="3"/>
      <c r="M26" s="10"/>
      <c r="N26" s="10"/>
      <c r="O26" s="9"/>
      <c r="P26" s="9"/>
      <c r="Q26" s="9"/>
      <c r="R26" s="9"/>
      <c r="S26" s="9"/>
      <c r="T26" s="9"/>
      <c r="U26" s="9"/>
      <c r="V26" s="9"/>
      <c r="W26" s="9"/>
      <c r="X26" s="9"/>
      <c r="Y26" s="2"/>
      <c r="Z26" s="4" t="b">
        <f t="shared" si="9"/>
        <v>0</v>
      </c>
      <c r="AA26" s="4" t="b">
        <f t="shared" si="10"/>
        <v>0</v>
      </c>
      <c r="AB26" s="4" t="b">
        <f t="shared" si="11"/>
        <v>0</v>
      </c>
      <c r="AC26" s="4" t="b">
        <f t="shared" si="12"/>
        <v>0</v>
      </c>
    </row>
    <row r="27" spans="2:29" ht="13" hidden="1" thickBot="1" x14ac:dyDescent="0.2">
      <c r="B27" s="1">
        <v>21</v>
      </c>
      <c r="C27" s="8"/>
      <c r="D27" s="8"/>
      <c r="E27" s="8"/>
      <c r="F27" s="8"/>
      <c r="G27" s="8"/>
      <c r="H27" s="8"/>
      <c r="I27" s="8"/>
      <c r="J27" s="9"/>
      <c r="K27" s="3" t="b">
        <f t="shared" si="8"/>
        <v>0</v>
      </c>
      <c r="L27" s="3"/>
      <c r="M27" s="10"/>
      <c r="N27" s="10"/>
      <c r="O27" s="9"/>
      <c r="P27" s="9"/>
      <c r="Q27" s="9"/>
      <c r="R27" s="9"/>
      <c r="S27" s="9"/>
      <c r="T27" s="9"/>
      <c r="U27" s="9"/>
      <c r="V27" s="9"/>
      <c r="W27" s="9"/>
      <c r="X27" s="9"/>
      <c r="Y27" s="2"/>
      <c r="Z27" s="4" t="b">
        <f t="shared" si="9"/>
        <v>0</v>
      </c>
      <c r="AA27" s="4" t="b">
        <f t="shared" si="10"/>
        <v>0</v>
      </c>
      <c r="AB27" s="4" t="b">
        <f t="shared" si="11"/>
        <v>0</v>
      </c>
      <c r="AC27" s="4" t="b">
        <f t="shared" si="12"/>
        <v>0</v>
      </c>
    </row>
    <row r="28" spans="2:29" ht="13" hidden="1" thickBot="1" x14ac:dyDescent="0.2">
      <c r="B28" s="1">
        <v>22</v>
      </c>
      <c r="C28" s="8"/>
      <c r="D28" s="8"/>
      <c r="E28" s="8"/>
      <c r="F28" s="8"/>
      <c r="G28" s="8"/>
      <c r="H28" s="8"/>
      <c r="I28" s="8"/>
      <c r="J28" s="9"/>
      <c r="K28" s="3" t="b">
        <f t="shared" si="8"/>
        <v>0</v>
      </c>
      <c r="L28" s="3"/>
      <c r="M28" s="10"/>
      <c r="N28" s="10"/>
      <c r="O28" s="9"/>
      <c r="P28" s="9"/>
      <c r="Q28" s="9"/>
      <c r="R28" s="9"/>
      <c r="S28" s="9"/>
      <c r="T28" s="9"/>
      <c r="U28" s="9"/>
      <c r="V28" s="9"/>
      <c r="W28" s="9"/>
      <c r="X28" s="9"/>
      <c r="Y28" s="2"/>
      <c r="Z28" s="4" t="b">
        <f t="shared" si="9"/>
        <v>0</v>
      </c>
      <c r="AA28" s="4" t="b">
        <f t="shared" si="10"/>
        <v>0</v>
      </c>
      <c r="AB28" s="4" t="b">
        <f t="shared" si="11"/>
        <v>0</v>
      </c>
      <c r="AC28" s="4" t="b">
        <f t="shared" si="12"/>
        <v>0</v>
      </c>
    </row>
    <row r="29" spans="2:29" ht="13" hidden="1" thickBot="1" x14ac:dyDescent="0.2">
      <c r="B29" s="1">
        <v>23</v>
      </c>
      <c r="C29" s="8"/>
      <c r="D29" s="8"/>
      <c r="E29" s="8"/>
      <c r="F29" s="8"/>
      <c r="G29" s="8"/>
      <c r="H29" s="8"/>
      <c r="I29" s="8"/>
      <c r="J29" s="9"/>
      <c r="K29" s="3" t="b">
        <f t="shared" si="8"/>
        <v>0</v>
      </c>
      <c r="L29" s="3"/>
      <c r="M29" s="10"/>
      <c r="N29" s="10"/>
      <c r="O29" s="9"/>
      <c r="P29" s="9"/>
      <c r="Q29" s="9"/>
      <c r="R29" s="9"/>
      <c r="S29" s="9"/>
      <c r="T29" s="9"/>
      <c r="U29" s="9"/>
      <c r="V29" s="9"/>
      <c r="W29" s="9"/>
      <c r="X29" s="9"/>
      <c r="Y29" s="2"/>
      <c r="Z29" s="4" t="b">
        <f t="shared" si="9"/>
        <v>0</v>
      </c>
      <c r="AA29" s="4" t="b">
        <f t="shared" si="10"/>
        <v>0</v>
      </c>
      <c r="AB29" s="4" t="b">
        <f t="shared" si="11"/>
        <v>0</v>
      </c>
      <c r="AC29" s="4" t="b">
        <f t="shared" si="12"/>
        <v>0</v>
      </c>
    </row>
    <row r="30" spans="2:29" ht="13" hidden="1" thickBot="1" x14ac:dyDescent="0.2">
      <c r="B30" s="1">
        <v>24</v>
      </c>
      <c r="C30" s="8"/>
      <c r="D30" s="8"/>
      <c r="E30" s="8"/>
      <c r="F30" s="8"/>
      <c r="G30" s="8"/>
      <c r="H30" s="8"/>
      <c r="I30" s="8"/>
      <c r="J30" s="9"/>
      <c r="K30" s="3" t="b">
        <f t="shared" si="8"/>
        <v>0</v>
      </c>
      <c r="L30" s="3"/>
      <c r="M30" s="10"/>
      <c r="N30" s="10"/>
      <c r="O30" s="9"/>
      <c r="P30" s="9"/>
      <c r="Q30" s="9"/>
      <c r="R30" s="9"/>
      <c r="S30" s="9"/>
      <c r="T30" s="9"/>
      <c r="U30" s="9"/>
      <c r="V30" s="9"/>
      <c r="W30" s="9"/>
      <c r="X30" s="9"/>
      <c r="Y30" s="2"/>
      <c r="Z30" s="4" t="b">
        <f t="shared" si="9"/>
        <v>0</v>
      </c>
      <c r="AA30" s="4" t="b">
        <f t="shared" si="10"/>
        <v>0</v>
      </c>
      <c r="AB30" s="4" t="b">
        <f t="shared" si="11"/>
        <v>0</v>
      </c>
      <c r="AC30" s="4" t="b">
        <f t="shared" si="12"/>
        <v>0</v>
      </c>
    </row>
    <row r="31" spans="2:29" ht="13" hidden="1" thickBot="1" x14ac:dyDescent="0.2">
      <c r="B31" s="1">
        <v>25</v>
      </c>
      <c r="C31" s="8"/>
      <c r="D31" s="8"/>
      <c r="E31" s="8"/>
      <c r="F31" s="8"/>
      <c r="G31" s="8"/>
      <c r="H31" s="8"/>
      <c r="I31" s="8"/>
      <c r="J31" s="9"/>
      <c r="K31" s="3" t="b">
        <f t="shared" si="8"/>
        <v>0</v>
      </c>
      <c r="L31" s="3"/>
      <c r="M31" s="10"/>
      <c r="N31" s="10"/>
      <c r="O31" s="9"/>
      <c r="P31" s="9"/>
      <c r="Q31" s="9"/>
      <c r="R31" s="9"/>
      <c r="S31" s="9"/>
      <c r="T31" s="9"/>
      <c r="U31" s="9"/>
      <c r="V31" s="9"/>
      <c r="W31" s="9"/>
      <c r="X31" s="9"/>
      <c r="Y31" s="2"/>
      <c r="Z31" s="4" t="b">
        <f t="shared" si="9"/>
        <v>0</v>
      </c>
      <c r="AA31" s="4" t="b">
        <f t="shared" si="10"/>
        <v>0</v>
      </c>
      <c r="AB31" s="4" t="b">
        <f t="shared" si="11"/>
        <v>0</v>
      </c>
      <c r="AC31" s="4" t="b">
        <f t="shared" si="12"/>
        <v>0</v>
      </c>
    </row>
    <row r="32" spans="2:29" ht="13" hidden="1" thickBot="1" x14ac:dyDescent="0.2">
      <c r="B32" s="11"/>
      <c r="C32" s="12"/>
      <c r="D32" s="12"/>
      <c r="E32" s="8"/>
      <c r="F32" s="12"/>
      <c r="G32" s="12"/>
      <c r="H32" s="12"/>
      <c r="I32" s="13"/>
      <c r="J32" s="13"/>
      <c r="K32" s="13"/>
      <c r="L32" s="13"/>
      <c r="M32" s="13"/>
      <c r="N32" s="13"/>
      <c r="O32" s="13"/>
      <c r="P32" s="13"/>
      <c r="Q32" s="13"/>
      <c r="R32" s="13"/>
      <c r="S32" s="13"/>
      <c r="T32" s="13"/>
      <c r="U32" s="13"/>
      <c r="V32" s="13"/>
      <c r="W32" s="13"/>
      <c r="X32" s="13"/>
      <c r="Y32" s="14"/>
    </row>
    <row r="33" spans="2:34" ht="13" hidden="1" thickBot="1" x14ac:dyDescent="0.2">
      <c r="B33" s="11"/>
      <c r="C33" s="12"/>
      <c r="D33" s="12"/>
      <c r="E33" s="8"/>
      <c r="F33" s="12"/>
      <c r="G33" s="12"/>
      <c r="H33" s="12"/>
      <c r="I33" s="13"/>
      <c r="J33" s="13"/>
      <c r="K33" s="13"/>
      <c r="L33" s="13"/>
      <c r="M33" s="13"/>
      <c r="N33" s="13"/>
      <c r="O33" s="13"/>
      <c r="P33" s="13"/>
      <c r="Q33" s="13"/>
      <c r="R33" s="13"/>
      <c r="S33" s="13"/>
      <c r="T33" s="13"/>
      <c r="U33" s="13"/>
      <c r="V33" s="13"/>
      <c r="W33" s="13"/>
      <c r="X33" s="13"/>
      <c r="Y33" s="14"/>
    </row>
    <row r="34" spans="2:34" ht="13" hidden="1" thickBot="1" x14ac:dyDescent="0.2">
      <c r="B34" s="11"/>
      <c r="C34" s="12"/>
      <c r="D34" s="12"/>
      <c r="E34" s="8"/>
      <c r="F34" s="12"/>
      <c r="G34" s="12"/>
      <c r="H34" s="12"/>
      <c r="I34" s="13"/>
      <c r="J34" s="13"/>
      <c r="K34" s="13"/>
      <c r="L34" s="13"/>
      <c r="M34" s="13"/>
      <c r="N34" s="13"/>
      <c r="O34" s="13"/>
      <c r="P34" s="13"/>
      <c r="Q34" s="13"/>
      <c r="R34" s="13"/>
      <c r="S34" s="13"/>
      <c r="T34" s="13"/>
      <c r="U34" s="13"/>
      <c r="V34" s="13"/>
      <c r="W34" s="13"/>
      <c r="X34" s="13"/>
      <c r="Y34" s="14"/>
    </row>
    <row r="35" spans="2:34" ht="13" hidden="1" thickBot="1" x14ac:dyDescent="0.2">
      <c r="B35" s="11"/>
      <c r="C35" s="12"/>
      <c r="D35" s="12"/>
      <c r="E35" s="8"/>
      <c r="F35" s="12"/>
      <c r="G35" s="12"/>
      <c r="H35" s="12"/>
      <c r="I35" s="13"/>
      <c r="J35" s="13"/>
      <c r="K35" s="13"/>
      <c r="L35" s="13"/>
      <c r="M35" s="13"/>
      <c r="N35" s="13"/>
      <c r="O35" s="13"/>
      <c r="P35" s="13"/>
      <c r="Q35" s="13"/>
      <c r="R35" s="13"/>
      <c r="S35" s="13"/>
      <c r="T35" s="13"/>
      <c r="U35" s="13"/>
      <c r="V35" s="13"/>
      <c r="W35" s="13"/>
      <c r="X35" s="13"/>
      <c r="Y35" s="14"/>
    </row>
    <row r="36" spans="2:34" ht="13" hidden="1" thickBot="1" x14ac:dyDescent="0.2">
      <c r="B36" s="11"/>
      <c r="C36" s="12"/>
      <c r="D36" s="12"/>
      <c r="E36" s="8"/>
      <c r="F36" s="12"/>
      <c r="G36" s="12"/>
      <c r="H36" s="12"/>
      <c r="I36" s="13"/>
      <c r="J36" s="13"/>
      <c r="K36" s="13"/>
      <c r="L36" s="13"/>
      <c r="M36" s="13"/>
      <c r="N36" s="13"/>
      <c r="O36" s="13"/>
      <c r="P36" s="13"/>
      <c r="Q36" s="13"/>
      <c r="R36" s="13"/>
      <c r="S36" s="13"/>
      <c r="T36" s="13"/>
      <c r="U36" s="13"/>
      <c r="V36" s="13"/>
      <c r="W36" s="13"/>
      <c r="X36" s="13"/>
      <c r="Y36" s="64"/>
    </row>
    <row r="37" spans="2:34" ht="13" hidden="1" thickBot="1" x14ac:dyDescent="0.2">
      <c r="E37" s="8"/>
      <c r="Y37" s="64"/>
    </row>
    <row r="38" spans="2:34" ht="78" x14ac:dyDescent="0.15">
      <c r="B38" s="35">
        <v>4</v>
      </c>
      <c r="C38" s="36" t="s">
        <v>71</v>
      </c>
      <c r="D38" s="36" t="s">
        <v>85</v>
      </c>
      <c r="E38" s="36" t="s">
        <v>78</v>
      </c>
      <c r="F38" s="36" t="s">
        <v>46</v>
      </c>
      <c r="G38" s="48" t="s">
        <v>90</v>
      </c>
      <c r="H38" s="48" t="s">
        <v>94</v>
      </c>
      <c r="I38" s="36">
        <v>2</v>
      </c>
      <c r="J38" s="36">
        <v>1</v>
      </c>
      <c r="K38" s="67" t="s">
        <v>82</v>
      </c>
      <c r="L38" s="37" t="s">
        <v>76</v>
      </c>
      <c r="M38" s="38" t="s">
        <v>79</v>
      </c>
      <c r="N38" s="37" t="s">
        <v>81</v>
      </c>
      <c r="O38" s="36" t="s">
        <v>95</v>
      </c>
      <c r="P38" s="38">
        <v>2</v>
      </c>
      <c r="Q38" s="38">
        <v>2</v>
      </c>
      <c r="R38" s="28" t="s">
        <v>74</v>
      </c>
      <c r="S38" s="37" t="s">
        <v>75</v>
      </c>
      <c r="T38" s="37" t="s">
        <v>80</v>
      </c>
      <c r="U38" s="68" t="s">
        <v>98</v>
      </c>
      <c r="V38" s="62" t="s">
        <v>101</v>
      </c>
      <c r="W38" s="50" t="s">
        <v>105</v>
      </c>
      <c r="X38" s="50" t="s">
        <v>109</v>
      </c>
      <c r="Y38" s="63" t="s">
        <v>112</v>
      </c>
      <c r="Z38" s="4" t="b">
        <f>IF(AND((I38=2),J38=3),"MODERADO",IF(AND((I38=2),J38=4),"ALTO",IF(AND((I38=2),J38=5),"ALTO",IF(AND((I38=3),J38=1),"BAJO",IF(AND((I38=3),J38=2),"MODERADO",IF(AND((I38=3),J38=3),"ALTO",IF(AND((I38=3),J38=4),"ALTO",AA38)))))))</f>
        <v>0</v>
      </c>
      <c r="AA38" s="4" t="b">
        <f>IF(AND((I38=3),J38=5),"EXTREMO",AB38)</f>
        <v>0</v>
      </c>
      <c r="AB38" s="4" t="b">
        <f>IF(AND((I38=4),J38=1),"MODERADO",IF(AND((I38=4),J38=2),"ALTO",IF(AND((I38=4)*J38=3),"ALTO",IF(AND((I38=4),J38=4),"EXTREMO",IF(AND((I38=4),J38=5),"EXTREMO",IF(AND((I38=5),J38=1),"ALTO",AC38))))))</f>
        <v>0</v>
      </c>
      <c r="AC38" s="4" t="b">
        <f>IF(AND((I38=5),J38=2),"ALTO",IF(AND((I38=5),J38=3),"EXTREMO",IF(AND((I38=5),J38=4),"EXTREMO",IF(AND((I38=5),J38=5),"EXTREMO"))))</f>
        <v>0</v>
      </c>
      <c r="AE38" s="4" t="b">
        <f>IF(AND((P38=2),Q38=3),"MODERADO",IF(AND((P38=2),Q38=4),"ALTO",IF(AND((P38=2),Q38=5),"ALTO",IF(AND((P38=3),Q38=1),"BAJO",IF(AND((P38=3),Q38=2),"MODERADO",IF(AND((P38=3),Q38=3),"ALTO",IF(AND((P38=3),Q38=4),"ALTO",AF38)))))))</f>
        <v>0</v>
      </c>
      <c r="AF38" s="4" t="b">
        <f>IF(AND((P38=3),Q38=5),"EXTREMO",AG38)</f>
        <v>0</v>
      </c>
      <c r="AG38" s="4" t="b">
        <f>IF(AND((P38=4),Q38=1),"MODERADO",IF(AND((P38=4),Q38=2),"ALTO",IF(AND((P38=4)*Q38=3),"ALTO",IF(AND((P38=4),Q38=4),"EXTREMO",IF(AND((P38=4),Q38=5),"EXTREMO",IF(AND((P38=5),Q38=1),"ALTO",AH38))))))</f>
        <v>0</v>
      </c>
      <c r="AH38" s="4" t="b">
        <f>IF(AND((P38=5),Q38=2),"ALTO",IF(AND((P38=5),Q38=3),"EXTREMO",IF(AND((P38=5),Q38=4),"EXTREMO",IF(AND((P38=5),Q38=5),"EXTREMO"))))</f>
        <v>0</v>
      </c>
    </row>
    <row r="39" spans="2:34" ht="16" x14ac:dyDescent="0.15">
      <c r="B39" s="35"/>
      <c r="C39" s="36"/>
      <c r="D39" s="36"/>
      <c r="E39" s="36"/>
      <c r="F39" s="36"/>
      <c r="G39" s="48"/>
      <c r="H39" s="48"/>
      <c r="I39" s="36"/>
      <c r="J39" s="36"/>
      <c r="K39" s="37"/>
      <c r="L39" s="37"/>
      <c r="M39" s="38"/>
      <c r="N39" s="37"/>
      <c r="O39" s="36"/>
      <c r="P39" s="38"/>
      <c r="Q39" s="38"/>
      <c r="R39" s="28"/>
      <c r="S39" s="37"/>
      <c r="T39" s="37"/>
      <c r="U39" s="38"/>
      <c r="V39" s="62"/>
      <c r="W39" s="50"/>
      <c r="X39" s="50"/>
      <c r="Y39" s="63"/>
    </row>
    <row r="40" spans="2:34" ht="16" x14ac:dyDescent="0.15">
      <c r="B40" s="35"/>
      <c r="C40" s="36"/>
      <c r="D40" s="36"/>
      <c r="E40" s="36"/>
      <c r="F40" s="36"/>
      <c r="G40" s="48"/>
      <c r="H40" s="48"/>
      <c r="I40" s="36"/>
      <c r="J40" s="36"/>
      <c r="K40" s="37"/>
      <c r="L40" s="37"/>
      <c r="M40" s="38"/>
      <c r="N40" s="37"/>
      <c r="O40" s="36"/>
      <c r="P40" s="38"/>
      <c r="Q40" s="38"/>
      <c r="R40" s="28"/>
      <c r="S40" s="37"/>
      <c r="T40" s="37"/>
      <c r="U40" s="38"/>
      <c r="V40" s="62"/>
      <c r="W40" s="50"/>
      <c r="X40" s="50"/>
      <c r="Y40" s="63"/>
    </row>
    <row r="41" spans="2:34" ht="16" x14ac:dyDescent="0.15">
      <c r="B41" s="35"/>
      <c r="C41" s="36"/>
      <c r="D41" s="36"/>
      <c r="E41" s="36"/>
      <c r="F41" s="36"/>
      <c r="G41" s="48"/>
      <c r="H41" s="48"/>
      <c r="I41" s="36"/>
      <c r="J41" s="36"/>
      <c r="K41" s="37"/>
      <c r="L41" s="37"/>
      <c r="M41" s="38"/>
      <c r="N41" s="37"/>
      <c r="O41" s="36"/>
      <c r="P41" s="38"/>
      <c r="Q41" s="38"/>
      <c r="R41" s="28"/>
      <c r="S41" s="37"/>
      <c r="T41" s="37"/>
      <c r="U41" s="38"/>
      <c r="V41" s="50"/>
      <c r="W41" s="50"/>
      <c r="X41" s="50"/>
      <c r="Y41" s="50"/>
    </row>
    <row r="42" spans="2:34" ht="18" customHeight="1" x14ac:dyDescent="0.15">
      <c r="B42" s="53"/>
      <c r="C42" s="54"/>
      <c r="D42" s="54"/>
      <c r="E42" s="54"/>
      <c r="F42" s="55"/>
      <c r="G42" s="56"/>
      <c r="H42" s="56"/>
      <c r="I42" s="57"/>
      <c r="J42" s="57"/>
      <c r="K42" s="58"/>
      <c r="L42" s="58"/>
      <c r="M42" s="59"/>
      <c r="N42" s="58"/>
      <c r="O42" s="57"/>
      <c r="P42" s="59"/>
      <c r="Q42" s="59"/>
      <c r="R42" s="60"/>
      <c r="S42" s="58"/>
      <c r="T42" s="58"/>
      <c r="U42" s="59"/>
      <c r="V42" s="61"/>
      <c r="W42" s="61"/>
      <c r="X42" s="61"/>
      <c r="Y42" s="61"/>
    </row>
    <row r="43" spans="2:34" ht="18" customHeight="1" x14ac:dyDescent="0.15">
      <c r="B43" s="53"/>
      <c r="C43" s="54"/>
      <c r="D43" s="54"/>
      <c r="E43" s="54"/>
      <c r="F43" s="55"/>
      <c r="G43" s="56"/>
      <c r="H43" s="56"/>
      <c r="I43" s="57"/>
      <c r="J43" s="57"/>
      <c r="K43" s="58"/>
      <c r="L43" s="58"/>
      <c r="M43" s="59"/>
      <c r="N43" s="58"/>
      <c r="O43" s="57"/>
      <c r="P43" s="59"/>
      <c r="Q43" s="59"/>
      <c r="R43" s="60"/>
      <c r="S43" s="58"/>
      <c r="T43" s="58"/>
      <c r="U43" s="59"/>
      <c r="V43" s="61"/>
      <c r="W43" s="61"/>
      <c r="X43" s="61"/>
      <c r="Y43" s="61"/>
    </row>
    <row r="44" spans="2:34" ht="20" customHeight="1" x14ac:dyDescent="0.15">
      <c r="B44" s="75" t="s">
        <v>2</v>
      </c>
      <c r="C44" s="76"/>
      <c r="D44" s="76"/>
      <c r="E44" s="76"/>
      <c r="F44" s="77"/>
      <c r="G44" s="16"/>
      <c r="H44" s="16"/>
      <c r="I44" s="17"/>
      <c r="J44" s="5"/>
      <c r="K44" s="5"/>
      <c r="L44" s="5"/>
      <c r="M44" s="5"/>
      <c r="N44" s="5"/>
      <c r="O44" s="18"/>
      <c r="P44" s="18"/>
      <c r="Q44" s="18"/>
      <c r="R44" s="18"/>
      <c r="S44" s="18"/>
      <c r="T44" s="18"/>
      <c r="U44" s="18"/>
      <c r="V44" s="18"/>
      <c r="W44" s="18"/>
      <c r="X44" s="18"/>
      <c r="Y44" s="6"/>
    </row>
    <row r="45" spans="2:34" ht="20" customHeight="1" x14ac:dyDescent="0.15">
      <c r="B45" s="78" t="s">
        <v>4</v>
      </c>
      <c r="C45" s="79"/>
      <c r="D45" s="79"/>
      <c r="E45" s="80"/>
      <c r="F45" s="81" t="s">
        <v>27</v>
      </c>
      <c r="G45" s="19"/>
      <c r="H45" s="93" t="s">
        <v>1</v>
      </c>
      <c r="I45" s="93"/>
      <c r="J45" s="5"/>
      <c r="K45" s="5"/>
      <c r="N45" s="5"/>
      <c r="O45" s="5"/>
      <c r="P45" s="5"/>
      <c r="Q45" s="5"/>
      <c r="R45" s="5"/>
      <c r="S45" s="5"/>
      <c r="T45" s="5"/>
      <c r="U45" s="5"/>
      <c r="V45" s="5"/>
      <c r="W45" s="5"/>
      <c r="X45" s="5"/>
      <c r="Y45" s="6"/>
    </row>
    <row r="46" spans="2:34" ht="20" customHeight="1" x14ac:dyDescent="0.15">
      <c r="B46" s="72" t="s">
        <v>25</v>
      </c>
      <c r="C46" s="72"/>
      <c r="D46" s="72" t="s">
        <v>26</v>
      </c>
      <c r="E46" s="72"/>
      <c r="F46" s="82"/>
      <c r="G46" s="19"/>
      <c r="H46" s="40" t="s">
        <v>64</v>
      </c>
      <c r="I46" s="40" t="s">
        <v>27</v>
      </c>
      <c r="J46" s="5"/>
      <c r="K46" s="5"/>
      <c r="L46" s="5"/>
      <c r="M46" s="5"/>
      <c r="N46" s="5"/>
      <c r="O46" s="5"/>
      <c r="P46" s="5"/>
      <c r="Q46" s="5"/>
      <c r="R46" s="5"/>
      <c r="S46" s="5"/>
      <c r="T46" s="5"/>
      <c r="U46" s="5"/>
      <c r="V46" s="5"/>
      <c r="W46" s="5"/>
      <c r="X46" s="5"/>
      <c r="Y46" s="6"/>
    </row>
    <row r="47" spans="2:34" ht="48.75" customHeight="1" x14ac:dyDescent="0.15">
      <c r="B47" s="70" t="s">
        <v>28</v>
      </c>
      <c r="C47" s="70"/>
      <c r="D47" s="70" t="s">
        <v>33</v>
      </c>
      <c r="E47" s="70"/>
      <c r="F47" s="39">
        <v>1</v>
      </c>
      <c r="G47" s="20"/>
      <c r="H47" s="41" t="s">
        <v>20</v>
      </c>
      <c r="I47" s="42">
        <v>1</v>
      </c>
      <c r="J47" s="5"/>
      <c r="K47" s="5"/>
      <c r="L47" s="5"/>
      <c r="M47" s="5"/>
      <c r="N47" s="5"/>
      <c r="O47" s="5"/>
      <c r="P47" s="5"/>
      <c r="Q47" s="5"/>
      <c r="R47" s="5"/>
      <c r="S47" s="5"/>
      <c r="T47" s="5"/>
      <c r="U47" s="5"/>
      <c r="V47" s="5"/>
      <c r="W47" s="5"/>
      <c r="X47" s="5"/>
      <c r="Y47" s="6"/>
    </row>
    <row r="48" spans="2:34" ht="84.75" customHeight="1" x14ac:dyDescent="0.15">
      <c r="B48" s="70" t="s">
        <v>29</v>
      </c>
      <c r="C48" s="70"/>
      <c r="D48" s="70" t="s">
        <v>34</v>
      </c>
      <c r="E48" s="70"/>
      <c r="F48" s="39">
        <v>2</v>
      </c>
      <c r="G48" s="20"/>
      <c r="H48" s="41" t="s">
        <v>21</v>
      </c>
      <c r="I48" s="42">
        <v>2</v>
      </c>
      <c r="J48" s="5"/>
      <c r="K48" s="5"/>
      <c r="L48" s="5"/>
      <c r="M48" s="5"/>
      <c r="N48" s="5"/>
      <c r="O48" s="5"/>
      <c r="P48" s="5"/>
      <c r="Q48" s="5"/>
      <c r="R48" s="5"/>
      <c r="S48" s="5"/>
      <c r="T48" s="5"/>
      <c r="U48" s="5"/>
      <c r="V48" s="5"/>
      <c r="W48" s="5"/>
      <c r="X48" s="5"/>
      <c r="Y48" s="6"/>
    </row>
    <row r="49" spans="2:25" ht="72.75" customHeight="1" x14ac:dyDescent="0.15">
      <c r="B49" s="70" t="s">
        <v>30</v>
      </c>
      <c r="C49" s="70"/>
      <c r="D49" s="70" t="s">
        <v>35</v>
      </c>
      <c r="E49" s="70"/>
      <c r="F49" s="39">
        <v>3</v>
      </c>
      <c r="G49" s="20"/>
      <c r="H49" s="41" t="s">
        <v>22</v>
      </c>
      <c r="I49" s="42">
        <v>3</v>
      </c>
      <c r="J49" s="5"/>
      <c r="K49" s="5"/>
      <c r="L49" s="5"/>
      <c r="M49" s="5"/>
      <c r="N49" s="5"/>
      <c r="O49" s="5"/>
      <c r="P49" s="5"/>
      <c r="Q49" s="5"/>
      <c r="R49" s="5"/>
      <c r="S49" s="5"/>
      <c r="T49" s="5"/>
      <c r="U49" s="5"/>
      <c r="V49" s="5"/>
      <c r="W49" s="5"/>
      <c r="X49" s="5"/>
      <c r="Y49" s="6"/>
    </row>
    <row r="50" spans="2:25" ht="72.75" customHeight="1" x14ac:dyDescent="0.15">
      <c r="B50" s="70" t="s">
        <v>31</v>
      </c>
      <c r="C50" s="70"/>
      <c r="D50" s="70" t="s">
        <v>36</v>
      </c>
      <c r="E50" s="70"/>
      <c r="F50" s="39">
        <v>4</v>
      </c>
      <c r="G50" s="20"/>
      <c r="H50" s="41" t="s">
        <v>23</v>
      </c>
      <c r="I50" s="42">
        <v>4</v>
      </c>
      <c r="J50" s="5"/>
      <c r="K50" s="5"/>
      <c r="L50" s="5"/>
      <c r="M50" s="5"/>
      <c r="N50" s="5"/>
      <c r="O50" s="5"/>
      <c r="P50" s="5"/>
      <c r="Q50" s="5"/>
      <c r="R50" s="5"/>
      <c r="S50" s="5"/>
      <c r="T50" s="5"/>
      <c r="U50" s="5"/>
      <c r="V50" s="5"/>
      <c r="W50" s="5"/>
      <c r="X50" s="5"/>
      <c r="Y50" s="6"/>
    </row>
    <row r="51" spans="2:25" ht="72.75" customHeight="1" x14ac:dyDescent="0.15">
      <c r="B51" s="70" t="s">
        <v>32</v>
      </c>
      <c r="C51" s="70"/>
      <c r="D51" s="70" t="s">
        <v>37</v>
      </c>
      <c r="E51" s="70"/>
      <c r="F51" s="39">
        <v>5</v>
      </c>
      <c r="G51" s="20"/>
      <c r="H51" s="41" t="s">
        <v>24</v>
      </c>
      <c r="I51" s="42">
        <v>5</v>
      </c>
      <c r="J51" s="5"/>
      <c r="K51" s="5"/>
      <c r="L51" s="5"/>
      <c r="M51" s="5"/>
      <c r="N51" s="5"/>
      <c r="O51" s="5"/>
      <c r="P51" s="5"/>
      <c r="Q51" s="5"/>
      <c r="R51" s="5"/>
      <c r="S51" s="5"/>
      <c r="T51" s="5"/>
      <c r="U51" s="5"/>
      <c r="V51" s="5"/>
      <c r="W51" s="5"/>
      <c r="X51" s="5"/>
      <c r="Y51" s="6"/>
    </row>
  </sheetData>
  <sheetProtection formatCells="0" formatColumns="0" formatRows="0" insertColumns="0" insertRows="0" deleteRows="0"/>
  <mergeCells count="32">
    <mergeCell ref="B48:C48"/>
    <mergeCell ref="B49:C49"/>
    <mergeCell ref="B50:C50"/>
    <mergeCell ref="B1:D4"/>
    <mergeCell ref="E1:V2"/>
    <mergeCell ref="E3:V4"/>
    <mergeCell ref="K7:Y7"/>
    <mergeCell ref="P9:S9"/>
    <mergeCell ref="X9:Y9"/>
    <mergeCell ref="I9:L9"/>
    <mergeCell ref="X1:Y1"/>
    <mergeCell ref="X2:Y2"/>
    <mergeCell ref="X3:Y3"/>
    <mergeCell ref="X4:Y4"/>
    <mergeCell ref="I7:J7"/>
    <mergeCell ref="H45:I45"/>
    <mergeCell ref="B51:C51"/>
    <mergeCell ref="B6:C6"/>
    <mergeCell ref="B7:C7"/>
    <mergeCell ref="D6:E6"/>
    <mergeCell ref="D7:E7"/>
    <mergeCell ref="D46:E46"/>
    <mergeCell ref="D47:E47"/>
    <mergeCell ref="D48:E48"/>
    <mergeCell ref="D49:E49"/>
    <mergeCell ref="D50:E50"/>
    <mergeCell ref="D51:E51"/>
    <mergeCell ref="B44:F44"/>
    <mergeCell ref="B45:E45"/>
    <mergeCell ref="F45:F46"/>
    <mergeCell ref="B46:C46"/>
    <mergeCell ref="B47:C47"/>
  </mergeCells>
  <phoneticPr fontId="4" type="noConversion"/>
  <conditionalFormatting sqref="K11:L13">
    <cfRule type="containsText" dxfId="22" priority="52" stopIfTrue="1" operator="containsText" text="ALTO">
      <formula>NOT(ISERROR(SEARCH("ALTO",K11)))</formula>
    </cfRule>
    <cfRule type="containsText" dxfId="21" priority="51" stopIfTrue="1" operator="containsText" text="MODERADO">
      <formula>NOT(ISERROR(SEARCH("MODERADO",K11)))</formula>
    </cfRule>
    <cfRule type="containsText" dxfId="20" priority="50" stopIfTrue="1" operator="containsText" text="EXTREMO">
      <formula>NOT(ISERROR(SEARCH("EXTREMO",K11)))</formula>
    </cfRule>
    <cfRule type="containsText" dxfId="19" priority="49" stopIfTrue="1" operator="containsText" text="BAJO">
      <formula>NOT(ISERROR(SEARCH("BAJO",K11)))</formula>
    </cfRule>
  </conditionalFormatting>
  <conditionalFormatting sqref="K38:L43">
    <cfRule type="containsText" dxfId="18" priority="1" stopIfTrue="1" operator="containsText" text="BAJO">
      <formula>NOT(ISERROR(SEARCH("BAJO",K38)))</formula>
    </cfRule>
    <cfRule type="containsText" dxfId="17" priority="2" stopIfTrue="1" operator="containsText" text="EXTREMO">
      <formula>NOT(ISERROR(SEARCH("EXTREMO",K38)))</formula>
    </cfRule>
    <cfRule type="containsText" dxfId="16" priority="3" stopIfTrue="1" operator="containsText" text="MODERADO">
      <formula>NOT(ISERROR(SEARCH("MODERADO",K38)))</formula>
    </cfRule>
    <cfRule type="containsText" dxfId="15" priority="4" stopIfTrue="1" operator="containsText" text="ALTO">
      <formula>NOT(ISERROR(SEARCH("ALTO",K38)))</formula>
    </cfRule>
  </conditionalFormatting>
  <conditionalFormatting sqref="M14:N31 K32:N36">
    <cfRule type="cellIs" dxfId="14" priority="87" stopIfTrue="1" operator="equal">
      <formula>"CATASTROFICO"</formula>
    </cfRule>
    <cfRule type="cellIs" dxfId="13" priority="85" stopIfTrue="1" operator="equal">
      <formula>"MAYOR"</formula>
    </cfRule>
    <cfRule type="cellIs" dxfId="12" priority="86" stopIfTrue="1" operator="equal">
      <formula>"ALTO"</formula>
    </cfRule>
  </conditionalFormatting>
  <conditionalFormatting sqref="R11:R13 R12:S13">
    <cfRule type="containsText" dxfId="11" priority="53" stopIfTrue="1" operator="containsText" text="BAJO">
      <formula>NOT(ISERROR(SEARCH("BAJO",R11)))</formula>
    </cfRule>
    <cfRule type="containsText" dxfId="10" priority="54" stopIfTrue="1" operator="containsText" text="EXTREMO">
      <formula>NOT(ISERROR(SEARCH("EXTREMO",R11)))</formula>
    </cfRule>
    <cfRule type="containsText" dxfId="9" priority="55" stopIfTrue="1" operator="containsText" text="MODERADO">
      <formula>NOT(ISERROR(SEARCH("MODERADO",R11)))</formula>
    </cfRule>
    <cfRule type="containsText" dxfId="8" priority="56" stopIfTrue="1" operator="containsText" text="ALTO">
      <formula>NOT(ISERROR(SEARCH("ALTO",R11)))</formula>
    </cfRule>
  </conditionalFormatting>
  <conditionalFormatting sqref="R38:S43">
    <cfRule type="containsText" dxfId="7" priority="10" stopIfTrue="1" operator="containsText" text="EXTREMO">
      <formula>NOT(ISERROR(SEARCH("EXTREMO",R38)))</formula>
    </cfRule>
    <cfRule type="containsText" dxfId="6" priority="11" stopIfTrue="1" operator="containsText" text="MODERADO">
      <formula>NOT(ISERROR(SEARCH("MODERADO",R38)))</formula>
    </cfRule>
    <cfRule type="containsText" dxfId="5" priority="12" stopIfTrue="1" operator="containsText" text="ALTO">
      <formula>NOT(ISERROR(SEARCH("ALTO",R38)))</formula>
    </cfRule>
    <cfRule type="containsText" dxfId="4" priority="9" stopIfTrue="1" operator="containsText" text="BAJO">
      <formula>NOT(ISERROR(SEARCH("BAJO",R38)))</formula>
    </cfRule>
  </conditionalFormatting>
  <conditionalFormatting sqref="S11">
    <cfRule type="containsText" dxfId="3" priority="45" stopIfTrue="1" operator="containsText" text="BAJO">
      <formula>NOT(ISERROR(SEARCH("BAJO",S11)))</formula>
    </cfRule>
    <cfRule type="containsText" dxfId="2" priority="47" stopIfTrue="1" operator="containsText" text="MODERADO">
      <formula>NOT(ISERROR(SEARCH("MODERADO",S11)))</formula>
    </cfRule>
    <cfRule type="containsText" dxfId="1" priority="48" stopIfTrue="1" operator="containsText" text="ALTO">
      <formula>NOT(ISERROR(SEARCH("ALTO",S11)))</formula>
    </cfRule>
    <cfRule type="containsText" dxfId="0" priority="46" stopIfTrue="1" operator="containsText" text="EXTREMO">
      <formula>NOT(ISERROR(SEARCH("EXTREMO",S11)))</formula>
    </cfRule>
  </conditionalFormatting>
  <dataValidations count="8">
    <dataValidation type="list" allowBlank="1" showInputMessage="1" showErrorMessage="1" sqref="P11:Q13 I11:J36 I38:J43 P38:Q43" xr:uid="{00000000-0002-0000-0000-000000000000}">
      <formula1>"1,2,3,4,5"</formula1>
    </dataValidation>
    <dataValidation type="list" allowBlank="1" showInputMessage="1" showErrorMessage="1" sqref="Y14:Y36 M11:M13 M38:M43" xr:uid="{00000000-0002-0000-0000-000001000000}">
      <formula1>"CONTRATISTA, CONTRATANTE, CONTRATISTA Y CONTRATANTE"</formula1>
    </dataValidation>
    <dataValidation type="list" allowBlank="1" showInputMessage="1" showErrorMessage="1" sqref="F14:H31 C14:D31" xr:uid="{00000000-0002-0000-0000-000002000000}">
      <formula1>"Ambientales, De la Naturaleza, Financiero, Económico, Operacionales, Sociales o Políticos, Tecnológico, Regulatorio"</formula1>
    </dataValidation>
    <dataValidation type="list" allowBlank="1" showInputMessage="1" showErrorMessage="1" sqref="D11:D13 D38:D43" xr:uid="{00000000-0002-0000-0000-000003000000}">
      <formula1>"Interno, Externo"</formula1>
    </dataValidation>
    <dataValidation type="list" allowBlank="1" showInputMessage="1" showErrorMessage="1" sqref="C11:C13 C38:C43" xr:uid="{00000000-0002-0000-0000-000006000000}">
      <formula1>"General, Especifico"</formula1>
    </dataValidation>
    <dataValidation type="list" allowBlank="1" showInputMessage="1" showErrorMessage="1" sqref="N11:N13 N38:N43" xr:uid="{00000000-0002-0000-0000-000007000000}">
      <formula1>"Evitar el Riesgo, Transferir el Riesgo, Aceptar el Riesgo, Reducir la Probabilidad de Ocurrencia del Evento, Reducir el Impacto "</formula1>
    </dataValidation>
    <dataValidation type="list" allowBlank="1" showInputMessage="1" showErrorMessage="1" sqref="T11:T13 T38:T43" xr:uid="{00000000-0002-0000-0000-000008000000}">
      <formula1>"SI, NO"</formula1>
    </dataValidation>
    <dataValidation type="list" allowBlank="1" showInputMessage="1" showErrorMessage="1" sqref="E11:E43" xr:uid="{00000000-0002-0000-0000-000004000000}">
      <formula1>"Planeación, Selección, Contratación, Ejecución,Cierre y Liquidación "</formula1>
    </dataValidation>
  </dataValidations>
  <printOptions horizontalCentered="1"/>
  <pageMargins left="0" right="0" top="0.19685039370078741" bottom="0.19685039370078741" header="0" footer="0"/>
  <pageSetup paperSize="14" orientation="landscape" r:id="rId1"/>
  <headerFooter alignWithMargins="0"/>
  <drawing r:id="rId2"/>
  <legacyDrawing r:id="rId3"/>
  <tableParts count="1">
    <tablePart r:id="rId4"/>
  </tableParts>
  <extLst>
    <ext xmlns:x14="http://schemas.microsoft.com/office/spreadsheetml/2009/9/main" uri="{CCE6A557-97BC-4b89-ADB6-D9C93CAAB3DF}">
      <x14:dataValidations xmlns:xm="http://schemas.microsoft.com/office/excel/2006/main" count="1">
        <x14:dataValidation type="list" allowBlank="1" showInputMessage="1" showErrorMessage="1" xr:uid="{82EF4B5C-2CA8-45D5-A8B2-40BE285E6DA6}">
          <x14:formula1>
            <xm:f>Hoja2!$D$4:$D$12</xm:f>
          </x14:formula1>
          <xm:sqref>F11:F13 F38:F43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AF68A2-EE93-4820-876E-15DEA87B98C3}">
  <dimension ref="B2:D19"/>
  <sheetViews>
    <sheetView showGridLines="0" zoomScale="90" zoomScaleNormal="90" workbookViewId="0">
      <selection activeCell="D5" sqref="D5"/>
    </sheetView>
  </sheetViews>
  <sheetFormatPr baseColWidth="10" defaultColWidth="11.5" defaultRowHeight="15" x14ac:dyDescent="0.2"/>
  <cols>
    <col min="1" max="1" width="3.5" style="43" customWidth="1"/>
    <col min="2" max="3" width="26.6640625" style="43" customWidth="1"/>
    <col min="4" max="4" width="60.5" style="43" customWidth="1"/>
    <col min="5" max="16384" width="11.5" style="43"/>
  </cols>
  <sheetData>
    <row r="2" spans="2:4" x14ac:dyDescent="0.2">
      <c r="B2" s="94" t="s">
        <v>67</v>
      </c>
      <c r="C2" s="94"/>
      <c r="D2" s="94"/>
    </row>
    <row r="4" spans="2:4" ht="17" x14ac:dyDescent="0.2">
      <c r="B4" s="44" t="s">
        <v>60</v>
      </c>
      <c r="C4" s="44" t="s">
        <v>59</v>
      </c>
      <c r="D4" s="44" t="s">
        <v>66</v>
      </c>
    </row>
    <row r="5" spans="2:4" ht="79.5" customHeight="1" x14ac:dyDescent="0.2">
      <c r="B5" s="45" t="s">
        <v>63</v>
      </c>
      <c r="C5" s="46">
        <v>45856</v>
      </c>
      <c r="D5" s="47" t="s">
        <v>68</v>
      </c>
    </row>
    <row r="19" spans="2:4" ht="36" customHeight="1" x14ac:dyDescent="0.2">
      <c r="B19" s="95" t="s">
        <v>65</v>
      </c>
      <c r="C19" s="96"/>
      <c r="D19" s="96"/>
    </row>
  </sheetData>
  <mergeCells count="2">
    <mergeCell ref="B2:D2"/>
    <mergeCell ref="B19:D19"/>
  </mergeCells>
  <pageMargins left="0.70866141732283472" right="0.70866141732283472" top="0.74803149606299213" bottom="0.74803149606299213" header="0.31496062992125984" footer="0.31496062992125984"/>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D4:D12"/>
  <sheetViews>
    <sheetView workbookViewId="0">
      <selection activeCell="C1" sqref="C1"/>
    </sheetView>
  </sheetViews>
  <sheetFormatPr baseColWidth="10" defaultRowHeight="13" x14ac:dyDescent="0.15"/>
  <sheetData>
    <row r="4" spans="4:4" x14ac:dyDescent="0.15">
      <c r="D4" t="s">
        <v>53</v>
      </c>
    </row>
    <row r="5" spans="4:4" x14ac:dyDescent="0.15">
      <c r="D5" t="s">
        <v>45</v>
      </c>
    </row>
    <row r="6" spans="4:4" x14ac:dyDescent="0.15">
      <c r="D6" t="s">
        <v>46</v>
      </c>
    </row>
    <row r="7" spans="4:4" x14ac:dyDescent="0.15">
      <c r="D7" t="s">
        <v>47</v>
      </c>
    </row>
    <row r="8" spans="4:4" x14ac:dyDescent="0.15">
      <c r="D8" t="s">
        <v>48</v>
      </c>
    </row>
    <row r="9" spans="4:4" x14ac:dyDescent="0.15">
      <c r="D9" t="s">
        <v>49</v>
      </c>
    </row>
    <row r="10" spans="4:4" x14ac:dyDescent="0.15">
      <c r="D10" t="s">
        <v>50</v>
      </c>
    </row>
    <row r="11" spans="4:4" x14ac:dyDescent="0.15">
      <c r="D11" t="s">
        <v>51</v>
      </c>
    </row>
    <row r="12" spans="4:4" x14ac:dyDescent="0.15">
      <c r="D12" t="s">
        <v>52</v>
      </c>
    </row>
  </sheetData>
  <phoneticPr fontId="4"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D4B2A0A4B68A2C4EBB2B8380BFC0FAD6" ma:contentTypeVersion="17" ma:contentTypeDescription="Crear nuevo documento." ma:contentTypeScope="" ma:versionID="7a61f4be6545da68693a88a0a0d887c4">
  <xsd:schema xmlns:xsd="http://www.w3.org/2001/XMLSchema" xmlns:xs="http://www.w3.org/2001/XMLSchema" xmlns:p="http://schemas.microsoft.com/office/2006/metadata/properties" xmlns:ns2="db85e803-758d-440f-8a83-8f62a6e8a977" xmlns:ns3="903f7e6d-f91d-4784-82b9-c25114bc48c7" targetNamespace="http://schemas.microsoft.com/office/2006/metadata/properties" ma:root="true" ma:fieldsID="4934aa4598727045002966acf9b874b3" ns2:_="" ns3:_="">
    <xsd:import namespace="db85e803-758d-440f-8a83-8f62a6e8a977"/>
    <xsd:import namespace="903f7e6d-f91d-4784-82b9-c25114bc48c7"/>
    <xsd:element name="properties">
      <xsd:complexType>
        <xsd:sequence>
          <xsd:element name="documentManagement">
            <xsd:complexType>
              <xsd:all>
                <xsd:element ref="ns2:MediaServiceMetadata" minOccurs="0"/>
                <xsd:element ref="ns2:MediaServiceFastMetadata"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AutoKeyPoints" minOccurs="0"/>
                <xsd:element ref="ns2:MediaServiceKeyPoints" minOccurs="0"/>
                <xsd:element ref="ns2:MediaServiceLocation"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85e803-758d-440f-8a83-8f62a6e8a9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LengthInSeconds" ma:index="10" nillable="true" ma:displayName="MediaLengthInSeconds" ma:hidden="true" ma:internalName="MediaLengthInSeconds" ma:readOnly="true">
      <xsd:simpleType>
        <xsd:restriction base="dms:Unknown"/>
      </xsd:simpleType>
    </xsd:element>
    <xsd:element name="MediaServiceDateTaken" ma:index="11" nillable="true" ma:displayName="MediaServiceDateTaken" ma:hidden="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b3817780-a7e7-43dc-8598-0ca5cf528526"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03f7e6d-f91d-4784-82b9-c25114bc48c7"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7d8fbc97-cffc-4376-be22-ef7fb01d2569}" ma:internalName="TaxCatchAll" ma:showField="CatchAllData" ma:web="903f7e6d-f91d-4784-82b9-c25114bc48c7">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db85e803-758d-440f-8a83-8f62a6e8a977">
      <Terms xmlns="http://schemas.microsoft.com/office/infopath/2007/PartnerControls"/>
    </lcf76f155ced4ddcb4097134ff3c332f>
    <TaxCatchAll xmlns="903f7e6d-f91d-4784-82b9-c25114bc48c7" xsi:nil="true"/>
  </documentManagement>
</p:properties>
</file>

<file path=customXml/itemProps1.xml><?xml version="1.0" encoding="utf-8"?>
<ds:datastoreItem xmlns:ds="http://schemas.openxmlformats.org/officeDocument/2006/customXml" ds:itemID="{9856FDB4-C118-46AB-986E-B8A698BF6743}">
  <ds:schemaRefs>
    <ds:schemaRef ds:uri="http://schemas.microsoft.com/sharepoint/v3/contenttype/forms"/>
  </ds:schemaRefs>
</ds:datastoreItem>
</file>

<file path=customXml/itemProps2.xml><?xml version="1.0" encoding="utf-8"?>
<ds:datastoreItem xmlns:ds="http://schemas.openxmlformats.org/officeDocument/2006/customXml" ds:itemID="{8B5F1DB2-3D00-42AE-82F1-CE56861F25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b85e803-758d-440f-8a83-8f62a6e8a977"/>
    <ds:schemaRef ds:uri="903f7e6d-f91d-4784-82b9-c25114bc48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57348600-3D7E-4F6E-A497-731886522DE8}">
  <ds:schemaRefs>
    <ds:schemaRef ds:uri="http://schemas.microsoft.com/office/2006/metadata/longProperties"/>
  </ds:schemaRefs>
</ds:datastoreItem>
</file>

<file path=customXml/itemProps4.xml><?xml version="1.0" encoding="utf-8"?>
<ds:datastoreItem xmlns:ds="http://schemas.openxmlformats.org/officeDocument/2006/customXml" ds:itemID="{33749AAA-F34E-44B1-9F00-5A330D76336F}">
  <ds:schemaRefs>
    <ds:schemaRef ds:uri="903f7e6d-f91d-4784-82b9-c25114bc48c7"/>
    <ds:schemaRef ds:uri="http://schemas.microsoft.com/office/2006/metadata/properties"/>
    <ds:schemaRef ds:uri="http://purl.org/dc/terms/"/>
    <ds:schemaRef ds:uri="http://schemas.openxmlformats.org/package/2006/metadata/core-properties"/>
    <ds:schemaRef ds:uri="http://purl.org/dc/elements/1.1/"/>
    <ds:schemaRef ds:uri="http://schemas.microsoft.com/office/2006/documentManagement/types"/>
    <ds:schemaRef ds:uri="http://purl.org/dc/dcmitype/"/>
    <ds:schemaRef ds:uri="http://schemas.microsoft.com/office/infopath/2007/PartnerControls"/>
    <ds:schemaRef ds:uri="db85e803-758d-440f-8a83-8f62a6e8a977"/>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Control de Cambios</vt:lpstr>
      <vt:lpstr>Hoja2</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Alexandra Almanza Sanchez</cp:lastModifiedBy>
  <cp:lastPrinted>2013-02-08T21:35:43Z</cp:lastPrinted>
  <dcterms:created xsi:type="dcterms:W3CDTF">2011-02-09T19:14:36Z</dcterms:created>
  <dcterms:modified xsi:type="dcterms:W3CDTF">2026-05-20T14:46:03Z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ContentTypeId">
    <vt:lpwstr>0x010100D4B2A0A4B68A2C4EBB2B8380BFC0FAD6</vt:lpwstr>
  </property>
  <property fmtid="{D5CDD505-2E9C-101B-9397-08002B2CF9AE}" pid="6" name="MediaServiceImageTags">
    <vt:lpwstr/>
  </property>
</Properties>
</file>