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\Documents\1.CONTRATACION 2026\17. 239-017-2026 MANTENIMIENTO Y LUBRICANTES\"/>
    </mc:Choice>
  </mc:AlternateContent>
  <bookViews>
    <workbookView xWindow="0" yWindow="0" windowWidth="13725" windowHeight="4230"/>
  </bookViews>
  <sheets>
    <sheet name="Hoja1 (2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3" l="1"/>
  <c r="H57" i="3"/>
  <c r="H59" i="3" s="1"/>
  <c r="H28" i="3"/>
  <c r="H27" i="3"/>
  <c r="H29" i="3" s="1"/>
  <c r="F63" i="3" l="1"/>
  <c r="F56" i="3"/>
  <c r="F73" i="3" l="1"/>
  <c r="F52" i="3"/>
  <c r="F27" i="3"/>
  <c r="F39" i="3"/>
  <c r="F76" i="3" l="1"/>
  <c r="F41" i="3"/>
</calcChain>
</file>

<file path=xl/sharedStrings.xml><?xml version="1.0" encoding="utf-8"?>
<sst xmlns="http://schemas.openxmlformats.org/spreadsheetml/2006/main" count="93" uniqueCount="57">
  <si>
    <t>LUV 2.200 4*2 MODELO 2002 PLACA OIX095</t>
  </si>
  <si>
    <t>FILTRO GASOLINA IMPORTADO INCLUYE CAMBIO</t>
  </si>
  <si>
    <t>PUNTILLA FRENO NACIONAL  INCLUYE CAMBIO</t>
  </si>
  <si>
    <t>BANDA FRENO IMPORTADA JUEGO  INSTALADO</t>
  </si>
  <si>
    <t>LIQUIDO FRENOS DOT4 LITRO ALEMAN</t>
  </si>
  <si>
    <t>BATERIA 24BD850 18 MESES GARANTIA CAMBIO TOTAL</t>
  </si>
  <si>
    <t>GALON REFRIGERANTE MOTOR VERDE 85/15</t>
  </si>
  <si>
    <t>REVISION TECNICO MECANICA</t>
  </si>
  <si>
    <t>SILICONA ULTRA GREY 70ML</t>
  </si>
  <si>
    <t>LIMPIA CUERPO ACELERACION 10 ONZ AMERICANO</t>
  </si>
  <si>
    <t>BOMBILLO FAROLA ALEMAN H4P43T</t>
  </si>
  <si>
    <t>BOMBILLO STOP 1034 ALEMAN</t>
  </si>
  <si>
    <t>FILTRO ACEITE CHEVROLET LUV 2.200  INCLUYE CAMBIO</t>
  </si>
  <si>
    <t>FILTRO AIRE CUADRADO CHEVROLET LUV 2.200  IMPORTADO   INCLUYE CAMBIO</t>
  </si>
  <si>
    <t>ACEITE 80W90 PARA CAJA CUARTO SELLADO S2 GL-5 INCLUYE CAMBIO</t>
  </si>
  <si>
    <t>ADITIVO SUPER KOTE 8 ONZ</t>
  </si>
  <si>
    <t>ADITIVO SUPER KOTE 4 ONZ</t>
  </si>
  <si>
    <t xml:space="preserve">LIBRA GRASA RODAMIENTO ANTIFRICCION BLANCA ANTICORROSIVA PARA ALTA TEMPERATURA </t>
  </si>
  <si>
    <t>ACEITE HIDRAULICO CUARTO SELLADO ATF DEXRON-II MERCON ATF4 ALLISON C-4</t>
  </si>
  <si>
    <t>GRASA EJE JABONOSA LIBRA MARFA HD2</t>
  </si>
  <si>
    <t>ACEITE 20W50 API SN MINERAL GALON SELLADO INCLUYE CAMBIO</t>
  </si>
  <si>
    <t>FILTRO AIRE GENUINO INCLUYE CAMBIO</t>
  </si>
  <si>
    <t>FILTRO ACPM GENUINO INCLUYE CAMBIO</t>
  </si>
  <si>
    <t>FILTRO ACEITE GENUINO INCLUYE CAMBIO</t>
  </si>
  <si>
    <t>FILTRO CABINA GENUINO INCLUYE CAMBIO</t>
  </si>
  <si>
    <t>ACEITE 5W40 FULL SYNTHETIC DIESEL SN FS x 4GL, REQUISITOS ACEA A3/B3- A3/B4. INDICE VISCOSIDAD 163. VISCOSIDAD ARRANQUE EN FRIO -30ª 5.600 INCLUYE CAMBIO</t>
  </si>
  <si>
    <t xml:space="preserve">RENAULT TRAFIC DIESEL MOTOR 2000 MODELO 2024 </t>
  </si>
  <si>
    <t>FILTROS Y LUBRICANTES</t>
  </si>
  <si>
    <t>MANTENIMIENTO DE FRENOS, REVISION PREDICTIVA Y PREVENTIVA, INCLUYE ELEMENTOS PARA LA MISMA Y PUESTA A PUNTO</t>
  </si>
  <si>
    <t>MANTENIMIENTO DE SISTEMA DE INYECCION, REVISION PREDICTIVA Y PREVENTIVA, INCLUYE ELEMENTOS PARA LA MISMA Y PUESTA A PUNTO</t>
  </si>
  <si>
    <t>MANTENIMIENTO DE MOTOR, REVISION PREDICTIVA Y PREVENTIVA, INCLUYE ELEMENTOS PARA LA MISMA Y PUESTA A PUNTO</t>
  </si>
  <si>
    <t>ESCANEADA DEL SISTEMA CORRECCION DE FALLAS</t>
  </si>
  <si>
    <t>MANTENIMIENTO DE SUSPENSION, REVISION PREDICTIVA Y PREVENTIVA, INCLUYE ELEMENTOS PARA LA MISMA Y PUESTA A PUNTO</t>
  </si>
  <si>
    <t>ALINEACION Y  4 BALANCEOS</t>
  </si>
  <si>
    <t>DISCO FRENO DELANTERO GENUINO INCLUYE CAMBIO</t>
  </si>
  <si>
    <t>BUJIA BKR5E JAPONESA</t>
  </si>
  <si>
    <t xml:space="preserve">KIT CORREA REPARTICION (CORREA Y TENSOR) ALEMANA </t>
  </si>
  <si>
    <t xml:space="preserve">OVERHAUL COMPLETO GENUINO (JUEGO DE PISTONES JUEGO DE ANILLOS JUEGO DE CASQUETES BIELA JUEGO CASQUETES BANCADA MEDIDA ESTANDAR EMPAQUETADURA DE MOTOR COMPLETA </t>
  </si>
  <si>
    <t>CABLES DE ALTA NYLON 7MM</t>
  </si>
  <si>
    <t>REPARACION MOTOR Y PUESTA A PUNTO, INCLUYE MONTAJE Y DESMONTE.</t>
  </si>
  <si>
    <t xml:space="preserve">CAMBIO CULATA DESMONTE Y MONTE DE CULATA </t>
  </si>
  <si>
    <t xml:space="preserve">SERVICIO DE RECTIFICADORA DE PIEZAS NECESARIAS PARA EL ARMADO DE MOTOR COMPLETO </t>
  </si>
  <si>
    <t>INYECTOR GENUINO INCLUYE CAMBIO  Y PUESTA A PUNTO</t>
  </si>
  <si>
    <t>PLUMILLA 18 ALEMANA AERODINAMICA</t>
  </si>
  <si>
    <t>INSTALACION LLANTA INCLUYE VALVULA</t>
  </si>
  <si>
    <t>PLUMILLA AERODINAMICA ALEMANA 24" O 22" CONEXIÓN LATERAL</t>
  </si>
  <si>
    <t>ITEM</t>
  </si>
  <si>
    <t>DETALLE</t>
  </si>
  <si>
    <t>CANTIDAD</t>
  </si>
  <si>
    <t>MANTENIMIENTO</t>
  </si>
  <si>
    <t>TRAFIC</t>
  </si>
  <si>
    <t>LUV</t>
  </si>
  <si>
    <t>TOTAL MANTENIMIENTO</t>
  </si>
  <si>
    <t>TOTAL LUBRICANTES</t>
  </si>
  <si>
    <t>VALOR UNITARIO</t>
  </si>
  <si>
    <t>VALOR TOTAL</t>
  </si>
  <si>
    <t>DISTRIBUIDOS ASI: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</si>
</sst>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&quot;$&quot;#,##0"/>
    <numFmt numFmtId="165" formatCode="&quot;$&quot;\ #,##0"/>
    <numFmt numFmtId="166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1" xfId="0" applyFont="1" applyFill="1" applyBorder="1" applyAlignment="1">
      <alignment wrapText="1"/>
    </xf>
    <xf numFmtId="165" fontId="2" fillId="2" borderId="1" xfId="0" applyNumberFormat="1" applyFont="1" applyFill="1" applyBorder="1"/>
    <xf numFmtId="165" fontId="2" fillId="0" borderId="1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64" fontId="3" fillId="3" borderId="0" xfId="0" applyNumberFormat="1" applyFont="1" applyFill="1"/>
    <xf numFmtId="0" fontId="2" fillId="0" borderId="0" xfId="0" applyFont="1"/>
    <xf numFmtId="166" fontId="2" fillId="0" borderId="0" xfId="1" applyNumberFormat="1" applyFont="1"/>
    <xf numFmtId="164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166" fontId="2" fillId="0" borderId="1" xfId="1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6" fontId="5" fillId="3" borderId="0" xfId="1" applyNumberFormat="1" applyFont="1" applyFill="1"/>
    <xf numFmtId="0" fontId="2" fillId="0" borderId="1" xfId="0" applyFont="1" applyBorder="1" applyAlignment="1">
      <alignment horizontal="center" vertical="center"/>
    </xf>
    <xf numFmtId="166" fontId="3" fillId="3" borderId="0" xfId="1" applyNumberFormat="1" applyFont="1" applyFill="1"/>
    <xf numFmtId="166" fontId="6" fillId="2" borderId="0" xfId="1" applyNumberFormat="1" applyFont="1" applyFill="1" applyAlignment="1">
      <alignment vertical="center"/>
    </xf>
    <xf numFmtId="0" fontId="3" fillId="3" borderId="0" xfId="0" applyFont="1" applyFill="1" applyAlignment="1">
      <alignment horizontal="center" wrapText="1"/>
    </xf>
    <xf numFmtId="164" fontId="3" fillId="3" borderId="0" xfId="0" applyNumberFormat="1" applyFont="1" applyFill="1" applyAlignment="1">
      <alignment vertical="center"/>
    </xf>
    <xf numFmtId="164" fontId="2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166" fontId="6" fillId="2" borderId="0" xfId="1" applyNumberFormat="1" applyFont="1" applyFill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6" fontId="2" fillId="0" borderId="1" xfId="1" applyNumberFormat="1" applyFont="1" applyBorder="1" applyAlignment="1">
      <alignment vertical="center"/>
    </xf>
    <xf numFmtId="0" fontId="3" fillId="3" borderId="0" xfId="0" applyFont="1" applyFill="1"/>
    <xf numFmtId="166" fontId="3" fillId="2" borderId="0" xfId="1" applyNumberFormat="1" applyFont="1" applyFill="1" applyAlignment="1">
      <alignment horizontal="center" vertical="center"/>
    </xf>
    <xf numFmtId="166" fontId="3" fillId="5" borderId="0" xfId="1" applyNumberFormat="1" applyFont="1" applyFill="1" applyAlignment="1">
      <alignment vertical="center"/>
    </xf>
    <xf numFmtId="166" fontId="3" fillId="9" borderId="0" xfId="0" applyNumberFormat="1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3" fillId="6" borderId="0" xfId="0" applyFont="1" applyFill="1" applyAlignment="1">
      <alignment wrapText="1"/>
    </xf>
    <xf numFmtId="0" fontId="3" fillId="10" borderId="0" xfId="0" applyFont="1" applyFill="1" applyAlignment="1">
      <alignment wrapText="1"/>
    </xf>
    <xf numFmtId="0" fontId="3" fillId="7" borderId="0" xfId="0" applyFont="1" applyFill="1" applyAlignment="1">
      <alignment wrapText="1"/>
    </xf>
    <xf numFmtId="164" fontId="3" fillId="7" borderId="0" xfId="0" applyNumberFormat="1" applyFont="1" applyFill="1"/>
    <xf numFmtId="0" fontId="3" fillId="7" borderId="0" xfId="0" applyFont="1" applyFill="1"/>
    <xf numFmtId="0" fontId="3" fillId="3" borderId="0" xfId="0" applyFont="1" applyFill="1" applyAlignment="1">
      <alignment wrapText="1"/>
    </xf>
    <xf numFmtId="166" fontId="3" fillId="6" borderId="0" xfId="1" applyNumberFormat="1" applyFont="1" applyFill="1"/>
    <xf numFmtId="0" fontId="3" fillId="6" borderId="0" xfId="0" applyFont="1" applyFill="1"/>
    <xf numFmtId="166" fontId="3" fillId="4" borderId="1" xfId="1" applyNumberFormat="1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80"/>
  <sheetViews>
    <sheetView tabSelected="1" topLeftCell="A46" zoomScale="115" zoomScaleNormal="115" workbookViewId="0">
      <selection activeCell="I29" sqref="I29"/>
    </sheetView>
  </sheetViews>
  <sheetFormatPr baseColWidth="10" defaultRowHeight="11.25" x14ac:dyDescent="0.2"/>
  <cols>
    <col min="1" max="1" width="11.42578125" style="7"/>
    <col min="2" max="2" width="6.5703125" style="4" customWidth="1"/>
    <col min="3" max="3" width="53.5703125" style="5" customWidth="1"/>
    <col min="4" max="4" width="12.42578125" style="9" customWidth="1"/>
    <col min="5" max="5" width="10.140625" style="9" customWidth="1"/>
    <col min="6" max="6" width="11.7109375" style="8" customWidth="1"/>
    <col min="7" max="7" width="11.42578125" style="7"/>
    <col min="8" max="8" width="12" style="7" bestFit="1" customWidth="1"/>
    <col min="9" max="9" width="20.42578125" style="7" customWidth="1"/>
    <col min="10" max="16384" width="11.42578125" style="7"/>
  </cols>
  <sheetData>
    <row r="3" spans="2:6" x14ac:dyDescent="0.2">
      <c r="D3" s="6" t="s">
        <v>49</v>
      </c>
      <c r="E3" s="6">
        <v>9000000</v>
      </c>
    </row>
    <row r="4" spans="2:6" x14ac:dyDescent="0.2">
      <c r="C4" s="36" t="s">
        <v>0</v>
      </c>
      <c r="F4" s="32"/>
    </row>
    <row r="5" spans="2:6" ht="35.25" customHeight="1" x14ac:dyDescent="0.2">
      <c r="B5" s="10" t="s">
        <v>46</v>
      </c>
      <c r="C5" s="11" t="s">
        <v>47</v>
      </c>
      <c r="D5" s="12" t="s">
        <v>48</v>
      </c>
      <c r="E5" s="12" t="s">
        <v>54</v>
      </c>
      <c r="F5" s="44" t="s">
        <v>55</v>
      </c>
    </row>
    <row r="6" spans="2:6" x14ac:dyDescent="0.2">
      <c r="B6" s="13">
        <v>1</v>
      </c>
      <c r="C6" s="14" t="s">
        <v>35</v>
      </c>
      <c r="D6" s="3"/>
      <c r="E6" s="3"/>
      <c r="F6" s="15"/>
    </row>
    <row r="7" spans="2:6" x14ac:dyDescent="0.2">
      <c r="B7" s="13">
        <v>1</v>
      </c>
      <c r="C7" s="14" t="s">
        <v>36</v>
      </c>
      <c r="D7" s="3"/>
      <c r="E7" s="3"/>
      <c r="F7" s="15"/>
    </row>
    <row r="8" spans="2:6" ht="33.75" x14ac:dyDescent="0.2">
      <c r="B8" s="16">
        <v>1</v>
      </c>
      <c r="C8" s="14" t="s">
        <v>37</v>
      </c>
      <c r="D8" s="3"/>
      <c r="E8" s="3"/>
      <c r="F8" s="15"/>
    </row>
    <row r="9" spans="2:6" x14ac:dyDescent="0.2">
      <c r="B9" s="13">
        <v>1</v>
      </c>
      <c r="C9" s="14" t="s">
        <v>38</v>
      </c>
      <c r="D9" s="3"/>
      <c r="E9" s="3"/>
      <c r="F9" s="15"/>
    </row>
    <row r="10" spans="2:6" ht="22.5" x14ac:dyDescent="0.2">
      <c r="B10" s="13">
        <v>1</v>
      </c>
      <c r="C10" s="17" t="s">
        <v>39</v>
      </c>
      <c r="D10" s="3"/>
      <c r="E10" s="3"/>
      <c r="F10" s="15"/>
    </row>
    <row r="11" spans="2:6" x14ac:dyDescent="0.2">
      <c r="B11" s="13">
        <v>1</v>
      </c>
      <c r="C11" s="14" t="s">
        <v>40</v>
      </c>
      <c r="D11" s="3"/>
      <c r="E11" s="3"/>
      <c r="F11" s="15"/>
    </row>
    <row r="12" spans="2:6" ht="22.5" x14ac:dyDescent="0.2">
      <c r="B12" s="16">
        <v>1</v>
      </c>
      <c r="C12" s="14" t="s">
        <v>41</v>
      </c>
      <c r="D12" s="3"/>
      <c r="E12" s="3"/>
      <c r="F12" s="15"/>
    </row>
    <row r="13" spans="2:6" x14ac:dyDescent="0.2">
      <c r="B13" s="18">
        <v>1</v>
      </c>
      <c r="C13" s="14" t="s">
        <v>42</v>
      </c>
      <c r="D13" s="19"/>
      <c r="E13" s="19"/>
      <c r="F13" s="15"/>
    </row>
    <row r="14" spans="2:6" x14ac:dyDescent="0.2">
      <c r="B14" s="18">
        <v>1</v>
      </c>
      <c r="C14" s="14" t="s">
        <v>2</v>
      </c>
      <c r="D14" s="19"/>
      <c r="E14" s="19"/>
      <c r="F14" s="15"/>
    </row>
    <row r="15" spans="2:6" x14ac:dyDescent="0.2">
      <c r="B15" s="18">
        <v>1</v>
      </c>
      <c r="C15" s="14" t="s">
        <v>3</v>
      </c>
      <c r="D15" s="19"/>
      <c r="E15" s="19"/>
      <c r="F15" s="15"/>
    </row>
    <row r="16" spans="2:6" x14ac:dyDescent="0.2">
      <c r="B16" s="18">
        <v>1</v>
      </c>
      <c r="C16" s="14" t="s">
        <v>4</v>
      </c>
      <c r="D16" s="19"/>
      <c r="E16" s="19"/>
      <c r="F16" s="15"/>
    </row>
    <row r="17" spans="2:9" x14ac:dyDescent="0.2">
      <c r="B17" s="18">
        <v>1</v>
      </c>
      <c r="C17" s="14" t="s">
        <v>5</v>
      </c>
      <c r="D17" s="19"/>
      <c r="E17" s="19"/>
      <c r="F17" s="15"/>
    </row>
    <row r="18" spans="2:9" x14ac:dyDescent="0.2">
      <c r="B18" s="18">
        <v>1</v>
      </c>
      <c r="C18" s="14" t="s">
        <v>6</v>
      </c>
      <c r="D18" s="19"/>
      <c r="E18" s="19"/>
      <c r="F18" s="15"/>
    </row>
    <row r="19" spans="2:9" x14ac:dyDescent="0.2">
      <c r="B19" s="18">
        <v>1</v>
      </c>
      <c r="C19" s="14" t="s">
        <v>7</v>
      </c>
      <c r="D19" s="19"/>
      <c r="E19" s="19"/>
      <c r="F19" s="15"/>
    </row>
    <row r="20" spans="2:9" x14ac:dyDescent="0.2">
      <c r="B20" s="18">
        <v>1</v>
      </c>
      <c r="C20" s="14" t="s">
        <v>8</v>
      </c>
      <c r="D20" s="19"/>
      <c r="E20" s="19"/>
      <c r="F20" s="15"/>
    </row>
    <row r="21" spans="2:9" x14ac:dyDescent="0.2">
      <c r="B21" s="18">
        <v>1</v>
      </c>
      <c r="C21" s="14" t="s">
        <v>9</v>
      </c>
      <c r="D21" s="19"/>
      <c r="E21" s="19"/>
      <c r="F21" s="15"/>
    </row>
    <row r="22" spans="2:9" x14ac:dyDescent="0.2">
      <c r="B22" s="18">
        <v>1</v>
      </c>
      <c r="C22" s="14" t="s">
        <v>43</v>
      </c>
      <c r="D22" s="19"/>
      <c r="E22" s="19"/>
      <c r="F22" s="15"/>
    </row>
    <row r="23" spans="2:9" x14ac:dyDescent="0.2">
      <c r="B23" s="18">
        <v>1</v>
      </c>
      <c r="C23" s="14" t="s">
        <v>10</v>
      </c>
      <c r="D23" s="19"/>
      <c r="E23" s="19"/>
      <c r="F23" s="15"/>
    </row>
    <row r="24" spans="2:9" x14ac:dyDescent="0.2">
      <c r="B24" s="18">
        <v>1</v>
      </c>
      <c r="C24" s="14" t="s">
        <v>11</v>
      </c>
      <c r="D24" s="19"/>
      <c r="E24" s="19"/>
      <c r="F24" s="15"/>
      <c r="H24" s="45" t="s">
        <v>56</v>
      </c>
      <c r="I24" s="45"/>
    </row>
    <row r="25" spans="2:9" x14ac:dyDescent="0.2">
      <c r="B25" s="18">
        <v>1</v>
      </c>
      <c r="C25" s="1" t="s">
        <v>33</v>
      </c>
      <c r="D25" s="2"/>
      <c r="E25" s="3"/>
      <c r="F25" s="15"/>
    </row>
    <row r="26" spans="2:9" x14ac:dyDescent="0.2">
      <c r="B26" s="18">
        <v>1</v>
      </c>
      <c r="C26" s="1" t="s">
        <v>44</v>
      </c>
      <c r="D26" s="19"/>
      <c r="E26" s="19"/>
      <c r="F26" s="15"/>
    </row>
    <row r="27" spans="2:9" x14ac:dyDescent="0.2">
      <c r="F27" s="20">
        <f>SUM(F6:F26)</f>
        <v>0</v>
      </c>
      <c r="H27" s="42">
        <f>E3</f>
        <v>9000000</v>
      </c>
      <c r="I27" s="43" t="s">
        <v>51</v>
      </c>
    </row>
    <row r="28" spans="2:9" x14ac:dyDescent="0.2">
      <c r="C28" s="41" t="s">
        <v>26</v>
      </c>
      <c r="D28" s="6" t="s">
        <v>49</v>
      </c>
      <c r="E28" s="6">
        <v>7800000</v>
      </c>
      <c r="H28" s="6">
        <f>E28</f>
        <v>7800000</v>
      </c>
      <c r="I28" s="31" t="s">
        <v>50</v>
      </c>
    </row>
    <row r="29" spans="2:9" ht="22.5" x14ac:dyDescent="0.2">
      <c r="B29" s="10" t="s">
        <v>46</v>
      </c>
      <c r="C29" s="11" t="s">
        <v>47</v>
      </c>
      <c r="D29" s="12" t="s">
        <v>48</v>
      </c>
      <c r="E29" s="12" t="s">
        <v>54</v>
      </c>
      <c r="F29" s="44" t="s">
        <v>55</v>
      </c>
      <c r="H29" s="34">
        <f>SUM(H27:H28)</f>
        <v>16800000</v>
      </c>
      <c r="I29" s="35" t="s">
        <v>52</v>
      </c>
    </row>
    <row r="30" spans="2:9" x14ac:dyDescent="0.2">
      <c r="B30" s="18">
        <v>1</v>
      </c>
      <c r="C30" s="14" t="s">
        <v>7</v>
      </c>
      <c r="D30" s="19"/>
      <c r="E30" s="19"/>
      <c r="F30" s="15"/>
    </row>
    <row r="31" spans="2:9" ht="22.5" x14ac:dyDescent="0.2">
      <c r="B31" s="21">
        <v>1</v>
      </c>
      <c r="C31" s="14" t="s">
        <v>28</v>
      </c>
      <c r="D31" s="19"/>
      <c r="E31" s="19"/>
      <c r="F31" s="15"/>
    </row>
    <row r="32" spans="2:9" ht="33.75" x14ac:dyDescent="0.2">
      <c r="B32" s="21">
        <v>1</v>
      </c>
      <c r="C32" s="14" t="s">
        <v>29</v>
      </c>
      <c r="D32" s="19"/>
      <c r="E32" s="19"/>
      <c r="F32" s="15"/>
    </row>
    <row r="33" spans="2:6" ht="22.5" x14ac:dyDescent="0.2">
      <c r="B33" s="21">
        <v>1</v>
      </c>
      <c r="C33" s="14" t="s">
        <v>30</v>
      </c>
      <c r="D33" s="19"/>
      <c r="E33" s="19"/>
      <c r="F33" s="15"/>
    </row>
    <row r="34" spans="2:6" ht="22.5" x14ac:dyDescent="0.2">
      <c r="B34" s="21">
        <v>1</v>
      </c>
      <c r="C34" s="14" t="s">
        <v>32</v>
      </c>
      <c r="D34" s="19"/>
      <c r="E34" s="19"/>
      <c r="F34" s="15"/>
    </row>
    <row r="35" spans="2:6" x14ac:dyDescent="0.2">
      <c r="B35" s="21">
        <v>1</v>
      </c>
      <c r="C35" s="14" t="s">
        <v>31</v>
      </c>
      <c r="D35" s="19"/>
      <c r="E35" s="19"/>
      <c r="F35" s="15"/>
    </row>
    <row r="36" spans="2:6" x14ac:dyDescent="0.2">
      <c r="B36" s="16">
        <v>1</v>
      </c>
      <c r="C36" s="1" t="s">
        <v>45</v>
      </c>
      <c r="D36" s="2"/>
      <c r="E36" s="3"/>
      <c r="F36" s="15"/>
    </row>
    <row r="37" spans="2:6" x14ac:dyDescent="0.2">
      <c r="B37" s="16">
        <v>1</v>
      </c>
      <c r="C37" s="1" t="s">
        <v>33</v>
      </c>
      <c r="D37" s="2"/>
      <c r="E37" s="3"/>
      <c r="F37" s="15"/>
    </row>
    <row r="38" spans="2:6" x14ac:dyDescent="0.2">
      <c r="B38" s="16">
        <v>1</v>
      </c>
      <c r="C38" s="1" t="s">
        <v>34</v>
      </c>
      <c r="D38" s="2"/>
      <c r="E38" s="3"/>
      <c r="F38" s="15"/>
    </row>
    <row r="39" spans="2:6" x14ac:dyDescent="0.2">
      <c r="F39" s="22">
        <f>SUM(F30:F38)</f>
        <v>0</v>
      </c>
    </row>
    <row r="40" spans="2:6" ht="18" customHeight="1" x14ac:dyDescent="0.2"/>
    <row r="41" spans="2:6" ht="24.75" customHeight="1" x14ac:dyDescent="0.2">
      <c r="F41" s="33">
        <f>F27+F39</f>
        <v>0</v>
      </c>
    </row>
    <row r="42" spans="2:6" ht="18" customHeight="1" x14ac:dyDescent="0.2">
      <c r="F42" s="23"/>
    </row>
    <row r="44" spans="2:6" ht="22.5" x14ac:dyDescent="0.2">
      <c r="D44" s="24" t="s">
        <v>27</v>
      </c>
      <c r="E44" s="25">
        <v>1800000</v>
      </c>
    </row>
    <row r="46" spans="2:6" x14ac:dyDescent="0.2">
      <c r="C46" s="37" t="s">
        <v>26</v>
      </c>
    </row>
    <row r="47" spans="2:6" ht="22.5" x14ac:dyDescent="0.2">
      <c r="B47" s="10" t="s">
        <v>46</v>
      </c>
      <c r="C47" s="11" t="s">
        <v>47</v>
      </c>
      <c r="D47" s="12" t="s">
        <v>48</v>
      </c>
      <c r="E47" s="12" t="s">
        <v>54</v>
      </c>
      <c r="F47" s="44" t="s">
        <v>55</v>
      </c>
    </row>
    <row r="48" spans="2:6" x14ac:dyDescent="0.2">
      <c r="B48" s="18">
        <v>1</v>
      </c>
      <c r="C48" s="14" t="s">
        <v>21</v>
      </c>
      <c r="D48" s="19"/>
      <c r="E48" s="19"/>
      <c r="F48" s="15"/>
    </row>
    <row r="49" spans="2:9" x14ac:dyDescent="0.2">
      <c r="B49" s="18">
        <v>1</v>
      </c>
      <c r="C49" s="14" t="s">
        <v>22</v>
      </c>
      <c r="D49" s="19"/>
      <c r="E49" s="19"/>
      <c r="F49" s="15"/>
    </row>
    <row r="50" spans="2:9" x14ac:dyDescent="0.2">
      <c r="B50" s="18">
        <v>1</v>
      </c>
      <c r="C50" s="14" t="s">
        <v>23</v>
      </c>
      <c r="D50" s="19"/>
      <c r="E50" s="19"/>
      <c r="F50" s="15"/>
    </row>
    <row r="51" spans="2:9" x14ac:dyDescent="0.2">
      <c r="B51" s="18">
        <v>1</v>
      </c>
      <c r="C51" s="14" t="s">
        <v>24</v>
      </c>
      <c r="D51" s="19"/>
      <c r="E51" s="19"/>
      <c r="F51" s="15"/>
    </row>
    <row r="52" spans="2:9" x14ac:dyDescent="0.2">
      <c r="F52" s="22">
        <f>SUM(F48:F51)</f>
        <v>0</v>
      </c>
    </row>
    <row r="53" spans="2:9" x14ac:dyDescent="0.2">
      <c r="C53" s="37" t="s">
        <v>26</v>
      </c>
    </row>
    <row r="54" spans="2:9" ht="22.5" x14ac:dyDescent="0.2">
      <c r="B54" s="10" t="s">
        <v>46</v>
      </c>
      <c r="C54" s="11" t="s">
        <v>47</v>
      </c>
      <c r="D54" s="12" t="s">
        <v>48</v>
      </c>
      <c r="E54" s="12" t="s">
        <v>54</v>
      </c>
      <c r="F54" s="44" t="s">
        <v>55</v>
      </c>
    </row>
    <row r="55" spans="2:9" ht="33.75" x14ac:dyDescent="0.2">
      <c r="B55" s="18">
        <v>1</v>
      </c>
      <c r="C55" s="14" t="s">
        <v>25</v>
      </c>
      <c r="D55" s="29"/>
      <c r="E55" s="29"/>
      <c r="F55" s="30"/>
      <c r="H55" s="45" t="s">
        <v>56</v>
      </c>
      <c r="I55" s="45"/>
    </row>
    <row r="56" spans="2:9" x14ac:dyDescent="0.2">
      <c r="F56" s="22">
        <f>SUM(F55)</f>
        <v>0</v>
      </c>
    </row>
    <row r="57" spans="2:9" ht="22.5" x14ac:dyDescent="0.2">
      <c r="D57" s="24" t="s">
        <v>27</v>
      </c>
      <c r="E57" s="6">
        <v>1400000</v>
      </c>
      <c r="H57" s="22">
        <f>E44</f>
        <v>1800000</v>
      </c>
      <c r="I57" s="31" t="s">
        <v>50</v>
      </c>
    </row>
    <row r="58" spans="2:9" x14ac:dyDescent="0.2">
      <c r="C58" s="38" t="s">
        <v>0</v>
      </c>
      <c r="F58" s="32"/>
      <c r="H58" s="39">
        <f>E57</f>
        <v>1400000</v>
      </c>
      <c r="I58" s="40" t="s">
        <v>51</v>
      </c>
    </row>
    <row r="59" spans="2:9" ht="22.5" x14ac:dyDescent="0.2">
      <c r="B59" s="10" t="s">
        <v>46</v>
      </c>
      <c r="C59" s="11" t="s">
        <v>47</v>
      </c>
      <c r="D59" s="12" t="s">
        <v>48</v>
      </c>
      <c r="E59" s="12" t="s">
        <v>54</v>
      </c>
      <c r="F59" s="44" t="s">
        <v>55</v>
      </c>
      <c r="H59" s="34">
        <f>SUM(H57:H58)</f>
        <v>3200000</v>
      </c>
      <c r="I59" s="35" t="s">
        <v>53</v>
      </c>
    </row>
    <row r="60" spans="2:9" x14ac:dyDescent="0.2">
      <c r="B60" s="18">
        <v>1</v>
      </c>
      <c r="C60" s="14" t="s">
        <v>12</v>
      </c>
      <c r="D60" s="19"/>
      <c r="E60" s="19"/>
      <c r="F60" s="15"/>
    </row>
    <row r="61" spans="2:9" ht="22.5" x14ac:dyDescent="0.2">
      <c r="B61" s="18">
        <v>1</v>
      </c>
      <c r="C61" s="14" t="s">
        <v>13</v>
      </c>
      <c r="D61" s="19"/>
      <c r="E61" s="19"/>
      <c r="F61" s="15"/>
    </row>
    <row r="62" spans="2:9" x14ac:dyDescent="0.2">
      <c r="B62" s="18">
        <v>1</v>
      </c>
      <c r="C62" s="14" t="s">
        <v>1</v>
      </c>
      <c r="D62" s="19"/>
      <c r="E62" s="19"/>
      <c r="F62" s="15"/>
    </row>
    <row r="63" spans="2:9" x14ac:dyDescent="0.2">
      <c r="F63" s="22">
        <f>SUM(F60:F62)</f>
        <v>0</v>
      </c>
    </row>
    <row r="64" spans="2:9" x14ac:dyDescent="0.2">
      <c r="C64" s="38" t="s">
        <v>0</v>
      </c>
      <c r="F64" s="32"/>
    </row>
    <row r="65" spans="2:8" ht="22.5" x14ac:dyDescent="0.2">
      <c r="B65" s="10" t="s">
        <v>46</v>
      </c>
      <c r="C65" s="11" t="s">
        <v>47</v>
      </c>
      <c r="D65" s="12" t="s">
        <v>48</v>
      </c>
      <c r="E65" s="12" t="s">
        <v>54</v>
      </c>
      <c r="F65" s="44" t="s">
        <v>55</v>
      </c>
    </row>
    <row r="66" spans="2:8" ht="22.5" x14ac:dyDescent="0.2">
      <c r="B66" s="18">
        <v>1</v>
      </c>
      <c r="C66" s="14" t="s">
        <v>14</v>
      </c>
      <c r="D66" s="19"/>
      <c r="E66" s="19"/>
      <c r="F66" s="15"/>
    </row>
    <row r="67" spans="2:8" x14ac:dyDescent="0.2">
      <c r="B67" s="18">
        <v>1</v>
      </c>
      <c r="C67" s="14" t="s">
        <v>15</v>
      </c>
      <c r="D67" s="26"/>
      <c r="E67" s="26"/>
      <c r="F67" s="15"/>
    </row>
    <row r="68" spans="2:8" x14ac:dyDescent="0.2">
      <c r="B68" s="18">
        <v>1</v>
      </c>
      <c r="C68" s="14" t="s">
        <v>16</v>
      </c>
      <c r="D68" s="19"/>
      <c r="E68" s="19"/>
      <c r="F68" s="15"/>
      <c r="H68" s="9"/>
    </row>
    <row r="69" spans="2:8" ht="22.5" x14ac:dyDescent="0.2">
      <c r="B69" s="18">
        <v>1</v>
      </c>
      <c r="C69" s="14" t="s">
        <v>17</v>
      </c>
      <c r="D69" s="26"/>
      <c r="E69" s="26"/>
      <c r="F69" s="15"/>
    </row>
    <row r="70" spans="2:8" ht="22.5" x14ac:dyDescent="0.2">
      <c r="B70" s="18">
        <v>1</v>
      </c>
      <c r="C70" s="27" t="s">
        <v>18</v>
      </c>
      <c r="D70" s="26"/>
      <c r="E70" s="26"/>
      <c r="F70" s="15"/>
    </row>
    <row r="71" spans="2:8" x14ac:dyDescent="0.2">
      <c r="B71" s="18">
        <v>1</v>
      </c>
      <c r="C71" s="14" t="s">
        <v>19</v>
      </c>
      <c r="D71" s="19"/>
      <c r="E71" s="19"/>
      <c r="F71" s="15"/>
    </row>
    <row r="72" spans="2:8" x14ac:dyDescent="0.2">
      <c r="B72" s="18">
        <v>1</v>
      </c>
      <c r="C72" s="14" t="s">
        <v>20</v>
      </c>
      <c r="D72" s="19"/>
      <c r="E72" s="19"/>
      <c r="F72" s="15"/>
    </row>
    <row r="73" spans="2:8" x14ac:dyDescent="0.2">
      <c r="D73" s="7"/>
      <c r="E73" s="7"/>
      <c r="F73" s="22">
        <f>SUM(F66:F72)</f>
        <v>0</v>
      </c>
    </row>
    <row r="74" spans="2:8" x14ac:dyDescent="0.2">
      <c r="D74" s="7"/>
      <c r="E74" s="7"/>
    </row>
    <row r="75" spans="2:8" x14ac:dyDescent="0.2">
      <c r="D75" s="7"/>
      <c r="E75" s="7"/>
    </row>
    <row r="76" spans="2:8" ht="39.75" customHeight="1" x14ac:dyDescent="0.2">
      <c r="D76" s="7"/>
      <c r="E76" s="7"/>
      <c r="F76" s="33">
        <f>F52+F56+F63+F73</f>
        <v>0</v>
      </c>
    </row>
    <row r="77" spans="2:8" x14ac:dyDescent="0.2">
      <c r="D77" s="7"/>
      <c r="E77" s="7"/>
      <c r="F77" s="28"/>
    </row>
    <row r="78" spans="2:8" x14ac:dyDescent="0.2">
      <c r="D78" s="7"/>
      <c r="E78" s="7"/>
    </row>
    <row r="79" spans="2:8" x14ac:dyDescent="0.2">
      <c r="D79" s="7"/>
      <c r="E79" s="7"/>
    </row>
    <row r="80" spans="2:8" x14ac:dyDescent="0.2">
      <c r="D80" s="7"/>
      <c r="E80" s="7"/>
    </row>
  </sheetData>
  <mergeCells count="2">
    <mergeCell ref="H55:I55"/>
    <mergeCell ref="H24:I24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CONTRATACION</cp:lastModifiedBy>
  <dcterms:created xsi:type="dcterms:W3CDTF">2025-01-27T18:51:01Z</dcterms:created>
  <dcterms:modified xsi:type="dcterms:W3CDTF">2026-05-22T19:57:16Z</dcterms:modified>
</cp:coreProperties>
</file>