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d.docs.live.net/bdacbe7a5d6c0099/ICA/PROCESOS/1. RESPUESTOS Y SUMINISTROS/COTIZACIONES/CARPETA CONTRACTUAL/OBSERVACIONES/"/>
    </mc:Choice>
  </mc:AlternateContent>
  <xr:revisionPtr revIDLastSave="16" documentId="8_{3CAF3650-BAF6-42A5-8CD9-9EF228AA4224}" xr6:coauthVersionLast="47" xr6:coauthVersionMax="47" xr10:uidLastSave="{2D75CFFD-FE00-4C57-AB52-080566AF4B20}"/>
  <bookViews>
    <workbookView xWindow="-120" yWindow="-120" windowWidth="29040" windowHeight="15840" xr2:uid="{68BF2E6E-3E20-4553-B513-65ACFA7F1B6F}"/>
  </bookViews>
  <sheets>
    <sheet name="ANALISIS DE MERCADO" sheetId="1" r:id="rId1"/>
  </sheets>
  <definedNames>
    <definedName name="_xlnm._FilterDatabase" localSheetId="0" hidden="1">'ANALISIS DE MERCADO'!$A$7:$F$68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1" l="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8" i="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H69" i="1" l="1"/>
</calcChain>
</file>

<file path=xl/sharedStrings.xml><?xml version="1.0" encoding="utf-8"?>
<sst xmlns="http://schemas.openxmlformats.org/spreadsheetml/2006/main" count="153" uniqueCount="83">
  <si>
    <t>CONSOLIDADO REPUESTOS</t>
  </si>
  <si>
    <t>VALOR DE REFERENCIA REDONDEADO</t>
  </si>
  <si>
    <t>Ítem</t>
  </si>
  <si>
    <t>Descripción Elementos</t>
  </si>
  <si>
    <t>Unidad de Medida</t>
  </si>
  <si>
    <t>Cant.</t>
  </si>
  <si>
    <t>Valor Unitario</t>
  </si>
  <si>
    <t>IVA</t>
  </si>
  <si>
    <t>Valor Total Unitario IVA INCLUIDO</t>
  </si>
  <si>
    <t>PATCH CORD FIBRA ÓPTICA MULTIMODAL DUPLEX SC-SC - 3 METROS</t>
  </si>
  <si>
    <t>Unidad</t>
  </si>
  <si>
    <t>PATCH CORD FIBRA ÓPTICA MULTIMODAL DUPLEX PC-SC - 3 METROS</t>
  </si>
  <si>
    <t>CINTA PARA BACKUP HP LTO 7 ULTRIUM 6TB RW DATA + LABEL</t>
  </si>
  <si>
    <t>CINTA PARA BACKUP HP LTO 8 ULTRIUM 12TB RW DATA + LABEL</t>
  </si>
  <si>
    <t>HPE MSL LTO-7 FC DRIVE UPGRADE KIT P/N:N7P36A</t>
  </si>
  <si>
    <t>HPE SYNERGY12000 CTO FRAME 1XFLM 10X FAN P/N:797740-B21</t>
  </si>
  <si>
    <t>HPE SY 480 GEN10 CTO CMPT MDL P/N:871940-B21</t>
  </si>
  <si>
    <t>HPE SY 480/660 GEN10 XEON-G 5218 FIO KIT P/N:P07342-L21</t>
  </si>
  <si>
    <t>HPE SY 480/660 GEN10 XEON-G 5218 KIT P/N:P07342-B21</t>
  </si>
  <si>
    <t>HPE 64GB 4RX4 PC4-2933Y-L SMART KIT P/N:P00926-B21</t>
  </si>
  <si>
    <t>HPE 240GB SATA RI SFF SC DS SSD P/N:P04556-B21</t>
  </si>
  <si>
    <t>HPE 96W SMART STORAGE BATTERY 260MM CBL P/N:P01367-B21</t>
  </si>
  <si>
    <t>HPE SMART ARRAY P204I-C SR GEN10 CTRLR P/N:804424-B21</t>
  </si>
  <si>
    <t>HPE SYNERGY 3820C 10/20GB CNA P/N:777430-B21</t>
  </si>
  <si>
    <t>HPE SYNERGY 3830C 16G FC HBA P/N:777452-B21</t>
  </si>
  <si>
    <t>HPE 64GB 2RX4 PC4-2933Y-R SMART KIT P/N:P00930-B21</t>
  </si>
  <si>
    <t>HPE 32GB 2RX4 PC4-2933Y-R SMART KIT P/N:P00924-B21</t>
  </si>
  <si>
    <t>HPE 480GB SATA RI SFF SC DS SSD P/N:P04560-B21</t>
  </si>
  <si>
    <t>HPE VC SE 40GB F8 MODULE P/N:794502-B23</t>
  </si>
  <si>
    <t>HPE B-SERIES 16GB SFP+SW XCVR P/N:QK724A</t>
  </si>
  <si>
    <t>HP BLC QSFP+ TO QSFP+ DAC 3M OPTION P/N:9CP950020F</t>
  </si>
  <si>
    <t>HPE STOREONCE GEN4 10GBE-T NETWORK CARD P/N:CZ3952Y2HQ</t>
  </si>
  <si>
    <t>HPE STORAGE PERF FILE CONTROLLER P/N:2M20010JWD</t>
  </si>
  <si>
    <t>HPE SN1100Q 16GB 2P FC HBA P/N:P9D94A</t>
  </si>
  <si>
    <t>HPE SN3000B OPTIONAL POWER SUPPLY P/N:QW939A</t>
  </si>
  <si>
    <t>HPE 3PAR 8000 1.2TB+SW 10K SFF HDD P/N:K2P93B</t>
  </si>
  <si>
    <t>HPE 3PAR 8000 920GB+SW SFF FE SSD P/N:K2P90B</t>
  </si>
  <si>
    <t>HPE 3PAR 8000 8TB+SW 7.2K LFF HDD P/N:P9B44B</t>
  </si>
  <si>
    <t>DISCO DURO HP PROLIANT 600GB SAS 10K 2.5 HOT PLUG P/N:653957</t>
  </si>
  <si>
    <t>BOARD POWER EDGE 2950</t>
  </si>
  <si>
    <t>FUENTE DE ALIMENTACIÓN REDUNDANTE 750 WATTS CONECTABLE EN MARCHA AUTO-SWITCHIN 110/220 V</t>
  </si>
  <si>
    <t>VENTILADOR REFRIGERACIÓN REDUNDANTE CONECTABLE EN MARCHA</t>
  </si>
  <si>
    <t>SATA DE 3,5” (A 7.200 RPM): UNIDADES DE DISCO DURO DE 80 GB, 160 GB, 250 GB CONECTABLES EN MARCHA</t>
  </si>
  <si>
    <t>BOARD POWER EDGE 1950</t>
  </si>
  <si>
    <t>FUENTE DE ALIMENTACIÓN REDUNDANTE 670 WATTS</t>
  </si>
  <si>
    <t>BOARD PROLIANT ML 150</t>
  </si>
  <si>
    <t>FUENTE DE ALIMENTACIÓN 750 WATTS</t>
  </si>
  <si>
    <t>DISCOS SAS 3,5 PULGADAS 7200 RPM 300GB</t>
  </si>
  <si>
    <t>BOARD PROLIANT DL360G7</t>
  </si>
  <si>
    <t>FUENTE DE ALIMENTACIÓN 460 WATTS</t>
  </si>
  <si>
    <t>DISCOS SAS/SATA7200 RPM 500GB</t>
  </si>
  <si>
    <t>MEMORIA MÓDULOS 6 GB (3 X 2 GB) PC3-10600R (DDR3-1333)</t>
  </si>
  <si>
    <t>BOARD PROLIANT DL140</t>
  </si>
  <si>
    <t>FUENTE DE ALIMENTACIÓN CA 120/230 V (50/60 HZ) - 650 VATIOS</t>
  </si>
  <si>
    <t>DISCOS HDD 2 X 250GB 7200 RPM SATA</t>
  </si>
  <si>
    <t>MEMORIA MÓDULOS DDR2 SDRAM2 GB / 32 GB</t>
  </si>
  <si>
    <t>MEMORIA 2 GB/ 144 GBDDR3 SDRAM1333 MHZPC3­10600</t>
  </si>
  <si>
    <t>DISCO DURO 250 GBSERIAL ATA­300</t>
  </si>
  <si>
    <t>FUENTE DE ALIMENTACIÓN CA 120/230 V ( 50/60 HZ )</t>
  </si>
  <si>
    <t>BOARD PROLIANT DL360 G6</t>
  </si>
  <si>
    <t>BOARD PROLIANT DL380P G8</t>
  </si>
  <si>
    <t>TOTAL</t>
  </si>
  <si>
    <t xml:space="preserve">VALOR OFERTA ECONOMICA </t>
  </si>
  <si>
    <t xml:space="preserve"> OFERTA ECONÓMICA</t>
  </si>
  <si>
    <t xml:space="preserve">nombre de la empresa </t>
  </si>
  <si>
    <t>El suscrito ____________________________________, en calidad de apoderado o representante legal, obrando en nombre y representación de ____________________________________, de conformidad con lo establecido en la presente Invitación Pública, presenta oferta económica de manera irrevocable, seria y vinculante, bajo la modalidad de precio global fijo, para la ejecución del objeto del presente proceso de contratación denominado “SUMINISTRO Y DISTRIBUCIÓN DE REPUESTOS Y ACCESORIOS DE ELEMENTOS TECNOLÓGICOS, PARA EL INSTITUTO COLOMBIANO AGROPECUARIO A NIVEL NACIONAL”, declarando que los servicios ofertados cumplen integralmente con las especificaciones técnicas, condiciones contractuales y demás requisitos exigidos por la Entidad.
El valor total de mi oferta económica asciende a la suma de ______________________________________________ PESOS MONEDA CORRIENTE ($______________ M/CTE), valor que incluye IVA y todos los impuestos, tasas, contribuciones, costos directos e indirectos y demás erogaciones necesarias para la correcta ejecución del contrato, discriminado de la siguiente manera:</t>
  </si>
  <si>
    <t xml:space="preserve">VALORACIÓN DE LA PROPUESTA ECONÓMICA </t>
  </si>
  <si>
    <t>INSTRUCCIONES PARA LA PRESENTACIÓN DE LA OFERTA ECONÓMICA</t>
  </si>
  <si>
    <t>(Proceso de Selección – Subasta Inversa Electrónica – Contrato de Suministro a Monto Agotable)</t>
  </si>
  <si>
    <t>1. El contrato que se derive del presente proceso corresponde a un contrato de suministro bajo modalidad de monto agotable, con un presupuesto oficial de DOSCIENTOS MILLONES DE PESOS ($200.000.000 M/CTE), el cual constituye el límite máximo de ejecución contractual, sin que ello implique obligación de adquisición total del universo de ítems contenidos en el listado de precios de referencia, toda vez que la ejecución se realizará conforme a las necesidades reales de la Entidad durante la vigencia contractual.</t>
  </si>
  <si>
    <t>2. La oferta económica se estructurará mediante la presentación de un porcentaje único de descuento frente al listado de precios unitarios de referencia definido por la Entidad, el cual será objeto de mejora durante el evento de Subasta Inversa Electrónica, y cuyo resultado final será aplicado de manera automática y uniforme a cada uno de los valores unitarios del listado mediante la correspondiente fórmula aritmética, determinando así los precios unitarios contractuales definitivos.</t>
  </si>
  <si>
    <t>3. El porcentaje de descuento ofertado deberá contemplar la totalidad de los costos directos e indirectos necesarios para la ejecución integral del contrato, incluyendo impuestos, tasas, contribuciones, retenciones, transporte, distribución, embalaje, garantías, reposición por defectos, costos administrativos, financieros, operativos y logísticos, sin que haya lugar al reconocimiento posterior de valores adicionales o ajustes económicos.</t>
  </si>
  <si>
    <t>4. La oferta deberá presentarse en pesos colombianos (COP) y los valores unitarios resultantes de la aplicación del descuento deberán expresarse sin decimales, aproximándose al peso entero más cercano; dichos valores permanecerán fijos durante todo el proceso de selección y durante la ejecución contractual, no admitiéndose reajustes, revisiones de precios ni reclamaciones posteriores por variaciones del mercado, inflación, TRM u otros factores económicos.</t>
  </si>
  <si>
    <t>5. En caso de que el proponente no discrimine el Impuesto al Valor Agregado (IVA) cuando el bien se encuentre gravado, se entenderá que dicho impuesto se encuentra incluido dentro del valor ofertado, sin que ello genere reconocimiento adicional por parte de la Entidad.</t>
  </si>
  <si>
    <t>6. La ejecución del contrato se realizará mediante órdenes de suministro emitidas por la Entidad hasta el agotamiento del presupuesto oficial, pudiendo requerirse múltiples unidades de un mismo ítem o no requerirse algunos de ellos, según las necesidades técnicas del parque tecnológico institucional.</t>
  </si>
  <si>
    <t>7. Es obligatorio que el proponente diligencie el porcentaje de descuento ofertado directamente en la plataforma del Sistema Electrónico para la Contratación Pública – SECOP II, así como el anexo económico dispuesto por la Entidad cuando corresponda, constituyendo la información registrada en dicha plataforma la oferta económica oficial para efectos de evaluación, desarrollo de la subasta y eventual adjudicación.</t>
  </si>
  <si>
    <t>8. El incumplimiento de cualquiera de las reglas anteriores dará lugar a las consecuencias previstas en el Pliego de Condiciones, incluida la posibilidad de rechazo de la oferta cuando se vulneren las condiciones esenciales de estructuración económica del proceso.</t>
  </si>
  <si>
    <t>Atentamente,</t>
  </si>
  <si>
    <t>REPRESENTANTE LEGAL O APODERADO</t>
  </si>
  <si>
    <t>Nombre</t>
  </si>
  <si>
    <t>Identificación</t>
  </si>
  <si>
    <t>Razón Social</t>
  </si>
  <si>
    <t>El proponente, al presentar su oferta económica dentro del presente proceso de selección adelantado bajo la modalidad de Subasta Inversa Electrónica, deberá observar estrictamente las siguientes consideraciones, las cuales hacen parte integral del Pliego de Condiciones y de los Estudios Previos: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</si>
</sst>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quot;$&quot;\ #,##0"/>
    <numFmt numFmtId="165" formatCode="_-[$$-240A]\ * #,##0.00_-;\-[$$-240A]\ * #,##0.00_-;_-[$$-240A]\ * &quot;-&quot;??_-;_-@_-"/>
  </numFmts>
  <fonts count="13" x14ac:knownFonts="1">
    <font>
      <sz val="11"/>
      <color theme="1"/>
      <name val="Aptos Narrow"/>
      <family val="2"/>
      <scheme val="minor"/>
    </font>
    <font>
      <sz val="11"/>
      <color theme="1"/>
      <name val="Aptos Narrow"/>
      <family val="2"/>
      <scheme val="minor"/>
    </font>
    <font>
      <sz val="9"/>
      <color theme="1"/>
      <name val="Arial"/>
      <family val="2"/>
    </font>
    <font>
      <b/>
      <sz val="10"/>
      <color theme="1"/>
      <name val="Arial Narrow"/>
      <family val="2"/>
    </font>
    <font>
      <b/>
      <sz val="10"/>
      <name val="Arial Narrow"/>
      <family val="2"/>
    </font>
    <font>
      <sz val="10"/>
      <color rgb="FFFF0000"/>
      <name val="Arial Narrow"/>
      <family val="2"/>
    </font>
    <font>
      <sz val="10"/>
      <color rgb="FF000000"/>
      <name val="Arial Narrow"/>
      <family val="2"/>
    </font>
    <font>
      <sz val="10"/>
      <name val="Arial Narrow"/>
      <family val="2"/>
    </font>
    <font>
      <sz val="10"/>
      <color theme="1"/>
      <name val="Arial Narrow"/>
      <family val="2"/>
    </font>
    <font>
      <b/>
      <sz val="11"/>
      <color theme="1"/>
      <name val="Arial Narrow"/>
      <family val="2"/>
    </font>
    <font>
      <b/>
      <sz val="12"/>
      <color theme="1"/>
      <name val="Arial Narrow"/>
      <family val="2"/>
    </font>
    <font>
      <sz val="12"/>
      <color theme="1"/>
      <name val="Arial Narrow"/>
      <family val="2"/>
    </font>
    <font>
      <sz val="12"/>
      <name val="Arial Narrow"/>
      <family val="2"/>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44" fontId="1" fillId="0" borderId="0" applyFont="0" applyFill="0" applyBorder="0" applyAlignment="0" applyProtection="0"/>
  </cellStyleXfs>
  <cellXfs count="55">
    <xf numFmtId="0" fontId="0" fillId="0" borderId="0" xfId="0"/>
    <xf numFmtId="0" fontId="0" fillId="0" borderId="0" xfId="0" applyAlignment="1">
      <alignment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5" fillId="3" borderId="4"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4" xfId="0" applyFont="1" applyFill="1" applyBorder="1" applyAlignment="1">
      <alignment vertical="center"/>
    </xf>
    <xf numFmtId="164" fontId="7" fillId="3" borderId="4" xfId="0" applyNumberFormat="1" applyFont="1" applyFill="1" applyBorder="1" applyAlignment="1">
      <alignment horizontal="center" vertical="center" wrapText="1"/>
    </xf>
    <xf numFmtId="44" fontId="7" fillId="3" borderId="4" xfId="1" applyFont="1" applyFill="1" applyBorder="1" applyAlignment="1">
      <alignment horizontal="center" vertical="center" wrapText="1"/>
    </xf>
    <xf numFmtId="0" fontId="8" fillId="0" borderId="0" xfId="0" applyFont="1" applyAlignment="1">
      <alignment wrapText="1"/>
    </xf>
    <xf numFmtId="0" fontId="8" fillId="0" borderId="0" xfId="0" applyFont="1"/>
    <xf numFmtId="0" fontId="11" fillId="2" borderId="2" xfId="0" applyFont="1" applyFill="1" applyBorder="1" applyAlignment="1">
      <alignment horizontal="center" wrapText="1"/>
    </xf>
    <xf numFmtId="44" fontId="12" fillId="2" borderId="4" xfId="1" applyFont="1" applyFill="1" applyBorder="1" applyAlignment="1">
      <alignment horizontal="center" vertical="center" wrapText="1"/>
    </xf>
    <xf numFmtId="0" fontId="11" fillId="2" borderId="2" xfId="0" applyFont="1" applyFill="1" applyBorder="1" applyAlignment="1">
      <alignment wrapText="1"/>
    </xf>
    <xf numFmtId="6" fontId="11" fillId="2" borderId="4" xfId="0" applyNumberFormat="1" applyFont="1" applyFill="1" applyBorder="1" applyAlignment="1">
      <alignment wrapText="1"/>
    </xf>
    <xf numFmtId="0" fontId="0" fillId="3" borderId="0" xfId="0" applyFill="1" applyAlignment="1">
      <alignment wrapText="1"/>
    </xf>
    <xf numFmtId="0" fontId="8" fillId="3" borderId="0" xfId="0" applyFont="1" applyFill="1" applyAlignment="1">
      <alignment wrapText="1"/>
    </xf>
    <xf numFmtId="0" fontId="8" fillId="3" borderId="0" xfId="0" applyFont="1" applyFill="1"/>
    <xf numFmtId="165" fontId="7" fillId="3" borderId="4" xfId="0" applyNumberFormat="1" applyFont="1" applyFill="1" applyBorder="1" applyAlignment="1">
      <alignment horizontal="center" vertical="center" wrapText="1"/>
    </xf>
    <xf numFmtId="0" fontId="2"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wrapText="1"/>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44" fontId="4" fillId="2" borderId="11" xfId="1" applyFont="1" applyFill="1" applyBorder="1" applyAlignment="1">
      <alignment horizontal="center" vertical="center" wrapText="1"/>
    </xf>
    <xf numFmtId="44" fontId="4" fillId="2" borderId="12" xfId="1" applyFont="1" applyFill="1" applyBorder="1" applyAlignment="1">
      <alignment horizontal="center" vertical="center" wrapText="1"/>
    </xf>
    <xf numFmtId="44" fontId="4" fillId="2" borderId="13" xfId="1" applyFont="1" applyFill="1" applyBorder="1" applyAlignment="1">
      <alignment horizontal="center" vertical="center" wrapText="1"/>
    </xf>
    <xf numFmtId="0" fontId="11" fillId="0" borderId="4" xfId="0" applyFont="1" applyBorder="1" applyAlignment="1">
      <alignment horizontal="left" vertical="center" wrapText="1"/>
    </xf>
    <xf numFmtId="0" fontId="11" fillId="2" borderId="1" xfId="0" applyFont="1" applyFill="1" applyBorder="1" applyAlignment="1">
      <alignment horizontal="center" wrapText="1"/>
    </xf>
    <xf numFmtId="0" fontId="11" fillId="2" borderId="2" xfId="0" applyFont="1" applyFill="1" applyBorder="1" applyAlignment="1">
      <alignment horizontal="center" wrapText="1"/>
    </xf>
    <xf numFmtId="0" fontId="10" fillId="3" borderId="8" xfId="0" applyFont="1" applyFill="1" applyBorder="1" applyAlignment="1">
      <alignment horizontal="center" wrapText="1"/>
    </xf>
    <xf numFmtId="0" fontId="10" fillId="3" borderId="9" xfId="0" applyFont="1" applyFill="1" applyBorder="1" applyAlignment="1">
      <alignment horizontal="center" wrapText="1"/>
    </xf>
    <xf numFmtId="0" fontId="10" fillId="3" borderId="10" xfId="0" applyFont="1" applyFill="1" applyBorder="1" applyAlignment="1">
      <alignment horizont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1" fillId="3" borderId="14" xfId="0" applyFont="1" applyFill="1" applyBorder="1" applyAlignment="1">
      <alignment horizontal="left" wrapText="1"/>
    </xf>
    <xf numFmtId="0" fontId="11" fillId="3" borderId="0" xfId="0" applyFont="1" applyFill="1" applyAlignment="1">
      <alignment horizontal="left" wrapText="1"/>
    </xf>
    <xf numFmtId="0" fontId="11" fillId="3" borderId="15" xfId="0" applyFont="1" applyFill="1" applyBorder="1" applyAlignment="1">
      <alignment horizontal="left" wrapText="1"/>
    </xf>
    <xf numFmtId="0" fontId="10" fillId="3" borderId="14" xfId="0" applyFont="1" applyFill="1" applyBorder="1" applyAlignment="1">
      <alignment horizontal="center" wrapText="1"/>
    </xf>
    <xf numFmtId="0" fontId="10" fillId="3" borderId="0" xfId="0" applyFont="1" applyFill="1" applyAlignment="1">
      <alignment horizontal="center" wrapText="1"/>
    </xf>
    <xf numFmtId="0" fontId="10" fillId="3" borderId="15" xfId="0" applyFont="1" applyFill="1" applyBorder="1" applyAlignment="1">
      <alignment horizontal="center" wrapText="1"/>
    </xf>
    <xf numFmtId="0" fontId="11" fillId="0" borderId="11" xfId="0" applyFont="1" applyBorder="1" applyAlignment="1">
      <alignment horizontal="left" vertical="center" wrapText="1"/>
    </xf>
    <xf numFmtId="0" fontId="11" fillId="3" borderId="5" xfId="0" applyFont="1" applyFill="1" applyBorder="1" applyAlignment="1">
      <alignment horizontal="left" wrapText="1"/>
    </xf>
    <xf numFmtId="0" fontId="11" fillId="3" borderId="6" xfId="0" applyFont="1" applyFill="1" applyBorder="1" applyAlignment="1">
      <alignment horizontal="left" wrapText="1"/>
    </xf>
    <xf numFmtId="0" fontId="11" fillId="3" borderId="7" xfId="0" applyFont="1" applyFill="1" applyBorder="1" applyAlignment="1">
      <alignment horizontal="left" wrapText="1"/>
    </xf>
    <xf numFmtId="0" fontId="10" fillId="0" borderId="4" xfId="0" applyFont="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8504</xdr:colOff>
      <xdr:row>0</xdr:row>
      <xdr:rowOff>25513</xdr:rowOff>
    </xdr:from>
    <xdr:to>
      <xdr:col>7</xdr:col>
      <xdr:colOff>1075765</xdr:colOff>
      <xdr:row>0</xdr:row>
      <xdr:rowOff>795619</xdr:rowOff>
    </xdr:to>
    <xdr:grpSp>
      <xdr:nvGrpSpPr>
        <xdr:cNvPr id="3" name="Grupo 2">
          <a:extLst>
            <a:ext uri="{FF2B5EF4-FFF2-40B4-BE49-F238E27FC236}">
              <a16:creationId xmlns:a16="http://schemas.microsoft.com/office/drawing/2014/main" id="{8416CCF7-7240-402E-8BE0-99995B30EDC3}"/>
            </a:ext>
          </a:extLst>
        </xdr:cNvPr>
        <xdr:cNvGrpSpPr/>
      </xdr:nvGrpSpPr>
      <xdr:grpSpPr>
        <a:xfrm>
          <a:off x="8504" y="25513"/>
          <a:ext cx="8676055" cy="770106"/>
          <a:chOff x="0" y="9525"/>
          <a:chExt cx="9962461" cy="781050"/>
        </a:xfrm>
      </xdr:grpSpPr>
      <xdr:pic>
        <xdr:nvPicPr>
          <xdr:cNvPr id="4" name="Imagen 3">
            <a:extLst>
              <a:ext uri="{FF2B5EF4-FFF2-40B4-BE49-F238E27FC236}">
                <a16:creationId xmlns:a16="http://schemas.microsoft.com/office/drawing/2014/main" id="{15F05DD1-958E-9D6C-17EC-9B5C1FC9601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19808"/>
          <a:stretch/>
        </xdr:blipFill>
        <xdr:spPr>
          <a:xfrm>
            <a:off x="0" y="9525"/>
            <a:ext cx="7362825" cy="781050"/>
          </a:xfrm>
          <a:prstGeom prst="rect">
            <a:avLst/>
          </a:prstGeom>
        </xdr:spPr>
      </xdr:pic>
      <xdr:pic>
        <xdr:nvPicPr>
          <xdr:cNvPr id="5" name="Imagen 4">
            <a:extLst>
              <a:ext uri="{FF2B5EF4-FFF2-40B4-BE49-F238E27FC236}">
                <a16:creationId xmlns:a16="http://schemas.microsoft.com/office/drawing/2014/main" id="{B2CF4490-A09B-D9DD-88DD-06EDBE582D8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2760"/>
          <a:stretch/>
        </xdr:blipFill>
        <xdr:spPr>
          <a:xfrm>
            <a:off x="1952625" y="9525"/>
            <a:ext cx="8009836" cy="781050"/>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A1056-DDDD-43AC-BAC6-B5E419C82A48}">
  <sheetPr>
    <pageSetUpPr fitToPage="1"/>
  </sheetPr>
  <dimension ref="A1:L184"/>
  <sheetViews>
    <sheetView tabSelected="1" topLeftCell="A32" zoomScale="85" zoomScaleNormal="85" zoomScaleSheetLayoutView="80" workbookViewId="0">
      <selection activeCell="D68" sqref="D68"/>
    </sheetView>
  </sheetViews>
  <sheetFormatPr baseColWidth="10" defaultColWidth="11.42578125" defaultRowHeight="15" x14ac:dyDescent="0.25"/>
  <cols>
    <col min="1" max="1" width="10.42578125" style="9" bestFit="1" customWidth="1"/>
    <col min="2" max="2" width="44.7109375" style="10" bestFit="1" customWidth="1"/>
    <col min="3" max="3" width="9" style="9" customWidth="1"/>
    <col min="4" max="4" width="6.85546875" style="9" customWidth="1"/>
    <col min="5" max="5" width="16.85546875" style="9" customWidth="1"/>
    <col min="6" max="7" width="13.140625" style="9" customWidth="1"/>
    <col min="8" max="8" width="18.28515625" style="9" customWidth="1"/>
    <col min="9" max="12" width="11.42578125" style="15"/>
    <col min="13" max="16384" width="11.42578125" style="1"/>
  </cols>
  <sheetData>
    <row r="1" spans="1:8" ht="73.5" customHeight="1" x14ac:dyDescent="0.25">
      <c r="A1" s="19"/>
      <c r="B1" s="20"/>
      <c r="C1" s="20"/>
      <c r="D1" s="20"/>
      <c r="E1" s="20"/>
      <c r="F1" s="20"/>
      <c r="G1" s="20"/>
      <c r="H1" s="21"/>
    </row>
    <row r="2" spans="1:8" ht="8.25" customHeight="1" x14ac:dyDescent="0.25">
      <c r="A2" s="26" t="s">
        <v>66</v>
      </c>
      <c r="B2" s="27"/>
      <c r="C2" s="27"/>
      <c r="D2" s="27"/>
      <c r="E2" s="27"/>
      <c r="F2" s="27"/>
      <c r="G2" s="27"/>
      <c r="H2" s="28"/>
    </row>
    <row r="3" spans="1:8" ht="8.25" customHeight="1" x14ac:dyDescent="0.25">
      <c r="A3" s="29"/>
      <c r="B3" s="30"/>
      <c r="C3" s="30"/>
      <c r="D3" s="30"/>
      <c r="E3" s="30"/>
      <c r="F3" s="30"/>
      <c r="G3" s="30"/>
      <c r="H3" s="31"/>
    </row>
    <row r="4" spans="1:8" ht="149.25" customHeight="1" x14ac:dyDescent="0.25">
      <c r="A4" s="41" t="s">
        <v>65</v>
      </c>
      <c r="B4" s="42"/>
      <c r="C4" s="42"/>
      <c r="D4" s="42"/>
      <c r="E4" s="42"/>
      <c r="F4" s="42"/>
      <c r="G4" s="42"/>
      <c r="H4" s="43"/>
    </row>
    <row r="5" spans="1:8" x14ac:dyDescent="0.25">
      <c r="A5" s="22" t="s">
        <v>63</v>
      </c>
      <c r="B5" s="23"/>
      <c r="C5" s="23"/>
      <c r="D5" s="24"/>
      <c r="E5" s="32" t="s">
        <v>1</v>
      </c>
      <c r="F5" s="22" t="s">
        <v>64</v>
      </c>
      <c r="G5" s="23"/>
      <c r="H5" s="24"/>
    </row>
    <row r="6" spans="1:8" ht="15" customHeight="1" x14ac:dyDescent="0.25">
      <c r="A6" s="25" t="s">
        <v>0</v>
      </c>
      <c r="B6" s="25"/>
      <c r="C6" s="25"/>
      <c r="D6" s="25"/>
      <c r="E6" s="33"/>
      <c r="F6" s="25" t="s">
        <v>62</v>
      </c>
      <c r="G6" s="25"/>
      <c r="H6" s="25"/>
    </row>
    <row r="7" spans="1:8" ht="25.5" x14ac:dyDescent="0.25">
      <c r="A7" s="2" t="s">
        <v>2</v>
      </c>
      <c r="B7" s="3" t="s">
        <v>3</v>
      </c>
      <c r="C7" s="2" t="s">
        <v>4</v>
      </c>
      <c r="D7" s="2" t="s">
        <v>5</v>
      </c>
      <c r="E7" s="34"/>
      <c r="F7" s="2" t="s">
        <v>6</v>
      </c>
      <c r="G7" s="2" t="s">
        <v>7</v>
      </c>
      <c r="H7" s="2" t="s">
        <v>8</v>
      </c>
    </row>
    <row r="8" spans="1:8" x14ac:dyDescent="0.25">
      <c r="A8" s="4">
        <v>1</v>
      </c>
      <c r="B8" s="6" t="s">
        <v>9</v>
      </c>
      <c r="C8" s="5" t="s">
        <v>10</v>
      </c>
      <c r="D8" s="5">
        <v>1</v>
      </c>
      <c r="E8" s="8">
        <v>220366</v>
      </c>
      <c r="F8" s="7"/>
      <c r="G8" s="18">
        <f>ROUND(F8*19%,0)</f>
        <v>0</v>
      </c>
      <c r="H8" s="18">
        <f>F8+G8</f>
        <v>0</v>
      </c>
    </row>
    <row r="9" spans="1:8" x14ac:dyDescent="0.25">
      <c r="A9" s="4">
        <f t="shared" ref="A9:A38" si="0">A8+1</f>
        <v>2</v>
      </c>
      <c r="B9" s="6" t="s">
        <v>11</v>
      </c>
      <c r="C9" s="5" t="s">
        <v>10</v>
      </c>
      <c r="D9" s="5">
        <v>1</v>
      </c>
      <c r="E9" s="8">
        <v>216773</v>
      </c>
      <c r="F9" s="7"/>
      <c r="G9" s="18">
        <f t="shared" ref="G9:G68" si="1">ROUND(F9*19%,0)</f>
        <v>0</v>
      </c>
      <c r="H9" s="18">
        <f t="shared" ref="H9:H68" si="2">F9+G9</f>
        <v>0</v>
      </c>
    </row>
    <row r="10" spans="1:8" x14ac:dyDescent="0.25">
      <c r="A10" s="4">
        <f>A9+1</f>
        <v>3</v>
      </c>
      <c r="B10" s="6" t="s">
        <v>12</v>
      </c>
      <c r="C10" s="5" t="s">
        <v>10</v>
      </c>
      <c r="D10" s="5">
        <v>1</v>
      </c>
      <c r="E10" s="8">
        <v>2138753</v>
      </c>
      <c r="F10" s="7"/>
      <c r="G10" s="18">
        <f t="shared" si="1"/>
        <v>0</v>
      </c>
      <c r="H10" s="18">
        <f t="shared" si="2"/>
        <v>0</v>
      </c>
    </row>
    <row r="11" spans="1:8" x14ac:dyDescent="0.25">
      <c r="A11" s="4">
        <f t="shared" si="0"/>
        <v>4</v>
      </c>
      <c r="B11" s="6" t="s">
        <v>13</v>
      </c>
      <c r="C11" s="5" t="s">
        <v>10</v>
      </c>
      <c r="D11" s="5">
        <v>1</v>
      </c>
      <c r="E11" s="8">
        <v>3136117</v>
      </c>
      <c r="F11" s="7"/>
      <c r="G11" s="18">
        <f t="shared" si="1"/>
        <v>0</v>
      </c>
      <c r="H11" s="18">
        <f t="shared" si="2"/>
        <v>0</v>
      </c>
    </row>
    <row r="12" spans="1:8" x14ac:dyDescent="0.25">
      <c r="A12" s="4">
        <f t="shared" si="0"/>
        <v>5</v>
      </c>
      <c r="B12" s="6" t="s">
        <v>14</v>
      </c>
      <c r="C12" s="5" t="s">
        <v>10</v>
      </c>
      <c r="D12" s="5">
        <v>1</v>
      </c>
      <c r="E12" s="8">
        <v>30350547</v>
      </c>
      <c r="F12" s="7"/>
      <c r="G12" s="18">
        <f t="shared" si="1"/>
        <v>0</v>
      </c>
      <c r="H12" s="18">
        <f t="shared" si="2"/>
        <v>0</v>
      </c>
    </row>
    <row r="13" spans="1:8" x14ac:dyDescent="0.25">
      <c r="A13" s="4">
        <f t="shared" si="0"/>
        <v>6</v>
      </c>
      <c r="B13" s="6" t="s">
        <v>15</v>
      </c>
      <c r="C13" s="5" t="s">
        <v>10</v>
      </c>
      <c r="D13" s="5">
        <v>1</v>
      </c>
      <c r="E13" s="8">
        <v>50451312</v>
      </c>
      <c r="F13" s="7"/>
      <c r="G13" s="18">
        <f t="shared" si="1"/>
        <v>0</v>
      </c>
      <c r="H13" s="18">
        <f t="shared" si="2"/>
        <v>0</v>
      </c>
    </row>
    <row r="14" spans="1:8" x14ac:dyDescent="0.25">
      <c r="A14" s="4">
        <f t="shared" si="0"/>
        <v>7</v>
      </c>
      <c r="B14" s="6" t="s">
        <v>16</v>
      </c>
      <c r="C14" s="5" t="s">
        <v>10</v>
      </c>
      <c r="D14" s="5"/>
      <c r="E14" s="8">
        <v>41280089</v>
      </c>
      <c r="F14" s="7"/>
      <c r="G14" s="18">
        <f t="shared" si="1"/>
        <v>0</v>
      </c>
      <c r="H14" s="18">
        <f t="shared" si="2"/>
        <v>0</v>
      </c>
    </row>
    <row r="15" spans="1:8" x14ac:dyDescent="0.25">
      <c r="A15" s="4">
        <f t="shared" si="0"/>
        <v>8</v>
      </c>
      <c r="B15" s="6" t="s">
        <v>17</v>
      </c>
      <c r="C15" s="5" t="s">
        <v>10</v>
      </c>
      <c r="D15" s="5">
        <v>1</v>
      </c>
      <c r="E15" s="8">
        <v>8963826</v>
      </c>
      <c r="F15" s="7"/>
      <c r="G15" s="18">
        <f t="shared" si="1"/>
        <v>0</v>
      </c>
      <c r="H15" s="18">
        <f t="shared" si="2"/>
        <v>0</v>
      </c>
    </row>
    <row r="16" spans="1:8" x14ac:dyDescent="0.25">
      <c r="A16" s="4">
        <f t="shared" si="0"/>
        <v>9</v>
      </c>
      <c r="B16" s="6" t="s">
        <v>18</v>
      </c>
      <c r="C16" s="5" t="s">
        <v>10</v>
      </c>
      <c r="D16" s="5">
        <v>1</v>
      </c>
      <c r="E16" s="8">
        <v>8906948</v>
      </c>
      <c r="F16" s="7"/>
      <c r="G16" s="18">
        <f t="shared" si="1"/>
        <v>0</v>
      </c>
      <c r="H16" s="18">
        <f t="shared" si="2"/>
        <v>0</v>
      </c>
    </row>
    <row r="17" spans="1:8" x14ac:dyDescent="0.25">
      <c r="A17" s="4">
        <f t="shared" si="0"/>
        <v>10</v>
      </c>
      <c r="B17" s="6" t="s">
        <v>19</v>
      </c>
      <c r="C17" s="5" t="s">
        <v>10</v>
      </c>
      <c r="D17" s="5">
        <v>1</v>
      </c>
      <c r="E17" s="8">
        <v>4972783</v>
      </c>
      <c r="F17" s="7"/>
      <c r="G17" s="18">
        <f t="shared" si="1"/>
        <v>0</v>
      </c>
      <c r="H17" s="18">
        <f t="shared" si="2"/>
        <v>0</v>
      </c>
    </row>
    <row r="18" spans="1:8" x14ac:dyDescent="0.25">
      <c r="A18" s="4">
        <f t="shared" si="0"/>
        <v>11</v>
      </c>
      <c r="B18" s="6" t="s">
        <v>20</v>
      </c>
      <c r="C18" s="5" t="s">
        <v>10</v>
      </c>
      <c r="D18" s="5">
        <v>1</v>
      </c>
      <c r="E18" s="8">
        <v>21302020</v>
      </c>
      <c r="F18" s="7"/>
      <c r="G18" s="18">
        <f t="shared" si="1"/>
        <v>0</v>
      </c>
      <c r="H18" s="18">
        <f t="shared" si="2"/>
        <v>0</v>
      </c>
    </row>
    <row r="19" spans="1:8" x14ac:dyDescent="0.25">
      <c r="A19" s="4">
        <f t="shared" si="0"/>
        <v>12</v>
      </c>
      <c r="B19" s="6" t="s">
        <v>21</v>
      </c>
      <c r="C19" s="5" t="s">
        <v>10</v>
      </c>
      <c r="D19" s="5">
        <v>1</v>
      </c>
      <c r="E19" s="8">
        <v>1577036</v>
      </c>
      <c r="F19" s="7"/>
      <c r="G19" s="18">
        <f t="shared" si="1"/>
        <v>0</v>
      </c>
      <c r="H19" s="18">
        <f t="shared" si="2"/>
        <v>0</v>
      </c>
    </row>
    <row r="20" spans="1:8" x14ac:dyDescent="0.25">
      <c r="A20" s="4">
        <f t="shared" si="0"/>
        <v>13</v>
      </c>
      <c r="B20" s="6" t="s">
        <v>22</v>
      </c>
      <c r="C20" s="5" t="s">
        <v>10</v>
      </c>
      <c r="D20" s="5">
        <v>1</v>
      </c>
      <c r="E20" s="8">
        <v>2171823</v>
      </c>
      <c r="F20" s="7"/>
      <c r="G20" s="18">
        <f t="shared" si="1"/>
        <v>0</v>
      </c>
      <c r="H20" s="18">
        <f t="shared" si="2"/>
        <v>0</v>
      </c>
    </row>
    <row r="21" spans="1:8" x14ac:dyDescent="0.25">
      <c r="A21" s="4">
        <f t="shared" si="0"/>
        <v>14</v>
      </c>
      <c r="B21" s="6" t="s">
        <v>23</v>
      </c>
      <c r="C21" s="5" t="s">
        <v>10</v>
      </c>
      <c r="D21" s="5">
        <v>1</v>
      </c>
      <c r="E21" s="8">
        <v>18445020</v>
      </c>
      <c r="F21" s="7"/>
      <c r="G21" s="18">
        <f t="shared" si="1"/>
        <v>0</v>
      </c>
      <c r="H21" s="18">
        <f t="shared" si="2"/>
        <v>0</v>
      </c>
    </row>
    <row r="22" spans="1:8" x14ac:dyDescent="0.25">
      <c r="A22" s="4">
        <f t="shared" si="0"/>
        <v>15</v>
      </c>
      <c r="B22" s="6" t="s">
        <v>24</v>
      </c>
      <c r="C22" s="5" t="s">
        <v>10</v>
      </c>
      <c r="D22" s="5">
        <v>1</v>
      </c>
      <c r="E22" s="8">
        <v>969219</v>
      </c>
      <c r="F22" s="7"/>
      <c r="G22" s="18">
        <f t="shared" si="1"/>
        <v>0</v>
      </c>
      <c r="H22" s="18">
        <f t="shared" si="2"/>
        <v>0</v>
      </c>
    </row>
    <row r="23" spans="1:8" x14ac:dyDescent="0.25">
      <c r="A23" s="4">
        <f t="shared" si="0"/>
        <v>16</v>
      </c>
      <c r="B23" s="6" t="s">
        <v>16</v>
      </c>
      <c r="C23" s="5" t="s">
        <v>10</v>
      </c>
      <c r="D23" s="5"/>
      <c r="E23" s="8">
        <v>5247955</v>
      </c>
      <c r="F23" s="7"/>
      <c r="G23" s="18">
        <f t="shared" si="1"/>
        <v>0</v>
      </c>
      <c r="H23" s="18">
        <f t="shared" si="2"/>
        <v>0</v>
      </c>
    </row>
    <row r="24" spans="1:8" x14ac:dyDescent="0.25">
      <c r="A24" s="4">
        <f t="shared" si="0"/>
        <v>17</v>
      </c>
      <c r="B24" s="6" t="s">
        <v>24</v>
      </c>
      <c r="C24" s="5" t="s">
        <v>10</v>
      </c>
      <c r="D24" s="5">
        <v>1</v>
      </c>
      <c r="E24" s="8">
        <v>2595947</v>
      </c>
      <c r="F24" s="7"/>
      <c r="G24" s="18">
        <f t="shared" si="1"/>
        <v>0</v>
      </c>
      <c r="H24" s="18">
        <f t="shared" si="2"/>
        <v>0</v>
      </c>
    </row>
    <row r="25" spans="1:8" x14ac:dyDescent="0.25">
      <c r="A25" s="4">
        <f t="shared" si="0"/>
        <v>18</v>
      </c>
      <c r="B25" s="6" t="s">
        <v>25</v>
      </c>
      <c r="C25" s="5" t="s">
        <v>10</v>
      </c>
      <c r="D25" s="5">
        <v>1</v>
      </c>
      <c r="E25" s="8">
        <v>7364424</v>
      </c>
      <c r="F25" s="7"/>
      <c r="G25" s="18">
        <f t="shared" si="1"/>
        <v>0</v>
      </c>
      <c r="H25" s="18">
        <f t="shared" si="2"/>
        <v>0</v>
      </c>
    </row>
    <row r="26" spans="1:8" x14ac:dyDescent="0.25">
      <c r="A26" s="4">
        <f t="shared" si="0"/>
        <v>19</v>
      </c>
      <c r="B26" s="6" t="s">
        <v>26</v>
      </c>
      <c r="C26" s="5" t="s">
        <v>10</v>
      </c>
      <c r="D26" s="5">
        <v>1</v>
      </c>
      <c r="E26" s="8">
        <v>6712827</v>
      </c>
      <c r="F26" s="7"/>
      <c r="G26" s="18">
        <f t="shared" si="1"/>
        <v>0</v>
      </c>
      <c r="H26" s="18">
        <f t="shared" si="2"/>
        <v>0</v>
      </c>
    </row>
    <row r="27" spans="1:8" x14ac:dyDescent="0.25">
      <c r="A27" s="4">
        <f t="shared" si="0"/>
        <v>20</v>
      </c>
      <c r="B27" s="6" t="s">
        <v>27</v>
      </c>
      <c r="C27" s="5" t="s">
        <v>10</v>
      </c>
      <c r="D27" s="5">
        <v>1</v>
      </c>
      <c r="E27" s="8">
        <v>2147599</v>
      </c>
      <c r="F27" s="7"/>
      <c r="G27" s="18">
        <f t="shared" si="1"/>
        <v>0</v>
      </c>
      <c r="H27" s="18">
        <f t="shared" si="2"/>
        <v>0</v>
      </c>
    </row>
    <row r="28" spans="1:8" x14ac:dyDescent="0.25">
      <c r="A28" s="4">
        <f t="shared" si="0"/>
        <v>21</v>
      </c>
      <c r="B28" s="6" t="s">
        <v>28</v>
      </c>
      <c r="C28" s="5" t="s">
        <v>10</v>
      </c>
      <c r="D28" s="5">
        <v>1</v>
      </c>
      <c r="E28" s="8">
        <v>4113844</v>
      </c>
      <c r="F28" s="7"/>
      <c r="G28" s="18">
        <f t="shared" si="1"/>
        <v>0</v>
      </c>
      <c r="H28" s="18">
        <f t="shared" si="2"/>
        <v>0</v>
      </c>
    </row>
    <row r="29" spans="1:8" x14ac:dyDescent="0.25">
      <c r="A29" s="4">
        <f t="shared" si="0"/>
        <v>22</v>
      </c>
      <c r="B29" s="6" t="s">
        <v>29</v>
      </c>
      <c r="C29" s="5" t="s">
        <v>10</v>
      </c>
      <c r="D29" s="5">
        <v>1</v>
      </c>
      <c r="E29" s="8">
        <v>2995164</v>
      </c>
      <c r="F29" s="7"/>
      <c r="G29" s="18">
        <f t="shared" si="1"/>
        <v>0</v>
      </c>
      <c r="H29" s="18">
        <f t="shared" si="2"/>
        <v>0</v>
      </c>
    </row>
    <row r="30" spans="1:8" x14ac:dyDescent="0.25">
      <c r="A30" s="4">
        <f t="shared" si="0"/>
        <v>23</v>
      </c>
      <c r="B30" s="6" t="s">
        <v>30</v>
      </c>
      <c r="C30" s="5" t="s">
        <v>10</v>
      </c>
      <c r="D30" s="5">
        <v>1</v>
      </c>
      <c r="E30" s="8">
        <v>9300559</v>
      </c>
      <c r="F30" s="7"/>
      <c r="G30" s="18">
        <f t="shared" si="1"/>
        <v>0</v>
      </c>
      <c r="H30" s="18">
        <f t="shared" si="2"/>
        <v>0</v>
      </c>
    </row>
    <row r="31" spans="1:8" x14ac:dyDescent="0.25">
      <c r="A31" s="4">
        <f t="shared" si="0"/>
        <v>24</v>
      </c>
      <c r="B31" s="6" t="s">
        <v>31</v>
      </c>
      <c r="C31" s="5" t="s">
        <v>10</v>
      </c>
      <c r="D31" s="5">
        <v>1</v>
      </c>
      <c r="E31" s="8">
        <v>4493848</v>
      </c>
      <c r="F31" s="7"/>
      <c r="G31" s="18">
        <f t="shared" si="1"/>
        <v>0</v>
      </c>
      <c r="H31" s="18">
        <f t="shared" si="2"/>
        <v>0</v>
      </c>
    </row>
    <row r="32" spans="1:8" x14ac:dyDescent="0.25">
      <c r="A32" s="4">
        <f t="shared" si="0"/>
        <v>25</v>
      </c>
      <c r="B32" s="6" t="s">
        <v>32</v>
      </c>
      <c r="C32" s="5" t="s">
        <v>10</v>
      </c>
      <c r="D32" s="5">
        <v>1</v>
      </c>
      <c r="E32" s="8">
        <v>9601375</v>
      </c>
      <c r="F32" s="7"/>
      <c r="G32" s="18">
        <f t="shared" si="1"/>
        <v>0</v>
      </c>
      <c r="H32" s="18">
        <f t="shared" si="2"/>
        <v>0</v>
      </c>
    </row>
    <row r="33" spans="1:8" x14ac:dyDescent="0.25">
      <c r="A33" s="4">
        <f t="shared" si="0"/>
        <v>26</v>
      </c>
      <c r="B33" s="6" t="s">
        <v>33</v>
      </c>
      <c r="C33" s="5" t="s">
        <v>10</v>
      </c>
      <c r="D33" s="5">
        <v>1</v>
      </c>
      <c r="E33" s="8">
        <v>21189431</v>
      </c>
      <c r="F33" s="7"/>
      <c r="G33" s="18">
        <f t="shared" si="1"/>
        <v>0</v>
      </c>
      <c r="H33" s="18">
        <f t="shared" si="2"/>
        <v>0</v>
      </c>
    </row>
    <row r="34" spans="1:8" x14ac:dyDescent="0.25">
      <c r="A34" s="4">
        <f t="shared" si="0"/>
        <v>27</v>
      </c>
      <c r="B34" s="6" t="s">
        <v>34</v>
      </c>
      <c r="C34" s="5" t="s">
        <v>10</v>
      </c>
      <c r="D34" s="5">
        <v>1</v>
      </c>
      <c r="E34" s="8">
        <v>55507780</v>
      </c>
      <c r="F34" s="7"/>
      <c r="G34" s="18">
        <f t="shared" si="1"/>
        <v>0</v>
      </c>
      <c r="H34" s="18">
        <f t="shared" si="2"/>
        <v>0</v>
      </c>
    </row>
    <row r="35" spans="1:8" x14ac:dyDescent="0.25">
      <c r="A35" s="4">
        <f t="shared" si="0"/>
        <v>28</v>
      </c>
      <c r="B35" s="6" t="s">
        <v>35</v>
      </c>
      <c r="C35" s="5" t="s">
        <v>10</v>
      </c>
      <c r="D35" s="5">
        <v>1</v>
      </c>
      <c r="E35" s="8">
        <v>19702817</v>
      </c>
      <c r="F35" s="7"/>
      <c r="G35" s="18">
        <f t="shared" si="1"/>
        <v>0</v>
      </c>
      <c r="H35" s="18">
        <f t="shared" si="2"/>
        <v>0</v>
      </c>
    </row>
    <row r="36" spans="1:8" x14ac:dyDescent="0.25">
      <c r="A36" s="4">
        <f t="shared" si="0"/>
        <v>29</v>
      </c>
      <c r="B36" s="6" t="s">
        <v>36</v>
      </c>
      <c r="C36" s="5" t="s">
        <v>10</v>
      </c>
      <c r="D36" s="5">
        <v>1</v>
      </c>
      <c r="E36" s="8">
        <v>6450013</v>
      </c>
      <c r="F36" s="7"/>
      <c r="G36" s="18">
        <f t="shared" si="1"/>
        <v>0</v>
      </c>
      <c r="H36" s="18">
        <f t="shared" si="2"/>
        <v>0</v>
      </c>
    </row>
    <row r="37" spans="1:8" x14ac:dyDescent="0.25">
      <c r="A37" s="4">
        <f t="shared" si="0"/>
        <v>30</v>
      </c>
      <c r="B37" s="6" t="s">
        <v>37</v>
      </c>
      <c r="C37" s="5" t="s">
        <v>10</v>
      </c>
      <c r="D37" s="5">
        <v>1</v>
      </c>
      <c r="E37" s="8">
        <v>2938038</v>
      </c>
      <c r="F37" s="7"/>
      <c r="G37" s="18">
        <f t="shared" si="1"/>
        <v>0</v>
      </c>
      <c r="H37" s="18">
        <f t="shared" si="2"/>
        <v>0</v>
      </c>
    </row>
    <row r="38" spans="1:8" x14ac:dyDescent="0.25">
      <c r="A38" s="4">
        <f t="shared" si="0"/>
        <v>31</v>
      </c>
      <c r="B38" s="6" t="s">
        <v>38</v>
      </c>
      <c r="C38" s="5" t="s">
        <v>10</v>
      </c>
      <c r="D38" s="5">
        <v>1</v>
      </c>
      <c r="E38" s="8">
        <v>710640</v>
      </c>
      <c r="F38" s="7"/>
      <c r="G38" s="18">
        <f t="shared" si="1"/>
        <v>0</v>
      </c>
      <c r="H38" s="18">
        <f t="shared" si="2"/>
        <v>0</v>
      </c>
    </row>
    <row r="39" spans="1:8" x14ac:dyDescent="0.25">
      <c r="A39" s="4">
        <f>A38+1</f>
        <v>32</v>
      </c>
      <c r="B39" s="6" t="s">
        <v>39</v>
      </c>
      <c r="C39" s="5" t="s">
        <v>10</v>
      </c>
      <c r="D39" s="5">
        <v>1</v>
      </c>
      <c r="E39" s="8">
        <v>656869</v>
      </c>
      <c r="F39" s="7"/>
      <c r="G39" s="18">
        <f t="shared" si="1"/>
        <v>0</v>
      </c>
      <c r="H39" s="18">
        <f t="shared" si="2"/>
        <v>0</v>
      </c>
    </row>
    <row r="40" spans="1:8" x14ac:dyDescent="0.25">
      <c r="A40" s="4">
        <f>A39+1</f>
        <v>33</v>
      </c>
      <c r="B40" s="6" t="s">
        <v>40</v>
      </c>
      <c r="C40" s="5" t="s">
        <v>10</v>
      </c>
      <c r="D40" s="5">
        <v>1</v>
      </c>
      <c r="E40" s="8">
        <v>1289822</v>
      </c>
      <c r="F40" s="7"/>
      <c r="G40" s="18">
        <f t="shared" si="1"/>
        <v>0</v>
      </c>
      <c r="H40" s="18">
        <f t="shared" si="2"/>
        <v>0</v>
      </c>
    </row>
    <row r="41" spans="1:8" x14ac:dyDescent="0.25">
      <c r="A41" s="4">
        <f t="shared" ref="A41:A68" si="3">A40+1</f>
        <v>34</v>
      </c>
      <c r="B41" s="6" t="s">
        <v>41</v>
      </c>
      <c r="C41" s="5" t="s">
        <v>10</v>
      </c>
      <c r="D41" s="5">
        <v>1</v>
      </c>
      <c r="E41" s="8">
        <v>3209526</v>
      </c>
      <c r="F41" s="7"/>
      <c r="G41" s="18">
        <f t="shared" si="1"/>
        <v>0</v>
      </c>
      <c r="H41" s="18">
        <f t="shared" si="2"/>
        <v>0</v>
      </c>
    </row>
    <row r="42" spans="1:8" x14ac:dyDescent="0.25">
      <c r="A42" s="4">
        <f t="shared" si="3"/>
        <v>35</v>
      </c>
      <c r="B42" s="6" t="s">
        <v>42</v>
      </c>
      <c r="C42" s="5" t="s">
        <v>10</v>
      </c>
      <c r="D42" s="5">
        <v>1</v>
      </c>
      <c r="E42" s="8">
        <v>715427</v>
      </c>
      <c r="F42" s="7"/>
      <c r="G42" s="18">
        <f t="shared" si="1"/>
        <v>0</v>
      </c>
      <c r="H42" s="18">
        <f t="shared" si="2"/>
        <v>0</v>
      </c>
    </row>
    <row r="43" spans="1:8" x14ac:dyDescent="0.25">
      <c r="A43" s="4">
        <f t="shared" si="3"/>
        <v>36</v>
      </c>
      <c r="B43" s="6" t="s">
        <v>43</v>
      </c>
      <c r="C43" s="5" t="s">
        <v>10</v>
      </c>
      <c r="D43" s="5">
        <v>1</v>
      </c>
      <c r="E43" s="8">
        <v>392661</v>
      </c>
      <c r="F43" s="7"/>
      <c r="G43" s="18">
        <f t="shared" si="1"/>
        <v>0</v>
      </c>
      <c r="H43" s="18">
        <f t="shared" si="2"/>
        <v>0</v>
      </c>
    </row>
    <row r="44" spans="1:8" x14ac:dyDescent="0.25">
      <c r="A44" s="4">
        <f t="shared" si="3"/>
        <v>37</v>
      </c>
      <c r="B44" s="6" t="s">
        <v>44</v>
      </c>
      <c r="C44" s="5" t="s">
        <v>10</v>
      </c>
      <c r="D44" s="5">
        <v>1</v>
      </c>
      <c r="E44" s="8">
        <v>1326834</v>
      </c>
      <c r="F44" s="7"/>
      <c r="G44" s="18">
        <f t="shared" si="1"/>
        <v>0</v>
      </c>
      <c r="H44" s="18">
        <f t="shared" si="2"/>
        <v>0</v>
      </c>
    </row>
    <row r="45" spans="1:8" x14ac:dyDescent="0.25">
      <c r="A45" s="4">
        <f t="shared" si="3"/>
        <v>38</v>
      </c>
      <c r="B45" s="6" t="s">
        <v>41</v>
      </c>
      <c r="C45" s="5" t="s">
        <v>10</v>
      </c>
      <c r="D45" s="5">
        <v>1</v>
      </c>
      <c r="E45" s="8">
        <v>3407596</v>
      </c>
      <c r="F45" s="7"/>
      <c r="G45" s="18">
        <f t="shared" si="1"/>
        <v>0</v>
      </c>
      <c r="H45" s="18">
        <f t="shared" si="2"/>
        <v>0</v>
      </c>
    </row>
    <row r="46" spans="1:8" x14ac:dyDescent="0.25">
      <c r="A46" s="4">
        <f t="shared" si="3"/>
        <v>39</v>
      </c>
      <c r="B46" s="6" t="s">
        <v>42</v>
      </c>
      <c r="C46" s="5" t="s">
        <v>10</v>
      </c>
      <c r="D46" s="5">
        <v>1</v>
      </c>
      <c r="E46" s="8">
        <v>771045</v>
      </c>
      <c r="F46" s="7"/>
      <c r="G46" s="18">
        <f t="shared" si="1"/>
        <v>0</v>
      </c>
      <c r="H46" s="18">
        <f t="shared" si="2"/>
        <v>0</v>
      </c>
    </row>
    <row r="47" spans="1:8" x14ac:dyDescent="0.25">
      <c r="A47" s="4">
        <f t="shared" si="3"/>
        <v>40</v>
      </c>
      <c r="B47" s="6" t="s">
        <v>45</v>
      </c>
      <c r="C47" s="5" t="s">
        <v>10</v>
      </c>
      <c r="D47" s="5">
        <v>1</v>
      </c>
      <c r="E47" s="8">
        <v>1591449</v>
      </c>
      <c r="F47" s="7"/>
      <c r="G47" s="18">
        <f t="shared" si="1"/>
        <v>0</v>
      </c>
      <c r="H47" s="18">
        <f t="shared" si="2"/>
        <v>0</v>
      </c>
    </row>
    <row r="48" spans="1:8" x14ac:dyDescent="0.25">
      <c r="A48" s="4">
        <f t="shared" si="3"/>
        <v>41</v>
      </c>
      <c r="B48" s="6" t="s">
        <v>46</v>
      </c>
      <c r="C48" s="5" t="s">
        <v>10</v>
      </c>
      <c r="D48" s="5">
        <v>1</v>
      </c>
      <c r="E48" s="8">
        <v>3178851</v>
      </c>
      <c r="F48" s="7"/>
      <c r="G48" s="18">
        <f t="shared" si="1"/>
        <v>0</v>
      </c>
      <c r="H48" s="18">
        <f t="shared" si="2"/>
        <v>0</v>
      </c>
    </row>
    <row r="49" spans="1:8" x14ac:dyDescent="0.25">
      <c r="A49" s="4">
        <f t="shared" si="3"/>
        <v>42</v>
      </c>
      <c r="B49" s="6" t="s">
        <v>47</v>
      </c>
      <c r="C49" s="5" t="s">
        <v>10</v>
      </c>
      <c r="D49" s="5">
        <v>1</v>
      </c>
      <c r="E49" s="8">
        <v>793736</v>
      </c>
      <c r="F49" s="7"/>
      <c r="G49" s="18">
        <f t="shared" si="1"/>
        <v>0</v>
      </c>
      <c r="H49" s="18">
        <f t="shared" si="2"/>
        <v>0</v>
      </c>
    </row>
    <row r="50" spans="1:8" x14ac:dyDescent="0.25">
      <c r="A50" s="4">
        <f t="shared" si="3"/>
        <v>43</v>
      </c>
      <c r="B50" s="6" t="s">
        <v>48</v>
      </c>
      <c r="C50" s="5" t="s">
        <v>10</v>
      </c>
      <c r="D50" s="5"/>
      <c r="E50" s="8">
        <v>1218221</v>
      </c>
      <c r="F50" s="7"/>
      <c r="G50" s="18">
        <f t="shared" si="1"/>
        <v>0</v>
      </c>
      <c r="H50" s="18">
        <f t="shared" si="2"/>
        <v>0</v>
      </c>
    </row>
    <row r="51" spans="1:8" x14ac:dyDescent="0.25">
      <c r="A51" s="4">
        <f t="shared" si="3"/>
        <v>44</v>
      </c>
      <c r="B51" s="6" t="s">
        <v>49</v>
      </c>
      <c r="C51" s="5" t="s">
        <v>10</v>
      </c>
      <c r="D51" s="5">
        <v>1</v>
      </c>
      <c r="E51" s="8">
        <v>736953</v>
      </c>
      <c r="F51" s="7"/>
      <c r="G51" s="18">
        <f t="shared" si="1"/>
        <v>0</v>
      </c>
      <c r="H51" s="18">
        <f t="shared" si="2"/>
        <v>0</v>
      </c>
    </row>
    <row r="52" spans="1:8" x14ac:dyDescent="0.25">
      <c r="A52" s="4">
        <f t="shared" si="3"/>
        <v>45</v>
      </c>
      <c r="B52" s="6" t="s">
        <v>50</v>
      </c>
      <c r="C52" s="5" t="s">
        <v>10</v>
      </c>
      <c r="D52" s="5">
        <v>1</v>
      </c>
      <c r="E52" s="8">
        <v>2948598</v>
      </c>
      <c r="F52" s="7"/>
      <c r="G52" s="18">
        <f t="shared" si="1"/>
        <v>0</v>
      </c>
      <c r="H52" s="18">
        <f t="shared" si="2"/>
        <v>0</v>
      </c>
    </row>
    <row r="53" spans="1:8" x14ac:dyDescent="0.25">
      <c r="A53" s="4">
        <f t="shared" si="3"/>
        <v>46</v>
      </c>
      <c r="B53" s="6" t="s">
        <v>51</v>
      </c>
      <c r="C53" s="5" t="s">
        <v>10</v>
      </c>
      <c r="D53" s="5">
        <v>1</v>
      </c>
      <c r="E53" s="8">
        <v>773303</v>
      </c>
      <c r="F53" s="7"/>
      <c r="G53" s="18">
        <f t="shared" si="1"/>
        <v>0</v>
      </c>
      <c r="H53" s="18">
        <f t="shared" si="2"/>
        <v>0</v>
      </c>
    </row>
    <row r="54" spans="1:8" x14ac:dyDescent="0.25">
      <c r="A54" s="4">
        <f t="shared" si="3"/>
        <v>47</v>
      </c>
      <c r="B54" s="6" t="s">
        <v>52</v>
      </c>
      <c r="C54" s="5" t="s">
        <v>10</v>
      </c>
      <c r="D54" s="5">
        <v>1</v>
      </c>
      <c r="E54" s="8">
        <v>1801294</v>
      </c>
      <c r="F54" s="7"/>
      <c r="G54" s="18">
        <f t="shared" si="1"/>
        <v>0</v>
      </c>
      <c r="H54" s="18">
        <f t="shared" si="2"/>
        <v>0</v>
      </c>
    </row>
    <row r="55" spans="1:8" x14ac:dyDescent="0.25">
      <c r="A55" s="4">
        <f t="shared" si="3"/>
        <v>48</v>
      </c>
      <c r="B55" s="6" t="s">
        <v>53</v>
      </c>
      <c r="C55" s="5" t="s">
        <v>10</v>
      </c>
      <c r="D55" s="5">
        <v>1</v>
      </c>
      <c r="E55" s="8">
        <v>546153</v>
      </c>
      <c r="F55" s="7"/>
      <c r="G55" s="18">
        <f t="shared" si="1"/>
        <v>0</v>
      </c>
      <c r="H55" s="18">
        <f t="shared" si="2"/>
        <v>0</v>
      </c>
    </row>
    <row r="56" spans="1:8" x14ac:dyDescent="0.25">
      <c r="A56" s="4">
        <f t="shared" si="3"/>
        <v>49</v>
      </c>
      <c r="B56" s="6" t="s">
        <v>54</v>
      </c>
      <c r="C56" s="5" t="s">
        <v>10</v>
      </c>
      <c r="D56" s="5">
        <v>1</v>
      </c>
      <c r="E56" s="8">
        <v>614246</v>
      </c>
      <c r="F56" s="7"/>
      <c r="G56" s="18">
        <f t="shared" si="1"/>
        <v>0</v>
      </c>
      <c r="H56" s="18">
        <f t="shared" si="2"/>
        <v>0</v>
      </c>
    </row>
    <row r="57" spans="1:8" x14ac:dyDescent="0.25">
      <c r="A57" s="4">
        <f t="shared" si="3"/>
        <v>50</v>
      </c>
      <c r="B57" s="6" t="s">
        <v>55</v>
      </c>
      <c r="C57" s="5" t="s">
        <v>10</v>
      </c>
      <c r="D57" s="5">
        <v>1</v>
      </c>
      <c r="E57" s="8">
        <v>1299014</v>
      </c>
      <c r="F57" s="7"/>
      <c r="G57" s="18">
        <f t="shared" si="1"/>
        <v>0</v>
      </c>
      <c r="H57" s="18">
        <f t="shared" si="2"/>
        <v>0</v>
      </c>
    </row>
    <row r="58" spans="1:8" x14ac:dyDescent="0.25">
      <c r="A58" s="4">
        <f t="shared" si="3"/>
        <v>51</v>
      </c>
      <c r="B58" s="6" t="s">
        <v>56</v>
      </c>
      <c r="C58" s="5" t="s">
        <v>10</v>
      </c>
      <c r="D58" s="5">
        <v>1</v>
      </c>
      <c r="E58" s="8">
        <v>767891</v>
      </c>
      <c r="F58" s="7"/>
      <c r="G58" s="18">
        <f t="shared" si="1"/>
        <v>0</v>
      </c>
      <c r="H58" s="18">
        <f t="shared" si="2"/>
        <v>0</v>
      </c>
    </row>
    <row r="59" spans="1:8" x14ac:dyDescent="0.25">
      <c r="A59" s="4">
        <f t="shared" si="3"/>
        <v>52</v>
      </c>
      <c r="B59" s="6" t="s">
        <v>57</v>
      </c>
      <c r="C59" s="5" t="s">
        <v>10</v>
      </c>
      <c r="D59" s="5">
        <v>1</v>
      </c>
      <c r="E59" s="8">
        <v>2572797</v>
      </c>
      <c r="F59" s="7"/>
      <c r="G59" s="18">
        <f t="shared" si="1"/>
        <v>0</v>
      </c>
      <c r="H59" s="18">
        <f t="shared" si="2"/>
        <v>0</v>
      </c>
    </row>
    <row r="60" spans="1:8" x14ac:dyDescent="0.25">
      <c r="A60" s="4">
        <f t="shared" si="3"/>
        <v>53</v>
      </c>
      <c r="B60" s="6" t="s">
        <v>58</v>
      </c>
      <c r="C60" s="5" t="s">
        <v>10</v>
      </c>
      <c r="D60" s="5">
        <v>1</v>
      </c>
      <c r="E60" s="8">
        <v>2883526</v>
      </c>
      <c r="F60" s="7"/>
      <c r="G60" s="18">
        <f t="shared" si="1"/>
        <v>0</v>
      </c>
      <c r="H60" s="18">
        <f t="shared" si="2"/>
        <v>0</v>
      </c>
    </row>
    <row r="61" spans="1:8" x14ac:dyDescent="0.25">
      <c r="A61" s="4">
        <f t="shared" si="3"/>
        <v>54</v>
      </c>
      <c r="B61" s="6" t="s">
        <v>59</v>
      </c>
      <c r="C61" s="5" t="s">
        <v>10</v>
      </c>
      <c r="D61" s="5">
        <v>1</v>
      </c>
      <c r="E61" s="8">
        <v>800655</v>
      </c>
      <c r="F61" s="7"/>
      <c r="G61" s="18">
        <f t="shared" si="1"/>
        <v>0</v>
      </c>
      <c r="H61" s="18">
        <f t="shared" si="2"/>
        <v>0</v>
      </c>
    </row>
    <row r="62" spans="1:8" x14ac:dyDescent="0.25">
      <c r="A62" s="4">
        <f t="shared" si="3"/>
        <v>55</v>
      </c>
      <c r="B62" s="6" t="s">
        <v>60</v>
      </c>
      <c r="C62" s="5" t="s">
        <v>10</v>
      </c>
      <c r="D62" s="5">
        <v>1</v>
      </c>
      <c r="E62" s="8">
        <v>2499149</v>
      </c>
      <c r="F62" s="7"/>
      <c r="G62" s="18">
        <f t="shared" si="1"/>
        <v>0</v>
      </c>
      <c r="H62" s="18">
        <f t="shared" si="2"/>
        <v>0</v>
      </c>
    </row>
    <row r="63" spans="1:8" x14ac:dyDescent="0.25">
      <c r="A63" s="4">
        <f t="shared" si="3"/>
        <v>56</v>
      </c>
      <c r="B63" s="6" t="s">
        <v>49</v>
      </c>
      <c r="C63" s="5" t="s">
        <v>10</v>
      </c>
      <c r="D63" s="5">
        <v>1</v>
      </c>
      <c r="E63" s="8">
        <v>772373</v>
      </c>
      <c r="F63" s="7"/>
      <c r="G63" s="18">
        <f t="shared" si="1"/>
        <v>0</v>
      </c>
      <c r="H63" s="18">
        <f t="shared" si="2"/>
        <v>0</v>
      </c>
    </row>
    <row r="64" spans="1:8" x14ac:dyDescent="0.25">
      <c r="A64" s="4">
        <f t="shared" si="3"/>
        <v>57</v>
      </c>
      <c r="B64" s="6" t="s">
        <v>50</v>
      </c>
      <c r="C64" s="5" t="s">
        <v>10</v>
      </c>
      <c r="D64" s="5">
        <v>1</v>
      </c>
      <c r="E64" s="8">
        <v>713106</v>
      </c>
      <c r="F64" s="7"/>
      <c r="G64" s="18">
        <f t="shared" si="1"/>
        <v>0</v>
      </c>
      <c r="H64" s="18">
        <f t="shared" si="2"/>
        <v>0</v>
      </c>
    </row>
    <row r="65" spans="1:8" x14ac:dyDescent="0.25">
      <c r="A65" s="4">
        <f t="shared" si="3"/>
        <v>58</v>
      </c>
      <c r="B65" s="6" t="s">
        <v>51</v>
      </c>
      <c r="C65" s="5" t="s">
        <v>10</v>
      </c>
      <c r="D65" s="5">
        <v>1</v>
      </c>
      <c r="E65" s="8">
        <v>3533948</v>
      </c>
      <c r="F65" s="7"/>
      <c r="G65" s="18">
        <f t="shared" si="1"/>
        <v>0</v>
      </c>
      <c r="H65" s="18">
        <f t="shared" si="2"/>
        <v>0</v>
      </c>
    </row>
    <row r="66" spans="1:8" x14ac:dyDescent="0.25">
      <c r="A66" s="4">
        <f t="shared" si="3"/>
        <v>59</v>
      </c>
      <c r="B66" s="6" t="s">
        <v>56</v>
      </c>
      <c r="C66" s="5" t="s">
        <v>10</v>
      </c>
      <c r="D66" s="5">
        <v>1</v>
      </c>
      <c r="E66" s="8">
        <v>758658</v>
      </c>
      <c r="F66" s="7"/>
      <c r="G66" s="18">
        <f t="shared" si="1"/>
        <v>0</v>
      </c>
      <c r="H66" s="18">
        <f t="shared" si="2"/>
        <v>0</v>
      </c>
    </row>
    <row r="67" spans="1:8" x14ac:dyDescent="0.25">
      <c r="A67" s="4">
        <f t="shared" si="3"/>
        <v>60</v>
      </c>
      <c r="B67" s="6" t="s">
        <v>57</v>
      </c>
      <c r="C67" s="5" t="s">
        <v>10</v>
      </c>
      <c r="D67" s="5">
        <v>1</v>
      </c>
      <c r="E67" s="8">
        <v>3729623</v>
      </c>
      <c r="F67" s="7"/>
      <c r="G67" s="18">
        <f t="shared" si="1"/>
        <v>0</v>
      </c>
      <c r="H67" s="18">
        <f t="shared" si="2"/>
        <v>0</v>
      </c>
    </row>
    <row r="68" spans="1:8" x14ac:dyDescent="0.25">
      <c r="A68" s="4">
        <f t="shared" si="3"/>
        <v>61</v>
      </c>
      <c r="B68" s="6" t="s">
        <v>58</v>
      </c>
      <c r="C68" s="5" t="s">
        <v>10</v>
      </c>
      <c r="D68" s="5">
        <v>1</v>
      </c>
      <c r="E68" s="8">
        <v>2899275</v>
      </c>
      <c r="F68" s="7"/>
      <c r="G68" s="18">
        <f t="shared" si="1"/>
        <v>0</v>
      </c>
      <c r="H68" s="18">
        <f t="shared" si="2"/>
        <v>0</v>
      </c>
    </row>
    <row r="69" spans="1:8" ht="15.75" x14ac:dyDescent="0.25">
      <c r="A69" s="36" t="s">
        <v>61</v>
      </c>
      <c r="B69" s="37"/>
      <c r="C69" s="37"/>
      <c r="D69" s="37"/>
      <c r="E69" s="12"/>
      <c r="F69" s="13"/>
      <c r="G69" s="11"/>
      <c r="H69" s="14">
        <f>SUM(H8:H68)</f>
        <v>0</v>
      </c>
    </row>
    <row r="70" spans="1:8" ht="15.75" x14ac:dyDescent="0.25">
      <c r="A70" s="54" t="s">
        <v>67</v>
      </c>
      <c r="B70" s="54"/>
      <c r="C70" s="54"/>
      <c r="D70" s="54"/>
      <c r="E70" s="54"/>
      <c r="F70" s="54"/>
      <c r="G70" s="54"/>
      <c r="H70" s="54"/>
    </row>
    <row r="71" spans="1:8" ht="15.75" x14ac:dyDescent="0.25">
      <c r="A71" s="54" t="s">
        <v>68</v>
      </c>
      <c r="B71" s="54"/>
      <c r="C71" s="54"/>
      <c r="D71" s="54"/>
      <c r="E71" s="54"/>
      <c r="F71" s="54"/>
      <c r="G71" s="54"/>
      <c r="H71" s="54"/>
    </row>
    <row r="72" spans="1:8" ht="46.5" customHeight="1" x14ac:dyDescent="0.25">
      <c r="A72" s="35" t="s">
        <v>82</v>
      </c>
      <c r="B72" s="35"/>
      <c r="C72" s="35"/>
      <c r="D72" s="35"/>
      <c r="E72" s="35"/>
      <c r="F72" s="35"/>
      <c r="G72" s="35"/>
      <c r="H72" s="35"/>
    </row>
    <row r="73" spans="1:8" ht="69" customHeight="1" x14ac:dyDescent="0.25">
      <c r="A73" s="35" t="s">
        <v>69</v>
      </c>
      <c r="B73" s="35"/>
      <c r="C73" s="35"/>
      <c r="D73" s="35"/>
      <c r="E73" s="35"/>
      <c r="F73" s="35"/>
      <c r="G73" s="35"/>
      <c r="H73" s="35"/>
    </row>
    <row r="74" spans="1:8" ht="69" customHeight="1" x14ac:dyDescent="0.25">
      <c r="A74" s="35" t="s">
        <v>70</v>
      </c>
      <c r="B74" s="35"/>
      <c r="C74" s="35"/>
      <c r="D74" s="35"/>
      <c r="E74" s="35"/>
      <c r="F74" s="35"/>
      <c r="G74" s="35"/>
      <c r="H74" s="35"/>
    </row>
    <row r="75" spans="1:8" ht="69" customHeight="1" x14ac:dyDescent="0.25">
      <c r="A75" s="35" t="s">
        <v>71</v>
      </c>
      <c r="B75" s="35"/>
      <c r="C75" s="35"/>
      <c r="D75" s="35"/>
      <c r="E75" s="35"/>
      <c r="F75" s="35"/>
      <c r="G75" s="35"/>
      <c r="H75" s="35"/>
    </row>
    <row r="76" spans="1:8" ht="69" customHeight="1" x14ac:dyDescent="0.25">
      <c r="A76" s="35" t="s">
        <v>72</v>
      </c>
      <c r="B76" s="35"/>
      <c r="C76" s="35"/>
      <c r="D76" s="35"/>
      <c r="E76" s="35"/>
      <c r="F76" s="35"/>
      <c r="G76" s="35"/>
      <c r="H76" s="35"/>
    </row>
    <row r="77" spans="1:8" ht="69" customHeight="1" x14ac:dyDescent="0.25">
      <c r="A77" s="35" t="s">
        <v>73</v>
      </c>
      <c r="B77" s="35"/>
      <c r="C77" s="35"/>
      <c r="D77" s="35"/>
      <c r="E77" s="35"/>
      <c r="F77" s="35"/>
      <c r="G77" s="35"/>
      <c r="H77" s="35"/>
    </row>
    <row r="78" spans="1:8" ht="69" customHeight="1" x14ac:dyDescent="0.25">
      <c r="A78" s="35" t="s">
        <v>74</v>
      </c>
      <c r="B78" s="35"/>
      <c r="C78" s="35"/>
      <c r="D78" s="35"/>
      <c r="E78" s="35"/>
      <c r="F78" s="35"/>
      <c r="G78" s="35"/>
      <c r="H78" s="35"/>
    </row>
    <row r="79" spans="1:8" ht="69" customHeight="1" x14ac:dyDescent="0.25">
      <c r="A79" s="35" t="s">
        <v>75</v>
      </c>
      <c r="B79" s="35"/>
      <c r="C79" s="35"/>
      <c r="D79" s="35"/>
      <c r="E79" s="35"/>
      <c r="F79" s="35"/>
      <c r="G79" s="35"/>
      <c r="H79" s="35"/>
    </row>
    <row r="80" spans="1:8" ht="69" customHeight="1" x14ac:dyDescent="0.25">
      <c r="A80" s="50" t="s">
        <v>76</v>
      </c>
      <c r="B80" s="50"/>
      <c r="C80" s="50"/>
      <c r="D80" s="50"/>
      <c r="E80" s="50"/>
      <c r="F80" s="50"/>
      <c r="G80" s="50"/>
      <c r="H80" s="50"/>
    </row>
    <row r="81" spans="1:8" ht="15.75" x14ac:dyDescent="0.25">
      <c r="A81" s="51" t="s">
        <v>77</v>
      </c>
      <c r="B81" s="52"/>
      <c r="C81" s="52"/>
      <c r="D81" s="52"/>
      <c r="E81" s="52"/>
      <c r="F81" s="52"/>
      <c r="G81" s="52"/>
      <c r="H81" s="53"/>
    </row>
    <row r="82" spans="1:8" ht="15.75" x14ac:dyDescent="0.25">
      <c r="A82" s="44"/>
      <c r="B82" s="45"/>
      <c r="C82" s="45"/>
      <c r="D82" s="45"/>
      <c r="E82" s="45"/>
      <c r="F82" s="45"/>
      <c r="G82" s="45"/>
      <c r="H82" s="46"/>
    </row>
    <row r="83" spans="1:8" ht="15.75" x14ac:dyDescent="0.25">
      <c r="A83" s="44"/>
      <c r="B83" s="45"/>
      <c r="C83" s="45"/>
      <c r="D83" s="45"/>
      <c r="E83" s="45"/>
      <c r="F83" s="45"/>
      <c r="G83" s="45"/>
      <c r="H83" s="46"/>
    </row>
    <row r="84" spans="1:8" ht="15.75" x14ac:dyDescent="0.25">
      <c r="A84" s="44"/>
      <c r="B84" s="45"/>
      <c r="C84" s="45"/>
      <c r="D84" s="45"/>
      <c r="E84" s="45"/>
      <c r="F84" s="45"/>
      <c r="G84" s="45"/>
      <c r="H84" s="46"/>
    </row>
    <row r="85" spans="1:8" ht="15.75" x14ac:dyDescent="0.25">
      <c r="A85" s="47" t="s">
        <v>78</v>
      </c>
      <c r="B85" s="48"/>
      <c r="C85" s="48"/>
      <c r="D85" s="48"/>
      <c r="E85" s="48"/>
      <c r="F85" s="48"/>
      <c r="G85" s="48"/>
      <c r="H85" s="49"/>
    </row>
    <row r="86" spans="1:8" ht="15.75" x14ac:dyDescent="0.25">
      <c r="A86" s="47" t="s">
        <v>79</v>
      </c>
      <c r="B86" s="48"/>
      <c r="C86" s="48"/>
      <c r="D86" s="48"/>
      <c r="E86" s="48"/>
      <c r="F86" s="48"/>
      <c r="G86" s="48"/>
      <c r="H86" s="49"/>
    </row>
    <row r="87" spans="1:8" ht="15.75" x14ac:dyDescent="0.25">
      <c r="A87" s="47" t="s">
        <v>80</v>
      </c>
      <c r="B87" s="48"/>
      <c r="C87" s="48"/>
      <c r="D87" s="48"/>
      <c r="E87" s="48"/>
      <c r="F87" s="48"/>
      <c r="G87" s="48"/>
      <c r="H87" s="49"/>
    </row>
    <row r="88" spans="1:8" ht="15.75" x14ac:dyDescent="0.25">
      <c r="A88" s="38" t="s">
        <v>81</v>
      </c>
      <c r="B88" s="39"/>
      <c r="C88" s="39"/>
      <c r="D88" s="39"/>
      <c r="E88" s="39"/>
      <c r="F88" s="39"/>
      <c r="G88" s="39"/>
      <c r="H88" s="40"/>
    </row>
    <row r="89" spans="1:8" s="15" customFormat="1" x14ac:dyDescent="0.25">
      <c r="A89" s="16"/>
      <c r="B89" s="17"/>
      <c r="C89" s="16"/>
      <c r="D89" s="16"/>
      <c r="E89" s="16"/>
      <c r="F89" s="16"/>
      <c r="G89" s="16"/>
      <c r="H89" s="16"/>
    </row>
    <row r="90" spans="1:8" s="15" customFormat="1" x14ac:dyDescent="0.25">
      <c r="A90" s="16"/>
      <c r="B90" s="17"/>
      <c r="C90" s="16"/>
      <c r="D90" s="16"/>
      <c r="E90" s="16"/>
      <c r="F90" s="16"/>
      <c r="G90" s="16"/>
      <c r="H90" s="16"/>
    </row>
    <row r="91" spans="1:8" s="15" customFormat="1" x14ac:dyDescent="0.25">
      <c r="A91" s="16"/>
      <c r="B91" s="17"/>
      <c r="C91" s="16"/>
      <c r="D91" s="16"/>
      <c r="E91" s="16"/>
      <c r="F91" s="16"/>
      <c r="G91" s="16"/>
      <c r="H91" s="16"/>
    </row>
    <row r="92" spans="1:8" s="15" customFormat="1" x14ac:dyDescent="0.25">
      <c r="A92" s="16"/>
      <c r="B92" s="17"/>
      <c r="C92" s="16"/>
      <c r="D92" s="16"/>
      <c r="E92" s="16"/>
      <c r="F92" s="16"/>
      <c r="G92" s="16"/>
      <c r="H92" s="16"/>
    </row>
    <row r="93" spans="1:8" s="15" customFormat="1" x14ac:dyDescent="0.25">
      <c r="A93" s="16"/>
      <c r="B93" s="17"/>
      <c r="C93" s="16"/>
      <c r="D93" s="16"/>
      <c r="E93" s="16"/>
      <c r="F93" s="16"/>
      <c r="G93" s="16"/>
      <c r="H93" s="16"/>
    </row>
    <row r="94" spans="1:8" s="15" customFormat="1" x14ac:dyDescent="0.25">
      <c r="A94" s="16"/>
      <c r="B94" s="17"/>
      <c r="C94" s="16"/>
      <c r="D94" s="16"/>
      <c r="E94" s="16"/>
      <c r="F94" s="16"/>
      <c r="G94" s="16"/>
      <c r="H94" s="16"/>
    </row>
    <row r="95" spans="1:8" s="15" customFormat="1" x14ac:dyDescent="0.25">
      <c r="A95" s="16"/>
      <c r="B95" s="17"/>
      <c r="C95" s="16"/>
      <c r="D95" s="16"/>
      <c r="E95" s="16"/>
      <c r="F95" s="16"/>
      <c r="G95" s="16"/>
      <c r="H95" s="16"/>
    </row>
    <row r="96" spans="1:8" s="15" customFormat="1" x14ac:dyDescent="0.25">
      <c r="A96" s="16"/>
      <c r="B96" s="17"/>
      <c r="C96" s="16"/>
      <c r="D96" s="16"/>
      <c r="E96" s="16"/>
      <c r="F96" s="16"/>
      <c r="G96" s="16"/>
      <c r="H96" s="16"/>
    </row>
    <row r="97" spans="1:8" s="15" customFormat="1" x14ac:dyDescent="0.25">
      <c r="A97" s="16"/>
      <c r="B97" s="17"/>
      <c r="C97" s="16"/>
      <c r="D97" s="16"/>
      <c r="E97" s="16"/>
      <c r="F97" s="16"/>
      <c r="G97" s="16"/>
      <c r="H97" s="16"/>
    </row>
    <row r="98" spans="1:8" s="15" customFormat="1" x14ac:dyDescent="0.25">
      <c r="A98" s="16"/>
      <c r="B98" s="17"/>
      <c r="C98" s="16"/>
      <c r="D98" s="16"/>
      <c r="E98" s="16"/>
      <c r="F98" s="16"/>
      <c r="G98" s="16"/>
      <c r="H98" s="16"/>
    </row>
    <row r="99" spans="1:8" s="15" customFormat="1" x14ac:dyDescent="0.25">
      <c r="A99" s="16"/>
      <c r="B99" s="17"/>
      <c r="C99" s="16"/>
      <c r="D99" s="16"/>
      <c r="E99" s="16"/>
      <c r="F99" s="16"/>
      <c r="G99" s="16"/>
      <c r="H99" s="16"/>
    </row>
    <row r="100" spans="1:8" s="15" customFormat="1" x14ac:dyDescent="0.25">
      <c r="A100" s="16"/>
      <c r="B100" s="17"/>
      <c r="C100" s="16"/>
      <c r="D100" s="16"/>
      <c r="E100" s="16"/>
      <c r="F100" s="16"/>
      <c r="G100" s="16"/>
      <c r="H100" s="16"/>
    </row>
    <row r="101" spans="1:8" s="15" customFormat="1" x14ac:dyDescent="0.25">
      <c r="A101" s="16"/>
      <c r="B101" s="17"/>
      <c r="C101" s="16"/>
      <c r="D101" s="16"/>
      <c r="E101" s="16"/>
      <c r="F101" s="16"/>
      <c r="G101" s="16"/>
      <c r="H101" s="16"/>
    </row>
    <row r="102" spans="1:8" s="15" customFormat="1" x14ac:dyDescent="0.25">
      <c r="A102" s="16"/>
      <c r="B102" s="17"/>
      <c r="C102" s="16"/>
      <c r="D102" s="16"/>
      <c r="E102" s="16"/>
      <c r="F102" s="16"/>
      <c r="G102" s="16"/>
      <c r="H102" s="16"/>
    </row>
    <row r="103" spans="1:8" s="15" customFormat="1" x14ac:dyDescent="0.25">
      <c r="A103" s="16"/>
      <c r="B103" s="17"/>
      <c r="C103" s="16"/>
      <c r="D103" s="16"/>
      <c r="E103" s="16"/>
      <c r="F103" s="16"/>
      <c r="G103" s="16"/>
      <c r="H103" s="16"/>
    </row>
    <row r="104" spans="1:8" s="15" customFormat="1" x14ac:dyDescent="0.25">
      <c r="A104" s="16"/>
      <c r="B104" s="17"/>
      <c r="C104" s="16"/>
      <c r="D104" s="16"/>
      <c r="E104" s="16"/>
      <c r="F104" s="16"/>
      <c r="G104" s="16"/>
      <c r="H104" s="16"/>
    </row>
    <row r="105" spans="1:8" s="15" customFormat="1" x14ac:dyDescent="0.25">
      <c r="A105" s="16"/>
      <c r="B105" s="17"/>
      <c r="C105" s="16"/>
      <c r="D105" s="16"/>
      <c r="E105" s="16"/>
      <c r="F105" s="16"/>
      <c r="G105" s="16"/>
      <c r="H105" s="16"/>
    </row>
    <row r="106" spans="1:8" s="15" customFormat="1" x14ac:dyDescent="0.25">
      <c r="A106" s="16"/>
      <c r="B106" s="17"/>
      <c r="C106" s="16"/>
      <c r="D106" s="16"/>
      <c r="E106" s="16"/>
      <c r="F106" s="16"/>
      <c r="G106" s="16"/>
      <c r="H106" s="16"/>
    </row>
    <row r="107" spans="1:8" s="15" customFormat="1" x14ac:dyDescent="0.25">
      <c r="A107" s="16"/>
      <c r="B107" s="17"/>
      <c r="C107" s="16"/>
      <c r="D107" s="16"/>
      <c r="E107" s="16"/>
      <c r="F107" s="16"/>
      <c r="G107" s="16"/>
      <c r="H107" s="16"/>
    </row>
    <row r="108" spans="1:8" s="15" customFormat="1" x14ac:dyDescent="0.25">
      <c r="A108" s="16"/>
      <c r="B108" s="17"/>
      <c r="C108" s="16"/>
      <c r="D108" s="16"/>
      <c r="E108" s="16"/>
      <c r="F108" s="16"/>
      <c r="G108" s="16"/>
      <c r="H108" s="16"/>
    </row>
    <row r="109" spans="1:8" s="15" customFormat="1" x14ac:dyDescent="0.25">
      <c r="A109" s="16"/>
      <c r="B109" s="17"/>
      <c r="C109" s="16"/>
      <c r="D109" s="16"/>
      <c r="E109" s="16"/>
      <c r="F109" s="16"/>
      <c r="G109" s="16"/>
      <c r="H109" s="16"/>
    </row>
    <row r="110" spans="1:8" s="15" customFormat="1" x14ac:dyDescent="0.25">
      <c r="A110" s="16"/>
      <c r="B110" s="17"/>
      <c r="C110" s="16"/>
      <c r="D110" s="16"/>
      <c r="E110" s="16"/>
      <c r="F110" s="16"/>
      <c r="G110" s="16"/>
      <c r="H110" s="16"/>
    </row>
    <row r="111" spans="1:8" s="15" customFormat="1" x14ac:dyDescent="0.25">
      <c r="A111" s="16"/>
      <c r="B111" s="17"/>
      <c r="C111" s="16"/>
      <c r="D111" s="16"/>
      <c r="E111" s="16"/>
      <c r="F111" s="16"/>
      <c r="G111" s="16"/>
      <c r="H111" s="16"/>
    </row>
    <row r="112" spans="1:8" s="15" customFormat="1" x14ac:dyDescent="0.25">
      <c r="A112" s="16"/>
      <c r="B112" s="17"/>
      <c r="C112" s="16"/>
      <c r="D112" s="16"/>
      <c r="E112" s="16"/>
      <c r="F112" s="16"/>
      <c r="G112" s="16"/>
      <c r="H112" s="16"/>
    </row>
    <row r="113" spans="1:8" s="15" customFormat="1" x14ac:dyDescent="0.25">
      <c r="A113" s="16"/>
      <c r="B113" s="17"/>
      <c r="C113" s="16"/>
      <c r="D113" s="16"/>
      <c r="E113" s="16"/>
      <c r="F113" s="16"/>
      <c r="G113" s="16"/>
      <c r="H113" s="16"/>
    </row>
    <row r="114" spans="1:8" s="15" customFormat="1" x14ac:dyDescent="0.25">
      <c r="A114" s="16"/>
      <c r="B114" s="17"/>
      <c r="C114" s="16"/>
      <c r="D114" s="16"/>
      <c r="E114" s="16"/>
      <c r="F114" s="16"/>
      <c r="G114" s="16"/>
      <c r="H114" s="16"/>
    </row>
    <row r="115" spans="1:8" s="15" customFormat="1" x14ac:dyDescent="0.25">
      <c r="A115" s="16"/>
      <c r="B115" s="17"/>
      <c r="C115" s="16"/>
      <c r="D115" s="16"/>
      <c r="E115" s="16"/>
      <c r="F115" s="16"/>
      <c r="G115" s="16"/>
      <c r="H115" s="16"/>
    </row>
    <row r="116" spans="1:8" s="15" customFormat="1" x14ac:dyDescent="0.25">
      <c r="A116" s="16"/>
      <c r="B116" s="17"/>
      <c r="C116" s="16"/>
      <c r="D116" s="16"/>
      <c r="E116" s="16"/>
      <c r="F116" s="16"/>
      <c r="G116" s="16"/>
      <c r="H116" s="16"/>
    </row>
    <row r="117" spans="1:8" s="15" customFormat="1" x14ac:dyDescent="0.25">
      <c r="A117" s="16"/>
      <c r="B117" s="17"/>
      <c r="C117" s="16"/>
      <c r="D117" s="16"/>
      <c r="E117" s="16"/>
      <c r="F117" s="16"/>
      <c r="G117" s="16"/>
      <c r="H117" s="16"/>
    </row>
    <row r="118" spans="1:8" s="15" customFormat="1" x14ac:dyDescent="0.25">
      <c r="A118" s="16"/>
      <c r="B118" s="17"/>
      <c r="C118" s="16"/>
      <c r="D118" s="16"/>
      <c r="E118" s="16"/>
      <c r="F118" s="16"/>
      <c r="G118" s="16"/>
      <c r="H118" s="16"/>
    </row>
    <row r="119" spans="1:8" s="15" customFormat="1" x14ac:dyDescent="0.25">
      <c r="A119" s="16"/>
      <c r="B119" s="17"/>
      <c r="C119" s="16"/>
      <c r="D119" s="16"/>
      <c r="E119" s="16"/>
      <c r="F119" s="16"/>
      <c r="G119" s="16"/>
      <c r="H119" s="16"/>
    </row>
    <row r="120" spans="1:8" s="15" customFormat="1" x14ac:dyDescent="0.25">
      <c r="A120" s="16"/>
      <c r="B120" s="17"/>
      <c r="C120" s="16"/>
      <c r="D120" s="16"/>
      <c r="E120" s="16"/>
      <c r="F120" s="16"/>
      <c r="G120" s="16"/>
      <c r="H120" s="16"/>
    </row>
    <row r="121" spans="1:8" s="15" customFormat="1" x14ac:dyDescent="0.25">
      <c r="A121" s="16"/>
      <c r="B121" s="17"/>
      <c r="C121" s="16"/>
      <c r="D121" s="16"/>
      <c r="E121" s="16"/>
      <c r="F121" s="16"/>
      <c r="G121" s="16"/>
      <c r="H121" s="16"/>
    </row>
    <row r="122" spans="1:8" s="15" customFormat="1" x14ac:dyDescent="0.25">
      <c r="A122" s="16"/>
      <c r="B122" s="17"/>
      <c r="C122" s="16"/>
      <c r="D122" s="16"/>
      <c r="E122" s="16"/>
      <c r="F122" s="16"/>
      <c r="G122" s="16"/>
      <c r="H122" s="16"/>
    </row>
    <row r="123" spans="1:8" s="15" customFormat="1" x14ac:dyDescent="0.25">
      <c r="A123" s="16"/>
      <c r="B123" s="17"/>
      <c r="C123" s="16"/>
      <c r="D123" s="16"/>
      <c r="E123" s="16"/>
      <c r="F123" s="16"/>
      <c r="G123" s="16"/>
      <c r="H123" s="16"/>
    </row>
    <row r="124" spans="1:8" s="15" customFormat="1" x14ac:dyDescent="0.25">
      <c r="A124" s="16"/>
      <c r="B124" s="17"/>
      <c r="C124" s="16"/>
      <c r="D124" s="16"/>
      <c r="E124" s="16"/>
      <c r="F124" s="16"/>
      <c r="G124" s="16"/>
      <c r="H124" s="16"/>
    </row>
    <row r="125" spans="1:8" s="15" customFormat="1" x14ac:dyDescent="0.25">
      <c r="A125" s="16"/>
      <c r="B125" s="17"/>
      <c r="C125" s="16"/>
      <c r="D125" s="16"/>
      <c r="E125" s="16"/>
      <c r="F125" s="16"/>
      <c r="G125" s="16"/>
      <c r="H125" s="16"/>
    </row>
    <row r="126" spans="1:8" s="15" customFormat="1" x14ac:dyDescent="0.25">
      <c r="A126" s="16"/>
      <c r="B126" s="17"/>
      <c r="C126" s="16"/>
      <c r="D126" s="16"/>
      <c r="E126" s="16"/>
      <c r="F126" s="16"/>
      <c r="G126" s="16"/>
      <c r="H126" s="16"/>
    </row>
    <row r="127" spans="1:8" s="15" customFormat="1" x14ac:dyDescent="0.25">
      <c r="A127" s="16"/>
      <c r="B127" s="17"/>
      <c r="C127" s="16"/>
      <c r="D127" s="16"/>
      <c r="E127" s="16"/>
      <c r="F127" s="16"/>
      <c r="G127" s="16"/>
      <c r="H127" s="16"/>
    </row>
    <row r="128" spans="1:8" s="15" customFormat="1" x14ac:dyDescent="0.25">
      <c r="A128" s="16"/>
      <c r="B128" s="17"/>
      <c r="C128" s="16"/>
      <c r="D128" s="16"/>
      <c r="E128" s="16"/>
      <c r="F128" s="16"/>
      <c r="G128" s="16"/>
      <c r="H128" s="16"/>
    </row>
    <row r="129" spans="1:8" s="15" customFormat="1" x14ac:dyDescent="0.25">
      <c r="A129" s="16"/>
      <c r="B129" s="17"/>
      <c r="C129" s="16"/>
      <c r="D129" s="16"/>
      <c r="E129" s="16"/>
      <c r="F129" s="16"/>
      <c r="G129" s="16"/>
      <c r="H129" s="16"/>
    </row>
    <row r="130" spans="1:8" s="15" customFormat="1" x14ac:dyDescent="0.25">
      <c r="A130" s="16"/>
      <c r="B130" s="17"/>
      <c r="C130" s="16"/>
      <c r="D130" s="16"/>
      <c r="E130" s="16"/>
      <c r="F130" s="16"/>
      <c r="G130" s="16"/>
      <c r="H130" s="16"/>
    </row>
    <row r="131" spans="1:8" s="15" customFormat="1" x14ac:dyDescent="0.25">
      <c r="A131" s="16"/>
      <c r="B131" s="17"/>
      <c r="C131" s="16"/>
      <c r="D131" s="16"/>
      <c r="E131" s="16"/>
      <c r="F131" s="16"/>
      <c r="G131" s="16"/>
      <c r="H131" s="16"/>
    </row>
    <row r="132" spans="1:8" s="15" customFormat="1" x14ac:dyDescent="0.25">
      <c r="A132" s="16"/>
      <c r="B132" s="17"/>
      <c r="C132" s="16"/>
      <c r="D132" s="16"/>
      <c r="E132" s="16"/>
      <c r="F132" s="16"/>
      <c r="G132" s="16"/>
      <c r="H132" s="16"/>
    </row>
    <row r="133" spans="1:8" s="15" customFormat="1" x14ac:dyDescent="0.25">
      <c r="A133" s="16"/>
      <c r="B133" s="17"/>
      <c r="C133" s="16"/>
      <c r="D133" s="16"/>
      <c r="E133" s="16"/>
      <c r="F133" s="16"/>
      <c r="G133" s="16"/>
      <c r="H133" s="16"/>
    </row>
    <row r="134" spans="1:8" s="15" customFormat="1" x14ac:dyDescent="0.25">
      <c r="A134" s="16"/>
      <c r="B134" s="17"/>
      <c r="C134" s="16"/>
      <c r="D134" s="16"/>
      <c r="E134" s="16"/>
      <c r="F134" s="16"/>
      <c r="G134" s="16"/>
      <c r="H134" s="16"/>
    </row>
    <row r="135" spans="1:8" s="15" customFormat="1" x14ac:dyDescent="0.25">
      <c r="A135" s="16"/>
      <c r="B135" s="17"/>
      <c r="C135" s="16"/>
      <c r="D135" s="16"/>
      <c r="E135" s="16"/>
      <c r="F135" s="16"/>
      <c r="G135" s="16"/>
      <c r="H135" s="16"/>
    </row>
    <row r="136" spans="1:8" s="15" customFormat="1" x14ac:dyDescent="0.25">
      <c r="A136" s="16"/>
      <c r="B136" s="17"/>
      <c r="C136" s="16"/>
      <c r="D136" s="16"/>
      <c r="E136" s="16"/>
      <c r="F136" s="16"/>
      <c r="G136" s="16"/>
      <c r="H136" s="16"/>
    </row>
    <row r="137" spans="1:8" s="15" customFormat="1" x14ac:dyDescent="0.25">
      <c r="A137" s="16"/>
      <c r="B137" s="17"/>
      <c r="C137" s="16"/>
      <c r="D137" s="16"/>
      <c r="E137" s="16"/>
      <c r="F137" s="16"/>
      <c r="G137" s="16"/>
      <c r="H137" s="16"/>
    </row>
    <row r="138" spans="1:8" s="15" customFormat="1" x14ac:dyDescent="0.25">
      <c r="A138" s="16"/>
      <c r="B138" s="17"/>
      <c r="C138" s="16"/>
      <c r="D138" s="16"/>
      <c r="E138" s="16"/>
      <c r="F138" s="16"/>
      <c r="G138" s="16"/>
      <c r="H138" s="16"/>
    </row>
    <row r="139" spans="1:8" s="15" customFormat="1" x14ac:dyDescent="0.25">
      <c r="A139" s="16"/>
      <c r="B139" s="17"/>
      <c r="C139" s="16"/>
      <c r="D139" s="16"/>
      <c r="E139" s="16"/>
      <c r="F139" s="16"/>
      <c r="G139" s="16"/>
      <c r="H139" s="16"/>
    </row>
    <row r="140" spans="1:8" s="15" customFormat="1" x14ac:dyDescent="0.25">
      <c r="A140" s="16"/>
      <c r="B140" s="17"/>
      <c r="C140" s="16"/>
      <c r="D140" s="16"/>
      <c r="E140" s="16"/>
      <c r="F140" s="16"/>
      <c r="G140" s="16"/>
      <c r="H140" s="16"/>
    </row>
    <row r="141" spans="1:8" s="15" customFormat="1" x14ac:dyDescent="0.25">
      <c r="A141" s="16"/>
      <c r="B141" s="17"/>
      <c r="C141" s="16"/>
      <c r="D141" s="16"/>
      <c r="E141" s="16"/>
      <c r="F141" s="16"/>
      <c r="G141" s="16"/>
      <c r="H141" s="16"/>
    </row>
    <row r="142" spans="1:8" s="15" customFormat="1" x14ac:dyDescent="0.25">
      <c r="A142" s="16"/>
      <c r="B142" s="17"/>
      <c r="C142" s="16"/>
      <c r="D142" s="16"/>
      <c r="E142" s="16"/>
      <c r="F142" s="16"/>
      <c r="G142" s="16"/>
      <c r="H142" s="16"/>
    </row>
    <row r="143" spans="1:8" s="15" customFormat="1" x14ac:dyDescent="0.25">
      <c r="A143" s="16"/>
      <c r="B143" s="17"/>
      <c r="C143" s="16"/>
      <c r="D143" s="16"/>
      <c r="E143" s="16"/>
      <c r="F143" s="16"/>
      <c r="G143" s="16"/>
      <c r="H143" s="16"/>
    </row>
    <row r="144" spans="1:8" s="15" customFormat="1" x14ac:dyDescent="0.25">
      <c r="A144" s="16"/>
      <c r="B144" s="17"/>
      <c r="C144" s="16"/>
      <c r="D144" s="16"/>
      <c r="E144" s="16"/>
      <c r="F144" s="16"/>
      <c r="G144" s="16"/>
      <c r="H144" s="16"/>
    </row>
    <row r="145" spans="1:8" s="15" customFormat="1" x14ac:dyDescent="0.25">
      <c r="A145" s="16"/>
      <c r="B145" s="17"/>
      <c r="C145" s="16"/>
      <c r="D145" s="16"/>
      <c r="E145" s="16"/>
      <c r="F145" s="16"/>
      <c r="G145" s="16"/>
      <c r="H145" s="16"/>
    </row>
    <row r="146" spans="1:8" s="15" customFormat="1" x14ac:dyDescent="0.25">
      <c r="A146" s="16"/>
      <c r="B146" s="17"/>
      <c r="C146" s="16"/>
      <c r="D146" s="16"/>
      <c r="E146" s="16"/>
      <c r="F146" s="16"/>
      <c r="G146" s="16"/>
      <c r="H146" s="16"/>
    </row>
    <row r="147" spans="1:8" s="15" customFormat="1" x14ac:dyDescent="0.25">
      <c r="A147" s="16"/>
      <c r="B147" s="17"/>
      <c r="C147" s="16"/>
      <c r="D147" s="16"/>
      <c r="E147" s="16"/>
      <c r="F147" s="16"/>
      <c r="G147" s="16"/>
      <c r="H147" s="16"/>
    </row>
    <row r="148" spans="1:8" s="15" customFormat="1" x14ac:dyDescent="0.25">
      <c r="A148" s="16"/>
      <c r="B148" s="17"/>
      <c r="C148" s="16"/>
      <c r="D148" s="16"/>
      <c r="E148" s="16"/>
      <c r="F148" s="16"/>
      <c r="G148" s="16"/>
      <c r="H148" s="16"/>
    </row>
    <row r="149" spans="1:8" s="15" customFormat="1" x14ac:dyDescent="0.25">
      <c r="A149" s="16"/>
      <c r="B149" s="17"/>
      <c r="C149" s="16"/>
      <c r="D149" s="16"/>
      <c r="E149" s="16"/>
      <c r="F149" s="16"/>
      <c r="G149" s="16"/>
      <c r="H149" s="16"/>
    </row>
    <row r="150" spans="1:8" s="15" customFormat="1" x14ac:dyDescent="0.25">
      <c r="A150" s="16"/>
      <c r="B150" s="17"/>
      <c r="C150" s="16"/>
      <c r="D150" s="16"/>
      <c r="E150" s="16"/>
      <c r="F150" s="16"/>
      <c r="G150" s="16"/>
      <c r="H150" s="16"/>
    </row>
    <row r="151" spans="1:8" s="15" customFormat="1" x14ac:dyDescent="0.25">
      <c r="A151" s="16"/>
      <c r="B151" s="17"/>
      <c r="C151" s="16"/>
      <c r="D151" s="16"/>
      <c r="E151" s="16"/>
      <c r="F151" s="16"/>
      <c r="G151" s="16"/>
      <c r="H151" s="16"/>
    </row>
    <row r="152" spans="1:8" s="15" customFormat="1" x14ac:dyDescent="0.25">
      <c r="A152" s="16"/>
      <c r="B152" s="17"/>
      <c r="C152" s="16"/>
      <c r="D152" s="16"/>
      <c r="E152" s="16"/>
      <c r="F152" s="16"/>
      <c r="G152" s="16"/>
      <c r="H152" s="16"/>
    </row>
    <row r="153" spans="1:8" s="15" customFormat="1" x14ac:dyDescent="0.25">
      <c r="A153" s="16"/>
      <c r="B153" s="17"/>
      <c r="C153" s="16"/>
      <c r="D153" s="16"/>
      <c r="E153" s="16"/>
      <c r="F153" s="16"/>
      <c r="G153" s="16"/>
      <c r="H153" s="16"/>
    </row>
    <row r="154" spans="1:8" s="15" customFormat="1" x14ac:dyDescent="0.25">
      <c r="A154" s="16"/>
      <c r="B154" s="17"/>
      <c r="C154" s="16"/>
      <c r="D154" s="16"/>
      <c r="E154" s="16"/>
      <c r="F154" s="16"/>
      <c r="G154" s="16"/>
      <c r="H154" s="16"/>
    </row>
    <row r="155" spans="1:8" s="15" customFormat="1" x14ac:dyDescent="0.25">
      <c r="A155" s="16"/>
      <c r="B155" s="17"/>
      <c r="C155" s="16"/>
      <c r="D155" s="16"/>
      <c r="E155" s="16"/>
      <c r="F155" s="16"/>
      <c r="G155" s="16"/>
      <c r="H155" s="16"/>
    </row>
    <row r="156" spans="1:8" s="15" customFormat="1" x14ac:dyDescent="0.25">
      <c r="A156" s="16"/>
      <c r="B156" s="17"/>
      <c r="C156" s="16"/>
      <c r="D156" s="16"/>
      <c r="E156" s="16"/>
      <c r="F156" s="16"/>
      <c r="G156" s="16"/>
      <c r="H156" s="16"/>
    </row>
    <row r="157" spans="1:8" s="15" customFormat="1" x14ac:dyDescent="0.25">
      <c r="A157" s="16"/>
      <c r="B157" s="17"/>
      <c r="C157" s="16"/>
      <c r="D157" s="16"/>
      <c r="E157" s="16"/>
      <c r="F157" s="16"/>
      <c r="G157" s="16"/>
      <c r="H157" s="16"/>
    </row>
    <row r="158" spans="1:8" s="15" customFormat="1" x14ac:dyDescent="0.25">
      <c r="A158" s="16"/>
      <c r="B158" s="17"/>
      <c r="C158" s="16"/>
      <c r="D158" s="16"/>
      <c r="E158" s="16"/>
      <c r="F158" s="16"/>
      <c r="G158" s="16"/>
      <c r="H158" s="16"/>
    </row>
    <row r="159" spans="1:8" s="15" customFormat="1" x14ac:dyDescent="0.25">
      <c r="A159" s="16"/>
      <c r="B159" s="17"/>
      <c r="C159" s="16"/>
      <c r="D159" s="16"/>
      <c r="E159" s="16"/>
      <c r="F159" s="16"/>
      <c r="G159" s="16"/>
      <c r="H159" s="16"/>
    </row>
    <row r="160" spans="1:8" s="15" customFormat="1" x14ac:dyDescent="0.25">
      <c r="A160" s="16"/>
      <c r="B160" s="17"/>
      <c r="C160" s="16"/>
      <c r="D160" s="16"/>
      <c r="E160" s="16"/>
      <c r="F160" s="16"/>
      <c r="G160" s="16"/>
      <c r="H160" s="16"/>
    </row>
    <row r="161" spans="1:8" s="15" customFormat="1" x14ac:dyDescent="0.25">
      <c r="A161" s="16"/>
      <c r="B161" s="17"/>
      <c r="C161" s="16"/>
      <c r="D161" s="16"/>
      <c r="E161" s="16"/>
      <c r="F161" s="16"/>
      <c r="G161" s="16"/>
      <c r="H161" s="16"/>
    </row>
    <row r="162" spans="1:8" s="15" customFormat="1" x14ac:dyDescent="0.25">
      <c r="A162" s="16"/>
      <c r="B162" s="17"/>
      <c r="C162" s="16"/>
      <c r="D162" s="16"/>
      <c r="E162" s="16"/>
      <c r="F162" s="16"/>
      <c r="G162" s="16"/>
      <c r="H162" s="16"/>
    </row>
    <row r="163" spans="1:8" s="15" customFormat="1" x14ac:dyDescent="0.25">
      <c r="A163" s="16"/>
      <c r="B163" s="17"/>
      <c r="C163" s="16"/>
      <c r="D163" s="16"/>
      <c r="E163" s="16"/>
      <c r="F163" s="16"/>
      <c r="G163" s="16"/>
      <c r="H163" s="16"/>
    </row>
    <row r="164" spans="1:8" s="15" customFormat="1" x14ac:dyDescent="0.25">
      <c r="A164" s="16"/>
      <c r="B164" s="17"/>
      <c r="C164" s="16"/>
      <c r="D164" s="16"/>
      <c r="E164" s="16"/>
      <c r="F164" s="16"/>
      <c r="G164" s="16"/>
      <c r="H164" s="16"/>
    </row>
    <row r="165" spans="1:8" s="15" customFormat="1" x14ac:dyDescent="0.25">
      <c r="A165" s="16"/>
      <c r="B165" s="17"/>
      <c r="C165" s="16"/>
      <c r="D165" s="16"/>
      <c r="E165" s="16"/>
      <c r="F165" s="16"/>
      <c r="G165" s="16"/>
      <c r="H165" s="16"/>
    </row>
    <row r="166" spans="1:8" s="15" customFormat="1" x14ac:dyDescent="0.25">
      <c r="A166" s="16"/>
      <c r="B166" s="17"/>
      <c r="C166" s="16"/>
      <c r="D166" s="16"/>
      <c r="E166" s="16"/>
      <c r="F166" s="16"/>
      <c r="G166" s="16"/>
      <c r="H166" s="16"/>
    </row>
    <row r="167" spans="1:8" s="15" customFormat="1" x14ac:dyDescent="0.25">
      <c r="A167" s="16"/>
      <c r="B167" s="17"/>
      <c r="C167" s="16"/>
      <c r="D167" s="16"/>
      <c r="E167" s="16"/>
      <c r="F167" s="16"/>
      <c r="G167" s="16"/>
      <c r="H167" s="16"/>
    </row>
    <row r="168" spans="1:8" s="15" customFormat="1" x14ac:dyDescent="0.25">
      <c r="A168" s="16"/>
      <c r="B168" s="17"/>
      <c r="C168" s="16"/>
      <c r="D168" s="16"/>
      <c r="E168" s="16"/>
      <c r="F168" s="16"/>
      <c r="G168" s="16"/>
      <c r="H168" s="16"/>
    </row>
    <row r="169" spans="1:8" s="15" customFormat="1" x14ac:dyDescent="0.25">
      <c r="A169" s="16"/>
      <c r="B169" s="17"/>
      <c r="C169" s="16"/>
      <c r="D169" s="16"/>
      <c r="E169" s="16"/>
      <c r="F169" s="16"/>
      <c r="G169" s="16"/>
      <c r="H169" s="16"/>
    </row>
    <row r="170" spans="1:8" s="15" customFormat="1" x14ac:dyDescent="0.25">
      <c r="A170" s="16"/>
      <c r="B170" s="17"/>
      <c r="C170" s="16"/>
      <c r="D170" s="16"/>
      <c r="E170" s="16"/>
      <c r="F170" s="16"/>
      <c r="G170" s="16"/>
      <c r="H170" s="16"/>
    </row>
    <row r="171" spans="1:8" s="15" customFormat="1" x14ac:dyDescent="0.25">
      <c r="A171" s="16"/>
      <c r="B171" s="17"/>
      <c r="C171" s="16"/>
      <c r="D171" s="16"/>
      <c r="E171" s="16"/>
      <c r="F171" s="16"/>
      <c r="G171" s="16"/>
      <c r="H171" s="16"/>
    </row>
    <row r="172" spans="1:8" s="15" customFormat="1" x14ac:dyDescent="0.25">
      <c r="A172" s="16"/>
      <c r="B172" s="17"/>
      <c r="C172" s="16"/>
      <c r="D172" s="16"/>
      <c r="E172" s="16"/>
      <c r="F172" s="16"/>
      <c r="G172" s="16"/>
      <c r="H172" s="16"/>
    </row>
    <row r="173" spans="1:8" s="15" customFormat="1" x14ac:dyDescent="0.25">
      <c r="A173" s="16"/>
      <c r="B173" s="17"/>
      <c r="C173" s="16"/>
      <c r="D173" s="16"/>
      <c r="E173" s="16"/>
      <c r="F173" s="16"/>
      <c r="G173" s="16"/>
      <c r="H173" s="16"/>
    </row>
    <row r="174" spans="1:8" s="15" customFormat="1" x14ac:dyDescent="0.25">
      <c r="A174" s="16"/>
      <c r="B174" s="17"/>
      <c r="C174" s="16"/>
      <c r="D174" s="16"/>
      <c r="E174" s="16"/>
      <c r="F174" s="16"/>
      <c r="G174" s="16"/>
      <c r="H174" s="16"/>
    </row>
    <row r="175" spans="1:8" s="15" customFormat="1" x14ac:dyDescent="0.25">
      <c r="A175" s="16"/>
      <c r="B175" s="17"/>
      <c r="C175" s="16"/>
      <c r="D175" s="16"/>
      <c r="E175" s="16"/>
      <c r="F175" s="16"/>
      <c r="G175" s="16"/>
      <c r="H175" s="16"/>
    </row>
    <row r="176" spans="1:8" s="15" customFormat="1" x14ac:dyDescent="0.25">
      <c r="A176" s="16"/>
      <c r="B176" s="17"/>
      <c r="C176" s="16"/>
      <c r="D176" s="16"/>
      <c r="E176" s="16"/>
      <c r="F176" s="16"/>
      <c r="G176" s="16"/>
      <c r="H176" s="16"/>
    </row>
    <row r="177" spans="1:8" s="15" customFormat="1" x14ac:dyDescent="0.25">
      <c r="A177" s="16"/>
      <c r="B177" s="17"/>
      <c r="C177" s="16"/>
      <c r="D177" s="16"/>
      <c r="E177" s="16"/>
      <c r="F177" s="16"/>
      <c r="G177" s="16"/>
      <c r="H177" s="16"/>
    </row>
    <row r="178" spans="1:8" s="15" customFormat="1" x14ac:dyDescent="0.25">
      <c r="A178" s="16"/>
      <c r="B178" s="17"/>
      <c r="C178" s="16"/>
      <c r="D178" s="16"/>
      <c r="E178" s="16"/>
      <c r="F178" s="16"/>
      <c r="G178" s="16"/>
      <c r="H178" s="16"/>
    </row>
    <row r="179" spans="1:8" s="15" customFormat="1" x14ac:dyDescent="0.25">
      <c r="A179" s="16"/>
      <c r="B179" s="17"/>
      <c r="C179" s="16"/>
      <c r="D179" s="16"/>
      <c r="E179" s="16"/>
      <c r="F179" s="16"/>
      <c r="G179" s="16"/>
      <c r="H179" s="16"/>
    </row>
    <row r="180" spans="1:8" s="15" customFormat="1" x14ac:dyDescent="0.25">
      <c r="A180" s="16"/>
      <c r="B180" s="17"/>
      <c r="C180" s="16"/>
      <c r="D180" s="16"/>
      <c r="E180" s="16"/>
      <c r="F180" s="16"/>
      <c r="G180" s="16"/>
      <c r="H180" s="16"/>
    </row>
    <row r="181" spans="1:8" s="15" customFormat="1" x14ac:dyDescent="0.25">
      <c r="A181" s="16"/>
      <c r="B181" s="17"/>
      <c r="C181" s="16"/>
      <c r="D181" s="16"/>
      <c r="E181" s="16"/>
      <c r="F181" s="16"/>
      <c r="G181" s="16"/>
      <c r="H181" s="16"/>
    </row>
    <row r="182" spans="1:8" s="15" customFormat="1" x14ac:dyDescent="0.25">
      <c r="A182" s="16"/>
      <c r="B182" s="17"/>
      <c r="C182" s="16"/>
      <c r="D182" s="16"/>
      <c r="E182" s="16"/>
      <c r="F182" s="16"/>
      <c r="G182" s="16"/>
      <c r="H182" s="16"/>
    </row>
    <row r="183" spans="1:8" s="15" customFormat="1" x14ac:dyDescent="0.25">
      <c r="A183" s="16"/>
      <c r="B183" s="17"/>
      <c r="C183" s="16"/>
      <c r="D183" s="16"/>
      <c r="E183" s="16"/>
      <c r="F183" s="16"/>
      <c r="G183" s="16"/>
      <c r="H183" s="16"/>
    </row>
    <row r="184" spans="1:8" s="15" customFormat="1" x14ac:dyDescent="0.25">
      <c r="A184" s="16"/>
      <c r="B184" s="17"/>
      <c r="C184" s="16"/>
      <c r="D184" s="16"/>
      <c r="E184" s="16"/>
      <c r="F184" s="16"/>
      <c r="G184" s="16"/>
      <c r="H184" s="16"/>
    </row>
  </sheetData>
  <mergeCells count="28">
    <mergeCell ref="A88:H88"/>
    <mergeCell ref="A4:H4"/>
    <mergeCell ref="A82:H82"/>
    <mergeCell ref="A83:H83"/>
    <mergeCell ref="A84:H84"/>
    <mergeCell ref="A85:H85"/>
    <mergeCell ref="A86:H86"/>
    <mergeCell ref="A87:H87"/>
    <mergeCell ref="A76:H76"/>
    <mergeCell ref="A77:H77"/>
    <mergeCell ref="A78:H78"/>
    <mergeCell ref="A79:H79"/>
    <mergeCell ref="A80:H80"/>
    <mergeCell ref="A81:H81"/>
    <mergeCell ref="A70:H70"/>
    <mergeCell ref="A71:H71"/>
    <mergeCell ref="A72:H72"/>
    <mergeCell ref="A73:H73"/>
    <mergeCell ref="A74:H74"/>
    <mergeCell ref="A75:H75"/>
    <mergeCell ref="A69:D69"/>
    <mergeCell ref="A1:H1"/>
    <mergeCell ref="A5:D5"/>
    <mergeCell ref="F5:H5"/>
    <mergeCell ref="A6:D6"/>
    <mergeCell ref="F6:H6"/>
    <mergeCell ref="A2:H3"/>
    <mergeCell ref="E5:E7"/>
  </mergeCells>
  <printOptions horizontalCentered="1"/>
  <pageMargins left="0" right="0" top="0.74803149606299213" bottom="0.74803149606299213" header="0.31496062992125984" footer="0.31496062992125984"/>
  <pageSetup scale="8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Mileydi Acevedo Buitrago</dc:creator>
  <cp:lastModifiedBy>Carlos Buitrago</cp:lastModifiedBy>
  <dcterms:created xsi:type="dcterms:W3CDTF">2026-02-23T04:57:15Z</dcterms:created>
  <dcterms:modified xsi:type="dcterms:W3CDTF">2026-03-18T17:41:07Z</dcterms:modified>
</cp:coreProperties>
</file>