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go\Desktop\DIEGO FORERO\TRABAJO\CAJICÁ\2026\PROCESOS\INVENTARIOS\"/>
    </mc:Choice>
  </mc:AlternateContent>
  <xr:revisionPtr revIDLastSave="0" documentId="13_ncr:1_{21D43777-7986-4893-BB52-74B34ACF6F61}" xr6:coauthVersionLast="47" xr6:coauthVersionMax="47" xr10:uidLastSave="{00000000-0000-0000-0000-000000000000}"/>
  <bookViews>
    <workbookView xWindow="-120" yWindow="-120" windowWidth="20730" windowHeight="11040" xr2:uid="{A22DDFFF-A413-40B3-8797-17A8516188B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1" l="1"/>
  <c r="B4" i="1" s="1"/>
  <c r="C8" i="1"/>
  <c r="B9" i="1"/>
  <c r="C9" i="1"/>
  <c r="B5" i="1"/>
  <c r="C5" i="1" s="1"/>
  <c r="D5" i="1" s="1"/>
  <c r="E5" i="1" s="1"/>
  <c r="F5" i="1" s="1"/>
  <c r="G5" i="1" s="1"/>
  <c r="B12" i="1" s="1"/>
  <c r="C3" i="1" l="1"/>
  <c r="C4" i="1" s="1"/>
  <c r="D3" i="1" l="1"/>
  <c r="D4" i="1" s="1"/>
  <c r="E3" i="1" l="1"/>
  <c r="E4" i="1" s="1"/>
  <c r="F3" i="1" s="1"/>
  <c r="F4" i="1" s="1"/>
  <c r="G3" i="1" l="1"/>
  <c r="G4" i="1" s="1"/>
</calcChain>
</file>

<file path=xl/sharedStrings.xml><?xml version="1.0" encoding="utf-8"?>
<sst xmlns="http://schemas.openxmlformats.org/spreadsheetml/2006/main" count="8" uniqueCount="8">
  <si>
    <t>Vigencia</t>
  </si>
  <si>
    <t>Valor IPC</t>
  </si>
  <si>
    <t>Valor presente 2021</t>
  </si>
  <si>
    <t>% IPC</t>
  </si>
  <si>
    <t>Elementos 2020</t>
  </si>
  <si>
    <t>Elementos 2026</t>
  </si>
  <si>
    <t>Variación</t>
  </si>
  <si>
    <t>Valor presente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</si>
</sst>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44" fontId="0" fillId="0" borderId="0" xfId="1" applyFont="1"/>
    <xf numFmtId="44" fontId="0" fillId="0" borderId="0" xfId="0" applyNumberFormat="1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99C05-0E5F-44AC-9253-E989682199E3}">
  <dimension ref="A1:I17"/>
  <sheetViews>
    <sheetView tabSelected="1" workbookViewId="0"/>
  </sheetViews>
  <sheetFormatPr baseColWidth="10" defaultRowHeight="15" x14ac:dyDescent="0.25"/>
  <cols>
    <col min="1" max="1" width="18.7109375" bestFit="1" customWidth="1"/>
    <col min="2" max="7" width="15.5703125" bestFit="1" customWidth="1"/>
  </cols>
  <sheetData>
    <row r="1" spans="1:9" x14ac:dyDescent="0.25">
      <c r="A1">
        <v>2020</v>
      </c>
      <c r="B1">
        <v>2021</v>
      </c>
      <c r="C1">
        <v>2022</v>
      </c>
      <c r="D1">
        <v>2023</v>
      </c>
      <c r="E1">
        <v>2024</v>
      </c>
      <c r="F1">
        <v>2025</v>
      </c>
      <c r="G1">
        <v>2026</v>
      </c>
      <c r="I1">
        <v>100</v>
      </c>
    </row>
    <row r="2" spans="1:9" x14ac:dyDescent="0.25">
      <c r="B2">
        <v>5.62</v>
      </c>
      <c r="C2">
        <v>13.12</v>
      </c>
      <c r="D2">
        <v>9.2799999999999994</v>
      </c>
      <c r="E2">
        <v>5.2</v>
      </c>
      <c r="F2">
        <v>5.0999999999999996</v>
      </c>
      <c r="G2">
        <v>5.56</v>
      </c>
    </row>
    <row r="3" spans="1:9" x14ac:dyDescent="0.25">
      <c r="B3" s="2">
        <f>(A5*B2)/$I$1</f>
        <v>460655.66399999999</v>
      </c>
      <c r="C3" s="2">
        <f>(B4*C2)/$I$1</f>
        <v>1135847.6871168001</v>
      </c>
      <c r="D3" s="2">
        <f t="shared" ref="D3:G3" si="0">(C4*D2)/$I$1</f>
        <v>908811.12698363897</v>
      </c>
      <c r="E3" s="2">
        <f t="shared" si="0"/>
        <v>556505.79286122287</v>
      </c>
      <c r="F3" s="2">
        <f t="shared" si="0"/>
        <v>574185.55381904473</v>
      </c>
      <c r="G3" s="2">
        <f t="shared" si="0"/>
        <v>657899.55585780728</v>
      </c>
    </row>
    <row r="4" spans="1:9" x14ac:dyDescent="0.25">
      <c r="B4" s="2">
        <f>A5+B3</f>
        <v>8657375.6640000008</v>
      </c>
      <c r="C4" s="2">
        <f>B4+C3</f>
        <v>9793223.3511168007</v>
      </c>
      <c r="D4" s="2">
        <f t="shared" ref="D4:G4" si="1">C4+D3</f>
        <v>10702034.47810044</v>
      </c>
      <c r="E4" s="2">
        <f t="shared" si="1"/>
        <v>11258540.270961663</v>
      </c>
      <c r="F4" s="2">
        <f t="shared" si="1"/>
        <v>11832725.824780708</v>
      </c>
      <c r="G4" s="2">
        <f t="shared" si="1"/>
        <v>12490625.380638516</v>
      </c>
    </row>
    <row r="5" spans="1:9" x14ac:dyDescent="0.25">
      <c r="A5" s="1">
        <v>8196720</v>
      </c>
      <c r="B5" s="1">
        <f>((A5*B2)/$I$1)+(A5)</f>
        <v>8657375.6640000008</v>
      </c>
      <c r="C5" s="1">
        <f t="shared" ref="C5:G5" si="2">((B5*C2)/$I$1)+(B5)</f>
        <v>9793223.3511168007</v>
      </c>
      <c r="D5" s="1">
        <f t="shared" si="2"/>
        <v>10702034.47810044</v>
      </c>
      <c r="E5" s="1">
        <f t="shared" si="2"/>
        <v>11258540.270961663</v>
      </c>
      <c r="F5" s="1">
        <f t="shared" si="2"/>
        <v>11832725.824780708</v>
      </c>
      <c r="G5" s="1">
        <f t="shared" si="2"/>
        <v>12490625.380638516</v>
      </c>
    </row>
    <row r="7" spans="1:9" x14ac:dyDescent="0.25">
      <c r="A7" t="s">
        <v>4</v>
      </c>
      <c r="B7">
        <v>1522</v>
      </c>
    </row>
    <row r="8" spans="1:9" x14ac:dyDescent="0.25">
      <c r="A8" t="s">
        <v>5</v>
      </c>
      <c r="B8">
        <v>10241</v>
      </c>
      <c r="C8" s="3">
        <f>(B7*I1)/B8</f>
        <v>14.861829899423885</v>
      </c>
    </row>
    <row r="9" spans="1:9" x14ac:dyDescent="0.25">
      <c r="A9" t="s">
        <v>6</v>
      </c>
      <c r="B9" s="3">
        <f>B8/B7</f>
        <v>6.7286465177398158</v>
      </c>
      <c r="C9" s="3">
        <f>I1/C8</f>
        <v>6.7286465177398158</v>
      </c>
    </row>
    <row r="11" spans="1:9" x14ac:dyDescent="0.25">
      <c r="A11" s="2"/>
    </row>
    <row r="12" spans="1:9" x14ac:dyDescent="0.25">
      <c r="A12" t="s">
        <v>7</v>
      </c>
      <c r="B12" s="2">
        <f>G5*B9</f>
        <v>84045002.971825913</v>
      </c>
    </row>
    <row r="14" spans="1:9" x14ac:dyDescent="0.25">
      <c r="A14" s="4" t="s">
        <v>0</v>
      </c>
      <c r="B14" s="5">
        <v>2021</v>
      </c>
      <c r="C14" s="5">
        <v>2022</v>
      </c>
      <c r="D14" s="5">
        <v>2023</v>
      </c>
      <c r="E14" s="5">
        <v>2024</v>
      </c>
      <c r="F14" s="5">
        <v>2025</v>
      </c>
      <c r="G14" s="5">
        <v>2026</v>
      </c>
    </row>
    <row r="15" spans="1:9" x14ac:dyDescent="0.25">
      <c r="A15" s="4" t="s">
        <v>3</v>
      </c>
      <c r="B15" s="5">
        <v>5.62</v>
      </c>
      <c r="C15" s="5">
        <v>13.12</v>
      </c>
      <c r="D15" s="5">
        <v>9.2799999999999994</v>
      </c>
      <c r="E15" s="5">
        <v>5.2</v>
      </c>
      <c r="F15" s="5">
        <v>5.0999999999999996</v>
      </c>
      <c r="G15" s="5">
        <v>5.56</v>
      </c>
    </row>
    <row r="16" spans="1:9" x14ac:dyDescent="0.25">
      <c r="A16" s="4" t="s">
        <v>1</v>
      </c>
      <c r="B16" s="6">
        <v>460655.66399999999</v>
      </c>
      <c r="C16" s="6">
        <v>1135847.6871168001</v>
      </c>
      <c r="D16" s="6">
        <v>908811.12698363897</v>
      </c>
      <c r="E16" s="6">
        <v>556505.79286122287</v>
      </c>
      <c r="F16" s="6">
        <v>574185.55381904473</v>
      </c>
      <c r="G16" s="6">
        <v>657899.55585780728</v>
      </c>
    </row>
    <row r="17" spans="1:7" x14ac:dyDescent="0.25">
      <c r="A17" s="4" t="s">
        <v>2</v>
      </c>
      <c r="B17" s="6">
        <v>8657375.6640000008</v>
      </c>
      <c r="C17" s="6">
        <v>9793223.3511168007</v>
      </c>
      <c r="D17" s="6">
        <v>10702034.47810044</v>
      </c>
      <c r="E17" s="6">
        <v>11258540.270961663</v>
      </c>
      <c r="F17" s="6">
        <v>11832725.824780708</v>
      </c>
      <c r="G17" s="6">
        <v>12490625.380638516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Armando Forero Tunarrosa</dc:creator>
  <cp:lastModifiedBy>Diego Armando Forero Tunarrosa</cp:lastModifiedBy>
  <dcterms:created xsi:type="dcterms:W3CDTF">2026-04-22T17:26:22Z</dcterms:created>
  <dcterms:modified xsi:type="dcterms:W3CDTF">2026-05-15T11:43:04Z</dcterms:modified>
</cp:coreProperties>
</file>