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0b8eb520e84fded/Desktop/SUPERVIGILANCIA/MANTENIMIENTO SEDES/"/>
    </mc:Choice>
  </mc:AlternateContent>
  <xr:revisionPtr revIDLastSave="10" documentId="13_ncr:1_{B94D37E2-56E1-0846-AF68-F84FAEE2B5FE}" xr6:coauthVersionLast="47" xr6:coauthVersionMax="47" xr10:uidLastSave="{F2C005DA-B504-42C5-A4BC-E4B9F8853813}"/>
  <bookViews>
    <workbookView xWindow="-110" yWindow="-110" windowWidth="19420" windowHeight="10300" tabRatio="598" xr2:uid="{00000000-000D-0000-FFFF-FFFF00000000}"/>
  </bookViews>
  <sheets>
    <sheet name="COTIZACIÓN" sheetId="7" r:id="rId1"/>
    <sheet name="INSTRUCTIVO DILIGENCIAMIENTO" sheetId="8" state="hidden" r:id="rId2"/>
  </sheets>
  <externalReferences>
    <externalReference r:id="rId3"/>
  </externalReferences>
  <definedNames>
    <definedName name="_xlnm._FilterDatabase" localSheetId="0" hidden="1">COTIZACIÓN!$A$10:$K$52</definedName>
    <definedName name="_Toc142514101" localSheetId="0">COTIZACIÓN!#REF!</definedName>
    <definedName name="_Toc142514101">#REF!</definedName>
    <definedName name="_xlnm.Print_Area" localSheetId="0">COTIZACIÓN!$B$1:$I$63</definedName>
    <definedName name="IMP.">[1]Pivot!$D$21</definedName>
    <definedName name="TRM">[1]Pivot!$D$2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2" i="7" l="1"/>
</calcChain>
</file>

<file path=xl/sharedStrings.xml><?xml version="1.0" encoding="utf-8"?>
<sst xmlns="http://schemas.openxmlformats.org/spreadsheetml/2006/main" count="173" uniqueCount="133">
  <si>
    <t>OBJETO:</t>
  </si>
  <si>
    <t>TOTAL</t>
  </si>
  <si>
    <t>Indicadores Financieros</t>
  </si>
  <si>
    <t>Empresa o Razón Social</t>
  </si>
  <si>
    <t>No. Identificación</t>
  </si>
  <si>
    <t xml:space="preserve">Nombre del contacto comercial </t>
  </si>
  <si>
    <t xml:space="preserve">Número de teléfono del contacto Comercial </t>
  </si>
  <si>
    <t xml:space="preserve"> </t>
  </si>
  <si>
    <t>Item</t>
  </si>
  <si>
    <t>Actividad</t>
  </si>
  <si>
    <t>Revisión</t>
  </si>
  <si>
    <t>Objeto: Contener el objeto del proceso en Curso</t>
  </si>
  <si>
    <t>Valores Unitario Incluido IVA: El Titulo de celda E7 debe aclarar incluido IVA</t>
  </si>
  <si>
    <t>Operación Valor total incluido IVA (Cantidades * Valor Unitario)</t>
  </si>
  <si>
    <t>Nombre de la Hoja: COTIZACIÓN</t>
  </si>
  <si>
    <t>Espacio para Firma y datos del Proponente</t>
  </si>
  <si>
    <t>Nota con datos del proceso: Esta información debé estar validada con información del anexo técnico del proceso</t>
  </si>
  <si>
    <t>OBSERVACIONES</t>
  </si>
  <si>
    <t xml:space="preserve">Correo electrónico del contacto comercial </t>
  </si>
  <si>
    <t>Modelos de seguimiento a la inversión pública y medición de desempeño</t>
  </si>
  <si>
    <t>Empatía</t>
  </si>
  <si>
    <t>Programación neurolingüística asociada al entorno público</t>
  </si>
  <si>
    <t>Desarrollar fluidez en varias formas de expresar ideas centrales a diferentes tipos de audiencia (p.ej. formal, no formal y comunidad educativa)</t>
  </si>
  <si>
    <t>VALOR UNITARIO 
(INCLUIDO IMPUESTOS)</t>
  </si>
  <si>
    <t>VALOR TOTAL 
(INCLUIDO IMPUESTOS)</t>
  </si>
  <si>
    <t>ITEMS</t>
  </si>
  <si>
    <t>ACTIVIDAD</t>
  </si>
  <si>
    <t>DESCRIPCIÓN DE LA ACTIVIDAD (INCLUYE)</t>
  </si>
  <si>
    <t>SANITARIOS</t>
  </si>
  <si>
    <t>1.1</t>
  </si>
  <si>
    <t>Desmonte e instalación de sensor con todos los accesorios para inodoros del cual se anexa ficha técnica</t>
  </si>
  <si>
    <t>Und</t>
  </si>
  <si>
    <t>1.2</t>
  </si>
  <si>
    <t xml:space="preserve">Suministro e instalación de sensores para orinales CORONA (juego completo).  Incluye desmonte del existente. Se anexa ficha técnica de los sensores actuales. </t>
  </si>
  <si>
    <t>Desmonte instalación de sensores para orinales según ficha técnica del sensor anexa.</t>
  </si>
  <si>
    <t>1.3</t>
  </si>
  <si>
    <t xml:space="preserve">Suministro e instalación de sensores para grifos de lavamanos CORONA (juego completo).  Incluye desmonte del existente. Se anexa ficha técnica de los sensores actuales. </t>
  </si>
  <si>
    <t>Desmonte instalación de sensores para lavamanos según ficha técnica anexa.</t>
  </si>
  <si>
    <t>Corrección de fugas en lavamanos.</t>
  </si>
  <si>
    <t>1.4</t>
  </si>
  <si>
    <t>1.5</t>
  </si>
  <si>
    <t>Inspección preventiva con sonda eléctrica (tuberías críticas)</t>
  </si>
  <si>
    <t>Und  (por baño atendido)</t>
  </si>
  <si>
    <t>1.6</t>
  </si>
  <si>
    <t>Mantenimiento programado con sonda eléctrica (baños de oficinas)</t>
  </si>
  <si>
    <t>1.7</t>
  </si>
  <si>
    <t>Mantenimiento programado con sonda eléctrica (baños de alto tráfico)</t>
  </si>
  <si>
    <t>1.8</t>
  </si>
  <si>
    <t>Limpieza general de trampa de grasa.</t>
  </si>
  <si>
    <t>1.9</t>
  </si>
  <si>
    <t>Reparación de sanitario sondeo con equipo eléctrico, desmonte y montaje de sanitario piso 3 t piso 11.</t>
  </si>
  <si>
    <t>Abarca diagnóstico, desmontaje, reparación con equipo eléctrico, montaje y pruebas de funcionamiento.</t>
  </si>
  <si>
    <t>INSTALACIONES ELECTRICAS / LUMINARIAS</t>
  </si>
  <si>
    <t>2.1</t>
  </si>
  <si>
    <t>2.2</t>
  </si>
  <si>
    <t>Desmonte de luminarias led tipo panel 12030-48W. (0,8 X O,,8m) luz fría.</t>
  </si>
  <si>
    <t>_ Entregar las luminarias dañada al supervisor o al apoyo de supervisión autorizado.</t>
  </si>
  <si>
    <t>2.3</t>
  </si>
  <si>
    <t>Suministro e instalación de luminarias led tipo panel 12030-48W. (1,2 X O,3m) luz fría.</t>
  </si>
  <si>
    <t>2.4</t>
  </si>
  <si>
    <t>Suministro e instalación de luminarias led tipo panel 12030-48W. (1,2 X O,6m) luz fría.</t>
  </si>
  <si>
    <t>2.5</t>
  </si>
  <si>
    <t>Suministro de luminaria led tubular 18T8LED120W (con los respectivos balastros)</t>
  </si>
  <si>
    <t>2.6</t>
  </si>
  <si>
    <t>_ Se debe entregar completamente nuevo (Sellado).</t>
  </si>
  <si>
    <t>2.7</t>
  </si>
  <si>
    <t>Suministro luz led tipo ojos de buey de 3" luz fría con respectivo socket</t>
  </si>
  <si>
    <t>2.8</t>
  </si>
  <si>
    <t>Suministro de panel led de 0.9 x 0.6m iluminación de piso 3 y piso 11.</t>
  </si>
  <si>
    <t>2.9</t>
  </si>
  <si>
    <t>Suministro e instalación de panel led de 0.6 x 0.6m iluminación led piso 3 y piso 11</t>
  </si>
  <si>
    <t>2.10</t>
  </si>
  <si>
    <t>2.11</t>
  </si>
  <si>
    <t>Suministro e instalación de cinta led lámparas colgantes rectangulares piso 3 y piso 11</t>
  </si>
  <si>
    <t>2.12</t>
  </si>
  <si>
    <t>Suministro e instalación de canaleta metálica 10x5”, desalambrado eléctrico y alambrado piso 3 y piso 11</t>
  </si>
  <si>
    <t>2.13</t>
  </si>
  <si>
    <t>Suministro e instalación de acrílico para luminarias</t>
  </si>
  <si>
    <t>VARIOS</t>
  </si>
  <si>
    <t>3.1</t>
  </si>
  <si>
    <t>Suministro e instalación de persiana (1.1x2m).</t>
  </si>
  <si>
    <t>_Incluye los soportes, instalación y pruebas.</t>
  </si>
  <si>
    <t>3.2</t>
  </si>
  <si>
    <t>3.3</t>
  </si>
  <si>
    <t>_Abarca diagnóstico, reparación o reemplazo de componentes y pruebas de funcionamiento.</t>
  </si>
  <si>
    <t>3.4</t>
  </si>
  <si>
    <t>Suministro e instalación de sistema de bloqueo y desbloqueo a control remoto de puerta principal de acceso a oficinas en piso 3 y piso 11.</t>
  </si>
  <si>
    <t>gbl</t>
  </si>
  <si>
    <t>3.5</t>
  </si>
  <si>
    <t>Suministro e instalación de película de privacidad para vidrios de las oficinas. Papel sandblasting.</t>
  </si>
  <si>
    <t>Cubre material, aplicación y acabado en superficies designadas.</t>
  </si>
  <si>
    <t>M2</t>
  </si>
  <si>
    <t>3.6</t>
  </si>
  <si>
    <t>3.7</t>
  </si>
  <si>
    <t>3.8</t>
  </si>
  <si>
    <t>Suministro e instalación de chapa para puerta de madera en piso 3 y piso 11</t>
  </si>
  <si>
    <t>Cubre chapas, instalación, ajuste y pruebas de funcionamiento.</t>
  </si>
  <si>
    <t>3.9</t>
  </si>
  <si>
    <t>3.10</t>
  </si>
  <si>
    <t>Incluye recolección, transporte y disposición final en botadero autorizado.</t>
  </si>
  <si>
    <t>UNIDAD</t>
  </si>
  <si>
    <t>Suministro e instalación de sensores para inodoros CORONA (juego completo). Incluye desmonte del existente. Se anexa ficha técnica de los indores.</t>
  </si>
  <si>
    <t>Corregir goteos de la grifería en alfuno lavamanos de piso 3 y piso 11. Incluye empaques, sellante y demás accesorios necesarios.</t>
  </si>
  <si>
    <t>Suministro e instalación depositos de jabón para los lavamanos.</t>
  </si>
  <si>
    <t>_ Inspección con cámara de 8 mm de diámetro en bajantes y colectores.
_ Identificación de obstrucciones (&gt;30% del diametro) o fisuras
_ Informe técnico con diagramas y recomendaciones.</t>
  </si>
  <si>
    <t>_ Limpieza de sifones y trampas con hidrojet
_ Reemplazo de juntas o empaques dañados
_ prueba de estanqueidad post-intervención</t>
  </si>
  <si>
    <t>_ Retiro manual de sólidos y grasas acumuladas
_ raspado de paredes y deflectores
_Limpieza con agua a presión.
_Disposición de residuos según normativa
_Aplicación de desengrasante biodegradable.
_Enjuague completo
_Retiro de sellos deteriorados.
_Aplicar sellador sanitarios (100% silicona)
_Prueba de estanqueidad (24H)</t>
  </si>
  <si>
    <t>Suministro e instalación de luminarias led tipo ojo de buey  de 3 " luz cálida en oficina del superintendente. (Incluye instalaciones electricas.</t>
  </si>
  <si>
    <t>_ Realizar perforación del cielo raso.
_ Realizar las instalaciones eléctricas.</t>
  </si>
  <si>
    <t>_ Realizar la instalación en horario programado.
_Incluye todos los accesorios.
_ Prueba de iluminación</t>
  </si>
  <si>
    <t>Suministro de sensor de movimiento para techo 360 grados alcance 6 m  INFRARED ASR02</t>
  </si>
  <si>
    <t>Suministro e instalación
de bombillo led GU 7 W (sala de juntas, pasillo y recepción) piso 3 y piso 11</t>
  </si>
  <si>
    <t>_ Incluye acrílico, cortes, instalación y ajuste
en luminarias existentes.</t>
  </si>
  <si>
    <t xml:space="preserve">Suministro e instalción de Blackout (2.7x2,6m) </t>
  </si>
  <si>
    <t>Mantenimiento de puerta de ingreso, cerradura, visagras, pivote y demás dispositivos piso 3 y piso 11</t>
  </si>
  <si>
    <t>_Actualmente las puertas se encuentran con sistema de bloqueo y desbloqueo manual.
_Incluye identificar el sistema actual para hacer la adaptación.</t>
  </si>
  <si>
    <t>Suministro e instalación de señalización en las puertas de las oficinas del piso 3 y piso 11. Acorde a los colores de la entidad. (Tener en cuenta los planos aportados con los respectivos nombre)Se anexan imágenes de sugerencias de la señalización.</t>
  </si>
  <si>
    <t>_ Revisar los planos aportados de las oficinas a señalizar
_ Verificar el número de señales
_ Corroborar los nombre de cada oficina
_ Confirmar los colores antes de la fabricación
_Realizar la instalación en horarios programados.
_ Presentar el inventario corregido</t>
  </si>
  <si>
    <t>Suministro e instalación de señalización colgante en las islas del piso 3 y piso 11. Acorde a los colores de la entidad.  (Tener en cuenta los planos aportados con los respectivos nombre) Se anexan imágenes de sugerencias de la señalización.</t>
  </si>
  <si>
    <t>_ Revisar los planos aportados de las Islas a señalizar
_ Verificar el número de señales
_ Corroborar los nombre de cada oficina
_ Confirmar los colores antes de la fabricación
_Realizar la instalación en horarios programados.
_ Presentar el inventario corregido</t>
  </si>
  <si>
    <t>Reparación	y Mantenimiento de Daños en Sistemas de Fontanería Sanitaria, diametros  de  1/2", 1",1 1/2", 2", 3" y 4"</t>
  </si>
  <si>
    <t>Cubre diagnóstico, reparación de tuberías,
pruebas de presión y estanqueidad.</t>
  </si>
  <si>
    <t>Retiro de RDC a botaero certificado. Piso 3 y piso 11.</t>
  </si>
  <si>
    <t xml:space="preserve">INFORMACIÓN DEL PROVEEDOR </t>
  </si>
  <si>
    <t>PRESTAR SERVICIOS DE MANTENIMIENTO PREVENTIVO Y CORRECTIVO, SUMINISTRO DE MATERIALES, REPARACIÓN E INSTALACIÓN A LA INFRAESTRUCTURA ELÉCTRICA, HIDROSANITARIA, CIVIL Y LAS DEMÁS QUE SE REQUIERAN A MONTO AGOTABLE DE LAS SEDES DE LA SUPERINTENDENCIA DE VIGILANCIA Y SEGURIDAD PRIVADA PISO 3 Y PISO 11.</t>
  </si>
  <si>
    <t xml:space="preserve">OFERTA ECONOMICA MINIMA CUANTIA </t>
  </si>
  <si>
    <t>COSTO DIRECTO</t>
  </si>
  <si>
    <t>ADMINISTRACION</t>
  </si>
  <si>
    <t>IMPREVISTOS</t>
  </si>
  <si>
    <t>UTILIDAD</t>
  </si>
  <si>
    <t>IVA</t>
  </si>
  <si>
    <t xml:space="preserve">VALOR UNITARIO 
</t>
  </si>
  <si>
    <r>
      <rPr>
        <b/>
        <sz val="12"/>
        <color theme="1"/>
        <rFont val="Verdana"/>
        <family val="2"/>
      </rPr>
      <t>Instrucciones para la presentación de la cotización:</t>
    </r>
    <r>
      <rPr>
        <sz val="12"/>
        <color theme="1"/>
        <rFont val="Verdana"/>
        <family val="2"/>
      </rPr>
      <t xml:space="preserve">
1.</t>
    </r>
    <r>
      <rPr>
        <b/>
        <sz val="12"/>
        <color theme="1"/>
        <rFont val="Verdana"/>
        <family val="2"/>
      </rPr>
      <t>Moneda y formato</t>
    </r>
    <r>
      <rPr>
        <sz val="12"/>
        <color theme="1"/>
        <rFont val="Verdana"/>
        <family val="2"/>
      </rPr>
      <t>: Los valores deben diligenciarse en pesos colombianos, expresados en números enteros.
2.</t>
    </r>
    <r>
      <rPr>
        <b/>
        <sz val="12"/>
        <color theme="1"/>
        <rFont val="Verdana"/>
        <family val="2"/>
      </rPr>
      <t>Impuestos y cargos</t>
    </r>
    <r>
      <rPr>
        <sz val="12"/>
        <color theme="1"/>
        <rFont val="Verdana"/>
        <family val="2"/>
      </rPr>
      <t>: Los valores cotizados deberán incluir todos los impuestos y cargos aplicables.
3.</t>
    </r>
    <r>
      <rPr>
        <b/>
        <sz val="12"/>
        <color theme="1"/>
        <rFont val="Verdana"/>
        <family val="2"/>
      </rPr>
      <t>Revisión previa</t>
    </r>
    <r>
      <rPr>
        <sz val="12"/>
        <color theme="1"/>
        <rFont val="Verdana"/>
        <family val="2"/>
      </rPr>
      <t>: Antes de elaborar la cotización, revise las condiciones técnicas, generales y específicas indicadas en el Anexo Técnico del proceso.
4.</t>
    </r>
    <r>
      <rPr>
        <b/>
        <sz val="12"/>
        <color theme="1"/>
        <rFont val="Verdana"/>
        <family val="2"/>
      </rPr>
      <t>Integridad de los ítems</t>
    </r>
    <r>
      <rPr>
        <sz val="12"/>
        <color theme="1"/>
        <rFont val="Verdana"/>
        <family val="2"/>
      </rPr>
      <t>: Ningún ítem debe ser modificado en su descripción, cantidad o unidad de medida. En caso de hacerlo, la oferta perderá validez.
5.</t>
    </r>
    <r>
      <rPr>
        <b/>
        <sz val="12"/>
        <color theme="1"/>
        <rFont val="Verdana"/>
        <family val="2"/>
      </rPr>
      <t>Completitud de la oferta</t>
    </r>
    <r>
      <rPr>
        <sz val="12"/>
        <color theme="1"/>
        <rFont val="Verdana"/>
        <family val="2"/>
      </rPr>
      <t>: La oferta debe diligenciarse en su totalidad, respetando las operaciones aritméticas estipuladas en este formato.
6.</t>
    </r>
    <r>
      <rPr>
        <b/>
        <sz val="12"/>
        <color theme="1"/>
        <rFont val="Verdana"/>
        <family val="2"/>
      </rPr>
      <t>Costos del servicio</t>
    </r>
    <r>
      <rPr>
        <sz val="12"/>
        <color theme="1"/>
        <rFont val="Verdana"/>
        <family val="2"/>
      </rPr>
      <t xml:space="preserve">: La cotización debe incluir los costos por la prestación del servicio, conforme a lo indicado en el Anexo Técnico del presente proceso.
7. Se deberá contemplar en la oferta económica el AIU, el cual no podrá superar el 30% ya que son actividades de mantenimiento que involucran mano de obra, equipos, herramienta menor etc. Se debe especificar el porcentaje de AIU con un desglosé.
8. Para mayor facilidad y precisión de la cotización se anexarán planos (planta) de los pisos, especificaciones técnicas de los sensores y sanitarios, Sugerencias del tipo de señalización a utilizar en las oficinas. 9.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</si>
</sst>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[$$-409]* #,##0.00_ ;_-[$$-409]* \-#,##0.00\ ;_-[$$-409]* &quot;-&quot;??_ ;_-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Verdana"/>
      <family val="2"/>
    </font>
    <font>
      <b/>
      <sz val="16"/>
      <color theme="1"/>
      <name val="Verdana"/>
      <family val="2"/>
    </font>
    <font>
      <b/>
      <sz val="12"/>
      <color theme="0"/>
      <name val="Verdana"/>
      <family val="2"/>
    </font>
    <font>
      <b/>
      <sz val="12"/>
      <name val="Verdana"/>
      <family val="2"/>
    </font>
    <font>
      <i/>
      <sz val="11"/>
      <color theme="1" tint="0.499984740745262"/>
      <name val="Verdana"/>
      <family val="2"/>
    </font>
    <font>
      <b/>
      <sz val="12"/>
      <color indexed="8"/>
      <name val="Verdana"/>
      <family val="2"/>
    </font>
    <font>
      <b/>
      <sz val="12"/>
      <color theme="1"/>
      <name val="Verdana"/>
      <family val="2"/>
    </font>
    <font>
      <sz val="10"/>
      <color rgb="FF000000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i/>
      <sz val="12"/>
      <color theme="1"/>
      <name val="Verdana"/>
      <family val="2"/>
    </font>
    <font>
      <sz val="11"/>
      <color rgb="FF000000"/>
      <name val="Verdana"/>
      <family val="2"/>
    </font>
    <font>
      <b/>
      <sz val="11"/>
      <color theme="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left" vertical="center" wrapText="1"/>
      <protection locked="0"/>
    </xf>
    <xf numFmtId="44" fontId="3" fillId="0" borderId="0" xfId="0" applyNumberFormat="1" applyFont="1" applyAlignment="1" applyProtection="1">
      <alignment vertical="center"/>
      <protection locked="0"/>
    </xf>
    <xf numFmtId="0" fontId="12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29" xfId="0" applyFont="1" applyBorder="1" applyAlignment="1">
      <alignment horizontal="center" vertical="center"/>
    </xf>
    <xf numFmtId="165" fontId="3" fillId="0" borderId="4" xfId="1" applyNumberFormat="1" applyFont="1" applyFill="1" applyBorder="1" applyAlignment="1" applyProtection="1">
      <alignment vertical="center" wrapText="1"/>
      <protection locked="0"/>
    </xf>
    <xf numFmtId="44" fontId="3" fillId="0" borderId="7" xfId="1" applyFont="1" applyFill="1" applyBorder="1" applyAlignment="1" applyProtection="1">
      <alignment vertical="center" wrapText="1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2" fillId="0" borderId="29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164" fontId="6" fillId="0" borderId="0" xfId="0" applyNumberFormat="1" applyFont="1" applyAlignment="1" applyProtection="1">
      <alignment horizontal="center" vertical="center" wrapText="1"/>
      <protection locked="0"/>
    </xf>
    <xf numFmtId="9" fontId="6" fillId="0" borderId="0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44" fontId="3" fillId="0" borderId="0" xfId="1" applyFont="1" applyProtection="1">
      <protection locked="0"/>
    </xf>
    <xf numFmtId="0" fontId="13" fillId="0" borderId="0" xfId="0" applyFont="1" applyAlignment="1" applyProtection="1">
      <alignment vertical="top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3" fillId="0" borderId="44" xfId="0" applyFont="1" applyBorder="1" applyAlignment="1" applyProtection="1">
      <alignment vertical="top"/>
      <protection locked="0"/>
    </xf>
    <xf numFmtId="0" fontId="3" fillId="0" borderId="41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vertical="center" wrapText="1"/>
    </xf>
    <xf numFmtId="0" fontId="12" fillId="0" borderId="51" xfId="0" applyFont="1" applyBorder="1" applyAlignment="1">
      <alignment horizontal="justify" vertical="center" wrapText="1"/>
    </xf>
    <xf numFmtId="0" fontId="12" fillId="0" borderId="52" xfId="0" applyFont="1" applyBorder="1" applyAlignment="1">
      <alignment horizontal="center" vertical="center"/>
    </xf>
    <xf numFmtId="165" fontId="3" fillId="0" borderId="9" xfId="1" applyNumberFormat="1" applyFont="1" applyFill="1" applyBorder="1" applyAlignment="1" applyProtection="1">
      <alignment vertical="center" wrapText="1"/>
      <protection locked="0"/>
    </xf>
    <xf numFmtId="44" fontId="3" fillId="0" borderId="53" xfId="1" applyFont="1" applyFill="1" applyBorder="1" applyAlignment="1" applyProtection="1">
      <alignment vertical="center" wrapText="1"/>
      <protection locked="0"/>
    </xf>
    <xf numFmtId="0" fontId="3" fillId="0" borderId="9" xfId="0" applyFont="1" applyBorder="1" applyAlignment="1" applyProtection="1">
      <alignment vertical="center"/>
      <protection locked="0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Continuous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5" borderId="1" xfId="3" applyFont="1" applyFill="1" applyBorder="1" applyAlignment="1" applyProtection="1">
      <alignment horizontal="left" vertical="center" wrapText="1"/>
      <protection locked="0"/>
    </xf>
    <xf numFmtId="0" fontId="14" fillId="5" borderId="1" xfId="3" applyFont="1" applyFill="1" applyBorder="1" applyAlignment="1" applyProtection="1">
      <alignment horizontal="center" vertical="center" wrapText="1"/>
      <protection locked="0"/>
    </xf>
    <xf numFmtId="165" fontId="12" fillId="0" borderId="1" xfId="1" applyNumberFormat="1" applyFont="1" applyFill="1" applyBorder="1" applyAlignment="1" applyProtection="1">
      <alignment vertical="center" wrapText="1"/>
      <protection locked="0"/>
    </xf>
    <xf numFmtId="44" fontId="12" fillId="0" borderId="1" xfId="1" applyFont="1" applyFill="1" applyBorder="1" applyAlignment="1" applyProtection="1">
      <alignment vertical="center" wrapText="1"/>
      <protection locked="0"/>
    </xf>
    <xf numFmtId="9" fontId="14" fillId="5" borderId="1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vertical="center"/>
      <protection locked="0"/>
    </xf>
    <xf numFmtId="164" fontId="15" fillId="2" borderId="1" xfId="1" applyNumberFormat="1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left" vertical="center" wrapText="1"/>
    </xf>
    <xf numFmtId="165" fontId="3" fillId="0" borderId="7" xfId="1" applyNumberFormat="1" applyFont="1" applyFill="1" applyBorder="1" applyAlignment="1" applyProtection="1">
      <alignment vertical="center" wrapText="1"/>
      <protection locked="0"/>
    </xf>
    <xf numFmtId="0" fontId="11" fillId="4" borderId="34" xfId="0" applyFont="1" applyFill="1" applyBorder="1" applyAlignment="1">
      <alignment horizontal="center"/>
    </xf>
    <xf numFmtId="0" fontId="11" fillId="4" borderId="35" xfId="0" applyFont="1" applyFill="1" applyBorder="1" applyAlignment="1">
      <alignment horizontal="center"/>
    </xf>
    <xf numFmtId="0" fontId="11" fillId="4" borderId="36" xfId="0" applyFont="1" applyFill="1" applyBorder="1" applyAlignment="1">
      <alignment horizontal="center"/>
    </xf>
    <xf numFmtId="0" fontId="11" fillId="4" borderId="37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top"/>
    </xf>
    <xf numFmtId="0" fontId="5" fillId="2" borderId="46" xfId="0" applyFont="1" applyFill="1" applyBorder="1" applyAlignment="1">
      <alignment horizontal="center" vertical="top"/>
    </xf>
    <xf numFmtId="0" fontId="5" fillId="2" borderId="30" xfId="0" applyFont="1" applyFill="1" applyBorder="1" applyAlignment="1">
      <alignment horizontal="center" vertical="top"/>
    </xf>
    <xf numFmtId="0" fontId="8" fillId="0" borderId="27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left" vertical="center" wrapText="1"/>
      <protection locked="0"/>
    </xf>
    <xf numFmtId="0" fontId="6" fillId="0" borderId="14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47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/>
    </xf>
    <xf numFmtId="0" fontId="3" fillId="0" borderId="49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2" xfId="3" xr:uid="{521001A7-5B4B-6A41-89F7-198AB6599EA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52916</xdr:colOff>
      <xdr:row>0</xdr:row>
      <xdr:rowOff>19051</xdr:rowOff>
    </xdr:from>
    <xdr:to>
      <xdr:col>2</xdr:col>
      <xdr:colOff>1297650</xdr:colOff>
      <xdr:row>2</xdr:row>
      <xdr:rowOff>447675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49FFF1-43B6-0CD2-A778-06C8FF62F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16" y="19051"/>
          <a:ext cx="2616334" cy="13811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Relationship Id="rId1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MO"/>
      <sheetName val="Admin"/>
      <sheetName val="Pivot"/>
      <sheetName val="BC"/>
      <sheetName val="Estimate"/>
      <sheetName val="Customer"/>
      <sheetName val="SKU"/>
      <sheetName val="Matriz"/>
      <sheetName val="PROPUESTA ECONOM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1"/>
  <sheetViews>
    <sheetView showGridLines="0" tabSelected="1" topLeftCell="B1" zoomScale="50" zoomScaleNormal="50" zoomScaleSheetLayoutView="85" workbookViewId="0">
      <selection activeCell="C5" sqref="C5:H6"/>
    </sheetView>
  </sheetViews>
  <sheetFormatPr baseColWidth="10" defaultColWidth="13" defaultRowHeight="15" x14ac:dyDescent="0.35"/>
  <cols>
    <col min="1" max="1" width="13" style="8" hidden="1" customWidth="1"/>
    <col min="2" max="2" width="20.453125" style="8" customWidth="1"/>
    <col min="3" max="3" width="45.81640625" style="9" customWidth="1"/>
    <col min="4" max="4" width="43.453125" style="9" customWidth="1"/>
    <col min="5" max="5" width="15.453125" style="8" customWidth="1"/>
    <col min="6" max="7" width="30.453125" style="8" customWidth="1"/>
    <col min="8" max="8" width="28.453125" style="8" customWidth="1"/>
    <col min="9" max="9" width="47.6328125" style="8" customWidth="1"/>
    <col min="10" max="10" width="23.453125" style="8" bestFit="1" customWidth="1"/>
    <col min="11" max="11" width="26.453125" style="8" customWidth="1"/>
    <col min="12" max="16384" width="13" style="8"/>
  </cols>
  <sheetData>
    <row r="1" spans="1:11" ht="37.5" customHeight="1" x14ac:dyDescent="0.35">
      <c r="A1" s="83"/>
      <c r="B1" s="84"/>
      <c r="C1" s="66" t="s">
        <v>125</v>
      </c>
      <c r="D1" s="67"/>
      <c r="E1" s="67"/>
      <c r="F1" s="67"/>
      <c r="G1" s="67"/>
      <c r="H1" s="68"/>
    </row>
    <row r="2" spans="1:11" ht="37.5" customHeight="1" x14ac:dyDescent="0.35">
      <c r="A2" s="85"/>
      <c r="B2" s="86"/>
      <c r="C2" s="69"/>
      <c r="D2" s="70"/>
      <c r="E2" s="70"/>
      <c r="F2" s="70"/>
      <c r="G2" s="70"/>
      <c r="H2" s="71"/>
    </row>
    <row r="3" spans="1:11" ht="37.5" customHeight="1" thickBot="1" x14ac:dyDescent="0.4">
      <c r="A3" s="87"/>
      <c r="B3" s="88"/>
      <c r="C3" s="72"/>
      <c r="D3" s="73"/>
      <c r="E3" s="73"/>
      <c r="F3" s="73"/>
      <c r="G3" s="73"/>
      <c r="H3" s="74"/>
    </row>
    <row r="4" spans="1:11" ht="14.25" customHeight="1" thickBot="1" x14ac:dyDescent="0.4"/>
    <row r="5" spans="1:11" ht="37.5" customHeight="1" x14ac:dyDescent="0.35">
      <c r="A5" s="82" t="s">
        <v>0</v>
      </c>
      <c r="B5" s="82"/>
      <c r="C5" s="91" t="s">
        <v>124</v>
      </c>
      <c r="D5" s="91"/>
      <c r="E5" s="91"/>
      <c r="F5" s="91"/>
      <c r="G5" s="91"/>
      <c r="H5" s="92"/>
    </row>
    <row r="6" spans="1:11" ht="37.5" customHeight="1" thickBot="1" x14ac:dyDescent="0.4">
      <c r="A6" s="82"/>
      <c r="B6" s="82"/>
      <c r="C6" s="93"/>
      <c r="D6" s="93"/>
      <c r="E6" s="93"/>
      <c r="F6" s="93"/>
      <c r="G6" s="93"/>
      <c r="H6" s="94"/>
    </row>
    <row r="7" spans="1:11" s="11" customFormat="1" x14ac:dyDescent="0.35">
      <c r="A7" s="10"/>
      <c r="B7" s="10"/>
      <c r="C7" s="10"/>
      <c r="D7" s="10"/>
      <c r="E7" s="10"/>
      <c r="F7" s="10"/>
      <c r="G7" s="10"/>
      <c r="H7" s="10"/>
    </row>
    <row r="8" spans="1:11" s="11" customFormat="1" x14ac:dyDescent="0.35">
      <c r="A8" s="89"/>
      <c r="B8" s="90"/>
      <c r="C8" s="90"/>
      <c r="D8" s="90"/>
      <c r="E8" s="90"/>
      <c r="F8" s="90"/>
      <c r="G8" s="90"/>
      <c r="H8" s="90"/>
    </row>
    <row r="9" spans="1:11" x14ac:dyDescent="0.35">
      <c r="B9" s="12"/>
      <c r="C9" s="12"/>
      <c r="D9" s="12"/>
      <c r="E9" s="12"/>
      <c r="F9" s="13"/>
      <c r="G9" s="13"/>
      <c r="H9" s="13"/>
    </row>
    <row r="10" spans="1:11" ht="60" customHeight="1" x14ac:dyDescent="0.35">
      <c r="A10" s="95" t="s">
        <v>25</v>
      </c>
      <c r="B10" s="95"/>
      <c r="C10" s="14" t="s">
        <v>26</v>
      </c>
      <c r="D10" s="14" t="s">
        <v>27</v>
      </c>
      <c r="E10" s="14" t="s">
        <v>100</v>
      </c>
      <c r="F10" s="14" t="s">
        <v>131</v>
      </c>
      <c r="G10" s="14" t="s">
        <v>23</v>
      </c>
      <c r="H10" s="14" t="s">
        <v>24</v>
      </c>
      <c r="I10" s="15" t="s">
        <v>17</v>
      </c>
    </row>
    <row r="11" spans="1:11" ht="15.75" customHeight="1" x14ac:dyDescent="0.25">
      <c r="A11" s="16" t="s">
        <v>19</v>
      </c>
      <c r="B11" s="60" t="s">
        <v>28</v>
      </c>
      <c r="C11" s="61"/>
      <c r="D11" s="61"/>
      <c r="E11" s="61"/>
      <c r="F11" s="61"/>
      <c r="G11" s="61"/>
      <c r="H11" s="61"/>
      <c r="I11" s="62"/>
      <c r="K11" s="17"/>
    </row>
    <row r="12" spans="1:11" ht="54" x14ac:dyDescent="0.35">
      <c r="A12" s="16"/>
      <c r="B12" s="18" t="s">
        <v>29</v>
      </c>
      <c r="C12" s="19" t="s">
        <v>101</v>
      </c>
      <c r="D12" s="20" t="s">
        <v>30</v>
      </c>
      <c r="E12" s="21" t="s">
        <v>31</v>
      </c>
      <c r="F12" s="59"/>
      <c r="G12" s="22"/>
      <c r="H12" s="23"/>
      <c r="I12" s="24"/>
      <c r="K12" s="17"/>
    </row>
    <row r="13" spans="1:11" ht="54" x14ac:dyDescent="0.35">
      <c r="A13" s="16"/>
      <c r="B13" s="18" t="s">
        <v>32</v>
      </c>
      <c r="C13" s="19" t="s">
        <v>33</v>
      </c>
      <c r="D13" s="20" t="s">
        <v>34</v>
      </c>
      <c r="E13" s="21" t="s">
        <v>31</v>
      </c>
      <c r="F13" s="59"/>
      <c r="G13" s="22"/>
      <c r="H13" s="23"/>
      <c r="I13" s="24"/>
      <c r="K13" s="17"/>
    </row>
    <row r="14" spans="1:11" ht="67.5" x14ac:dyDescent="0.35">
      <c r="A14" s="16" t="s">
        <v>20</v>
      </c>
      <c r="B14" s="18" t="s">
        <v>35</v>
      </c>
      <c r="C14" s="19" t="s">
        <v>36</v>
      </c>
      <c r="D14" s="20" t="s">
        <v>37</v>
      </c>
      <c r="E14" s="21" t="s">
        <v>31</v>
      </c>
      <c r="F14" s="59"/>
      <c r="G14" s="22"/>
      <c r="H14" s="23"/>
      <c r="I14" s="24"/>
      <c r="K14" s="17"/>
    </row>
    <row r="15" spans="1:11" ht="81" x14ac:dyDescent="0.35">
      <c r="A15" s="16" t="s">
        <v>21</v>
      </c>
      <c r="B15" s="18" t="s">
        <v>35</v>
      </c>
      <c r="C15" s="19" t="s">
        <v>38</v>
      </c>
      <c r="D15" s="20" t="s">
        <v>102</v>
      </c>
      <c r="E15" s="21" t="s">
        <v>31</v>
      </c>
      <c r="F15" s="59"/>
      <c r="G15" s="22"/>
      <c r="H15" s="23"/>
      <c r="I15" s="24"/>
      <c r="K15" s="17"/>
    </row>
    <row r="16" spans="1:11" ht="189" x14ac:dyDescent="0.35">
      <c r="A16" s="16" t="s">
        <v>22</v>
      </c>
      <c r="B16" s="18" t="s">
        <v>39</v>
      </c>
      <c r="C16" s="19" t="s">
        <v>103</v>
      </c>
      <c r="D16" s="20"/>
      <c r="E16" s="21" t="s">
        <v>31</v>
      </c>
      <c r="F16" s="59"/>
      <c r="G16" s="22"/>
      <c r="H16" s="23"/>
      <c r="I16" s="24"/>
      <c r="K16" s="17"/>
    </row>
    <row r="17" spans="1:11" ht="81" x14ac:dyDescent="0.35">
      <c r="A17" s="16"/>
      <c r="B17" s="18" t="s">
        <v>40</v>
      </c>
      <c r="C17" s="19" t="s">
        <v>41</v>
      </c>
      <c r="D17" s="20" t="s">
        <v>104</v>
      </c>
      <c r="E17" s="25" t="s">
        <v>42</v>
      </c>
      <c r="F17" s="59"/>
      <c r="G17" s="22"/>
      <c r="H17" s="23"/>
      <c r="I17" s="24"/>
      <c r="K17" s="17"/>
    </row>
    <row r="18" spans="1:11" ht="81" x14ac:dyDescent="0.35">
      <c r="A18" s="16"/>
      <c r="B18" s="18" t="s">
        <v>43</v>
      </c>
      <c r="C18" s="19" t="s">
        <v>44</v>
      </c>
      <c r="D18" s="20" t="s">
        <v>105</v>
      </c>
      <c r="E18" s="25" t="s">
        <v>42</v>
      </c>
      <c r="F18" s="59"/>
      <c r="G18" s="22"/>
      <c r="H18" s="23"/>
      <c r="I18" s="24"/>
      <c r="K18" s="17"/>
    </row>
    <row r="19" spans="1:11" ht="81" x14ac:dyDescent="0.35">
      <c r="A19" s="16"/>
      <c r="B19" s="18" t="s">
        <v>45</v>
      </c>
      <c r="C19" s="19" t="s">
        <v>46</v>
      </c>
      <c r="D19" s="20" t="s">
        <v>105</v>
      </c>
      <c r="E19" s="25" t="s">
        <v>42</v>
      </c>
      <c r="F19" s="59"/>
      <c r="G19" s="22"/>
      <c r="H19" s="23"/>
      <c r="I19" s="24"/>
      <c r="K19" s="17"/>
    </row>
    <row r="20" spans="1:11" ht="175.5" x14ac:dyDescent="0.35">
      <c r="A20" s="16"/>
      <c r="B20" s="18" t="s">
        <v>47</v>
      </c>
      <c r="C20" s="19" t="s">
        <v>48</v>
      </c>
      <c r="D20" s="20" t="s">
        <v>106</v>
      </c>
      <c r="E20" s="21" t="s">
        <v>31</v>
      </c>
      <c r="F20" s="59"/>
      <c r="G20" s="22"/>
      <c r="H20" s="23"/>
      <c r="I20" s="24"/>
      <c r="K20" s="17"/>
    </row>
    <row r="21" spans="1:11" ht="40.5" x14ac:dyDescent="0.35">
      <c r="A21" s="16"/>
      <c r="B21" s="18" t="s">
        <v>49</v>
      </c>
      <c r="C21" s="19" t="s">
        <v>50</v>
      </c>
      <c r="D21" s="20" t="s">
        <v>51</v>
      </c>
      <c r="E21" s="21" t="s">
        <v>31</v>
      </c>
      <c r="F21" s="59"/>
      <c r="G21" s="22"/>
      <c r="H21" s="23"/>
      <c r="I21" s="24"/>
      <c r="K21" s="17"/>
    </row>
    <row r="22" spans="1:11" x14ac:dyDescent="0.35">
      <c r="A22" s="16"/>
      <c r="B22" s="63" t="s">
        <v>52</v>
      </c>
      <c r="C22" s="64"/>
      <c r="D22" s="64"/>
      <c r="E22" s="64"/>
      <c r="F22" s="64"/>
      <c r="G22" s="64"/>
      <c r="H22" s="64"/>
      <c r="I22" s="65"/>
      <c r="K22" s="17"/>
    </row>
    <row r="23" spans="1:11" ht="54" x14ac:dyDescent="0.35">
      <c r="A23" s="16"/>
      <c r="B23" s="18" t="s">
        <v>53</v>
      </c>
      <c r="C23" s="19" t="s">
        <v>107</v>
      </c>
      <c r="D23" s="20" t="s">
        <v>108</v>
      </c>
      <c r="E23" s="21" t="s">
        <v>31</v>
      </c>
      <c r="F23" s="59"/>
      <c r="G23" s="22"/>
      <c r="H23" s="23"/>
      <c r="I23" s="24"/>
      <c r="K23" s="17"/>
    </row>
    <row r="24" spans="1:11" ht="40.5" x14ac:dyDescent="0.35">
      <c r="A24" s="16"/>
      <c r="B24" s="18" t="s">
        <v>54</v>
      </c>
      <c r="C24" s="19" t="s">
        <v>55</v>
      </c>
      <c r="D24" s="20" t="s">
        <v>56</v>
      </c>
      <c r="E24" s="21" t="s">
        <v>31</v>
      </c>
      <c r="F24" s="59"/>
      <c r="G24" s="22"/>
      <c r="H24" s="23"/>
      <c r="I24" s="24"/>
      <c r="K24" s="17"/>
    </row>
    <row r="25" spans="1:11" ht="54" x14ac:dyDescent="0.35">
      <c r="A25" s="16"/>
      <c r="B25" s="18" t="s">
        <v>57</v>
      </c>
      <c r="C25" s="19" t="s">
        <v>58</v>
      </c>
      <c r="D25" s="20" t="s">
        <v>109</v>
      </c>
      <c r="E25" s="21" t="s">
        <v>31</v>
      </c>
      <c r="F25" s="59"/>
      <c r="G25" s="22"/>
      <c r="H25" s="23"/>
      <c r="I25" s="24"/>
      <c r="K25" s="17"/>
    </row>
    <row r="26" spans="1:11" ht="54" x14ac:dyDescent="0.35">
      <c r="A26" s="16"/>
      <c r="B26" s="18" t="s">
        <v>59</v>
      </c>
      <c r="C26" s="19" t="s">
        <v>60</v>
      </c>
      <c r="D26" s="20" t="s">
        <v>109</v>
      </c>
      <c r="E26" s="21" t="s">
        <v>31</v>
      </c>
      <c r="F26" s="59"/>
      <c r="G26" s="22"/>
      <c r="H26" s="23"/>
      <c r="I26" s="24"/>
      <c r="K26" s="17"/>
    </row>
    <row r="27" spans="1:11" ht="54" x14ac:dyDescent="0.35">
      <c r="A27" s="16"/>
      <c r="B27" s="18" t="s">
        <v>61</v>
      </c>
      <c r="C27" s="19" t="s">
        <v>62</v>
      </c>
      <c r="D27" s="20" t="s">
        <v>109</v>
      </c>
      <c r="E27" s="21" t="s">
        <v>31</v>
      </c>
      <c r="F27" s="59"/>
      <c r="G27" s="22"/>
      <c r="H27" s="23"/>
      <c r="I27" s="24"/>
      <c r="K27" s="17"/>
    </row>
    <row r="28" spans="1:11" ht="40.5" x14ac:dyDescent="0.35">
      <c r="A28" s="16"/>
      <c r="B28" s="18" t="s">
        <v>63</v>
      </c>
      <c r="C28" s="19" t="s">
        <v>110</v>
      </c>
      <c r="D28" s="20" t="s">
        <v>64</v>
      </c>
      <c r="E28" s="21" t="s">
        <v>31</v>
      </c>
      <c r="F28" s="59"/>
      <c r="G28" s="22"/>
      <c r="H28" s="23"/>
      <c r="I28" s="24"/>
      <c r="K28" s="17"/>
    </row>
    <row r="29" spans="1:11" ht="27" x14ac:dyDescent="0.35">
      <c r="A29" s="16"/>
      <c r="B29" s="18" t="s">
        <v>65</v>
      </c>
      <c r="C29" s="19" t="s">
        <v>66</v>
      </c>
      <c r="D29" s="20" t="s">
        <v>64</v>
      </c>
      <c r="E29" s="21" t="s">
        <v>31</v>
      </c>
      <c r="F29" s="59"/>
      <c r="G29" s="22"/>
      <c r="H29" s="23"/>
      <c r="I29" s="24"/>
      <c r="K29" s="17"/>
    </row>
    <row r="30" spans="1:11" ht="27" x14ac:dyDescent="0.35">
      <c r="A30" s="16"/>
      <c r="B30" s="18" t="s">
        <v>67</v>
      </c>
      <c r="C30" s="19" t="s">
        <v>68</v>
      </c>
      <c r="D30" s="20" t="s">
        <v>64</v>
      </c>
      <c r="E30" s="21" t="s">
        <v>31</v>
      </c>
      <c r="F30" s="59"/>
      <c r="G30" s="22"/>
      <c r="H30" s="23"/>
      <c r="I30" s="24"/>
      <c r="K30" s="17"/>
    </row>
    <row r="31" spans="1:11" ht="54" x14ac:dyDescent="0.35">
      <c r="A31" s="16"/>
      <c r="B31" s="18" t="s">
        <v>69</v>
      </c>
      <c r="C31" s="19" t="s">
        <v>70</v>
      </c>
      <c r="D31" s="20" t="s">
        <v>109</v>
      </c>
      <c r="E31" s="21" t="s">
        <v>31</v>
      </c>
      <c r="F31" s="59"/>
      <c r="G31" s="22"/>
      <c r="H31" s="23"/>
      <c r="I31" s="24"/>
      <c r="K31" s="17"/>
    </row>
    <row r="32" spans="1:11" ht="54" x14ac:dyDescent="0.35">
      <c r="A32" s="16"/>
      <c r="B32" s="18" t="s">
        <v>71</v>
      </c>
      <c r="C32" s="19" t="s">
        <v>111</v>
      </c>
      <c r="D32" s="20" t="s">
        <v>109</v>
      </c>
      <c r="E32" s="21" t="s">
        <v>31</v>
      </c>
      <c r="F32" s="59"/>
      <c r="G32" s="22"/>
      <c r="H32" s="23"/>
      <c r="I32" s="24"/>
      <c r="K32" s="17"/>
    </row>
    <row r="33" spans="1:11" ht="54" x14ac:dyDescent="0.35">
      <c r="A33" s="16"/>
      <c r="B33" s="18" t="s">
        <v>72</v>
      </c>
      <c r="C33" s="19" t="s">
        <v>73</v>
      </c>
      <c r="D33" s="20" t="s">
        <v>109</v>
      </c>
      <c r="E33" s="21" t="s">
        <v>31</v>
      </c>
      <c r="F33" s="59"/>
      <c r="G33" s="22"/>
      <c r="H33" s="23"/>
      <c r="I33" s="24"/>
      <c r="K33" s="17"/>
    </row>
    <row r="34" spans="1:11" ht="54" x14ac:dyDescent="0.35">
      <c r="A34" s="16"/>
      <c r="B34" s="18" t="s">
        <v>74</v>
      </c>
      <c r="C34" s="19" t="s">
        <v>75</v>
      </c>
      <c r="D34" s="20" t="s">
        <v>109</v>
      </c>
      <c r="E34" s="21" t="s">
        <v>31</v>
      </c>
      <c r="F34" s="59"/>
      <c r="G34" s="22"/>
      <c r="H34" s="23"/>
      <c r="I34" s="24"/>
      <c r="K34" s="17"/>
    </row>
    <row r="35" spans="1:11" ht="40.5" x14ac:dyDescent="0.35">
      <c r="A35" s="16"/>
      <c r="B35" s="18" t="s">
        <v>76</v>
      </c>
      <c r="C35" s="19" t="s">
        <v>77</v>
      </c>
      <c r="D35" s="20" t="s">
        <v>112</v>
      </c>
      <c r="E35" s="21" t="s">
        <v>31</v>
      </c>
      <c r="F35" s="59"/>
      <c r="G35" s="22"/>
      <c r="H35" s="23"/>
      <c r="I35" s="24"/>
      <c r="K35" s="17"/>
    </row>
    <row r="36" spans="1:11" x14ac:dyDescent="0.35">
      <c r="A36" s="16"/>
      <c r="B36" s="63" t="s">
        <v>78</v>
      </c>
      <c r="C36" s="64"/>
      <c r="D36" s="64"/>
      <c r="E36" s="64"/>
      <c r="F36" s="64"/>
      <c r="G36" s="64"/>
      <c r="H36" s="64"/>
      <c r="I36" s="65"/>
      <c r="K36" s="17"/>
    </row>
    <row r="37" spans="1:11" ht="27" x14ac:dyDescent="0.35">
      <c r="A37" s="16"/>
      <c r="B37" s="18" t="s">
        <v>79</v>
      </c>
      <c r="C37" s="19" t="s">
        <v>80</v>
      </c>
      <c r="D37" s="20" t="s">
        <v>81</v>
      </c>
      <c r="E37" s="21" t="s">
        <v>31</v>
      </c>
      <c r="F37" s="59"/>
      <c r="G37" s="22"/>
      <c r="H37" s="23"/>
      <c r="I37" s="24"/>
      <c r="K37" s="17"/>
    </row>
    <row r="38" spans="1:11" ht="27" x14ac:dyDescent="0.35">
      <c r="A38" s="16"/>
      <c r="B38" s="18" t="s">
        <v>82</v>
      </c>
      <c r="C38" s="19" t="s">
        <v>113</v>
      </c>
      <c r="D38" s="20" t="s">
        <v>81</v>
      </c>
      <c r="E38" s="21" t="s">
        <v>31</v>
      </c>
      <c r="F38" s="59"/>
      <c r="G38" s="22"/>
      <c r="H38" s="23"/>
      <c r="I38" s="24"/>
      <c r="K38" s="17"/>
    </row>
    <row r="39" spans="1:11" ht="40.5" x14ac:dyDescent="0.35">
      <c r="A39" s="16"/>
      <c r="B39" s="18" t="s">
        <v>83</v>
      </c>
      <c r="C39" s="19" t="s">
        <v>114</v>
      </c>
      <c r="D39" s="20" t="s">
        <v>84</v>
      </c>
      <c r="E39" s="21" t="s">
        <v>31</v>
      </c>
      <c r="F39" s="59"/>
      <c r="G39" s="22"/>
      <c r="H39" s="23"/>
      <c r="I39" s="24"/>
      <c r="K39" s="17"/>
    </row>
    <row r="40" spans="1:11" ht="67.5" x14ac:dyDescent="0.35">
      <c r="A40" s="16"/>
      <c r="B40" s="18" t="s">
        <v>85</v>
      </c>
      <c r="C40" s="20" t="s">
        <v>86</v>
      </c>
      <c r="D40" s="20" t="s">
        <v>115</v>
      </c>
      <c r="E40" s="21" t="s">
        <v>87</v>
      </c>
      <c r="F40" s="59"/>
      <c r="G40" s="22"/>
      <c r="H40" s="23"/>
      <c r="I40" s="24"/>
      <c r="K40" s="17"/>
    </row>
    <row r="41" spans="1:11" ht="40.5" x14ac:dyDescent="0.35">
      <c r="A41" s="16"/>
      <c r="B41" s="18" t="s">
        <v>88</v>
      </c>
      <c r="C41" s="19" t="s">
        <v>89</v>
      </c>
      <c r="D41" s="20" t="s">
        <v>90</v>
      </c>
      <c r="E41" s="21" t="s">
        <v>91</v>
      </c>
      <c r="F41" s="59"/>
      <c r="G41" s="22"/>
      <c r="H41" s="23"/>
      <c r="I41" s="24"/>
      <c r="K41" s="17"/>
    </row>
    <row r="42" spans="1:11" ht="121.5" x14ac:dyDescent="0.35">
      <c r="A42" s="16"/>
      <c r="B42" s="18" t="s">
        <v>92</v>
      </c>
      <c r="C42" s="19" t="s">
        <v>116</v>
      </c>
      <c r="D42" s="20" t="s">
        <v>117</v>
      </c>
      <c r="E42" s="21" t="s">
        <v>31</v>
      </c>
      <c r="F42" s="59"/>
      <c r="G42" s="22"/>
      <c r="H42" s="23"/>
      <c r="I42" s="24"/>
      <c r="K42" s="17"/>
    </row>
    <row r="43" spans="1:11" ht="121.5" x14ac:dyDescent="0.35">
      <c r="A43" s="16"/>
      <c r="B43" s="18" t="s">
        <v>93</v>
      </c>
      <c r="C43" s="19" t="s">
        <v>118</v>
      </c>
      <c r="D43" s="20" t="s">
        <v>119</v>
      </c>
      <c r="E43" s="21" t="s">
        <v>31</v>
      </c>
      <c r="F43" s="59"/>
      <c r="G43" s="22"/>
      <c r="H43" s="23"/>
      <c r="I43" s="24"/>
      <c r="K43" s="17"/>
    </row>
    <row r="44" spans="1:11" ht="27" x14ac:dyDescent="0.35">
      <c r="A44" s="16"/>
      <c r="B44" s="18" t="s">
        <v>94</v>
      </c>
      <c r="C44" s="19" t="s">
        <v>95</v>
      </c>
      <c r="D44" s="20" t="s">
        <v>96</v>
      </c>
      <c r="E44" s="21" t="s">
        <v>31</v>
      </c>
      <c r="F44" s="59"/>
      <c r="G44" s="22"/>
      <c r="H44" s="23"/>
      <c r="I44" s="24"/>
      <c r="K44" s="17"/>
    </row>
    <row r="45" spans="1:11" ht="40.5" x14ac:dyDescent="0.35">
      <c r="A45" s="16"/>
      <c r="B45" s="18" t="s">
        <v>97</v>
      </c>
      <c r="C45" s="19" t="s">
        <v>120</v>
      </c>
      <c r="D45" s="20" t="s">
        <v>121</v>
      </c>
      <c r="E45" s="21" t="s">
        <v>87</v>
      </c>
      <c r="F45" s="59"/>
      <c r="G45" s="22"/>
      <c r="H45" s="23"/>
      <c r="I45" s="24"/>
      <c r="K45" s="17"/>
    </row>
    <row r="46" spans="1:11" ht="27" x14ac:dyDescent="0.35">
      <c r="A46" s="16"/>
      <c r="B46" s="39" t="s">
        <v>98</v>
      </c>
      <c r="C46" s="40" t="s">
        <v>122</v>
      </c>
      <c r="D46" s="41" t="s">
        <v>99</v>
      </c>
      <c r="E46" s="42" t="s">
        <v>87</v>
      </c>
      <c r="F46" s="59"/>
      <c r="G46" s="43"/>
      <c r="H46" s="44"/>
      <c r="I46" s="45"/>
      <c r="K46" s="17"/>
    </row>
    <row r="47" spans="1:11" x14ac:dyDescent="0.35">
      <c r="A47" s="38"/>
      <c r="B47" s="46"/>
      <c r="C47" s="19"/>
      <c r="D47" s="50" t="s">
        <v>126</v>
      </c>
      <c r="E47" s="51"/>
      <c r="F47" s="52"/>
      <c r="G47" s="52"/>
      <c r="H47" s="53"/>
      <c r="I47" s="47"/>
      <c r="K47" s="17"/>
    </row>
    <row r="48" spans="1:11" x14ac:dyDescent="0.35">
      <c r="A48" s="38"/>
      <c r="B48" s="46"/>
      <c r="C48" s="19"/>
      <c r="D48" s="50" t="s">
        <v>127</v>
      </c>
      <c r="E48" s="54">
        <v>0.19</v>
      </c>
      <c r="F48" s="52"/>
      <c r="G48" s="52"/>
      <c r="H48" s="53"/>
      <c r="I48" s="47"/>
      <c r="K48" s="17"/>
    </row>
    <row r="49" spans="1:11" x14ac:dyDescent="0.35">
      <c r="A49" s="38"/>
      <c r="B49" s="46"/>
      <c r="C49" s="19"/>
      <c r="D49" s="50" t="s">
        <v>128</v>
      </c>
      <c r="E49" s="54">
        <v>0.03</v>
      </c>
      <c r="F49" s="52"/>
      <c r="G49" s="52"/>
      <c r="H49" s="53"/>
      <c r="I49" s="47"/>
      <c r="K49" s="17"/>
    </row>
    <row r="50" spans="1:11" x14ac:dyDescent="0.35">
      <c r="A50" s="38"/>
      <c r="B50" s="46"/>
      <c r="C50" s="19"/>
      <c r="D50" s="50" t="s">
        <v>129</v>
      </c>
      <c r="E50" s="54">
        <v>0.08</v>
      </c>
      <c r="F50" s="52"/>
      <c r="G50" s="52"/>
      <c r="H50" s="53"/>
      <c r="I50" s="47"/>
      <c r="K50" s="17"/>
    </row>
    <row r="51" spans="1:11" x14ac:dyDescent="0.35">
      <c r="A51" s="38"/>
      <c r="B51" s="46"/>
      <c r="C51" s="19"/>
      <c r="D51" s="50" t="s">
        <v>130</v>
      </c>
      <c r="E51" s="54">
        <v>0.19</v>
      </c>
      <c r="F51" s="52"/>
      <c r="G51" s="52"/>
      <c r="H51" s="53"/>
      <c r="I51" s="47"/>
      <c r="K51" s="17"/>
    </row>
    <row r="52" spans="1:11" x14ac:dyDescent="0.35">
      <c r="B52" s="48"/>
      <c r="C52" s="49"/>
      <c r="D52" s="55"/>
      <c r="E52" s="56" t="s">
        <v>1</v>
      </c>
      <c r="F52" s="57"/>
      <c r="G52" s="57">
        <f>SUM(G47:G51)</f>
        <v>0</v>
      </c>
      <c r="H52" s="57"/>
      <c r="I52" s="47"/>
      <c r="K52" s="17"/>
    </row>
    <row r="53" spans="1:11" ht="15.5" thickBot="1" x14ac:dyDescent="0.4">
      <c r="B53" s="26"/>
      <c r="C53" s="27"/>
      <c r="D53" s="27"/>
      <c r="E53" s="28"/>
      <c r="F53" s="28"/>
      <c r="G53" s="28"/>
      <c r="H53" s="28"/>
      <c r="J53" s="17"/>
      <c r="K53" s="17"/>
    </row>
    <row r="54" spans="1:11" s="29" customFormat="1" ht="226.5" customHeight="1" thickBot="1" x14ac:dyDescent="0.35">
      <c r="A54" s="96" t="s">
        <v>132</v>
      </c>
      <c r="B54" s="97"/>
      <c r="C54" s="97"/>
      <c r="D54" s="97"/>
      <c r="E54" s="97"/>
      <c r="F54" s="97"/>
      <c r="G54" s="97"/>
      <c r="H54" s="98"/>
      <c r="J54" s="30"/>
    </row>
    <row r="55" spans="1:11" s="29" customFormat="1" ht="32.25" customHeight="1" thickBot="1" x14ac:dyDescent="0.35">
      <c r="A55" s="36"/>
      <c r="B55" s="37"/>
      <c r="C55" s="37"/>
      <c r="D55" s="37"/>
      <c r="E55" s="37"/>
      <c r="F55" s="37"/>
      <c r="G55" s="37"/>
      <c r="H55" s="37"/>
      <c r="J55" s="30"/>
    </row>
    <row r="56" spans="1:11" s="29" customFormat="1" ht="23.25" customHeight="1" thickBot="1" x14ac:dyDescent="0.35">
      <c r="A56" s="35" t="s">
        <v>2</v>
      </c>
      <c r="B56" s="75" t="s">
        <v>123</v>
      </c>
      <c r="C56" s="76"/>
      <c r="D56" s="76"/>
      <c r="E56" s="77"/>
      <c r="F56" s="31"/>
      <c r="G56" s="31"/>
      <c r="H56" s="31"/>
      <c r="J56" s="30"/>
    </row>
    <row r="57" spans="1:11" s="29" customFormat="1" ht="34.5" customHeight="1" x14ac:dyDescent="0.3">
      <c r="A57" s="105" t="s">
        <v>3</v>
      </c>
      <c r="B57" s="106"/>
      <c r="C57" s="110"/>
      <c r="D57" s="111"/>
      <c r="E57" s="112"/>
      <c r="F57" s="58"/>
      <c r="G57" s="81"/>
      <c r="H57" s="81"/>
      <c r="J57" s="30"/>
    </row>
    <row r="58" spans="1:11" s="29" customFormat="1" ht="36.75" customHeight="1" x14ac:dyDescent="0.3">
      <c r="A58" s="99" t="s">
        <v>4</v>
      </c>
      <c r="B58" s="100"/>
      <c r="C58" s="113"/>
      <c r="D58" s="108"/>
      <c r="E58" s="114"/>
      <c r="F58" s="58"/>
      <c r="G58" s="81"/>
      <c r="H58" s="81"/>
      <c r="J58" s="30"/>
    </row>
    <row r="59" spans="1:11" s="29" customFormat="1" ht="49.5" customHeight="1" x14ac:dyDescent="0.3">
      <c r="A59" s="103" t="s">
        <v>5</v>
      </c>
      <c r="B59" s="104"/>
      <c r="C59" s="107"/>
      <c r="D59" s="108"/>
      <c r="E59" s="109"/>
      <c r="F59" s="58"/>
      <c r="G59" s="81"/>
      <c r="H59" s="81"/>
      <c r="J59" s="30"/>
    </row>
    <row r="60" spans="1:11" s="29" customFormat="1" ht="67.5" customHeight="1" x14ac:dyDescent="0.3">
      <c r="A60" s="103" t="s">
        <v>18</v>
      </c>
      <c r="B60" s="104"/>
      <c r="C60" s="107"/>
      <c r="D60" s="108"/>
      <c r="E60" s="109"/>
      <c r="F60" s="58"/>
      <c r="G60" s="81"/>
      <c r="H60" s="81"/>
      <c r="J60" s="30"/>
    </row>
    <row r="61" spans="1:11" s="29" customFormat="1" ht="62.25" customHeight="1" thickBot="1" x14ac:dyDescent="0.35">
      <c r="A61" s="101" t="s">
        <v>6</v>
      </c>
      <c r="B61" s="102"/>
      <c r="C61" s="78"/>
      <c r="D61" s="79"/>
      <c r="E61" s="80"/>
      <c r="F61" s="58"/>
      <c r="G61" s="81"/>
      <c r="H61" s="81"/>
      <c r="J61" s="30"/>
    </row>
    <row r="62" spans="1:11" x14ac:dyDescent="0.35">
      <c r="B62" s="32"/>
      <c r="C62" s="33"/>
      <c r="D62" s="33"/>
      <c r="E62" s="32"/>
      <c r="K62" s="17"/>
    </row>
    <row r="63" spans="1:11" x14ac:dyDescent="0.35">
      <c r="B63" s="34"/>
      <c r="C63" s="33"/>
      <c r="D63" s="33"/>
      <c r="E63" s="34"/>
      <c r="K63" s="17"/>
    </row>
    <row r="64" spans="1:11" x14ac:dyDescent="0.35">
      <c r="K64" s="17"/>
    </row>
    <row r="65" spans="11:11" x14ac:dyDescent="0.35">
      <c r="K65" s="17"/>
    </row>
    <row r="66" spans="11:11" x14ac:dyDescent="0.35">
      <c r="K66" s="17"/>
    </row>
    <row r="67" spans="11:11" x14ac:dyDescent="0.35">
      <c r="K67" s="17"/>
    </row>
    <row r="68" spans="11:11" x14ac:dyDescent="0.35">
      <c r="K68" s="17"/>
    </row>
    <row r="69" spans="11:11" x14ac:dyDescent="0.35">
      <c r="K69" s="17"/>
    </row>
    <row r="70" spans="11:11" ht="39.75" customHeight="1" x14ac:dyDescent="0.35"/>
    <row r="71" spans="11:11" ht="34.5" customHeight="1" x14ac:dyDescent="0.35"/>
    <row r="72" spans="11:11" ht="21" customHeight="1" x14ac:dyDescent="0.35"/>
    <row r="73" spans="11:11" ht="68.25" customHeight="1" x14ac:dyDescent="0.35"/>
    <row r="74" spans="11:11" ht="72" customHeight="1" x14ac:dyDescent="0.35"/>
    <row r="75" spans="11:11" ht="71.25" customHeight="1" x14ac:dyDescent="0.35"/>
    <row r="76" spans="11:11" ht="32.25" customHeight="1" x14ac:dyDescent="0.35"/>
    <row r="81" ht="27.75" customHeight="1" x14ac:dyDescent="0.35"/>
  </sheetData>
  <sheetProtection formatCells="0" formatColumns="0" formatRows="0" insertColumns="0" insertRows="0" deleteColumns="0" deleteRows="0" sort="0"/>
  <protectedRanges>
    <protectedRange password="CC3D" sqref="F11:G51 F53:G53" name="Rango1"/>
  </protectedRanges>
  <mergeCells count="26">
    <mergeCell ref="G60:H60"/>
    <mergeCell ref="C57:E57"/>
    <mergeCell ref="G57:H57"/>
    <mergeCell ref="C58:E58"/>
    <mergeCell ref="G58:H58"/>
    <mergeCell ref="C61:E61"/>
    <mergeCell ref="G61:H61"/>
    <mergeCell ref="A5:B6"/>
    <mergeCell ref="A1:B3"/>
    <mergeCell ref="A8:H8"/>
    <mergeCell ref="C5:H6"/>
    <mergeCell ref="A10:B10"/>
    <mergeCell ref="A54:H54"/>
    <mergeCell ref="A58:B58"/>
    <mergeCell ref="A61:B61"/>
    <mergeCell ref="A59:B59"/>
    <mergeCell ref="A60:B60"/>
    <mergeCell ref="A57:B57"/>
    <mergeCell ref="C59:E59"/>
    <mergeCell ref="G59:H59"/>
    <mergeCell ref="C60:E60"/>
    <mergeCell ref="B11:I11"/>
    <mergeCell ref="B22:I22"/>
    <mergeCell ref="B36:I36"/>
    <mergeCell ref="C1:H3"/>
    <mergeCell ref="B56:E5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1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9"/>
  <sheetViews>
    <sheetView showGridLines="0" workbookViewId="0">
      <selection activeCell="B3" sqref="B3:D9"/>
    </sheetView>
  </sheetViews>
  <sheetFormatPr baseColWidth="10" defaultColWidth="8.453125" defaultRowHeight="14.5" x14ac:dyDescent="0.35"/>
  <cols>
    <col min="3" max="3" width="46.453125" style="2" customWidth="1"/>
    <col min="4" max="4" width="9.1796875" customWidth="1"/>
  </cols>
  <sheetData>
    <row r="2" spans="1:4" x14ac:dyDescent="0.35">
      <c r="A2" t="s">
        <v>7</v>
      </c>
    </row>
    <row r="3" spans="1:4" x14ac:dyDescent="0.35">
      <c r="B3" s="6" t="s">
        <v>8</v>
      </c>
      <c r="C3" s="6" t="s">
        <v>9</v>
      </c>
      <c r="D3" s="7" t="s">
        <v>10</v>
      </c>
    </row>
    <row r="4" spans="1:4" s="1" customFormat="1" x14ac:dyDescent="0.35">
      <c r="B4" s="3">
        <v>1</v>
      </c>
      <c r="C4" s="4" t="s">
        <v>11</v>
      </c>
      <c r="D4" s="5" t="b">
        <v>0</v>
      </c>
    </row>
    <row r="5" spans="1:4" s="1" customFormat="1" ht="29" x14ac:dyDescent="0.35">
      <c r="B5" s="3">
        <v>2</v>
      </c>
      <c r="C5" s="4" t="s">
        <v>12</v>
      </c>
      <c r="D5" s="5" t="b">
        <v>0</v>
      </c>
    </row>
    <row r="6" spans="1:4" s="1" customFormat="1" ht="29" x14ac:dyDescent="0.35">
      <c r="B6" s="3">
        <v>3</v>
      </c>
      <c r="C6" s="4" t="s">
        <v>13</v>
      </c>
      <c r="D6" s="5" t="b">
        <v>0</v>
      </c>
    </row>
    <row r="7" spans="1:4" s="1" customFormat="1" x14ac:dyDescent="0.35">
      <c r="B7" s="3">
        <v>4</v>
      </c>
      <c r="C7" s="4" t="s">
        <v>14</v>
      </c>
      <c r="D7" s="5" t="b">
        <v>0</v>
      </c>
    </row>
    <row r="8" spans="1:4" s="1" customFormat="1" x14ac:dyDescent="0.35">
      <c r="B8" s="3">
        <v>5</v>
      </c>
      <c r="C8" s="4" t="s">
        <v>15</v>
      </c>
      <c r="D8" s="5" t="b">
        <v>0</v>
      </c>
    </row>
    <row r="9" spans="1:4" s="1" customFormat="1" ht="43.5" x14ac:dyDescent="0.35">
      <c r="B9" s="3">
        <v>6</v>
      </c>
      <c r="C9" s="4" t="s">
        <v>16</v>
      </c>
      <c r="D9" s="5" t="b"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91899C-C2BD-46E3-A7C5-DC06281889D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7907ECA-7D52-4CCA-A1B1-567D13CFC2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810B58-CBC5-49BC-981E-C63E2C5B7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COTIZACIÓN</vt:lpstr>
      <vt:lpstr>INSTRUCTIVO DILIGENCIAMIENTO</vt:lpstr>
      <vt:lpstr>COTIZACIÓN!Área_de_impresión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Johanna Ramirez Rodriguez</dc:creator>
  <cp:keywords/>
  <dc:description/>
  <cp:lastModifiedBy>yulibeth villazon cortes</cp:lastModifiedBy>
  <cp:revision/>
  <dcterms:created xsi:type="dcterms:W3CDTF">2024-02-02T20:49:56Z</dcterms:created>
  <dcterms:modified xsi:type="dcterms:W3CDTF">2026-05-22T17:50:14Z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