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filterPrivacy="1" defaultThemeVersion="166925"/>
  <xr:revisionPtr revIDLastSave="0" documentId="8_{FE224228-F4F9-9A46-B8EC-BFC8F0B671E4}" xr6:coauthVersionLast="47" xr6:coauthVersionMax="47" xr10:uidLastSave="{00000000-0000-0000-0000-000000000000}"/>
  <bookViews>
    <workbookView xWindow="0" yWindow="600" windowWidth="28800" windowHeight="15720" xr2:uid="{00000000-000D-0000-FFFF-FFFF00000000}"/>
  </bookViews>
  <sheets>
    <sheet name="MATRIZ RIESGOS" sheetId="1" r:id="rId1"/>
    <sheet name="DILIGENCIAMIENTO" sheetId="2" r:id="rId2"/>
  </sheets>
  <definedNames>
    <definedName name="_xlnm._FilterDatabase" localSheetId="1" hidden="1">DILIGENCIAMIENTO!#REF!</definedName>
    <definedName name="_xlnm.Print_Area" localSheetId="0">'MATRIZ RIESGOS'!$A$1:$AC$10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3" i="1" l="1"/>
  <c r="W13" i="1" s="1"/>
  <c r="M13" i="1"/>
  <c r="N13" i="1" s="1"/>
  <c r="V12" i="1"/>
  <c r="W12" i="1" s="1"/>
  <c r="M12" i="1"/>
  <c r="N12" i="1" s="1"/>
  <c r="V11" i="1" l="1"/>
  <c r="W11" i="1" s="1"/>
  <c r="M11" i="1"/>
  <c r="N11" i="1" s="1"/>
  <c r="V8" i="1"/>
  <c r="W8" i="1" s="1"/>
  <c r="V9" i="1"/>
  <c r="W9" i="1" s="1"/>
  <c r="V10" i="1"/>
  <c r="W10" i="1" s="1"/>
  <c r="N8" i="1" l="1"/>
  <c r="M9" i="1"/>
  <c r="N9" i="1" s="1"/>
  <c r="M10" i="1"/>
  <c r="N10" i="1" s="1"/>
</calcChain>
</file>

<file path=xl/sharedStrings.xml><?xml version="1.0" encoding="utf-8"?>
<sst xmlns="http://schemas.openxmlformats.org/spreadsheetml/2006/main" count="137" uniqueCount="80">
  <si>
    <t>EVALUACIÓN</t>
  </si>
  <si>
    <t>TRATAMIENTO</t>
  </si>
  <si>
    <t>Impacto después del tratamiento</t>
  </si>
  <si>
    <t>Monitoreo y revisión</t>
  </si>
  <si>
    <t>IDENTIFICACIÓN Y CLASIFICACIÓN</t>
  </si>
  <si>
    <t>1. Clase</t>
  </si>
  <si>
    <t>2. Fuente</t>
  </si>
  <si>
    <t>3. Etapa</t>
  </si>
  <si>
    <t>4. Tipo</t>
  </si>
  <si>
    <t>5. Descripción</t>
  </si>
  <si>
    <t>6. Consecuencia de la ocurrencia del evento</t>
  </si>
  <si>
    <t>7. Probabilidad</t>
  </si>
  <si>
    <t>8. Impacto</t>
  </si>
  <si>
    <t>9. Valoración</t>
  </si>
  <si>
    <t>10. Categoría</t>
  </si>
  <si>
    <t>11. ¿A quién se le asigna?</t>
  </si>
  <si>
    <t>12. Tratamiento / Control a ser implementado</t>
  </si>
  <si>
    <t>13. Probabilidad</t>
  </si>
  <si>
    <t>14. Impacto</t>
  </si>
  <si>
    <t>15. Valoración</t>
  </si>
  <si>
    <t>16. Categoría</t>
  </si>
  <si>
    <t>17. ¿Afecta la ejecución del contrato?</t>
  </si>
  <si>
    <t>19. Fecha estimada en que se inicia el tratamiento</t>
  </si>
  <si>
    <t>20. Fecha estimada en que se completa el tratamiento</t>
  </si>
  <si>
    <t>21. ¿Cómo se realiza  el monitoreo?</t>
  </si>
  <si>
    <t>22. Periodicidad</t>
  </si>
  <si>
    <t>GENERAL</t>
  </si>
  <si>
    <t>ESPECÍFICO</t>
  </si>
  <si>
    <t>INTERNO</t>
  </si>
  <si>
    <t>EXTERNO</t>
  </si>
  <si>
    <t>EJECUCIÓN</t>
  </si>
  <si>
    <t>OPERACIONALES</t>
  </si>
  <si>
    <t>FINANCIEROS</t>
  </si>
  <si>
    <t>REGULATORIOS</t>
  </si>
  <si>
    <t>MENOR</t>
  </si>
  <si>
    <t>MODERADO</t>
  </si>
  <si>
    <t>MAYOR</t>
  </si>
  <si>
    <t>18. Responsable implementar el tratamiento</t>
  </si>
  <si>
    <t>Raro</t>
  </si>
  <si>
    <t>Improbable</t>
  </si>
  <si>
    <t>Posible</t>
  </si>
  <si>
    <t>FORMATO MATRIZ DE  IDENTIFICACIÓN Y COBERTURA DE RIESGOS</t>
  </si>
  <si>
    <t>Si</t>
  </si>
  <si>
    <t>si</t>
  </si>
  <si>
    <t>Contratista</t>
  </si>
  <si>
    <t>Una vez celebrado el contrato y previo a sus ejecución</t>
  </si>
  <si>
    <t>Desde la etapa de planeación del contrato</t>
  </si>
  <si>
    <t>Al momento de establecer los requisitos y condiciones para la contratación</t>
  </si>
  <si>
    <t xml:space="preserve">Con la verificación de los requisitos previa a la suscripción del contrato, una vez se verifique que el proponente es el titular de los derechos intelectuales. </t>
  </si>
  <si>
    <t>una sola vez</t>
  </si>
  <si>
    <t>durante la ejecución del contrato y hasta su liquidación</t>
  </si>
  <si>
    <t xml:space="preserve">A través de los informes de supervisión y revisión de los backup. </t>
  </si>
  <si>
    <t>semanal</t>
  </si>
  <si>
    <t>durante la ejecución del contrato</t>
  </si>
  <si>
    <t xml:space="preserve">con los informes del supervisor. </t>
  </si>
  <si>
    <t>trimestral</t>
  </si>
  <si>
    <t>Al momento de verificar los documentos, requisitos y condiciones del proponente, previo a la celebración del contrato</t>
  </si>
  <si>
    <t>Hospital Militar Central</t>
  </si>
  <si>
    <t>Incumplimiento de Especificaciones técnicas</t>
  </si>
  <si>
    <t xml:space="preserve">Que los insumos suministrados no presenten compatibilidad electromecánica o de software con el sistema </t>
  </si>
  <si>
    <t>Recepción técnica obligatoria por parte de la Farmacia de Tecnologías en Salud y el especialista del servicio de Electrofisiología antes del primer uso.</t>
  </si>
  <si>
    <t>Posibles afectaciones en la ejecución contractual derivadas de cambios en políticas públicas, regulación, disposiciones administrativas o lineamientos gubernamentales que incidan en el objeto del contrato.</t>
  </si>
  <si>
    <t>Reformas legales.
Cambios en lineamientos sectoriales.
Nuevas exigencias técnicas o ambientales.
Modificaciones presupuestales o restricciones fiscales.
Cambios en políticas económicas del Gobierno.</t>
  </si>
  <si>
    <t>Seguimiento normativo permanente.
Cláusula de revisión por cambio normativo.
Estudio de sector actualizado.</t>
  </si>
  <si>
    <t xml:space="preserve">Posible afectación al Hospital Militar Central derivada de fraude, insolvencia o conducta irregular de contratistas, así como errores en la ejecución de operaciones por falta de capacitación del personal, adquisición de accesorios defectuosos o deficiencias en el diseño de procedimientos, lo cual puede generar fallas en equipos biomédicos y afectar la calidad en la prestación del servicio de salud. </t>
  </si>
  <si>
    <t>Deficiencias en supervisión contractual.
\Fallas en control de calidad de bienes adquiridos.</t>
  </si>
  <si>
    <t xml:space="preserve">
Daño o mal funcionamiento de equipos biomédicos.
Interrupción en la prestación del servicio.
Afectación a la seguridad del paciente.
Investigaciones disciplinarias o fiscales</t>
  </si>
  <si>
    <t>Falta de planificación del contratista.
Insuficiencia de inventario.
Dependencia de proveedores externos.
Dificultades financieras del contratista..</t>
  </si>
  <si>
    <t>Retraso en la ejecución contractual.
Afectación en la prestación del servicio (si los bienes son críticos).
Aplicación de multas o cláusula penal.
Posible declaratoria de incumplimiento.</t>
  </si>
  <si>
    <t>Posibilidad de que el contratista no cumpla con la entrega de los repuestos o servicios dentro del plazo establecido en el contrato, afectando la ejecución oportuna del objeto contractual.</t>
  </si>
  <si>
    <t xml:space="preserve">Posibles retrasos, sobrecostos o afectaciones en la ejecución contractual derivados de condiciones climáticas adversas </t>
  </si>
  <si>
    <t>Suspensión temporal de actividades.
Incremento en costos logísticos y operativos.
Prórrogas contractuales.
Posibles incumplimientos si no se gestiona adecuadamente.</t>
  </si>
  <si>
    <t xml:space="preserve">
Plan de contingencia y cronograma flexible. </t>
  </si>
  <si>
    <t>TECNOLÓGICOS</t>
  </si>
  <si>
    <t>Variación en la Tasa Representativa del Mercado (TRM) que impacte el valor de bienes o servicios indexados o cotizados en moneda extranjera.</t>
  </si>
  <si>
    <t>Incremento en costos de importación.
Reducción del margen del contratista.
Necesidad de adiciones presupuestales.
Riesgo de desequilibrio económico del contrato.</t>
  </si>
  <si>
    <t>Pactar cláusula de ajuste por variación de TRM.
Establecer fórmula de revisión de precios.
Coberturas cambiarias (forwards).</t>
  </si>
  <si>
    <t>con la suscripción del contrato</t>
  </si>
  <si>
    <t xml:space="preserve">a través de la verificación de estabilidad del sistema. </t>
  </si>
  <si>
    <t>OBJETO: Mantenimiento preventivo, correctivo y certificación incluyendo repuestos originales, nuevos, no remanufacturados, para el sistema de puertas de acceso y puertas eléctricas peatonales del Hospital Militar Central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</si>
</sst>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1"/>
      <color theme="1"/>
      <name val="Liberation Sans"/>
      <family val="2"/>
    </font>
    <font>
      <b/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DDDDD"/>
      </patternFill>
    </fill>
    <fill>
      <patternFill patternType="solid">
        <fgColor theme="0"/>
        <bgColor rgb="FFFF9999"/>
      </patternFill>
    </fill>
    <fill>
      <patternFill patternType="solid">
        <fgColor theme="0"/>
        <bgColor rgb="FF99FFFF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rgb="FF111111"/>
      </patternFill>
    </fill>
    <fill>
      <patternFill patternType="solid">
        <fgColor theme="4" tint="0.59999389629810485"/>
        <bgColor rgb="FF111111"/>
      </patternFill>
    </fill>
    <fill>
      <patternFill patternType="solid">
        <fgColor theme="9" tint="0.59999389629810485"/>
        <bgColor rgb="FF111111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justify" vertical="center" wrapText="1"/>
    </xf>
    <xf numFmtId="0" fontId="0" fillId="2" borderId="0" xfId="0" applyFill="1"/>
    <xf numFmtId="0" fontId="3" fillId="2" borderId="0" xfId="0" applyFont="1" applyFill="1"/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 applyProtection="1">
      <alignment horizontal="center" vertical="center" wrapText="1"/>
      <protection locked="0" hidden="1"/>
    </xf>
    <xf numFmtId="0" fontId="2" fillId="5" borderId="1" xfId="1" applyFont="1" applyFill="1" applyBorder="1" applyAlignment="1" applyProtection="1">
      <alignment horizontal="center" vertical="center" textRotation="90" wrapText="1"/>
      <protection locked="0"/>
    </xf>
    <xf numFmtId="0" fontId="4" fillId="7" borderId="1" xfId="1" applyFont="1" applyFill="1" applyBorder="1" applyAlignment="1">
      <alignment horizontal="center" vertical="center" textRotation="90" wrapText="1"/>
    </xf>
    <xf numFmtId="0" fontId="4" fillId="6" borderId="1" xfId="1" applyFont="1" applyFill="1" applyBorder="1" applyAlignment="1" applyProtection="1">
      <alignment horizontal="center" vertical="center" wrapText="1"/>
      <protection locked="0" hidden="1"/>
    </xf>
    <xf numFmtId="0" fontId="2" fillId="5" borderId="2" xfId="1" applyFont="1" applyFill="1" applyBorder="1" applyAlignment="1" applyProtection="1">
      <alignment horizontal="center" vertical="center" wrapText="1"/>
      <protection locked="0"/>
    </xf>
    <xf numFmtId="0" fontId="4" fillId="7" borderId="10" xfId="1" applyFont="1" applyFill="1" applyBorder="1" applyAlignment="1">
      <alignment horizontal="center" vertical="center" textRotation="90" wrapText="1"/>
    </xf>
    <xf numFmtId="0" fontId="2" fillId="5" borderId="1" xfId="1" applyFont="1" applyFill="1" applyBorder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>
      <alignment horizontal="justify" vertical="center" wrapText="1"/>
    </xf>
    <xf numFmtId="0" fontId="4" fillId="0" borderId="1" xfId="1" applyFont="1" applyBorder="1" applyAlignment="1" applyProtection="1">
      <alignment horizontal="center" vertical="center" wrapText="1"/>
      <protection locked="0" hidden="1"/>
    </xf>
    <xf numFmtId="0" fontId="4" fillId="0" borderId="1" xfId="1" applyFont="1" applyBorder="1" applyAlignment="1" applyProtection="1">
      <alignment horizontal="center" vertical="center" wrapText="1"/>
      <protection locked="0"/>
    </xf>
    <xf numFmtId="0" fontId="0" fillId="2" borderId="0" xfId="0" applyFill="1" applyAlignment="1">
      <alignment horizontal="center" vertical="center" wrapText="1"/>
    </xf>
    <xf numFmtId="0" fontId="4" fillId="2" borderId="25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 applyProtection="1">
      <alignment horizontal="center" vertical="center" wrapText="1"/>
      <protection locked="0"/>
    </xf>
    <xf numFmtId="0" fontId="5" fillId="5" borderId="2" xfId="1" applyFont="1" applyFill="1" applyBorder="1" applyAlignment="1" applyProtection="1">
      <alignment horizontal="center" vertical="center" wrapText="1"/>
      <protection locked="0"/>
    </xf>
    <xf numFmtId="0" fontId="2" fillId="5" borderId="1" xfId="1" applyFont="1" applyFill="1" applyBorder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>
      <alignment horizontal="justify" vertical="center" wrapText="1"/>
    </xf>
    <xf numFmtId="0" fontId="6" fillId="9" borderId="12" xfId="1" applyFont="1" applyFill="1" applyBorder="1" applyAlignment="1" applyProtection="1">
      <alignment horizontal="center" vertical="center"/>
      <protection locked="0"/>
    </xf>
    <xf numFmtId="0" fontId="6" fillId="9" borderId="13" xfId="1" applyFont="1" applyFill="1" applyBorder="1" applyAlignment="1" applyProtection="1">
      <alignment horizontal="center" vertical="center"/>
      <protection locked="0"/>
    </xf>
    <xf numFmtId="0" fontId="6" fillId="9" borderId="14" xfId="1" applyFont="1" applyFill="1" applyBorder="1" applyAlignment="1" applyProtection="1">
      <alignment horizontal="center" vertical="center"/>
      <protection locked="0"/>
    </xf>
    <xf numFmtId="0" fontId="7" fillId="0" borderId="16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0" fontId="7" fillId="0" borderId="21" xfId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6" fillId="8" borderId="7" xfId="1" applyFont="1" applyFill="1" applyBorder="1" applyAlignment="1" applyProtection="1">
      <alignment horizontal="center" vertical="center"/>
      <protection locked="0"/>
    </xf>
    <xf numFmtId="0" fontId="6" fillId="8" borderId="8" xfId="1" applyFont="1" applyFill="1" applyBorder="1" applyAlignment="1" applyProtection="1">
      <alignment horizontal="center" vertical="center"/>
      <protection locked="0"/>
    </xf>
    <xf numFmtId="0" fontId="6" fillId="10" borderId="8" xfId="1" applyFont="1" applyFill="1" applyBorder="1" applyAlignment="1" applyProtection="1">
      <alignment horizontal="center" vertical="center"/>
      <protection locked="0"/>
    </xf>
    <xf numFmtId="0" fontId="6" fillId="10" borderId="9" xfId="1" applyFont="1" applyFill="1" applyBorder="1" applyAlignment="1" applyProtection="1">
      <alignment horizontal="center" vertical="center"/>
      <protection locked="0"/>
    </xf>
    <xf numFmtId="0" fontId="5" fillId="3" borderId="10" xfId="1" applyFont="1" applyFill="1" applyBorder="1" applyAlignment="1" applyProtection="1">
      <alignment horizontal="center" vertical="center" textRotation="90" wrapText="1"/>
      <protection locked="0"/>
    </xf>
    <xf numFmtId="0" fontId="5" fillId="3" borderId="1" xfId="1" applyFont="1" applyFill="1" applyBorder="1" applyAlignment="1" applyProtection="1">
      <alignment horizontal="center" vertical="center" textRotation="90" wrapText="1"/>
      <protection locked="0"/>
    </xf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5" fillId="4" borderId="1" xfId="1" applyFont="1" applyFill="1" applyBorder="1" applyAlignment="1" applyProtection="1">
      <alignment horizontal="center" vertical="center" wrapText="1"/>
      <protection locked="0"/>
    </xf>
    <xf numFmtId="0" fontId="5" fillId="4" borderId="1" xfId="1" applyFont="1" applyFill="1" applyBorder="1" applyAlignment="1" applyProtection="1">
      <alignment horizontal="center" vertical="center" textRotation="90" wrapText="1"/>
      <protection locked="0"/>
    </xf>
  </cellXfs>
  <cellStyles count="2">
    <cellStyle name="Normal" xfId="0" builtinId="0"/>
    <cellStyle name="Normal 2" xfId="1" xr:uid="{00000000-0005-0000-0000-000001000000}"/>
  </cellStyles>
  <dxfs count="4"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457200</xdr:colOff>
      <xdr:row>0</xdr:row>
      <xdr:rowOff>76200</xdr:rowOff>
    </xdr:from>
    <xdr:to>
      <xdr:col>4</xdr:col>
      <xdr:colOff>419100</xdr:colOff>
      <xdr:row>3</xdr:row>
      <xdr:rowOff>241300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D8DE3A0C-04AD-3AA8-34A7-9B446EF9418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803400" y="76200"/>
          <a:ext cx="1308100" cy="1155700"/>
        </a:xfrm>
        <a:prstGeom prst="rect">
          <a:avLst/>
        </a:prstGeom>
        <a:ln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134470</xdr:rowOff>
    </xdr:from>
    <xdr:to>
      <xdr:col>1</xdr:col>
      <xdr:colOff>7504019</xdr:colOff>
      <xdr:row>22</xdr:row>
      <xdr:rowOff>149038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02333DD-9C68-48FC-B9B5-730B39FF9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128941"/>
          <a:ext cx="9420225" cy="645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3"/>
  <sheetViews>
    <sheetView tabSelected="1" zoomScaleNormal="100" zoomScaleSheetLayoutView="45" workbookViewId="0">
      <selection activeCell="G5" sqref="G5:N5"/>
    </sheetView>
  </sheetViews>
  <sheetFormatPr baseColWidth="10" defaultColWidth="11.5" defaultRowHeight="15"/>
  <cols>
    <col min="1" max="4" width="8.83203125" style="1" customWidth="1"/>
    <col min="5" max="5" width="11.5" style="17"/>
    <col min="6" max="6" width="15.83203125" style="17" customWidth="1"/>
    <col min="7" max="7" width="11.5" style="3"/>
    <col min="8" max="8" width="27.5" style="3" customWidth="1"/>
    <col min="9" max="10" width="12.5" style="3" customWidth="1"/>
    <col min="11" max="11" width="15.33203125" style="3" customWidth="1"/>
    <col min="12" max="14" width="12.5" style="3" customWidth="1"/>
    <col min="15" max="15" width="30" style="3" bestFit="1" customWidth="1"/>
    <col min="16" max="16" width="15.83203125" style="3" customWidth="1"/>
    <col min="17" max="17" width="15.33203125" style="3" customWidth="1"/>
    <col min="18" max="19" width="12.5" style="3" customWidth="1"/>
    <col min="20" max="20" width="14" style="3" customWidth="1"/>
    <col min="21" max="21" width="12.5" style="3" customWidth="1"/>
    <col min="22" max="23" width="13.1640625" style="3" customWidth="1"/>
    <col min="24" max="24" width="15.5" style="3" customWidth="1"/>
    <col min="25" max="25" width="24.5" style="3" customWidth="1"/>
    <col min="26" max="26" width="21.5" style="3" customWidth="1"/>
    <col min="27" max="27" width="22.1640625" style="3" customWidth="1"/>
    <col min="28" max="28" width="11.5" style="1" bestFit="1" customWidth="1"/>
    <col min="29" max="29" width="11.1640625" style="1" customWidth="1"/>
    <col min="30" max="31" width="11.1640625" style="3" customWidth="1"/>
    <col min="32" max="16384" width="11.5" style="3"/>
  </cols>
  <sheetData>
    <row r="1" spans="1:29" ht="26.25" customHeight="1">
      <c r="A1" s="39"/>
      <c r="B1" s="40"/>
      <c r="C1" s="40"/>
      <c r="D1" s="40"/>
      <c r="E1" s="40"/>
      <c r="F1" s="40"/>
      <c r="G1" s="40"/>
      <c r="H1" s="45" t="s">
        <v>41</v>
      </c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27"/>
      <c r="Z1" s="28"/>
      <c r="AA1" s="28"/>
      <c r="AB1" s="28"/>
      <c r="AC1" s="29"/>
    </row>
    <row r="2" spans="1:29" ht="26.25" customHeight="1">
      <c r="A2" s="41"/>
      <c r="B2" s="42"/>
      <c r="C2" s="42"/>
      <c r="D2" s="42"/>
      <c r="E2" s="42"/>
      <c r="F2" s="42"/>
      <c r="G2" s="42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30"/>
      <c r="Z2" s="31"/>
      <c r="AA2" s="31"/>
      <c r="AB2" s="31"/>
      <c r="AC2" s="32"/>
    </row>
    <row r="3" spans="1:29" ht="26.25" customHeight="1">
      <c r="A3" s="41"/>
      <c r="B3" s="42"/>
      <c r="C3" s="42"/>
      <c r="D3" s="42"/>
      <c r="E3" s="42"/>
      <c r="F3" s="42"/>
      <c r="G3" s="42"/>
      <c r="H3" s="47" t="s">
        <v>79</v>
      </c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33"/>
      <c r="Z3" s="34"/>
      <c r="AA3" s="34"/>
      <c r="AB3" s="34"/>
      <c r="AC3" s="35"/>
    </row>
    <row r="4" spans="1:29" ht="26.25" customHeight="1" thickBot="1">
      <c r="A4" s="43"/>
      <c r="B4" s="44"/>
      <c r="C4" s="44"/>
      <c r="D4" s="44"/>
      <c r="E4" s="44"/>
      <c r="F4" s="44"/>
      <c r="G4" s="44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36"/>
      <c r="Z4" s="37"/>
      <c r="AA4" s="37"/>
      <c r="AB4" s="37"/>
      <c r="AC4" s="38"/>
    </row>
    <row r="5" spans="1:29" ht="16">
      <c r="A5" s="49" t="s">
        <v>4</v>
      </c>
      <c r="B5" s="50"/>
      <c r="C5" s="50"/>
      <c r="D5" s="50"/>
      <c r="E5" s="50"/>
      <c r="F5" s="50"/>
      <c r="G5" s="24" t="s">
        <v>0</v>
      </c>
      <c r="H5" s="25"/>
      <c r="I5" s="25"/>
      <c r="J5" s="25"/>
      <c r="K5" s="25"/>
      <c r="L5" s="25"/>
      <c r="M5" s="25"/>
      <c r="N5" s="26"/>
      <c r="O5" s="51" t="s">
        <v>1</v>
      </c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2"/>
    </row>
    <row r="6" spans="1:29" ht="36.75" customHeight="1">
      <c r="A6" s="53" t="s">
        <v>5</v>
      </c>
      <c r="B6" s="54" t="s">
        <v>6</v>
      </c>
      <c r="C6" s="54" t="s">
        <v>7</v>
      </c>
      <c r="D6" s="54" t="s">
        <v>8</v>
      </c>
      <c r="E6" s="55" t="s">
        <v>9</v>
      </c>
      <c r="F6" s="55"/>
      <c r="G6" s="56" t="s">
        <v>10</v>
      </c>
      <c r="H6" s="56"/>
      <c r="I6" s="56" t="s">
        <v>11</v>
      </c>
      <c r="J6" s="56"/>
      <c r="K6" s="56" t="s">
        <v>12</v>
      </c>
      <c r="L6" s="56"/>
      <c r="M6" s="57" t="s">
        <v>13</v>
      </c>
      <c r="N6" s="57" t="s">
        <v>14</v>
      </c>
      <c r="O6" s="20" t="s">
        <v>15</v>
      </c>
      <c r="P6" s="20" t="s">
        <v>16</v>
      </c>
      <c r="Q6" s="20"/>
      <c r="R6" s="20" t="s">
        <v>2</v>
      </c>
      <c r="S6" s="20"/>
      <c r="T6" s="20"/>
      <c r="U6" s="20"/>
      <c r="V6" s="20"/>
      <c r="W6" s="20"/>
      <c r="X6" s="20" t="s">
        <v>21</v>
      </c>
      <c r="Y6" s="20" t="s">
        <v>37</v>
      </c>
      <c r="Z6" s="20" t="s">
        <v>22</v>
      </c>
      <c r="AA6" s="20" t="s">
        <v>23</v>
      </c>
      <c r="AB6" s="20" t="s">
        <v>3</v>
      </c>
      <c r="AC6" s="21"/>
    </row>
    <row r="7" spans="1:29" s="4" customFormat="1" ht="56.25" customHeight="1">
      <c r="A7" s="53"/>
      <c r="B7" s="54"/>
      <c r="C7" s="54"/>
      <c r="D7" s="54"/>
      <c r="E7" s="55"/>
      <c r="F7" s="55"/>
      <c r="G7" s="56"/>
      <c r="H7" s="56"/>
      <c r="I7" s="56"/>
      <c r="J7" s="56"/>
      <c r="K7" s="56"/>
      <c r="L7" s="56"/>
      <c r="M7" s="57"/>
      <c r="N7" s="57"/>
      <c r="O7" s="20"/>
      <c r="P7" s="20"/>
      <c r="Q7" s="20"/>
      <c r="R7" s="22" t="s">
        <v>17</v>
      </c>
      <c r="S7" s="22"/>
      <c r="T7" s="22" t="s">
        <v>18</v>
      </c>
      <c r="U7" s="22"/>
      <c r="V7" s="8" t="s">
        <v>19</v>
      </c>
      <c r="W7" s="8" t="s">
        <v>20</v>
      </c>
      <c r="X7" s="20"/>
      <c r="Y7" s="20"/>
      <c r="Z7" s="20"/>
      <c r="AA7" s="20"/>
      <c r="AB7" s="13" t="s">
        <v>24</v>
      </c>
      <c r="AC7" s="11" t="s">
        <v>25</v>
      </c>
    </row>
    <row r="8" spans="1:29" ht="115" customHeight="1">
      <c r="A8" s="12" t="s">
        <v>27</v>
      </c>
      <c r="B8" s="9" t="s">
        <v>28</v>
      </c>
      <c r="C8" s="9" t="s">
        <v>30</v>
      </c>
      <c r="D8" s="9" t="s">
        <v>33</v>
      </c>
      <c r="E8" s="18" t="s">
        <v>58</v>
      </c>
      <c r="F8" s="19"/>
      <c r="G8" s="18" t="s">
        <v>59</v>
      </c>
      <c r="H8" s="19"/>
      <c r="I8" s="16" t="s">
        <v>38</v>
      </c>
      <c r="J8" s="15">
        <v>1</v>
      </c>
      <c r="K8" s="16" t="s">
        <v>36</v>
      </c>
      <c r="L8" s="15">
        <v>4</v>
      </c>
      <c r="M8" s="15">
        <v>5</v>
      </c>
      <c r="N8" s="15" t="str">
        <f t="shared" ref="N8:N10" si="0">IF(M8=0," ",IF(M8&lt;=4,"Riesgo Bajo",IF(M8&lt;=5,"Riesgo Medio",IF(M8&lt;=7,"Riesgo Alto",IF(M8&lt;=10,"Riesgo Extremo","No Disponible")))))</f>
        <v>Riesgo Medio</v>
      </c>
      <c r="O8" s="5" t="s">
        <v>44</v>
      </c>
      <c r="P8" s="23" t="s">
        <v>60</v>
      </c>
      <c r="Q8" s="23"/>
      <c r="R8" s="16" t="s">
        <v>39</v>
      </c>
      <c r="S8" s="15">
        <v>2</v>
      </c>
      <c r="T8" s="16" t="s">
        <v>35</v>
      </c>
      <c r="U8" s="15">
        <v>4</v>
      </c>
      <c r="V8" s="7">
        <f t="shared" ref="V8:V10" si="1">S8+U8</f>
        <v>6</v>
      </c>
      <c r="W8" s="10" t="str">
        <f t="shared" ref="W8:W10" si="2">IF(V8=0," ",IF(V8&lt;=4,"Riesgo Bajo",IF(V8&lt;=5,"Riesgo Medio",IF(V8&lt;=7,"Riesgo Alto",IF(V8&lt;=10,"Riesgo Extremo","No Disponible")))))</f>
        <v>Riesgo Alto</v>
      </c>
      <c r="X8" s="5" t="s">
        <v>43</v>
      </c>
      <c r="Y8" s="5" t="s">
        <v>44</v>
      </c>
      <c r="Z8" s="14" t="s">
        <v>47</v>
      </c>
      <c r="AA8" s="14" t="s">
        <v>56</v>
      </c>
      <c r="AB8" s="5" t="s">
        <v>48</v>
      </c>
      <c r="AC8" s="6" t="s">
        <v>49</v>
      </c>
    </row>
    <row r="9" spans="1:29" ht="189" customHeight="1">
      <c r="A9" s="12" t="s">
        <v>27</v>
      </c>
      <c r="B9" s="9" t="s">
        <v>28</v>
      </c>
      <c r="C9" s="9" t="s">
        <v>30</v>
      </c>
      <c r="D9" s="9" t="s">
        <v>31</v>
      </c>
      <c r="E9" s="18" t="s">
        <v>64</v>
      </c>
      <c r="F9" s="19"/>
      <c r="G9" s="18" t="s">
        <v>65</v>
      </c>
      <c r="H9" s="19"/>
      <c r="I9" s="16" t="s">
        <v>40</v>
      </c>
      <c r="J9" s="15">
        <v>2</v>
      </c>
      <c r="K9" s="16" t="s">
        <v>36</v>
      </c>
      <c r="L9" s="15">
        <v>3</v>
      </c>
      <c r="M9" s="15">
        <f t="shared" ref="M9:M10" si="3">L9+J9</f>
        <v>5</v>
      </c>
      <c r="N9" s="15" t="str">
        <f t="shared" si="0"/>
        <v>Riesgo Medio</v>
      </c>
      <c r="O9" s="5" t="s">
        <v>44</v>
      </c>
      <c r="P9" s="18" t="s">
        <v>66</v>
      </c>
      <c r="Q9" s="19"/>
      <c r="R9" s="16" t="s">
        <v>39</v>
      </c>
      <c r="S9" s="15">
        <v>3</v>
      </c>
      <c r="T9" s="16" t="s">
        <v>35</v>
      </c>
      <c r="U9" s="15">
        <v>4</v>
      </c>
      <c r="V9" s="7">
        <f t="shared" si="1"/>
        <v>7</v>
      </c>
      <c r="W9" s="10" t="str">
        <f t="shared" si="2"/>
        <v>Riesgo Alto</v>
      </c>
      <c r="X9" s="5" t="s">
        <v>42</v>
      </c>
      <c r="Y9" s="5" t="s">
        <v>57</v>
      </c>
      <c r="Z9" s="14" t="s">
        <v>45</v>
      </c>
      <c r="AA9" s="14" t="s">
        <v>50</v>
      </c>
      <c r="AB9" s="5" t="s">
        <v>51</v>
      </c>
      <c r="AC9" s="6" t="s">
        <v>52</v>
      </c>
    </row>
    <row r="10" spans="1:29" ht="145" customHeight="1">
      <c r="A10" s="12" t="s">
        <v>26</v>
      </c>
      <c r="B10" s="9" t="s">
        <v>29</v>
      </c>
      <c r="C10" s="9" t="s">
        <v>30</v>
      </c>
      <c r="D10" s="9" t="s">
        <v>32</v>
      </c>
      <c r="E10" s="18" t="s">
        <v>61</v>
      </c>
      <c r="F10" s="19"/>
      <c r="G10" s="18" t="s">
        <v>62</v>
      </c>
      <c r="H10" s="19"/>
      <c r="I10" s="16" t="s">
        <v>39</v>
      </c>
      <c r="J10" s="15">
        <v>2</v>
      </c>
      <c r="K10" s="16" t="s">
        <v>36</v>
      </c>
      <c r="L10" s="15">
        <v>3</v>
      </c>
      <c r="M10" s="15">
        <f t="shared" si="3"/>
        <v>5</v>
      </c>
      <c r="N10" s="15" t="str">
        <f t="shared" si="0"/>
        <v>Riesgo Medio</v>
      </c>
      <c r="O10" s="5" t="s">
        <v>44</v>
      </c>
      <c r="P10" s="18" t="s">
        <v>63</v>
      </c>
      <c r="Q10" s="19"/>
      <c r="R10" s="16" t="s">
        <v>38</v>
      </c>
      <c r="S10" s="15">
        <v>1</v>
      </c>
      <c r="T10" s="16" t="s">
        <v>34</v>
      </c>
      <c r="U10" s="15">
        <v>4</v>
      </c>
      <c r="V10" s="7">
        <f t="shared" si="1"/>
        <v>5</v>
      </c>
      <c r="W10" s="10" t="str">
        <f t="shared" si="2"/>
        <v>Riesgo Medio</v>
      </c>
      <c r="X10" s="5" t="s">
        <v>42</v>
      </c>
      <c r="Y10" s="5" t="s">
        <v>57</v>
      </c>
      <c r="Z10" s="14" t="s">
        <v>46</v>
      </c>
      <c r="AA10" s="14" t="s">
        <v>53</v>
      </c>
      <c r="AB10" s="5" t="s">
        <v>54</v>
      </c>
      <c r="AC10" s="6" t="s">
        <v>55</v>
      </c>
    </row>
    <row r="11" spans="1:29" ht="138" customHeight="1">
      <c r="A11" s="12" t="s">
        <v>26</v>
      </c>
      <c r="B11" s="9" t="s">
        <v>29</v>
      </c>
      <c r="C11" s="9" t="s">
        <v>30</v>
      </c>
      <c r="D11" s="9" t="s">
        <v>32</v>
      </c>
      <c r="E11" s="18" t="s">
        <v>69</v>
      </c>
      <c r="F11" s="19"/>
      <c r="G11" s="18" t="s">
        <v>67</v>
      </c>
      <c r="H11" s="19"/>
      <c r="I11" s="16" t="s">
        <v>39</v>
      </c>
      <c r="J11" s="15">
        <v>3</v>
      </c>
      <c r="K11" s="16" t="s">
        <v>36</v>
      </c>
      <c r="L11" s="15">
        <v>4</v>
      </c>
      <c r="M11" s="15">
        <f t="shared" ref="M11:M13" si="4">L11+J11</f>
        <v>7</v>
      </c>
      <c r="N11" s="15" t="str">
        <f t="shared" ref="N11:N13" si="5">IF(M11=0," ",IF(M11&lt;=4,"Riesgo Bajo",IF(M11&lt;=5,"Riesgo Medio",IF(M11&lt;=7,"Riesgo Alto",IF(M11&lt;=10,"Riesgo Extremo","No Disponible")))))</f>
        <v>Riesgo Alto</v>
      </c>
      <c r="O11" s="5" t="s">
        <v>44</v>
      </c>
      <c r="P11" s="18" t="s">
        <v>68</v>
      </c>
      <c r="Q11" s="19"/>
      <c r="R11" s="16" t="s">
        <v>38</v>
      </c>
      <c r="S11" s="15">
        <v>1</v>
      </c>
      <c r="T11" s="16" t="s">
        <v>34</v>
      </c>
      <c r="U11" s="15">
        <v>2</v>
      </c>
      <c r="V11" s="7">
        <f t="shared" ref="V11:V13" si="6">S11+U11</f>
        <v>3</v>
      </c>
      <c r="W11" s="10" t="str">
        <f t="shared" ref="W11:W13" si="7">IF(V11=0," ",IF(V11&lt;=4,"Riesgo Bajo",IF(V11&lt;=5,"Riesgo Medio",IF(V11&lt;=7,"Riesgo Alto",IF(V11&lt;=10,"Riesgo Extremo","No Disponible")))))</f>
        <v>Riesgo Bajo</v>
      </c>
      <c r="X11" s="5" t="s">
        <v>42</v>
      </c>
      <c r="Y11" s="5" t="s">
        <v>57</v>
      </c>
      <c r="Z11" s="14" t="s">
        <v>46</v>
      </c>
      <c r="AA11" s="14" t="s">
        <v>53</v>
      </c>
      <c r="AB11" s="5" t="s">
        <v>54</v>
      </c>
      <c r="AC11" s="6" t="s">
        <v>55</v>
      </c>
    </row>
    <row r="12" spans="1:29" ht="125" customHeight="1">
      <c r="A12" s="12" t="s">
        <v>27</v>
      </c>
      <c r="B12" s="9" t="s">
        <v>28</v>
      </c>
      <c r="C12" s="9" t="s">
        <v>30</v>
      </c>
      <c r="D12" s="9" t="s">
        <v>31</v>
      </c>
      <c r="E12" s="18" t="s">
        <v>70</v>
      </c>
      <c r="F12" s="19"/>
      <c r="G12" s="18" t="s">
        <v>71</v>
      </c>
      <c r="H12" s="19"/>
      <c r="I12" s="16" t="s">
        <v>40</v>
      </c>
      <c r="J12" s="15">
        <v>2</v>
      </c>
      <c r="K12" s="16" t="s">
        <v>36</v>
      </c>
      <c r="L12" s="15">
        <v>3</v>
      </c>
      <c r="M12" s="15">
        <f t="shared" si="4"/>
        <v>5</v>
      </c>
      <c r="N12" s="15" t="str">
        <f t="shared" si="5"/>
        <v>Riesgo Medio</v>
      </c>
      <c r="O12" s="5" t="s">
        <v>44</v>
      </c>
      <c r="P12" s="18" t="s">
        <v>72</v>
      </c>
      <c r="Q12" s="19"/>
      <c r="R12" s="16" t="s">
        <v>39</v>
      </c>
      <c r="S12" s="15">
        <v>2</v>
      </c>
      <c r="T12" s="16" t="s">
        <v>35</v>
      </c>
      <c r="U12" s="15">
        <v>3</v>
      </c>
      <c r="V12" s="7">
        <f t="shared" si="6"/>
        <v>5</v>
      </c>
      <c r="W12" s="10" t="str">
        <f t="shared" si="7"/>
        <v>Riesgo Medio</v>
      </c>
      <c r="X12" s="5" t="s">
        <v>42</v>
      </c>
      <c r="Y12" s="5" t="s">
        <v>57</v>
      </c>
      <c r="Z12" s="14" t="s">
        <v>45</v>
      </c>
      <c r="AA12" s="14" t="s">
        <v>50</v>
      </c>
      <c r="AB12" s="5" t="s">
        <v>51</v>
      </c>
      <c r="AC12" s="6" t="s">
        <v>52</v>
      </c>
    </row>
    <row r="13" spans="1:29" ht="136" customHeight="1">
      <c r="A13" s="12" t="s">
        <v>27</v>
      </c>
      <c r="B13" s="9" t="s">
        <v>28</v>
      </c>
      <c r="C13" s="9" t="s">
        <v>30</v>
      </c>
      <c r="D13" s="9" t="s">
        <v>73</v>
      </c>
      <c r="E13" s="18" t="s">
        <v>74</v>
      </c>
      <c r="F13" s="19"/>
      <c r="G13" s="18" t="s">
        <v>75</v>
      </c>
      <c r="H13" s="19"/>
      <c r="I13" s="16" t="s">
        <v>40</v>
      </c>
      <c r="J13" s="15">
        <v>2</v>
      </c>
      <c r="K13" s="16" t="s">
        <v>35</v>
      </c>
      <c r="L13" s="15">
        <v>4</v>
      </c>
      <c r="M13" s="15">
        <f t="shared" si="4"/>
        <v>6</v>
      </c>
      <c r="N13" s="15" t="str">
        <f t="shared" si="5"/>
        <v>Riesgo Alto</v>
      </c>
      <c r="O13" s="5" t="s">
        <v>44</v>
      </c>
      <c r="P13" s="18" t="s">
        <v>76</v>
      </c>
      <c r="Q13" s="19"/>
      <c r="R13" s="16" t="s">
        <v>39</v>
      </c>
      <c r="S13" s="15">
        <v>2</v>
      </c>
      <c r="T13" s="16" t="s">
        <v>34</v>
      </c>
      <c r="U13" s="15">
        <v>2</v>
      </c>
      <c r="V13" s="7">
        <f t="shared" si="6"/>
        <v>4</v>
      </c>
      <c r="W13" s="10" t="str">
        <f t="shared" si="7"/>
        <v>Riesgo Bajo</v>
      </c>
      <c r="X13" s="5" t="s">
        <v>42</v>
      </c>
      <c r="Y13" s="5" t="s">
        <v>57</v>
      </c>
      <c r="Z13" s="14" t="s">
        <v>46</v>
      </c>
      <c r="AA13" s="14" t="s">
        <v>77</v>
      </c>
      <c r="AB13" s="5" t="s">
        <v>78</v>
      </c>
      <c r="AC13" s="6" t="s">
        <v>52</v>
      </c>
    </row>
  </sheetData>
  <mergeCells count="46">
    <mergeCell ref="E12:F12"/>
    <mergeCell ref="G12:H12"/>
    <mergeCell ref="P12:Q12"/>
    <mergeCell ref="E13:F13"/>
    <mergeCell ref="G13:H13"/>
    <mergeCell ref="P13:Q13"/>
    <mergeCell ref="G6:H7"/>
    <mergeCell ref="M6:M7"/>
    <mergeCell ref="N6:N7"/>
    <mergeCell ref="O6:O7"/>
    <mergeCell ref="I6:J7"/>
    <mergeCell ref="K6:L7"/>
    <mergeCell ref="G10:H10"/>
    <mergeCell ref="G9:H9"/>
    <mergeCell ref="E9:F9"/>
    <mergeCell ref="E10:F10"/>
    <mergeCell ref="P9:Q9"/>
    <mergeCell ref="A6:A7"/>
    <mergeCell ref="B6:B7"/>
    <mergeCell ref="C6:C7"/>
    <mergeCell ref="D6:D7"/>
    <mergeCell ref="E6:F7"/>
    <mergeCell ref="G5:N5"/>
    <mergeCell ref="Y1:AC2"/>
    <mergeCell ref="Y3:AC4"/>
    <mergeCell ref="A1:G4"/>
    <mergeCell ref="H1:X2"/>
    <mergeCell ref="H3:X4"/>
    <mergeCell ref="A5:F5"/>
    <mergeCell ref="O5:AC5"/>
    <mergeCell ref="E11:F11"/>
    <mergeCell ref="G11:H11"/>
    <mergeCell ref="P11:Q11"/>
    <mergeCell ref="AB6:AC6"/>
    <mergeCell ref="R7:S7"/>
    <mergeCell ref="T7:U7"/>
    <mergeCell ref="R6:W6"/>
    <mergeCell ref="P8:Q8"/>
    <mergeCell ref="Y6:Y7"/>
    <mergeCell ref="Z6:Z7"/>
    <mergeCell ref="AA6:AA7"/>
    <mergeCell ref="P6:Q7"/>
    <mergeCell ref="X6:X7"/>
    <mergeCell ref="P10:Q10"/>
    <mergeCell ref="E8:F8"/>
    <mergeCell ref="G8:H8"/>
  </mergeCells>
  <conditionalFormatting sqref="J8:M10">
    <cfRule type="colorScale" priority="10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1:M11"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2:M12">
    <cfRule type="colorScale" priority="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:M13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8:N13 W8:W13">
    <cfRule type="containsText" dxfId="3" priority="8" stopIfTrue="1" operator="containsText" text="Riesgo Extremo">
      <formula>NOT(ISERROR(SEARCH("Riesgo Extremo",N8)))</formula>
    </cfRule>
    <cfRule type="containsText" priority="9" stopIfTrue="1" operator="containsText" text="Riesgo Extremo">
      <formula>NOT(ISERROR(SEARCH("Riesgo Extremo",N8)))</formula>
    </cfRule>
    <cfRule type="containsText" dxfId="2" priority="10" stopIfTrue="1" operator="containsText" text="Riesgo Alto">
      <formula>NOT(ISERROR(SEARCH("Riesgo Alto",N8)))</formula>
    </cfRule>
    <cfRule type="containsText" dxfId="1" priority="11" stopIfTrue="1" operator="containsText" text="Riesgo Medio">
      <formula>NOT(ISERROR(SEARCH("Riesgo Medio",N8)))</formula>
    </cfRule>
    <cfRule type="containsText" dxfId="0" priority="12" stopIfTrue="1" operator="containsText" text="Riesgo Bajo">
      <formula>NOT(ISERROR(SEARCH("Riesgo Bajo",N8)))</formula>
    </cfRule>
  </conditionalFormatting>
  <conditionalFormatting sqref="S8:V10">
    <cfRule type="colorScale" priority="1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11:V11">
    <cfRule type="colorScale" priority="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12:V12">
    <cfRule type="colorScale" priority="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13:V13">
    <cfRule type="colorScale" priority="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35" orientation="landscape" r:id="rId1"/>
  <colBreaks count="1" manualBreakCount="1">
    <brk id="29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error="Verifique la lista de clases" promptTitle="CLASE DE RIESGO" prompt="Selecciones la clase del riesgo analizado" xr:uid="{00000000-0002-0000-0000-000000000000}">
          <x14:formula1>
            <xm:f>DILIGENCIAMIENTO!#REF!</xm:f>
          </x14:formula1>
          <xm:sqref>A8:A11</xm:sqref>
        </x14:dataValidation>
        <x14:dataValidation type="list" allowBlank="1" showInputMessage="1" showErrorMessage="1" error="Verifique la lista de fuente del riesgo analizado" promptTitle="FUENTE" prompt="Seleccione la fuente del riesgo analizado" xr:uid="{00000000-0002-0000-0000-000001000000}">
          <x14:formula1>
            <xm:f>DILIGENCIAMIENTO!#REF!</xm:f>
          </x14:formula1>
          <xm:sqref>B8:B11</xm:sqref>
        </x14:dataValidation>
        <x14:dataValidation type="list" allowBlank="1" showInputMessage="1" showErrorMessage="1" error="Verifique el tipo de riesgo analizado" promptTitle="TIPO" prompt="Seleccione el tipo de riesgo analizado" xr:uid="{00000000-0002-0000-0000-000002000000}">
          <x14:formula1>
            <xm:f>DILIGENCIAMIENTO!#REF!</xm:f>
          </x14:formula1>
          <xm:sqref>D8:D11</xm:sqref>
        </x14:dataValidation>
        <x14:dataValidation type="list" errorStyle="warning" allowBlank="1" showInputMessage="1" showErrorMessage="1" error="Verifique la probabilidad de ocurrencia" promptTitle="PROBABILIDAD" prompt="Probabilidad de ocurrencia del riesgo analizado" xr:uid="{00000000-0002-0000-0000-000003000000}">
          <x14:formula1>
            <xm:f>DILIGENCIAMIENTO!#REF!</xm:f>
          </x14:formula1>
          <xm:sqref>I8:I11 R8:R11</xm:sqref>
        </x14:dataValidation>
        <x14:dataValidation type="list" errorStyle="warning" allowBlank="1" showInputMessage="1" showErrorMessage="1" error="Verifique el impacto del riesgo analizado" promptTitle="IMPACTO" prompt="Determine el impacto por la ocurrencia del riesgo analizado" xr:uid="{00000000-0002-0000-0000-000004000000}">
          <x14:formula1>
            <xm:f>DILIGENCIAMIENTO!#REF!</xm:f>
          </x14:formula1>
          <xm:sqref>K8:K11 T8:T11</xm:sqref>
        </x14:dataValidation>
        <x14:dataValidation type="list" allowBlank="1" showInputMessage="1" showErrorMessage="1" error="Verifique la etapa del riesgo analizado" promptTitle="ETAPA" prompt="Seleccione la etapa del riesgo analizado" xr:uid="{00000000-0002-0000-0000-000005000000}">
          <x14:formula1>
            <xm:f>DILIGENCIAMIENTO!#REF!</xm:f>
          </x14:formula1>
          <xm:sqref>C8:C11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8:B12"/>
  <sheetViews>
    <sheetView zoomScale="119" zoomScaleNormal="85" workbookViewId="0">
      <selection activeCell="B1" sqref="B1"/>
    </sheetView>
  </sheetViews>
  <sheetFormatPr baseColWidth="10" defaultColWidth="11.5" defaultRowHeight="15"/>
  <cols>
    <col min="1" max="1" width="28.6640625" style="1" customWidth="1"/>
    <col min="2" max="2" width="114.5" style="2" customWidth="1"/>
    <col min="3" max="3" width="16.33203125" style="1" customWidth="1"/>
    <col min="4" max="4" width="7.5" style="1" customWidth="1"/>
    <col min="5" max="5" width="14" style="1" customWidth="1"/>
    <col min="6" max="6" width="11.6640625" style="1" customWidth="1"/>
    <col min="7" max="11" width="21.5" style="1" customWidth="1"/>
    <col min="12" max="16384" width="11.5" style="1"/>
  </cols>
  <sheetData>
    <row r="8" ht="56.25" customHeight="1"/>
    <row r="9" ht="56.25" customHeight="1"/>
    <row r="10" ht="56.25" customHeight="1"/>
    <row r="11" ht="56.25" customHeight="1"/>
    <row r="12" ht="56.25" customHeight="1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 RIESGOS</vt:lpstr>
      <vt:lpstr>DILIGENCIAMIENTO</vt:lpstr>
      <vt:lpstr>'MATRIZ RIESGOS'!Área_de_impresión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2023-04-26T21:30:21Z</cp:lastPrinted>
  <dcterms:created xsi:type="dcterms:W3CDTF">2020-07-23T03:07:03Z</dcterms:created>
  <dcterms:modified xsi:type="dcterms:W3CDTF">2026-05-20T13:08:49Z</dcterms:modified>
</cp:coreProperties>
</file>