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icaoti-my.sharepoint.com/personal/norberto_martinez_ica_gov_co/Documents/Documentos/NORBERTO 2026/CONTRATO VEHICULOS/"/>
    </mc:Choice>
  </mc:AlternateContent>
  <xr:revisionPtr revIDLastSave="23" documentId="8_{B03BB8C1-6084-4420-B4D6-7600D3721041}" xr6:coauthVersionLast="47" xr6:coauthVersionMax="47" xr10:uidLastSave="{EFEB984F-31C6-4CA9-AC48-49E794D1DF5D}"/>
  <bookViews>
    <workbookView xWindow="855" yWindow="510" windowWidth="27945" windowHeight="14970" xr2:uid="{72B4C5AC-C05E-4C4E-8CC3-4B11CA96BF5D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E42" i="1" l="1"/>
  <c r="F42" i="1" s="1"/>
  <c r="F39" i="1"/>
  <c r="B38" i="1"/>
  <c r="F37" i="1"/>
  <c r="F36" i="1"/>
  <c r="F35" i="1"/>
  <c r="F34" i="1"/>
  <c r="F38" i="1" l="1"/>
  <c r="F41" i="1"/>
</calcChain>
</file>

<file path=xl/sharedStrings.xml><?xml version="1.0" encoding="utf-8"?>
<sst xmlns="http://schemas.openxmlformats.org/spreadsheetml/2006/main" count="187" uniqueCount="79">
  <si>
    <t>GERENCIA SECCIONAL META</t>
  </si>
  <si>
    <r>
      <rPr>
        <b/>
        <sz val="12"/>
        <color theme="1"/>
        <rFont val="Arial"/>
        <family val="2"/>
      </rPr>
      <t>Anexo 1</t>
    </r>
    <r>
      <rPr>
        <sz val="12"/>
        <color theme="1"/>
        <rFont val="Arial"/>
        <family val="2"/>
      </rPr>
      <t>: Listado de Marcas - Líneas de Vehículos y Motocicletas</t>
    </r>
  </si>
  <si>
    <t xml:space="preserve">SEDE </t>
  </si>
  <si>
    <t xml:space="preserve">PLACA </t>
  </si>
  <si>
    <t xml:space="preserve">MARCA </t>
  </si>
  <si>
    <t xml:space="preserve">LINEA </t>
  </si>
  <si>
    <t xml:space="preserve">MODELO </t>
  </si>
  <si>
    <t xml:space="preserve">SERVICIO </t>
  </si>
  <si>
    <t xml:space="preserve">TIPO </t>
  </si>
  <si>
    <t xml:space="preserve">CILINDRAJE </t>
  </si>
  <si>
    <t xml:space="preserve">VILLAVICENCIO </t>
  </si>
  <si>
    <t>OCK196</t>
  </si>
  <si>
    <t>CHEVROLET</t>
  </si>
  <si>
    <t>VITARA</t>
  </si>
  <si>
    <t>Oficial</t>
  </si>
  <si>
    <t>CAMPERO</t>
  </si>
  <si>
    <t>OSG595</t>
  </si>
  <si>
    <t>MITSUBISHI</t>
  </si>
  <si>
    <t>L 200</t>
  </si>
  <si>
    <t>CAMIONETA</t>
  </si>
  <si>
    <t>OKZ917</t>
  </si>
  <si>
    <t>RENAULT</t>
  </si>
  <si>
    <t>LOGAN</t>
  </si>
  <si>
    <t>AUTOMOVIL</t>
  </si>
  <si>
    <t>ODS854</t>
  </si>
  <si>
    <t>DUSTER</t>
  </si>
  <si>
    <t>ODS855</t>
  </si>
  <si>
    <t>ODS856</t>
  </si>
  <si>
    <t xml:space="preserve">GRANADA </t>
  </si>
  <si>
    <t>OCJ982</t>
  </si>
  <si>
    <t xml:space="preserve">PUERTO LOPEZ </t>
  </si>
  <si>
    <t>OCK195</t>
  </si>
  <si>
    <t>OCK199</t>
  </si>
  <si>
    <t>OCK202</t>
  </si>
  <si>
    <t>NOR869</t>
  </si>
  <si>
    <t>FORD</t>
  </si>
  <si>
    <t>RANGER</t>
  </si>
  <si>
    <t>NOR853</t>
  </si>
  <si>
    <t>UXM30C</t>
  </si>
  <si>
    <t>YAMAHA</t>
  </si>
  <si>
    <t>XTZ125E</t>
  </si>
  <si>
    <t>MOTOCICLETA</t>
  </si>
  <si>
    <t>OJP71D</t>
  </si>
  <si>
    <t>SUZUKI</t>
  </si>
  <si>
    <t>GS 125</t>
  </si>
  <si>
    <t>AWR87D</t>
  </si>
  <si>
    <t>XTZ 125</t>
  </si>
  <si>
    <t>UXM32C</t>
  </si>
  <si>
    <t>YEJ23C</t>
  </si>
  <si>
    <t>YEJ27C</t>
  </si>
  <si>
    <t>CUBARRAL</t>
  </si>
  <si>
    <t>AWR99D</t>
  </si>
  <si>
    <t xml:space="preserve">PUERTO GAITAN </t>
  </si>
  <si>
    <t>AWR88D</t>
  </si>
  <si>
    <t>PLI47D</t>
  </si>
  <si>
    <t>GUAMAL</t>
  </si>
  <si>
    <t>QJV35F</t>
  </si>
  <si>
    <t>DR150</t>
  </si>
  <si>
    <t>UDI20G</t>
  </si>
  <si>
    <t>HONDA</t>
  </si>
  <si>
    <t>XR 150L E3</t>
  </si>
  <si>
    <t xml:space="preserve">MACARENA </t>
  </si>
  <si>
    <t>UDJ27G</t>
  </si>
  <si>
    <t>EPZ11C</t>
  </si>
  <si>
    <t>AKT</t>
  </si>
  <si>
    <t>AK 150 TT</t>
  </si>
  <si>
    <t>KMD66B</t>
  </si>
  <si>
    <t>AK 125</t>
  </si>
  <si>
    <t xml:space="preserve">TIPO DE VEHÍCULO </t>
  </si>
  <si>
    <t xml:space="preserve">CANTIDAD </t>
  </si>
  <si>
    <t>MARCAS</t>
  </si>
  <si>
    <t>CANTIDAD</t>
  </si>
  <si>
    <t>%</t>
  </si>
  <si>
    <t>AUTOMÓVIL</t>
  </si>
  <si>
    <t>TOTAL VEHÍCULOS</t>
  </si>
  <si>
    <t xml:space="preserve">SUZUKI </t>
  </si>
  <si>
    <t>TOTALES</t>
  </si>
  <si>
    <t>FECHA DE INGRESO</t>
  </si>
  <si>
    <t xml:space="preserve">FECHA DE ENTREGA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</si>
</sst>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2"/>
      <color theme="1"/>
      <name val="Arial"/>
      <family val="2"/>
    </font>
    <font>
      <sz val="11"/>
      <color theme="1"/>
      <name val="Arial"/>
      <family val="2"/>
    </font>
    <font>
      <sz val="12"/>
      <color theme="1"/>
      <name val="Arial"/>
      <family val="2"/>
    </font>
    <font>
      <sz val="10"/>
      <name val="Arial"/>
      <family val="2"/>
    </font>
    <font>
      <sz val="11"/>
      <name val="Arial"/>
      <family val="2"/>
    </font>
    <font>
      <b/>
      <sz val="11"/>
      <color theme="0"/>
      <name val="Arial"/>
      <family val="2"/>
    </font>
    <font>
      <sz val="11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theme="0"/>
      </left>
      <right/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theme="0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30">
    <xf numFmtId="0" fontId="0" fillId="0" borderId="0" xfId="0"/>
    <xf numFmtId="0" fontId="3" fillId="0" borderId="0" xfId="0" applyFont="1"/>
    <xf numFmtId="0" fontId="3" fillId="2" borderId="1" xfId="0" applyFont="1" applyFill="1" applyBorder="1" applyAlignment="1">
      <alignment horizontal="center"/>
    </xf>
    <xf numFmtId="0" fontId="5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/>
    </xf>
    <xf numFmtId="0" fontId="6" fillId="3" borderId="2" xfId="0" applyFont="1" applyFill="1" applyBorder="1" applyAlignment="1">
      <alignment horizontal="center"/>
    </xf>
    <xf numFmtId="0" fontId="5" fillId="3" borderId="2" xfId="0" applyFont="1" applyFill="1" applyBorder="1" applyAlignment="1">
      <alignment horizontal="center"/>
    </xf>
    <xf numFmtId="0" fontId="6" fillId="0" borderId="0" xfId="0" applyFont="1"/>
    <xf numFmtId="0" fontId="7" fillId="2" borderId="3" xfId="0" applyFont="1" applyFill="1" applyBorder="1" applyAlignment="1">
      <alignment horizontal="center"/>
    </xf>
    <xf numFmtId="0" fontId="7" fillId="2" borderId="4" xfId="0" applyFont="1" applyFill="1" applyBorder="1" applyAlignment="1">
      <alignment horizontal="center"/>
    </xf>
    <xf numFmtId="0" fontId="7" fillId="2" borderId="5" xfId="0" applyFont="1" applyFill="1" applyBorder="1" applyAlignment="1">
      <alignment horizontal="center"/>
    </xf>
    <xf numFmtId="0" fontId="7" fillId="2" borderId="6" xfId="0" applyFont="1" applyFill="1" applyBorder="1" applyAlignment="1">
      <alignment horizontal="center"/>
    </xf>
    <xf numFmtId="0" fontId="7" fillId="2" borderId="7" xfId="0" applyFont="1" applyFill="1" applyBorder="1" applyAlignment="1">
      <alignment horizontal="center"/>
    </xf>
    <xf numFmtId="0" fontId="6" fillId="0" borderId="1" xfId="0" applyFont="1" applyBorder="1"/>
    <xf numFmtId="0" fontId="6" fillId="0" borderId="1" xfId="0" applyFont="1" applyBorder="1" applyAlignment="1">
      <alignment horizontal="center"/>
    </xf>
    <xf numFmtId="0" fontId="6" fillId="3" borderId="1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9" fontId="3" fillId="3" borderId="1" xfId="1" applyFont="1" applyFill="1" applyBorder="1" applyAlignment="1">
      <alignment horizontal="center"/>
    </xf>
    <xf numFmtId="0" fontId="8" fillId="3" borderId="1" xfId="0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/>
    </xf>
    <xf numFmtId="0" fontId="7" fillId="2" borderId="9" xfId="0" applyFont="1" applyFill="1" applyBorder="1" applyAlignment="1">
      <alignment horizontal="center"/>
    </xf>
    <xf numFmtId="0" fontId="8" fillId="3" borderId="1" xfId="0" applyFont="1" applyFill="1" applyBorder="1" applyAlignment="1">
      <alignment horizontal="center" vertical="center"/>
    </xf>
    <xf numFmtId="0" fontId="7" fillId="0" borderId="0" xfId="0" applyFont="1" applyAlignment="1">
      <alignment horizontal="center"/>
    </xf>
    <xf numFmtId="9" fontId="7" fillId="2" borderId="7" xfId="1" applyFont="1" applyFill="1" applyBorder="1" applyAlignment="1">
      <alignment horizontal="center"/>
    </xf>
    <xf numFmtId="0" fontId="6" fillId="3" borderId="10" xfId="0" applyFont="1" applyFill="1" applyBorder="1" applyAlignment="1">
      <alignment horizontal="center"/>
    </xf>
    <xf numFmtId="0" fontId="3" fillId="2" borderId="10" xfId="0" applyFont="1" applyFill="1" applyBorder="1" applyAlignment="1">
      <alignment horizontal="center"/>
    </xf>
    <xf numFmtId="14" fontId="6" fillId="3" borderId="1" xfId="0" applyNumberFormat="1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14" fontId="6" fillId="3" borderId="10" xfId="0" applyNumberFormat="1" applyFont="1" applyFill="1" applyBorder="1" applyAlignment="1">
      <alignment horizontal="center"/>
    </xf>
  </cellXfs>
  <cellStyles count="2">
    <cellStyle name="Normal" xfId="0" builtinId="0"/>
    <cellStyle name="Porcentaje" xfId="1" builtinId="5"/>
  </cellStyles>
  <dxfs count="21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</dxf>
    <dxf>
      <border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solid">
          <fgColor indexed="64"/>
          <bgColor theme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0</xdr:row>
      <xdr:rowOff>47625</xdr:rowOff>
    </xdr:from>
    <xdr:to>
      <xdr:col>0</xdr:col>
      <xdr:colOff>1789232</xdr:colOff>
      <xdr:row>3</xdr:row>
      <xdr:rowOff>152400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5D987FFE-EC26-40BC-B4EF-FFA5EA7433F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3810" b="19048"/>
        <a:stretch/>
      </xdr:blipFill>
      <xdr:spPr>
        <a:xfrm>
          <a:off x="57150" y="47625"/>
          <a:ext cx="1732082" cy="666750"/>
        </a:xfrm>
        <a:prstGeom prst="rect">
          <a:avLst/>
        </a:prstGeom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A57CE39-461F-4A4A-94B2-8D7FEB05CEF8}" name="Tabla1_VEHICULOS" displayName="Tabla1_VEHICULOS" ref="A5:J31" totalsRowShown="0" headerRowDxfId="20" dataDxfId="18" headerRowBorderDxfId="19" tableBorderDxfId="17">
  <autoFilter ref="A5:J31" xr:uid="{5A57CE39-461F-4A4A-94B2-8D7FEB05CEF8}"/>
  <tableColumns count="10">
    <tableColumn id="1" xr3:uid="{8CAA9F02-F21E-4F66-8829-608D47B7FDFE}" name="SEDE " dataDxfId="16"/>
    <tableColumn id="2" xr3:uid="{CE19FD6D-6638-4FBD-BCE8-ACE1298D8D82}" name="PLACA " dataDxfId="15"/>
    <tableColumn id="3" xr3:uid="{35B89364-A5AC-4242-B7E6-68DE0855A1F3}" name="MARCA " dataDxfId="14"/>
    <tableColumn id="4" xr3:uid="{21EEA463-A223-4FDF-959B-88B30F1AB928}" name="LINEA " dataDxfId="13"/>
    <tableColumn id="5" xr3:uid="{5D81072E-3B9C-42C9-A35B-91DEEC178300}" name="MODELO " dataDxfId="12"/>
    <tableColumn id="6" xr3:uid="{6D673D0D-0CBE-44A6-8E26-C69B0F9AA622}" name="SERVICIO " dataDxfId="11"/>
    <tableColumn id="7" xr3:uid="{59715CDD-A61E-4FA3-83CC-586060D32107}" name="TIPO " dataDxfId="10"/>
    <tableColumn id="8" xr3:uid="{349C9DBE-EF0D-486F-A780-C8D6CBDC59B0}" name="CILINDRAJE " dataDxfId="9"/>
    <tableColumn id="9" xr3:uid="{A530A233-D264-4C48-A0F4-EECC17DE4303}" name="FECHA DE INGRESO" dataDxfId="8"/>
    <tableColumn id="10" xr3:uid="{63BDB723-534C-4974-B0EC-FB6C08B43EF1}" name="FECHA DE ENTREGA " dataDxfId="7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F1E0AA-C4A0-43C3-A5C8-A00FEC784100}">
  <dimension ref="A2:J42"/>
  <sheetViews>
    <sheetView tabSelected="1" workbookViewId="0">
      <selection activeCell="J11" sqref="J11"/>
    </sheetView>
  </sheetViews>
  <sheetFormatPr baseColWidth="10" defaultColWidth="11.42578125" defaultRowHeight="14.25" x14ac:dyDescent="0.2"/>
  <cols>
    <col min="1" max="1" width="29.28515625" style="1" bestFit="1" customWidth="1"/>
    <col min="2" max="2" width="13" style="1" bestFit="1" customWidth="1"/>
    <col min="3" max="3" width="13.85546875" style="1" bestFit="1" customWidth="1"/>
    <col min="4" max="4" width="14.5703125" style="1" bestFit="1" customWidth="1"/>
    <col min="5" max="5" width="15.7109375" style="1" bestFit="1" customWidth="1"/>
    <col min="6" max="6" width="16.28515625" style="1" bestFit="1" customWidth="1"/>
    <col min="7" max="7" width="14" style="1" bestFit="1" customWidth="1"/>
    <col min="8" max="8" width="13.5703125" style="1" customWidth="1"/>
    <col min="9" max="9" width="27.140625" style="1" bestFit="1" customWidth="1"/>
    <col min="10" max="10" width="25" style="1" bestFit="1" customWidth="1"/>
    <col min="11" max="16384" width="11.42578125" style="1"/>
  </cols>
  <sheetData>
    <row r="2" spans="1:10" ht="15.75" x14ac:dyDescent="0.25">
      <c r="A2" s="27" t="s">
        <v>0</v>
      </c>
      <c r="B2" s="27"/>
      <c r="C2" s="27"/>
      <c r="D2" s="27"/>
      <c r="E2" s="27"/>
      <c r="F2" s="27"/>
      <c r="G2" s="27"/>
      <c r="H2" s="27"/>
    </row>
    <row r="3" spans="1:10" ht="15.75" x14ac:dyDescent="0.25">
      <c r="A3" s="28" t="s">
        <v>1</v>
      </c>
      <c r="B3" s="28"/>
      <c r="C3" s="28"/>
      <c r="D3" s="28"/>
      <c r="E3" s="28"/>
      <c r="F3" s="28"/>
      <c r="G3" s="28"/>
      <c r="H3" s="28"/>
    </row>
    <row r="5" spans="1:10" x14ac:dyDescent="0.2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5" t="s">
        <v>77</v>
      </c>
      <c r="J5" s="25" t="s">
        <v>78</v>
      </c>
    </row>
    <row r="6" spans="1:10" x14ac:dyDescent="0.2">
      <c r="A6" s="3" t="s">
        <v>10</v>
      </c>
      <c r="B6" s="3" t="s">
        <v>11</v>
      </c>
      <c r="C6" s="3" t="s">
        <v>12</v>
      </c>
      <c r="D6" s="3" t="s">
        <v>13</v>
      </c>
      <c r="E6" s="3">
        <v>2013</v>
      </c>
      <c r="F6" s="4" t="s">
        <v>14</v>
      </c>
      <c r="G6" s="3" t="s">
        <v>15</v>
      </c>
      <c r="H6" s="3">
        <v>1590</v>
      </c>
      <c r="I6" s="29">
        <v>46216</v>
      </c>
      <c r="J6" s="24"/>
    </row>
    <row r="7" spans="1:10" x14ac:dyDescent="0.2">
      <c r="A7" s="3" t="s">
        <v>10</v>
      </c>
      <c r="B7" s="3" t="s">
        <v>16</v>
      </c>
      <c r="C7" s="3" t="s">
        <v>17</v>
      </c>
      <c r="D7" s="3" t="s">
        <v>18</v>
      </c>
      <c r="E7" s="3">
        <v>1989</v>
      </c>
      <c r="F7" s="4" t="s">
        <v>14</v>
      </c>
      <c r="G7" s="3" t="s">
        <v>19</v>
      </c>
      <c r="H7" s="3">
        <v>1998</v>
      </c>
      <c r="I7" s="29">
        <v>46216</v>
      </c>
      <c r="J7" s="15"/>
    </row>
    <row r="8" spans="1:10" x14ac:dyDescent="0.2">
      <c r="A8" s="3" t="s">
        <v>10</v>
      </c>
      <c r="B8" s="3" t="s">
        <v>20</v>
      </c>
      <c r="C8" s="3" t="s">
        <v>21</v>
      </c>
      <c r="D8" s="3" t="s">
        <v>22</v>
      </c>
      <c r="E8" s="3">
        <v>2018</v>
      </c>
      <c r="F8" s="4" t="s">
        <v>14</v>
      </c>
      <c r="G8" s="3" t="s">
        <v>23</v>
      </c>
      <c r="H8" s="3">
        <v>1598</v>
      </c>
      <c r="I8" s="26">
        <v>45771</v>
      </c>
      <c r="J8" s="26">
        <v>46141</v>
      </c>
    </row>
    <row r="9" spans="1:10" x14ac:dyDescent="0.2">
      <c r="A9" s="3" t="s">
        <v>10</v>
      </c>
      <c r="B9" s="3" t="s">
        <v>24</v>
      </c>
      <c r="C9" s="3" t="s">
        <v>21</v>
      </c>
      <c r="D9" s="3" t="s">
        <v>25</v>
      </c>
      <c r="E9" s="3">
        <v>2014</v>
      </c>
      <c r="F9" s="4" t="s">
        <v>14</v>
      </c>
      <c r="G9" s="3" t="s">
        <v>15</v>
      </c>
      <c r="H9" s="3">
        <v>1998</v>
      </c>
      <c r="I9" s="26">
        <v>46141</v>
      </c>
      <c r="J9" s="15"/>
    </row>
    <row r="10" spans="1:10" x14ac:dyDescent="0.2">
      <c r="A10" s="3" t="s">
        <v>10</v>
      </c>
      <c r="B10" s="3" t="s">
        <v>26</v>
      </c>
      <c r="C10" s="3" t="s">
        <v>21</v>
      </c>
      <c r="D10" s="3" t="s">
        <v>25</v>
      </c>
      <c r="E10" s="3">
        <v>2014</v>
      </c>
      <c r="F10" s="4" t="s">
        <v>14</v>
      </c>
      <c r="G10" s="3" t="s">
        <v>15</v>
      </c>
      <c r="H10" s="3">
        <v>1998</v>
      </c>
      <c r="I10" s="26">
        <v>46153</v>
      </c>
      <c r="J10" s="15"/>
    </row>
    <row r="11" spans="1:10" x14ac:dyDescent="0.2">
      <c r="A11" s="3" t="s">
        <v>10</v>
      </c>
      <c r="B11" s="3" t="s">
        <v>27</v>
      </c>
      <c r="C11" s="3" t="s">
        <v>21</v>
      </c>
      <c r="D11" s="3" t="s">
        <v>25</v>
      </c>
      <c r="E11" s="3">
        <v>2014</v>
      </c>
      <c r="F11" s="4" t="s">
        <v>14</v>
      </c>
      <c r="G11" s="3" t="s">
        <v>15</v>
      </c>
      <c r="H11" s="3">
        <v>1998</v>
      </c>
      <c r="I11" s="26">
        <v>46153</v>
      </c>
      <c r="J11" s="15"/>
    </row>
    <row r="12" spans="1:10" x14ac:dyDescent="0.2">
      <c r="A12" s="3" t="s">
        <v>28</v>
      </c>
      <c r="B12" s="3" t="s">
        <v>29</v>
      </c>
      <c r="C12" s="3" t="s">
        <v>12</v>
      </c>
      <c r="D12" s="3" t="s">
        <v>13</v>
      </c>
      <c r="E12" s="3">
        <v>2012</v>
      </c>
      <c r="F12" s="4" t="s">
        <v>14</v>
      </c>
      <c r="G12" s="3" t="s">
        <v>15</v>
      </c>
      <c r="H12" s="3">
        <v>1590</v>
      </c>
      <c r="I12" s="26">
        <v>46141</v>
      </c>
      <c r="J12" s="15"/>
    </row>
    <row r="13" spans="1:10" x14ac:dyDescent="0.2">
      <c r="A13" s="3" t="s">
        <v>30</v>
      </c>
      <c r="B13" s="3" t="s">
        <v>31</v>
      </c>
      <c r="C13" s="3" t="s">
        <v>12</v>
      </c>
      <c r="D13" s="3" t="s">
        <v>13</v>
      </c>
      <c r="E13" s="3">
        <v>2013</v>
      </c>
      <c r="F13" s="4" t="s">
        <v>14</v>
      </c>
      <c r="G13" s="3" t="s">
        <v>15</v>
      </c>
      <c r="H13" s="3">
        <v>1590</v>
      </c>
      <c r="I13" s="26">
        <v>46141</v>
      </c>
      <c r="J13" s="15"/>
    </row>
    <row r="14" spans="1:10" x14ac:dyDescent="0.2">
      <c r="A14" s="3" t="s">
        <v>28</v>
      </c>
      <c r="B14" s="3" t="s">
        <v>32</v>
      </c>
      <c r="C14" s="3" t="s">
        <v>12</v>
      </c>
      <c r="D14" s="3" t="s">
        <v>13</v>
      </c>
      <c r="E14" s="3">
        <v>2013</v>
      </c>
      <c r="F14" s="4" t="s">
        <v>14</v>
      </c>
      <c r="G14" s="3" t="s">
        <v>15</v>
      </c>
      <c r="H14" s="3">
        <v>1590</v>
      </c>
      <c r="I14" s="26">
        <v>46153</v>
      </c>
      <c r="J14" s="15"/>
    </row>
    <row r="15" spans="1:10" x14ac:dyDescent="0.2">
      <c r="A15" s="3" t="s">
        <v>10</v>
      </c>
      <c r="B15" s="3" t="s">
        <v>33</v>
      </c>
      <c r="C15" s="3" t="s">
        <v>12</v>
      </c>
      <c r="D15" s="3" t="s">
        <v>13</v>
      </c>
      <c r="E15" s="3">
        <v>2013</v>
      </c>
      <c r="F15" s="4" t="s">
        <v>14</v>
      </c>
      <c r="G15" s="3" t="s">
        <v>15</v>
      </c>
      <c r="H15" s="3">
        <v>1590</v>
      </c>
      <c r="I15" s="26">
        <v>46153</v>
      </c>
      <c r="J15" s="15"/>
    </row>
    <row r="16" spans="1:10" x14ac:dyDescent="0.2">
      <c r="A16" s="3" t="s">
        <v>10</v>
      </c>
      <c r="B16" s="3" t="s">
        <v>34</v>
      </c>
      <c r="C16" s="3" t="s">
        <v>35</v>
      </c>
      <c r="D16" s="3" t="s">
        <v>36</v>
      </c>
      <c r="E16" s="3">
        <v>2024</v>
      </c>
      <c r="F16" s="4" t="s">
        <v>14</v>
      </c>
      <c r="G16" s="3" t="s">
        <v>19</v>
      </c>
      <c r="H16" s="3">
        <v>2000</v>
      </c>
      <c r="I16" s="26">
        <v>46134</v>
      </c>
      <c r="J16" s="26">
        <v>46136</v>
      </c>
    </row>
    <row r="17" spans="1:10" x14ac:dyDescent="0.2">
      <c r="A17" s="3" t="s">
        <v>10</v>
      </c>
      <c r="B17" s="3" t="s">
        <v>37</v>
      </c>
      <c r="C17" s="3" t="s">
        <v>35</v>
      </c>
      <c r="D17" s="3" t="s">
        <v>36</v>
      </c>
      <c r="E17" s="3">
        <v>2024</v>
      </c>
      <c r="F17" s="4" t="s">
        <v>14</v>
      </c>
      <c r="G17" s="3" t="s">
        <v>19</v>
      </c>
      <c r="H17" s="3">
        <v>2000</v>
      </c>
      <c r="I17" s="26">
        <v>46134</v>
      </c>
      <c r="J17" s="26">
        <v>46136</v>
      </c>
    </row>
    <row r="18" spans="1:10" x14ac:dyDescent="0.2">
      <c r="A18" s="3" t="s">
        <v>10</v>
      </c>
      <c r="B18" s="3" t="s">
        <v>38</v>
      </c>
      <c r="C18" s="3" t="s">
        <v>39</v>
      </c>
      <c r="D18" s="3" t="s">
        <v>40</v>
      </c>
      <c r="E18" s="3">
        <v>2013</v>
      </c>
      <c r="F18" s="4" t="s">
        <v>14</v>
      </c>
      <c r="G18" s="3" t="s">
        <v>41</v>
      </c>
      <c r="H18" s="3">
        <v>124</v>
      </c>
      <c r="I18" s="29">
        <v>46216</v>
      </c>
      <c r="J18" s="15"/>
    </row>
    <row r="19" spans="1:10" x14ac:dyDescent="0.2">
      <c r="A19" s="3" t="s">
        <v>10</v>
      </c>
      <c r="B19" s="3" t="s">
        <v>42</v>
      </c>
      <c r="C19" s="3" t="s">
        <v>43</v>
      </c>
      <c r="D19" s="3" t="s">
        <v>44</v>
      </c>
      <c r="E19" s="3">
        <v>2015</v>
      </c>
      <c r="F19" s="4" t="s">
        <v>14</v>
      </c>
      <c r="G19" s="3" t="s">
        <v>41</v>
      </c>
      <c r="H19" s="3">
        <v>124</v>
      </c>
      <c r="I19" s="29">
        <v>46216</v>
      </c>
      <c r="J19" s="15"/>
    </row>
    <row r="20" spans="1:10" x14ac:dyDescent="0.2">
      <c r="A20" s="3" t="s">
        <v>10</v>
      </c>
      <c r="B20" s="3" t="s">
        <v>45</v>
      </c>
      <c r="C20" s="3" t="s">
        <v>39</v>
      </c>
      <c r="D20" s="3" t="s">
        <v>46</v>
      </c>
      <c r="E20" s="3">
        <v>2013</v>
      </c>
      <c r="F20" s="4" t="s">
        <v>14</v>
      </c>
      <c r="G20" s="3" t="s">
        <v>41</v>
      </c>
      <c r="H20" s="3">
        <v>124</v>
      </c>
      <c r="I20" s="29">
        <v>46216</v>
      </c>
      <c r="J20" s="15"/>
    </row>
    <row r="21" spans="1:10" x14ac:dyDescent="0.2">
      <c r="A21" s="3" t="s">
        <v>28</v>
      </c>
      <c r="B21" s="3" t="s">
        <v>47</v>
      </c>
      <c r="C21" s="3" t="s">
        <v>39</v>
      </c>
      <c r="D21" s="3" t="s">
        <v>46</v>
      </c>
      <c r="E21" s="3">
        <v>2013</v>
      </c>
      <c r="F21" s="4" t="s">
        <v>14</v>
      </c>
      <c r="G21" s="3" t="s">
        <v>41</v>
      </c>
      <c r="H21" s="3">
        <v>124</v>
      </c>
      <c r="I21" s="29">
        <v>46216</v>
      </c>
      <c r="J21" s="15"/>
    </row>
    <row r="22" spans="1:10" x14ac:dyDescent="0.2">
      <c r="A22" s="3" t="s">
        <v>10</v>
      </c>
      <c r="B22" s="3" t="s">
        <v>48</v>
      </c>
      <c r="C22" s="3" t="s">
        <v>39</v>
      </c>
      <c r="D22" s="3" t="s">
        <v>46</v>
      </c>
      <c r="E22" s="3">
        <v>2013</v>
      </c>
      <c r="F22" s="4" t="s">
        <v>14</v>
      </c>
      <c r="G22" s="3" t="s">
        <v>41</v>
      </c>
      <c r="H22" s="3">
        <v>124</v>
      </c>
      <c r="I22" s="29">
        <v>46216</v>
      </c>
      <c r="J22" s="15"/>
    </row>
    <row r="23" spans="1:10" x14ac:dyDescent="0.2">
      <c r="A23" s="3" t="s">
        <v>30</v>
      </c>
      <c r="B23" s="3" t="s">
        <v>49</v>
      </c>
      <c r="C23" s="3" t="s">
        <v>39</v>
      </c>
      <c r="D23" s="3" t="s">
        <v>46</v>
      </c>
      <c r="E23" s="3">
        <v>2013</v>
      </c>
      <c r="F23" s="4" t="s">
        <v>14</v>
      </c>
      <c r="G23" s="3" t="s">
        <v>41</v>
      </c>
      <c r="H23" s="3">
        <v>124</v>
      </c>
      <c r="I23" s="29">
        <v>46216</v>
      </c>
      <c r="J23" s="15"/>
    </row>
    <row r="24" spans="1:10" x14ac:dyDescent="0.2">
      <c r="A24" s="3" t="s">
        <v>50</v>
      </c>
      <c r="B24" s="3" t="s">
        <v>51</v>
      </c>
      <c r="C24" s="3" t="s">
        <v>39</v>
      </c>
      <c r="D24" s="3" t="s">
        <v>46</v>
      </c>
      <c r="E24" s="3">
        <v>2013</v>
      </c>
      <c r="F24" s="4" t="s">
        <v>14</v>
      </c>
      <c r="G24" s="3" t="s">
        <v>41</v>
      </c>
      <c r="H24" s="3">
        <v>124</v>
      </c>
      <c r="I24" s="29">
        <v>46216</v>
      </c>
      <c r="J24" s="15"/>
    </row>
    <row r="25" spans="1:10" x14ac:dyDescent="0.2">
      <c r="A25" s="3" t="s">
        <v>52</v>
      </c>
      <c r="B25" s="3" t="s">
        <v>53</v>
      </c>
      <c r="C25" s="3" t="s">
        <v>39</v>
      </c>
      <c r="D25" s="3" t="s">
        <v>46</v>
      </c>
      <c r="E25" s="3">
        <v>2013</v>
      </c>
      <c r="F25" s="4" t="s">
        <v>14</v>
      </c>
      <c r="G25" s="3" t="s">
        <v>41</v>
      </c>
      <c r="H25" s="3">
        <v>124</v>
      </c>
      <c r="I25" s="29">
        <v>46216</v>
      </c>
      <c r="J25" s="15"/>
    </row>
    <row r="26" spans="1:10" x14ac:dyDescent="0.2">
      <c r="A26" s="3" t="s">
        <v>10</v>
      </c>
      <c r="B26" s="3" t="s">
        <v>54</v>
      </c>
      <c r="C26" s="3" t="s">
        <v>39</v>
      </c>
      <c r="D26" s="3" t="s">
        <v>46</v>
      </c>
      <c r="E26" s="3">
        <v>2013</v>
      </c>
      <c r="F26" s="4" t="s">
        <v>14</v>
      </c>
      <c r="G26" s="3" t="s">
        <v>41</v>
      </c>
      <c r="H26" s="3">
        <v>124</v>
      </c>
      <c r="I26" s="29">
        <v>46216</v>
      </c>
      <c r="J26" s="15"/>
    </row>
    <row r="27" spans="1:10" x14ac:dyDescent="0.2">
      <c r="A27" s="3" t="s">
        <v>55</v>
      </c>
      <c r="B27" s="3" t="s">
        <v>56</v>
      </c>
      <c r="C27" s="3" t="s">
        <v>43</v>
      </c>
      <c r="D27" s="3" t="s">
        <v>57</v>
      </c>
      <c r="E27" s="3">
        <v>2021</v>
      </c>
      <c r="F27" s="4" t="s">
        <v>14</v>
      </c>
      <c r="G27" s="3" t="s">
        <v>41</v>
      </c>
      <c r="H27" s="3">
        <v>150</v>
      </c>
      <c r="I27" s="29">
        <v>46216</v>
      </c>
      <c r="J27" s="15"/>
    </row>
    <row r="28" spans="1:10" x14ac:dyDescent="0.2">
      <c r="A28" s="3" t="s">
        <v>10</v>
      </c>
      <c r="B28" s="3" t="s">
        <v>58</v>
      </c>
      <c r="C28" s="3" t="s">
        <v>59</v>
      </c>
      <c r="D28" s="3" t="s">
        <v>60</v>
      </c>
      <c r="E28" s="3">
        <v>2024</v>
      </c>
      <c r="F28" s="4" t="s">
        <v>14</v>
      </c>
      <c r="G28" s="3" t="s">
        <v>41</v>
      </c>
      <c r="H28" s="3">
        <v>150</v>
      </c>
      <c r="I28" s="29">
        <v>46216</v>
      </c>
      <c r="J28" s="15"/>
    </row>
    <row r="29" spans="1:10" x14ac:dyDescent="0.2">
      <c r="A29" s="3" t="s">
        <v>61</v>
      </c>
      <c r="B29" s="3" t="s">
        <v>62</v>
      </c>
      <c r="C29" s="3" t="s">
        <v>59</v>
      </c>
      <c r="D29" s="3" t="s">
        <v>60</v>
      </c>
      <c r="E29" s="3">
        <v>2024</v>
      </c>
      <c r="F29" s="4" t="s">
        <v>14</v>
      </c>
      <c r="G29" s="3" t="s">
        <v>41</v>
      </c>
      <c r="H29" s="3">
        <v>150</v>
      </c>
      <c r="I29" s="29">
        <v>46216</v>
      </c>
      <c r="J29" s="15"/>
    </row>
    <row r="30" spans="1:10" x14ac:dyDescent="0.2">
      <c r="A30" s="5" t="s">
        <v>10</v>
      </c>
      <c r="B30" s="6" t="s">
        <v>63</v>
      </c>
      <c r="C30" s="5" t="s">
        <v>64</v>
      </c>
      <c r="D30" s="6" t="s">
        <v>65</v>
      </c>
      <c r="E30" s="5">
        <v>2012</v>
      </c>
      <c r="F30" s="4" t="s">
        <v>14</v>
      </c>
      <c r="G30" s="3" t="s">
        <v>41</v>
      </c>
      <c r="H30" s="3">
        <v>150</v>
      </c>
      <c r="I30" s="29">
        <v>46216</v>
      </c>
      <c r="J30" s="15"/>
    </row>
    <row r="31" spans="1:10" s="7" customFormat="1" x14ac:dyDescent="0.2">
      <c r="A31" s="5" t="s">
        <v>10</v>
      </c>
      <c r="B31" s="6" t="s">
        <v>66</v>
      </c>
      <c r="C31" s="5" t="s">
        <v>64</v>
      </c>
      <c r="D31" s="6" t="s">
        <v>67</v>
      </c>
      <c r="E31" s="5">
        <v>2008</v>
      </c>
      <c r="F31" s="4" t="s">
        <v>14</v>
      </c>
      <c r="G31" s="3" t="s">
        <v>41</v>
      </c>
      <c r="H31" s="3">
        <v>124</v>
      </c>
      <c r="I31" s="29">
        <v>46216</v>
      </c>
      <c r="J31" s="5"/>
    </row>
    <row r="33" spans="1:6" ht="15" x14ac:dyDescent="0.25">
      <c r="A33" s="8" t="s">
        <v>68</v>
      </c>
      <c r="B33" s="9" t="s">
        <v>69</v>
      </c>
      <c r="D33" s="10" t="s">
        <v>70</v>
      </c>
      <c r="E33" s="11" t="s">
        <v>71</v>
      </c>
      <c r="F33" s="12" t="s">
        <v>72</v>
      </c>
    </row>
    <row r="34" spans="1:6" x14ac:dyDescent="0.2">
      <c r="A34" s="13" t="s">
        <v>15</v>
      </c>
      <c r="B34" s="14">
        <v>8</v>
      </c>
      <c r="D34" s="15" t="s">
        <v>12</v>
      </c>
      <c r="E34" s="16">
        <v>5</v>
      </c>
      <c r="F34" s="17">
        <f>E34/E42</f>
        <v>0.19230769230769232</v>
      </c>
    </row>
    <row r="35" spans="1:6" x14ac:dyDescent="0.2">
      <c r="A35" s="13" t="s">
        <v>19</v>
      </c>
      <c r="B35" s="14">
        <v>3</v>
      </c>
      <c r="D35" s="15" t="s">
        <v>21</v>
      </c>
      <c r="E35" s="16">
        <v>4</v>
      </c>
      <c r="F35" s="17">
        <f>E35/E42</f>
        <v>0.15384615384615385</v>
      </c>
    </row>
    <row r="36" spans="1:6" x14ac:dyDescent="0.2">
      <c r="A36" s="13" t="s">
        <v>73</v>
      </c>
      <c r="B36" s="14">
        <v>1</v>
      </c>
      <c r="D36" s="15" t="s">
        <v>35</v>
      </c>
      <c r="E36" s="16">
        <v>2</v>
      </c>
      <c r="F36" s="17">
        <f>E36/E42</f>
        <v>7.6923076923076927E-2</v>
      </c>
    </row>
    <row r="37" spans="1:6" x14ac:dyDescent="0.2">
      <c r="A37" s="13" t="s">
        <v>41</v>
      </c>
      <c r="B37" s="14">
        <v>14</v>
      </c>
      <c r="D37" s="18" t="s">
        <v>17</v>
      </c>
      <c r="E37" s="16">
        <v>1</v>
      </c>
      <c r="F37" s="17">
        <f>E37/E42</f>
        <v>3.8461538461538464E-2</v>
      </c>
    </row>
    <row r="38" spans="1:6" ht="15" x14ac:dyDescent="0.25">
      <c r="A38" s="19" t="s">
        <v>74</v>
      </c>
      <c r="B38" s="20">
        <f>SUM(B34:B37)</f>
        <v>26</v>
      </c>
      <c r="D38" s="21" t="s">
        <v>59</v>
      </c>
      <c r="E38" s="16">
        <v>2</v>
      </c>
      <c r="F38" s="17">
        <f>E38/E42</f>
        <v>7.6923076923076927E-2</v>
      </c>
    </row>
    <row r="39" spans="1:6" ht="15" x14ac:dyDescent="0.25">
      <c r="A39" s="22"/>
      <c r="B39" s="22"/>
      <c r="D39" s="18" t="s">
        <v>75</v>
      </c>
      <c r="E39" s="16">
        <v>2</v>
      </c>
      <c r="F39" s="17">
        <f>E39/E42</f>
        <v>7.6923076923076927E-2</v>
      </c>
    </row>
    <row r="40" spans="1:6" ht="15" x14ac:dyDescent="0.25">
      <c r="A40" s="22"/>
      <c r="B40" s="22"/>
      <c r="D40" s="18" t="s">
        <v>64</v>
      </c>
      <c r="E40" s="16">
        <v>2</v>
      </c>
      <c r="F40" s="17">
        <v>7.6923076923076927E-2</v>
      </c>
    </row>
    <row r="41" spans="1:6" ht="15" x14ac:dyDescent="0.25">
      <c r="A41" s="22"/>
      <c r="B41" s="22"/>
      <c r="D41" s="21" t="s">
        <v>39</v>
      </c>
      <c r="E41" s="16">
        <v>8</v>
      </c>
      <c r="F41" s="17">
        <f>E41/E42</f>
        <v>0.30769230769230771</v>
      </c>
    </row>
    <row r="42" spans="1:6" ht="15" x14ac:dyDescent="0.25">
      <c r="D42" s="10" t="s">
        <v>76</v>
      </c>
      <c r="E42" s="11">
        <f>SUM(E34:E41)</f>
        <v>26</v>
      </c>
      <c r="F42" s="23">
        <f>E42/E42</f>
        <v>1</v>
      </c>
    </row>
  </sheetData>
  <mergeCells count="2">
    <mergeCell ref="A2:H2"/>
    <mergeCell ref="A3:H3"/>
  </mergeCells>
  <conditionalFormatting sqref="B6:B17">
    <cfRule type="duplicateValues" dxfId="6" priority="6"/>
    <cfRule type="duplicateValues" dxfId="5" priority="7"/>
  </conditionalFormatting>
  <conditionalFormatting sqref="B18">
    <cfRule type="duplicateValues" dxfId="4" priority="5"/>
  </conditionalFormatting>
  <conditionalFormatting sqref="B18:B19">
    <cfRule type="duplicateValues" dxfId="3" priority="4"/>
  </conditionalFormatting>
  <conditionalFormatting sqref="B19">
    <cfRule type="duplicateValues" dxfId="2" priority="3"/>
  </conditionalFormatting>
  <conditionalFormatting sqref="B20:B29">
    <cfRule type="duplicateValues" dxfId="1" priority="1"/>
    <cfRule type="duplicateValues" dxfId="0" priority="2"/>
  </conditionalFormatting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Norberto Antonio Martinez Sanchez</dc:creator>
  <cp:lastModifiedBy>Norberto Antonio Martinez Sanchez</cp:lastModifiedBy>
  <dcterms:created xsi:type="dcterms:W3CDTF">2026-04-27T20:38:19Z</dcterms:created>
  <dcterms:modified xsi:type="dcterms:W3CDTF">2026-04-30T19:37:35Z</dcterms:modified>
</cp:coreProperties>
</file>