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1. CONTRATACION CENAC MEDELLIN 2026\2. BIENES Y SERVICIOS\2. EVALUACION 2026\4. PROCESO No. 060 TECNICOMECANICAS\"/>
    </mc:Choice>
  </mc:AlternateContent>
  <xr:revisionPtr revIDLastSave="0" documentId="13_ncr:1_{1193D381-EEB4-42FE-8EFC-C4F4782807F8}" xr6:coauthVersionLast="47" xr6:coauthVersionMax="47" xr10:uidLastSave="{00000000-0000-0000-0000-000000000000}"/>
  <bookViews>
    <workbookView xWindow="-108" yWindow="-108" windowWidth="23256" windowHeight="12456" xr2:uid="{7E4EF2BA-6EEA-4B3D-8C63-FE8702DEFE6D}"/>
  </bookViews>
  <sheets>
    <sheet name="LISTADO ACTIVOS FIJOS" sheetId="3" r:id="rId1"/>
    <sheet name="DISTRIBUCION POR UNIDADES" sheetId="1" r:id="rId2"/>
  </sheets>
  <definedNames>
    <definedName name="_xlnm._FilterDatabase" localSheetId="1" hidden="1">'DISTRIBUCION POR UNIDADES'!$A$3:$J$344</definedName>
    <definedName name="_xlnm.Print_Area" localSheetId="1">'DISTRIBUCION POR UNIDADES'!$A$1:$J$343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3" i="3" l="1"/>
  <c r="I342" i="1" l="1"/>
  <c r="H342" i="1"/>
  <c r="I329" i="1"/>
  <c r="H329" i="1"/>
  <c r="I320" i="1"/>
  <c r="H320" i="1"/>
  <c r="J319" i="1"/>
  <c r="J318" i="1"/>
  <c r="I316" i="1"/>
  <c r="H316" i="1"/>
  <c r="J315" i="1"/>
  <c r="J314" i="1"/>
  <c r="J313" i="1"/>
  <c r="I311" i="1"/>
  <c r="H311" i="1"/>
  <c r="J310" i="1"/>
  <c r="J311" i="1" s="1"/>
  <c r="I308" i="1"/>
  <c r="H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I286" i="1"/>
  <c r="H286" i="1"/>
  <c r="J286" i="1" s="1"/>
  <c r="I278" i="1"/>
  <c r="H278" i="1"/>
  <c r="J277" i="1"/>
  <c r="J276" i="1"/>
  <c r="J275" i="1"/>
  <c r="J274" i="1"/>
  <c r="J273" i="1"/>
  <c r="J272" i="1"/>
  <c r="I270" i="1"/>
  <c r="H270" i="1"/>
  <c r="J269" i="1"/>
  <c r="J268" i="1"/>
  <c r="J267" i="1"/>
  <c r="J266" i="1"/>
  <c r="J265" i="1"/>
  <c r="J264" i="1"/>
  <c r="J263" i="1"/>
  <c r="J262" i="1"/>
  <c r="I260" i="1"/>
  <c r="H260" i="1"/>
  <c r="J259" i="1"/>
  <c r="J258" i="1"/>
  <c r="J257" i="1"/>
  <c r="J256" i="1"/>
  <c r="J255" i="1"/>
  <c r="I253" i="1"/>
  <c r="H253" i="1"/>
  <c r="J252" i="1"/>
  <c r="J251" i="1"/>
  <c r="J250" i="1"/>
  <c r="J249" i="1"/>
  <c r="J248" i="1"/>
  <c r="J247" i="1"/>
  <c r="I245" i="1"/>
  <c r="H245" i="1"/>
  <c r="J244" i="1"/>
  <c r="J243" i="1"/>
  <c r="J242" i="1"/>
  <c r="J241" i="1"/>
  <c r="I239" i="1"/>
  <c r="H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I216" i="1"/>
  <c r="H216" i="1"/>
  <c r="J215" i="1"/>
  <c r="J214" i="1"/>
  <c r="J213" i="1"/>
  <c r="J212" i="1"/>
  <c r="J211" i="1"/>
  <c r="J210" i="1"/>
  <c r="J209" i="1"/>
  <c r="I207" i="1"/>
  <c r="H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I177" i="1"/>
  <c r="H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I146" i="1"/>
  <c r="H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I128" i="1"/>
  <c r="H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I95" i="1"/>
  <c r="H95" i="1"/>
  <c r="J94" i="1"/>
  <c r="J95" i="1" s="1"/>
  <c r="I92" i="1"/>
  <c r="H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I68" i="1"/>
  <c r="H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I44" i="1"/>
  <c r="H44" i="1"/>
  <c r="J43" i="1"/>
  <c r="J42" i="1"/>
  <c r="J41" i="1"/>
  <c r="J40" i="1"/>
  <c r="J39" i="1"/>
  <c r="J38" i="1"/>
  <c r="I36" i="1"/>
  <c r="H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245" i="1" l="1"/>
  <c r="J329" i="1"/>
  <c r="J253" i="1"/>
  <c r="J260" i="1"/>
  <c r="J270" i="1"/>
  <c r="J278" i="1"/>
  <c r="J320" i="1"/>
  <c r="J216" i="1"/>
  <c r="J128" i="1"/>
  <c r="J146" i="1"/>
  <c r="J239" i="1"/>
  <c r="J308" i="1"/>
  <c r="J36" i="1"/>
  <c r="J44" i="1"/>
  <c r="J68" i="1"/>
  <c r="J92" i="1"/>
  <c r="J177" i="1"/>
  <c r="J207" i="1"/>
  <c r="J316" i="1"/>
  <c r="I343" i="1"/>
  <c r="J342" i="1"/>
  <c r="H343" i="1"/>
  <c r="J343" i="1" l="1"/>
</calcChain>
</file>

<file path=xl/sharedStrings.xml><?xml version="1.0" encoding="utf-8"?>
<sst xmlns="http://schemas.openxmlformats.org/spreadsheetml/2006/main" count="3558" uniqueCount="1616">
  <si>
    <t>MODELO</t>
  </si>
  <si>
    <t>TIPO DE VEHICULO</t>
  </si>
  <si>
    <t xml:space="preserve"> PLACA MILITAR </t>
  </si>
  <si>
    <t>PLACA CIVIL</t>
  </si>
  <si>
    <t>ANTIGUEDAD</t>
  </si>
  <si>
    <t>PLACA AMARILLA (particular)</t>
  </si>
  <si>
    <t>PLACA BLANCA (publico)</t>
  </si>
  <si>
    <t>PRESUPUESTO ASIGNADO</t>
  </si>
  <si>
    <t>VALOR ADJUDICADO</t>
  </si>
  <si>
    <t>SOBRANTE PRESUPUESTAL</t>
  </si>
  <si>
    <t xml:space="preserve">  BAACA 4  </t>
  </si>
  <si>
    <t xml:space="preserve">CAMION NPR </t>
  </si>
  <si>
    <t>K14628</t>
  </si>
  <si>
    <t>NDC761</t>
  </si>
  <si>
    <t>X</t>
  </si>
  <si>
    <t>K14629</t>
  </si>
  <si>
    <t>NDC762</t>
  </si>
  <si>
    <t>K14627</t>
  </si>
  <si>
    <t>NDC760</t>
  </si>
  <si>
    <t>K10053</t>
  </si>
  <si>
    <t>UIP143</t>
  </si>
  <si>
    <t>K10054</t>
  </si>
  <si>
    <t>UZQ132</t>
  </si>
  <si>
    <t>K03158</t>
  </si>
  <si>
    <t>KGJ683</t>
  </si>
  <si>
    <t>K03160</t>
  </si>
  <si>
    <t>LHA661</t>
  </si>
  <si>
    <t>CAMION KODIAK</t>
  </si>
  <si>
    <t>N08309</t>
  </si>
  <si>
    <t>UTX037</t>
  </si>
  <si>
    <t>N03381</t>
  </si>
  <si>
    <t>AUS036</t>
  </si>
  <si>
    <t>N01044</t>
  </si>
  <si>
    <t>SHI170</t>
  </si>
  <si>
    <t>N98291</t>
  </si>
  <si>
    <t>OMK341</t>
  </si>
  <si>
    <t>CAMIONETA  CHEVROLET COLORADO</t>
  </si>
  <si>
    <t>C22439</t>
  </si>
  <si>
    <t>KZO744</t>
  </si>
  <si>
    <t>CAMIONETA LUV D' MAX</t>
  </si>
  <si>
    <t>C14632</t>
  </si>
  <si>
    <t>DIW975</t>
  </si>
  <si>
    <t>C14631</t>
  </si>
  <si>
    <t>DIW974</t>
  </si>
  <si>
    <t>C08079</t>
  </si>
  <si>
    <t>QYA609</t>
  </si>
  <si>
    <t>MOTOCICLETA  XR300</t>
  </si>
  <si>
    <t>F22140</t>
  </si>
  <si>
    <t>BCU48G</t>
  </si>
  <si>
    <t>F22142</t>
  </si>
  <si>
    <t>BCU50G</t>
  </si>
  <si>
    <t>F22496</t>
  </si>
  <si>
    <t>ZPV58F</t>
  </si>
  <si>
    <t>F22497</t>
  </si>
  <si>
    <t>ZPV59F</t>
  </si>
  <si>
    <t>F22498</t>
  </si>
  <si>
    <t>ZPV60F</t>
  </si>
  <si>
    <t>F22495</t>
  </si>
  <si>
    <t>ZPV61F</t>
  </si>
  <si>
    <t>F22499</t>
  </si>
  <si>
    <t>ZPV62F</t>
  </si>
  <si>
    <t>F22500</t>
  </si>
  <si>
    <t>ZPV63F</t>
  </si>
  <si>
    <t>F22503</t>
  </si>
  <si>
    <t>ZPV64F</t>
  </si>
  <si>
    <t>F22501</t>
  </si>
  <si>
    <t>ZPV65F</t>
  </si>
  <si>
    <t>F22502</t>
  </si>
  <si>
    <t>ZPV66F</t>
  </si>
  <si>
    <t>F22504</t>
  </si>
  <si>
    <t>ZPV67F</t>
  </si>
  <si>
    <t>MOTOCICLETA  XTZ250</t>
  </si>
  <si>
    <t>F18299</t>
  </si>
  <si>
    <t>VMU97E</t>
  </si>
  <si>
    <t>F18296</t>
  </si>
  <si>
    <t>VMU84E</t>
  </si>
  <si>
    <t>F18298</t>
  </si>
  <si>
    <t>VMU86E</t>
  </si>
  <si>
    <t>F17219</t>
  </si>
  <si>
    <t>RVH39D</t>
  </si>
  <si>
    <t xml:space="preserve">SUBTOTAL  </t>
  </si>
  <si>
    <t>BAAID</t>
  </si>
  <si>
    <t>AUTOMOVIL CHEVROLET AVEO</t>
  </si>
  <si>
    <t>B13035</t>
  </si>
  <si>
    <t>DIX941</t>
  </si>
  <si>
    <t xml:space="preserve">CAMION NPR CHEVROLET DE 3 A 7 TON </t>
  </si>
  <si>
    <t>K14860</t>
  </si>
  <si>
    <t>GAN049</t>
  </si>
  <si>
    <t>K11072</t>
  </si>
  <si>
    <t>VEZ983</t>
  </si>
  <si>
    <t>K11070</t>
  </si>
  <si>
    <t>VEZ985</t>
  </si>
  <si>
    <t>K10208</t>
  </si>
  <si>
    <t>VOH373</t>
  </si>
  <si>
    <t>CAMIONETA, TOYOTA HILUX 4X4</t>
  </si>
  <si>
    <t>C11189</t>
  </si>
  <si>
    <t>CES893</t>
  </si>
  <si>
    <t>SUBTOTAL</t>
  </si>
  <si>
    <t xml:space="preserve"> BAEEV 4 </t>
  </si>
  <si>
    <t xml:space="preserve">CAMION 3 A 7 TON, CHEVROLET NPR </t>
  </si>
  <si>
    <t>K05294</t>
  </si>
  <si>
    <t>TPR010</t>
  </si>
  <si>
    <t>x</t>
  </si>
  <si>
    <t>CAMION 3 A 7 TON,  CHEVROLET NPR</t>
  </si>
  <si>
    <t>K05295</t>
  </si>
  <si>
    <t>TPR014</t>
  </si>
  <si>
    <t xml:space="preserve"> K05296</t>
  </si>
  <si>
    <t>UAM810</t>
  </si>
  <si>
    <t>K05297</t>
  </si>
  <si>
    <t>UAM811</t>
  </si>
  <si>
    <t>K05301</t>
  </si>
  <si>
    <t>UYR006</t>
  </si>
  <si>
    <t>K05303</t>
  </si>
  <si>
    <t>VCF115</t>
  </si>
  <si>
    <t xml:space="preserve">CAMIONETA - NISSAN FRONTIER </t>
  </si>
  <si>
    <t xml:space="preserve"> C22088</t>
  </si>
  <si>
    <t>ODU007</t>
  </si>
  <si>
    <t xml:space="preserve">CAMIONETA - TOYOTA HILUX 4X4 </t>
  </si>
  <si>
    <t>C13744</t>
  </si>
  <si>
    <t>GAL059</t>
  </si>
  <si>
    <t xml:space="preserve">MOTOCICLETA HONDA XRE300 ABS </t>
  </si>
  <si>
    <t>F22474</t>
  </si>
  <si>
    <t>ZPV83F</t>
  </si>
  <si>
    <t xml:space="preserve"> F22475</t>
  </si>
  <si>
    <t>ZPV84F</t>
  </si>
  <si>
    <t xml:space="preserve"> F22476</t>
  </si>
  <si>
    <t>ZPV86F</t>
  </si>
  <si>
    <t>ZPV87F</t>
  </si>
  <si>
    <t>F22478</t>
  </si>
  <si>
    <t>ZPV85F</t>
  </si>
  <si>
    <t xml:space="preserve"> F22508</t>
  </si>
  <si>
    <t>ZPV44F</t>
  </si>
  <si>
    <t>F22505</t>
  </si>
  <si>
    <t>ZPV48F</t>
  </si>
  <si>
    <t>MOTOCICLETA XRE300 ABS HONDA</t>
  </si>
  <si>
    <t>F22510</t>
  </si>
  <si>
    <t>ZPV49F</t>
  </si>
  <si>
    <t>MOTOCICLETA - SUZUKI DR-X  200</t>
  </si>
  <si>
    <t>F20076</t>
  </si>
  <si>
    <t>BLN99F</t>
  </si>
  <si>
    <t>F20077</t>
  </si>
  <si>
    <t>BLO90F</t>
  </si>
  <si>
    <t xml:space="preserve">MOTOCICLETA - YAMAHA XTZ250 </t>
  </si>
  <si>
    <t>F18280</t>
  </si>
  <si>
    <t>VMU93E</t>
  </si>
  <si>
    <t xml:space="preserve"> F14342</t>
  </si>
  <si>
    <t>NGF02C</t>
  </si>
  <si>
    <t>F14350</t>
  </si>
  <si>
    <t>NGF10C</t>
  </si>
  <si>
    <t>MOTOCICLETA - HONDA ECO DELUXE ES</t>
  </si>
  <si>
    <t>F13696</t>
  </si>
  <si>
    <t>CHV40C</t>
  </si>
  <si>
    <t xml:space="preserve"> BAFUR 07 </t>
  </si>
  <si>
    <t>CAMION CHEVROLET NPR REWARD</t>
  </si>
  <si>
    <t>K17113</t>
  </si>
  <si>
    <t>YBK083</t>
  </si>
  <si>
    <t>K17114</t>
  </si>
  <si>
    <t>YBK084</t>
  </si>
  <si>
    <t>K17115</t>
  </si>
  <si>
    <t>YBK085</t>
  </si>
  <si>
    <t>K17116</t>
  </si>
  <si>
    <t>YBK086</t>
  </si>
  <si>
    <t>K17117</t>
  </si>
  <si>
    <t>YBK087</t>
  </si>
  <si>
    <t>K17118</t>
  </si>
  <si>
    <t>YBK088</t>
  </si>
  <si>
    <t>K17119</t>
  </si>
  <si>
    <t>YBK089</t>
  </si>
  <si>
    <t>CAMION CHEVROLET NPR</t>
  </si>
  <si>
    <t>K03142</t>
  </si>
  <si>
    <t>LHA654</t>
  </si>
  <si>
    <t>K03147</t>
  </si>
  <si>
    <t>LHA653</t>
  </si>
  <si>
    <t>CAMIONETA NISSAN FRONTIER</t>
  </si>
  <si>
    <t>C17078</t>
  </si>
  <si>
    <t>YBK090</t>
  </si>
  <si>
    <t>C17079</t>
  </si>
  <si>
    <t>YBK091</t>
  </si>
  <si>
    <t>C17080</t>
  </si>
  <si>
    <t>YBK092</t>
  </si>
  <si>
    <t>C17081</t>
  </si>
  <si>
    <t>YBK093</t>
  </si>
  <si>
    <t>C17082</t>
  </si>
  <si>
    <t>YBK094</t>
  </si>
  <si>
    <t>MOTO HONDA DR650</t>
  </si>
  <si>
    <t>F17088</t>
  </si>
  <si>
    <t>RVH06D</t>
  </si>
  <si>
    <t>MOTO HONDADR650</t>
  </si>
  <si>
    <t>F17090</t>
  </si>
  <si>
    <t>RVH08D</t>
  </si>
  <si>
    <t>F17097</t>
  </si>
  <si>
    <t>RVH15D</t>
  </si>
  <si>
    <t>F17098</t>
  </si>
  <si>
    <t>RVH16D</t>
  </si>
  <si>
    <t>MOTO HONDADR200</t>
  </si>
  <si>
    <t>F17104</t>
  </si>
  <si>
    <t>RVH22D</t>
  </si>
  <si>
    <t>F17105</t>
  </si>
  <si>
    <t>RVH23D</t>
  </si>
  <si>
    <t>F17107</t>
  </si>
  <si>
    <t>RVH25D</t>
  </si>
  <si>
    <t>F17110</t>
  </si>
  <si>
    <t>RVH28D</t>
  </si>
  <si>
    <t xml:space="preserve"> BAIMI7 </t>
  </si>
  <si>
    <t>Motocicleta YAMAHA YBR Negro</t>
  </si>
  <si>
    <t>F08536</t>
  </si>
  <si>
    <t>WAR86A</t>
  </si>
  <si>
    <t xml:space="preserve"> BAS4 </t>
  </si>
  <si>
    <t xml:space="preserve">BUSETA CHEVROLET NPR </t>
  </si>
  <si>
    <t>H11005</t>
  </si>
  <si>
    <t>CES745</t>
  </si>
  <si>
    <t>BUSETA CHEVROLET NPR</t>
  </si>
  <si>
    <t>H06033</t>
  </si>
  <si>
    <t>FLA471</t>
  </si>
  <si>
    <t>CAMION 3 A 7 TON NPR CHEVROLET</t>
  </si>
  <si>
    <t xml:space="preserve">K10051 </t>
  </si>
  <si>
    <t>UNK049</t>
  </si>
  <si>
    <t xml:space="preserve">K10052 </t>
  </si>
  <si>
    <t>UNK048</t>
  </si>
  <si>
    <t>CAMION 3 A 7 TON NPR</t>
  </si>
  <si>
    <t xml:space="preserve">K07106 </t>
  </si>
  <si>
    <t>DBD072</t>
  </si>
  <si>
    <t xml:space="preserve">K07107 </t>
  </si>
  <si>
    <t>NNF544</t>
  </si>
  <si>
    <t>K031678</t>
  </si>
  <si>
    <t>KGJ677</t>
  </si>
  <si>
    <t xml:space="preserve">K03167 </t>
  </si>
  <si>
    <t>KGJ682</t>
  </si>
  <si>
    <t>CAMION 7 A 12 TON FTR</t>
  </si>
  <si>
    <t xml:space="preserve">N10313 </t>
  </si>
  <si>
    <t>TNH595</t>
  </si>
  <si>
    <t xml:space="preserve">N10315 </t>
  </si>
  <si>
    <t>UAR609</t>
  </si>
  <si>
    <t xml:space="preserve">N10316 </t>
  </si>
  <si>
    <t>UAR608</t>
  </si>
  <si>
    <t>CAMION 7 A 12 TON KODIAK</t>
  </si>
  <si>
    <t xml:space="preserve">N02135 </t>
  </si>
  <si>
    <t>KGJ668</t>
  </si>
  <si>
    <t xml:space="preserve">CAMIONETA CHEVROLET  COLORADO </t>
  </si>
  <si>
    <t>C22440</t>
  </si>
  <si>
    <t>KZO742</t>
  </si>
  <si>
    <t>NISSAN NP 3000 FRONTIER</t>
  </si>
  <si>
    <t>C18233</t>
  </si>
  <si>
    <t>FUY526</t>
  </si>
  <si>
    <t>CAMIONETA LUV DIMAX</t>
  </si>
  <si>
    <t>C15718</t>
  </si>
  <si>
    <t>GAW027</t>
  </si>
  <si>
    <t xml:space="preserve">CAMIONETA CHEVROLET LUV DIMAX </t>
  </si>
  <si>
    <t>C15683</t>
  </si>
  <si>
    <t>GAU099</t>
  </si>
  <si>
    <t>C12280</t>
  </si>
  <si>
    <t>DIX873</t>
  </si>
  <si>
    <t>CAMIONETA GRAN VITARA SZ</t>
  </si>
  <si>
    <t>C09341</t>
  </si>
  <si>
    <t>HCI166</t>
  </si>
  <si>
    <t xml:space="preserve">CAMIONETA TOYOTA FORTUNER </t>
  </si>
  <si>
    <t>C09476</t>
  </si>
  <si>
    <t>BWY070</t>
  </si>
  <si>
    <t>CAMIONETA BLINDADA</t>
  </si>
  <si>
    <t xml:space="preserve"> D14249</t>
  </si>
  <si>
    <t>GAU044</t>
  </si>
  <si>
    <t>CAMPERO LAND CRUISER 200</t>
  </si>
  <si>
    <t>D19118</t>
  </si>
  <si>
    <t>GKV287</t>
  </si>
  <si>
    <t xml:space="preserve">CAMIONETA TOYOTA 4 RUNNER </t>
  </si>
  <si>
    <t>D19116</t>
  </si>
  <si>
    <t>ODT975</t>
  </si>
  <si>
    <t>D19117</t>
  </si>
  <si>
    <t>ODT974</t>
  </si>
  <si>
    <t>CAMIONETA KOLEOS</t>
  </si>
  <si>
    <t>D16006</t>
  </si>
  <si>
    <t>EAO040</t>
  </si>
  <si>
    <t>CAMION GRUA FTR</t>
  </si>
  <si>
    <t xml:space="preserve">Q09487 </t>
  </si>
  <si>
    <t>BWY055</t>
  </si>
  <si>
    <t>MICROBUS HYUNDAI H1</t>
  </si>
  <si>
    <t>H11013</t>
  </si>
  <si>
    <t>KGF004</t>
  </si>
  <si>
    <t>F22506</t>
  </si>
  <si>
    <t>ZPV47F</t>
  </si>
  <si>
    <t>F22507</t>
  </si>
  <si>
    <t>ZPV46F</t>
  </si>
  <si>
    <t>F22509</t>
  </si>
  <si>
    <t>ZPV45F</t>
  </si>
  <si>
    <t>MOTOCICLETA XTZ660 YAMAHA</t>
  </si>
  <si>
    <t>F15830</t>
  </si>
  <si>
    <t>RTB94D</t>
  </si>
  <si>
    <t>VOLQUETA TIPO FTR</t>
  </si>
  <si>
    <t>R09488</t>
  </si>
  <si>
    <t>SLE048</t>
  </si>
  <si>
    <t xml:space="preserve"> BIDEH  07 </t>
  </si>
  <si>
    <t>AMBULANCIA CHEVROLET D-MAX</t>
  </si>
  <si>
    <t>A18061</t>
  </si>
  <si>
    <t>ZTV010</t>
  </si>
  <si>
    <t>A18047</t>
  </si>
  <si>
    <t>YZU096</t>
  </si>
  <si>
    <t>A18049</t>
  </si>
  <si>
    <t>YZU098</t>
  </si>
  <si>
    <t>A18050</t>
  </si>
  <si>
    <t>YZU099</t>
  </si>
  <si>
    <t>AMBULANCIA FORD RANGER</t>
  </si>
  <si>
    <t>A10499</t>
  </si>
  <si>
    <t>GPL937</t>
  </si>
  <si>
    <t>A10500</t>
  </si>
  <si>
    <t>GPL938</t>
  </si>
  <si>
    <t>CAMION CHEVROLET NQR</t>
  </si>
  <si>
    <t>K18017</t>
  </si>
  <si>
    <t>YZU071</t>
  </si>
  <si>
    <t>K18018</t>
  </si>
  <si>
    <t>YZU072</t>
  </si>
  <si>
    <t>CAMIONETA CHEVROLET D-MAX</t>
  </si>
  <si>
    <t>C18042</t>
  </si>
  <si>
    <t>ZTV012</t>
  </si>
  <si>
    <t>C18043</t>
  </si>
  <si>
    <t>ZTV013</t>
  </si>
  <si>
    <t>C18039</t>
  </si>
  <si>
    <t>YZU093</t>
  </si>
  <si>
    <t>C18040</t>
  </si>
  <si>
    <t>YZU094</t>
  </si>
  <si>
    <t>C18041</t>
  </si>
  <si>
    <t>YZU095</t>
  </si>
  <si>
    <t>C13658</t>
  </si>
  <si>
    <t>DIW790</t>
  </si>
  <si>
    <t xml:space="preserve">CAMIONETA TOYOTA HILUX </t>
  </si>
  <si>
    <t>C13659</t>
  </si>
  <si>
    <t>DIW791</t>
  </si>
  <si>
    <t>MOTOCICLETA AKT SL 125</t>
  </si>
  <si>
    <t>F11642</t>
  </si>
  <si>
    <t>SQC85B</t>
  </si>
  <si>
    <t xml:space="preserve"> BIGIR </t>
  </si>
  <si>
    <t>Camión 3 a 7 toneladas (EJC)</t>
  </si>
  <si>
    <t>K10156</t>
  </si>
  <si>
    <t>CES581</t>
  </si>
  <si>
    <t>K08183</t>
  </si>
  <si>
    <t>VZD016</t>
  </si>
  <si>
    <t>Camión 7 a 12 Toneladas (EJC)</t>
  </si>
  <si>
    <t>N08140</t>
  </si>
  <si>
    <t>YHO001</t>
  </si>
  <si>
    <t>N98283</t>
  </si>
  <si>
    <t>LHA625</t>
  </si>
  <si>
    <t>Camioneta (EJC)</t>
  </si>
  <si>
    <t>C22438</t>
  </si>
  <si>
    <t>KZO743</t>
  </si>
  <si>
    <t>C15684</t>
  </si>
  <si>
    <t>GAW012</t>
  </si>
  <si>
    <t>C10746</t>
  </si>
  <si>
    <t>HCD960</t>
  </si>
  <si>
    <t>C09118</t>
  </si>
  <si>
    <t>MRY081</t>
  </si>
  <si>
    <t>Motocicleta (EJC)</t>
  </si>
  <si>
    <t>F22256</t>
  </si>
  <si>
    <t>BCV64G</t>
  </si>
  <si>
    <t>F22257</t>
  </si>
  <si>
    <t>BCV65G</t>
  </si>
  <si>
    <t>F22258</t>
  </si>
  <si>
    <t>BCV66G</t>
  </si>
  <si>
    <t>F22259</t>
  </si>
  <si>
    <t>BCV67G</t>
  </si>
  <si>
    <t>F22260</t>
  </si>
  <si>
    <t>BCV68G</t>
  </si>
  <si>
    <t>F22261</t>
  </si>
  <si>
    <t>BCV69G</t>
  </si>
  <si>
    <t>F22262</t>
  </si>
  <si>
    <t>BCV70G</t>
  </si>
  <si>
    <t>F22263</t>
  </si>
  <si>
    <t>BCV71G</t>
  </si>
  <si>
    <t>F22264</t>
  </si>
  <si>
    <t>BCV72G</t>
  </si>
  <si>
    <t>F22265</t>
  </si>
  <si>
    <t>BCV73G</t>
  </si>
  <si>
    <t>F22487</t>
  </si>
  <si>
    <t>ZPV50F</t>
  </si>
  <si>
    <t>F22488</t>
  </si>
  <si>
    <t>ZPV53F</t>
  </si>
  <si>
    <t>F22489</t>
  </si>
  <si>
    <t>ZPV54F</t>
  </si>
  <si>
    <t>F22490</t>
  </si>
  <si>
    <t>ZPV56F</t>
  </si>
  <si>
    <t>F22491</t>
  </si>
  <si>
    <t>ZPV57F</t>
  </si>
  <si>
    <t>F22492</t>
  </si>
  <si>
    <t>ZPV52F</t>
  </si>
  <si>
    <t>F22493</t>
  </si>
  <si>
    <t>ZPV51F</t>
  </si>
  <si>
    <t>F22494</t>
  </si>
  <si>
    <t>ZPV55F</t>
  </si>
  <si>
    <t>F18309</t>
  </si>
  <si>
    <t>MAI25F</t>
  </si>
  <si>
    <t>F18310</t>
  </si>
  <si>
    <t>GBM50F</t>
  </si>
  <si>
    <t>F18311</t>
  </si>
  <si>
    <t>CGN70F</t>
  </si>
  <si>
    <t xml:space="preserve"> BINUT </t>
  </si>
  <si>
    <t>AMBULANCIA CHEVROLET LUD D'MAX</t>
  </si>
  <si>
    <t>A12516</t>
  </si>
  <si>
    <t>JID795</t>
  </si>
  <si>
    <t xml:space="preserve">CAMION CHEVROLET NPR </t>
  </si>
  <si>
    <t>K10079</t>
  </si>
  <si>
    <t>UZQ145</t>
  </si>
  <si>
    <t>K10081</t>
  </si>
  <si>
    <t>UZQ147</t>
  </si>
  <si>
    <t>K10082</t>
  </si>
  <si>
    <t>UZQ148</t>
  </si>
  <si>
    <t>CAMION CHEVROLET KODIAK  MEDIANO 241  DE 7 A 12 TON (Estacas)</t>
  </si>
  <si>
    <t>N08141</t>
  </si>
  <si>
    <t>YHO002</t>
  </si>
  <si>
    <t>CAMION GRUA</t>
  </si>
  <si>
    <t>Q05054</t>
  </si>
  <si>
    <t>VDJ023</t>
  </si>
  <si>
    <t xml:space="preserve">MOTOCICLETA  SUZUKI DRX 650 </t>
  </si>
  <si>
    <t>F21043</t>
  </si>
  <si>
    <t>OPF35F</t>
  </si>
  <si>
    <t>F21044</t>
  </si>
  <si>
    <t>OPF36F</t>
  </si>
  <si>
    <t>F21045</t>
  </si>
  <si>
    <t>OPF37F</t>
  </si>
  <si>
    <t>F21046</t>
  </si>
  <si>
    <t>OPF38F</t>
  </si>
  <si>
    <t>F21047</t>
  </si>
  <si>
    <t>OPF39F</t>
  </si>
  <si>
    <t>F21048</t>
  </si>
  <si>
    <t>OPF40F</t>
  </si>
  <si>
    <t>F21049</t>
  </si>
  <si>
    <t>OPF41F</t>
  </si>
  <si>
    <t>F21050</t>
  </si>
  <si>
    <t>OPF42F</t>
  </si>
  <si>
    <t>F21051</t>
  </si>
  <si>
    <t>OPF43F</t>
  </si>
  <si>
    <t>F21052</t>
  </si>
  <si>
    <t>OPF44F</t>
  </si>
  <si>
    <t>F21053</t>
  </si>
  <si>
    <t>OPF45F</t>
  </si>
  <si>
    <t xml:space="preserve">MOTOCICLETA YAMAHA XTZ 250   </t>
  </si>
  <si>
    <t>F18215</t>
  </si>
  <si>
    <t>RVO86D</t>
  </si>
  <si>
    <t>MOTOCICLETA YAMAHA XTZ 250</t>
  </si>
  <si>
    <t>F18213</t>
  </si>
  <si>
    <t>RVO93D</t>
  </si>
  <si>
    <t xml:space="preserve">MOTOCICLETA  AKT TTR 180 </t>
  </si>
  <si>
    <t>F18255</t>
  </si>
  <si>
    <t>RVO94D</t>
  </si>
  <si>
    <t>F18253</t>
  </si>
  <si>
    <t>RVO95D</t>
  </si>
  <si>
    <t>F18251</t>
  </si>
  <si>
    <t>RVO99D</t>
  </si>
  <si>
    <t>MOTOCICLETA  YAMAHA XTZ 250</t>
  </si>
  <si>
    <t>F18214</t>
  </si>
  <si>
    <t>RVO88D</t>
  </si>
  <si>
    <t xml:space="preserve">MOTOCICLETA  YAMAHA XTZ 250 </t>
  </si>
  <si>
    <t>F18216</t>
  </si>
  <si>
    <t>RVO92D</t>
  </si>
  <si>
    <t>F18217</t>
  </si>
  <si>
    <t>RVO89D</t>
  </si>
  <si>
    <t>F18219</t>
  </si>
  <si>
    <t>RVO87D</t>
  </si>
  <si>
    <t>F18252</t>
  </si>
  <si>
    <t>RVO97D</t>
  </si>
  <si>
    <t>F10625</t>
  </si>
  <si>
    <t>CHR65C</t>
  </si>
  <si>
    <t xml:space="preserve"> BIOSP </t>
  </si>
  <si>
    <t>AMBULANCIA</t>
  </si>
  <si>
    <t>A11201</t>
  </si>
  <si>
    <t>HCD989</t>
  </si>
  <si>
    <t xml:space="preserve">A09170 </t>
  </si>
  <si>
    <t>ZJN150</t>
  </si>
  <si>
    <t>CAMION 3 A 4.5 TON-AD</t>
  </si>
  <si>
    <t xml:space="preserve">K10105 </t>
  </si>
  <si>
    <t>UZQ144</t>
  </si>
  <si>
    <t xml:space="preserve">K10104 </t>
  </si>
  <si>
    <t>UZQ143</t>
  </si>
  <si>
    <t xml:space="preserve">K08173 </t>
  </si>
  <si>
    <t>VZD010</t>
  </si>
  <si>
    <t>CAMIÓN DE 6 10 TONELA</t>
  </si>
  <si>
    <t xml:space="preserve">N98289 </t>
  </si>
  <si>
    <t>SHI381</t>
  </si>
  <si>
    <t>CAMIONETA DIMAX DOBLE CAB PLATO</t>
  </si>
  <si>
    <t>C11601</t>
  </si>
  <si>
    <t>HCD990</t>
  </si>
  <si>
    <t xml:space="preserve"> BIPEB </t>
  </si>
  <si>
    <t>K11090</t>
  </si>
  <si>
    <t>WBC782</t>
  </si>
  <si>
    <t>N98311</t>
  </si>
  <si>
    <t>OMK320</t>
  </si>
  <si>
    <t xml:space="preserve">camioneta </t>
  </si>
  <si>
    <t>C22437</t>
  </si>
  <si>
    <t>KZO747</t>
  </si>
  <si>
    <t>F22143</t>
  </si>
  <si>
    <t>BCU51G</t>
  </si>
  <si>
    <t>F22144</t>
  </si>
  <si>
    <t>BCU52G</t>
  </si>
  <si>
    <t>F22145</t>
  </si>
  <si>
    <t>BCU53G</t>
  </si>
  <si>
    <t>F22146</t>
  </si>
  <si>
    <t>BCU54G</t>
  </si>
  <si>
    <t>F22479</t>
  </si>
  <si>
    <t>ZPV80F</t>
  </si>
  <si>
    <t>F22481</t>
  </si>
  <si>
    <t>ZPV82F</t>
  </si>
  <si>
    <t>F22482</t>
  </si>
  <si>
    <t>ZPV75F</t>
  </si>
  <si>
    <t>F22483</t>
  </si>
  <si>
    <t>ZPV79F</t>
  </si>
  <si>
    <t>F22484</t>
  </si>
  <si>
    <t>ZPV78F</t>
  </si>
  <si>
    <t>F22485</t>
  </si>
  <si>
    <t>ZPV76F</t>
  </si>
  <si>
    <t>F22486</t>
  </si>
  <si>
    <t>ZPV77F</t>
  </si>
  <si>
    <t>F18141</t>
  </si>
  <si>
    <t>OHW31E</t>
  </si>
  <si>
    <t>F18142</t>
  </si>
  <si>
    <t>OHW32E</t>
  </si>
  <si>
    <t>F18143</t>
  </si>
  <si>
    <t>OHW33E</t>
  </si>
  <si>
    <t>F18144</t>
  </si>
  <si>
    <t>OHW34E</t>
  </si>
  <si>
    <t>F18145</t>
  </si>
  <si>
    <t>OHW35E</t>
  </si>
  <si>
    <t>F18146</t>
  </si>
  <si>
    <t>OHW36E</t>
  </si>
  <si>
    <t>F18170</t>
  </si>
  <si>
    <t>VMX30E</t>
  </si>
  <si>
    <t xml:space="preserve"> BITER4 </t>
  </si>
  <si>
    <t>AMBULANCIA  BT-50</t>
  </si>
  <si>
    <t>A14162</t>
  </si>
  <si>
    <t>NDC829</t>
  </si>
  <si>
    <t xml:space="preserve">CAMION CHEVROLET NPR DE 3 A 7 TON </t>
  </si>
  <si>
    <t>K12151</t>
  </si>
  <si>
    <t>VNC155</t>
  </si>
  <si>
    <t xml:space="preserve">CAMIONETA CHEVROLET LUV D'MAX </t>
  </si>
  <si>
    <t>C12219</t>
  </si>
  <si>
    <t>KGF273</t>
  </si>
  <si>
    <t>CAMION CARROTANQUE AGUA, CHEVROLET FVR</t>
  </si>
  <si>
    <t>I11122</t>
  </si>
  <si>
    <t>VOH345</t>
  </si>
  <si>
    <t xml:space="preserve"> BMMA 07 </t>
  </si>
  <si>
    <t>BUS HYUNDAI HD78DB</t>
  </si>
  <si>
    <t>M12008</t>
  </si>
  <si>
    <t xml:space="preserve">JID838 </t>
  </si>
  <si>
    <t>H12009</t>
  </si>
  <si>
    <t xml:space="preserve">KGF475 </t>
  </si>
  <si>
    <t>CAMIONETA CHEVROLET LUV DIMAX</t>
  </si>
  <si>
    <t xml:space="preserve"> C15733</t>
  </si>
  <si>
    <t xml:space="preserve">EAO038 </t>
  </si>
  <si>
    <t>C09113</t>
  </si>
  <si>
    <t xml:space="preserve">MRY073 </t>
  </si>
  <si>
    <t>CAMION CHEVROLET KODIAK, CARRO TANQUE</t>
  </si>
  <si>
    <t>O98376</t>
  </si>
  <si>
    <t xml:space="preserve">SAP812 </t>
  </si>
  <si>
    <t>O03022</t>
  </si>
  <si>
    <t xml:space="preserve">BRA174 </t>
  </si>
  <si>
    <t xml:space="preserve"> EJEBE </t>
  </si>
  <si>
    <t>CAMION HYUNDAI HD65</t>
  </si>
  <si>
    <t xml:space="preserve">K11089 </t>
  </si>
  <si>
    <t>WBC781</t>
  </si>
  <si>
    <t xml:space="preserve">MICROBUS - VANS  WOLKSWAGEN </t>
  </si>
  <si>
    <t xml:space="preserve">H13049 </t>
  </si>
  <si>
    <t>WXP003</t>
  </si>
  <si>
    <t xml:space="preserve">MICROBUS - VANS  HYUNDAI </t>
  </si>
  <si>
    <t xml:space="preserve">H-13049 </t>
  </si>
  <si>
    <t>DIX958</t>
  </si>
  <si>
    <t xml:space="preserve">H-13046 </t>
  </si>
  <si>
    <t>DIX966</t>
  </si>
  <si>
    <t>CAMIONETA-CHEVROLET LUV DIMAX</t>
  </si>
  <si>
    <t xml:space="preserve">C-10587 </t>
  </si>
  <si>
    <t>HCD837</t>
  </si>
  <si>
    <t xml:space="preserve"> FUDAT </t>
  </si>
  <si>
    <t>CAMIÓN CHEVROLET NPR</t>
  </si>
  <si>
    <t>K22340</t>
  </si>
  <si>
    <t>JYP624</t>
  </si>
  <si>
    <t>CAMIÓN CHEVROLET FRT</t>
  </si>
  <si>
    <t>N22342</t>
  </si>
  <si>
    <t>JYP642</t>
  </si>
  <si>
    <t>N22333</t>
  </si>
  <si>
    <t>JYP646</t>
  </si>
  <si>
    <t xml:space="preserve">CAMION CHEVROLET FRV </t>
  </si>
  <si>
    <t>N13435</t>
  </si>
  <si>
    <t>DIY959</t>
  </si>
  <si>
    <t xml:space="preserve">CAMIONETA NISSAN FRONTIER </t>
  </si>
  <si>
    <t>C22380</t>
  </si>
  <si>
    <t>JYP684</t>
  </si>
  <si>
    <t>C22375</t>
  </si>
  <si>
    <t>JYP666</t>
  </si>
  <si>
    <t>CAMIONETA RENAULT DUSTER</t>
  </si>
  <si>
    <t xml:space="preserve">C15033 </t>
  </si>
  <si>
    <t>EAN062</t>
  </si>
  <si>
    <t xml:space="preserve">CAMIONETA CHEVROLET DMAX </t>
  </si>
  <si>
    <t>C06129</t>
  </si>
  <si>
    <t>IPC774</t>
  </si>
  <si>
    <t xml:space="preserve"> GGORI </t>
  </si>
  <si>
    <t>MOTOCICLETA YAMAHA XTZ  250</t>
  </si>
  <si>
    <t>F13922</t>
  </si>
  <si>
    <t>NGD63C</t>
  </si>
  <si>
    <t>F13923</t>
  </si>
  <si>
    <t>NGD64C</t>
  </si>
  <si>
    <t>F13924</t>
  </si>
  <si>
    <t>NGD65C</t>
  </si>
  <si>
    <t>F13925</t>
  </si>
  <si>
    <t>NGD66C</t>
  </si>
  <si>
    <t>F13926</t>
  </si>
  <si>
    <t>NGD67C</t>
  </si>
  <si>
    <t>F13927</t>
  </si>
  <si>
    <t>NGD68C</t>
  </si>
  <si>
    <t>GGVAB</t>
  </si>
  <si>
    <t>AUTOMOVIL CHEVROLET SPARK</t>
  </si>
  <si>
    <t>EAN953</t>
  </si>
  <si>
    <t>CAMIÓN - NKR</t>
  </si>
  <si>
    <t>FWX939</t>
  </si>
  <si>
    <t>CAMIÓN - NRR</t>
  </si>
  <si>
    <t>JVN352</t>
  </si>
  <si>
    <t>MOTOCICLETA SUZUKI GIXXER FI ABS 155</t>
  </si>
  <si>
    <t>FXV80H</t>
  </si>
  <si>
    <t>VEHICULO LOGAN</t>
  </si>
  <si>
    <t>JNY415</t>
  </si>
  <si>
    <t>JNY416</t>
  </si>
  <si>
    <t xml:space="preserve"> GMCOR </t>
  </si>
  <si>
    <t>K10008</t>
  </si>
  <si>
    <t>UNK046</t>
  </si>
  <si>
    <t>K10009</t>
  </si>
  <si>
    <t>UIP138</t>
  </si>
  <si>
    <t>CAMION CHEVROLET KODIAK</t>
  </si>
  <si>
    <t>N03384</t>
  </si>
  <si>
    <t>CND048</t>
  </si>
  <si>
    <t>N98288</t>
  </si>
  <si>
    <t>BIB465</t>
  </si>
  <si>
    <t>CAMION FORD 7000</t>
  </si>
  <si>
    <t>N95299</t>
  </si>
  <si>
    <t>BIA758</t>
  </si>
  <si>
    <t>CAMIONETA CHEVROLET COLORADO</t>
  </si>
  <si>
    <t>C22433</t>
  </si>
  <si>
    <t>KZO746</t>
  </si>
  <si>
    <t>CAMIONETA TOYOTA HILUX 4X4</t>
  </si>
  <si>
    <t>C10690</t>
  </si>
  <si>
    <t>HCD898</t>
  </si>
  <si>
    <t>CARRO TANQUE AGUA DINA</t>
  </si>
  <si>
    <t>I97225</t>
  </si>
  <si>
    <t>BIB418</t>
  </si>
  <si>
    <t>CARRO TANQUE COMBUSTIBLE DINA</t>
  </si>
  <si>
    <t>O97248</t>
  </si>
  <si>
    <t>BIB432</t>
  </si>
  <si>
    <t>MOTOCICLETA HONDA XRE ABS 300</t>
  </si>
  <si>
    <t>F22445</t>
  </si>
  <si>
    <t>ZPV69F</t>
  </si>
  <si>
    <t>F22446</t>
  </si>
  <si>
    <t>ZPV70F</t>
  </si>
  <si>
    <t>F22447</t>
  </si>
  <si>
    <t>ZPV71F</t>
  </si>
  <si>
    <t>F22448</t>
  </si>
  <si>
    <t>ZPV72F</t>
  </si>
  <si>
    <t>F22449</t>
  </si>
  <si>
    <t>ZPV73F</t>
  </si>
  <si>
    <t>F22450</t>
  </si>
  <si>
    <t>ZPV74F</t>
  </si>
  <si>
    <t>F22451</t>
  </si>
  <si>
    <t>ZPV68F</t>
  </si>
  <si>
    <t>MOTOCICLETA YAMAHA XTZ CILINDRAJE 250</t>
  </si>
  <si>
    <t>F18270</t>
  </si>
  <si>
    <t>EPX05F</t>
  </si>
  <si>
    <t>F18272</t>
  </si>
  <si>
    <t>EPX04F</t>
  </si>
  <si>
    <t>F18294</t>
  </si>
  <si>
    <t>VMU87E</t>
  </si>
  <si>
    <t>F18295</t>
  </si>
  <si>
    <t>VMU88E</t>
  </si>
  <si>
    <t xml:space="preserve"> GMDIV07 </t>
  </si>
  <si>
    <t>K07384</t>
  </si>
  <si>
    <t>VMV634</t>
  </si>
  <si>
    <t xml:space="preserve"> GRULI 9 </t>
  </si>
  <si>
    <t>Camion 3 a 4.5 Ton - CHEVROLET NPR</t>
  </si>
  <si>
    <t xml:space="preserve">K10037 </t>
  </si>
  <si>
    <t>UIP136</t>
  </si>
  <si>
    <t>CAMION 6 A 15 TON-ADM CHEVROLET FTR</t>
  </si>
  <si>
    <t>N10314</t>
  </si>
  <si>
    <t>TNH594</t>
  </si>
  <si>
    <t>N09126</t>
  </si>
  <si>
    <t>VMV637</t>
  </si>
  <si>
    <t xml:space="preserve"> ZONA 4 </t>
  </si>
  <si>
    <t>AUTOMOVIL NISSAN SENTRA SEDAN</t>
  </si>
  <si>
    <t>B08389</t>
  </si>
  <si>
    <t>EZJ035</t>
  </si>
  <si>
    <t>CAMIONETA, CHEVROLET LUV D'MAX</t>
  </si>
  <si>
    <t>C11131</t>
  </si>
  <si>
    <t>HCD965</t>
  </si>
  <si>
    <t>FWX944</t>
  </si>
  <si>
    <t>CAMIÓN - NPR</t>
  </si>
  <si>
    <t>UTX 043</t>
  </si>
  <si>
    <t>TPR 024</t>
  </si>
  <si>
    <t>CAMIÓN - NPR FURGÓN</t>
  </si>
  <si>
    <t>TPR 045</t>
  </si>
  <si>
    <t>JNY419</t>
  </si>
  <si>
    <t>JNY420</t>
  </si>
  <si>
    <t>VEHICULO RENAULT CLIO</t>
  </si>
  <si>
    <t>YBK 035</t>
  </si>
  <si>
    <t>CAMIÓN DE 3 A 7 TONELADAS CHEVROLET - NPR</t>
  </si>
  <si>
    <t>EL-00001</t>
  </si>
  <si>
    <t>GAK194</t>
  </si>
  <si>
    <t>CAMIÓN DE 3 A 7 TONELADAS CHEVROLET - NQR</t>
  </si>
  <si>
    <t>EL-0006</t>
  </si>
  <si>
    <t>FPX950</t>
  </si>
  <si>
    <t>EL-0005</t>
  </si>
  <si>
    <t>FPX951</t>
  </si>
  <si>
    <t>EL-0012</t>
  </si>
  <si>
    <t>FPX963</t>
  </si>
  <si>
    <t>EL-0009</t>
  </si>
  <si>
    <t>FPX966</t>
  </si>
  <si>
    <t xml:space="preserve">CAMION DE 7 A 12 TONELDAS CHEVROLET FTR </t>
  </si>
  <si>
    <t>EL-0008</t>
  </si>
  <si>
    <t>FPX973</t>
  </si>
  <si>
    <t>EL-0007</t>
  </si>
  <si>
    <t>FPX974</t>
  </si>
  <si>
    <t>CAMIONETA NISSAN FRONTIER ACPM</t>
  </si>
  <si>
    <t>EL-00023</t>
  </si>
  <si>
    <t>GAK191</t>
  </si>
  <si>
    <t>CAMIONETA RENAULT DUSTER DYNAMIQUE</t>
  </si>
  <si>
    <t>EJ-00012</t>
  </si>
  <si>
    <t>YZU057</t>
  </si>
  <si>
    <t xml:space="preserve">CAMIONETA TOYOTA PRADO </t>
  </si>
  <si>
    <t>EK-00087</t>
  </si>
  <si>
    <t>FPZ038</t>
  </si>
  <si>
    <t>CUATRIMOTO DEFENDER MAX XT (CAN AM)</t>
  </si>
  <si>
    <t>EJ-00016</t>
  </si>
  <si>
    <t>UZM85E</t>
  </si>
  <si>
    <t xml:space="preserve">TOTAL </t>
  </si>
  <si>
    <t>CUARTA BRIGADA</t>
  </si>
  <si>
    <t>BAEEV 4</t>
  </si>
  <si>
    <t>FECHA DE VENCIMIENTO</t>
  </si>
  <si>
    <t>CENTRO DE COSTO</t>
  </si>
  <si>
    <t>No. ACTIVO FIJO</t>
  </si>
  <si>
    <t>No. INVENTARIO</t>
  </si>
  <si>
    <t>3M2H161220</t>
  </si>
  <si>
    <t>3M2H07010</t>
  </si>
  <si>
    <t>3M2H161359</t>
  </si>
  <si>
    <t>3M2H161360</t>
  </si>
  <si>
    <t>3M2H161218</t>
  </si>
  <si>
    <t>3M2H161212</t>
  </si>
  <si>
    <t>3M2H161361</t>
  </si>
  <si>
    <t>3M2H161150</t>
  </si>
  <si>
    <t>3M2H160860</t>
  </si>
  <si>
    <t>3M2H160861</t>
  </si>
  <si>
    <t>3M2H160862</t>
  </si>
  <si>
    <t>3M2H160863</t>
  </si>
  <si>
    <t>3M2H160867</t>
  </si>
  <si>
    <t>3M2H160869</t>
  </si>
  <si>
    <t>3M2H07401</t>
  </si>
  <si>
    <t>3M2H07402</t>
  </si>
  <si>
    <t>3M2H07404</t>
  </si>
  <si>
    <t>3M2H07405</t>
  </si>
  <si>
    <t>3M2H07403</t>
  </si>
  <si>
    <t>3M2H161383</t>
  </si>
  <si>
    <t>3M2H161382</t>
  </si>
  <si>
    <t>3M2H161387</t>
  </si>
  <si>
    <t>BAACA 4</t>
  </si>
  <si>
    <t>3M2H160895</t>
  </si>
  <si>
    <t>3M2H161257</t>
  </si>
  <si>
    <t>3M2H160897</t>
  </si>
  <si>
    <t>3M2H160896</t>
  </si>
  <si>
    <t>3M2H160885</t>
  </si>
  <si>
    <t>3M2H161190</t>
  </si>
  <si>
    <t>3M2H161191</t>
  </si>
  <si>
    <t>3M2H160892</t>
  </si>
  <si>
    <t>3M2H160888</t>
  </si>
  <si>
    <t>3M2H160889</t>
  </si>
  <si>
    <t>3M2H160890</t>
  </si>
  <si>
    <t>3M2H161194</t>
  </si>
  <si>
    <t>3M2H161192</t>
  </si>
  <si>
    <t>3M2H161193</t>
  </si>
  <si>
    <t>3M2H04010</t>
  </si>
  <si>
    <t>3M2H04109</t>
  </si>
  <si>
    <t>3M2H04106</t>
  </si>
  <si>
    <t>05/112026</t>
  </si>
  <si>
    <t>3M2H04108</t>
  </si>
  <si>
    <t>3M2H04104</t>
  </si>
  <si>
    <t>3M2H04110</t>
  </si>
  <si>
    <t>3M2H04112</t>
  </si>
  <si>
    <t>3M2H04115</t>
  </si>
  <si>
    <t>3M2H04116</t>
  </si>
  <si>
    <t>3M2H04117</t>
  </si>
  <si>
    <t>3M2H04114</t>
  </si>
  <si>
    <t>3M2H04118</t>
  </si>
  <si>
    <t>3M2H04119</t>
  </si>
  <si>
    <t>3M2H04122</t>
  </si>
  <si>
    <t>3M2H04120</t>
  </si>
  <si>
    <t>3M2H04121</t>
  </si>
  <si>
    <t>3M2H04123</t>
  </si>
  <si>
    <t>BIGIR</t>
  </si>
  <si>
    <t>3M2H160983</t>
  </si>
  <si>
    <t>3M2H161108</t>
  </si>
  <si>
    <t>16750000O276</t>
  </si>
  <si>
    <t>3M2H161098</t>
  </si>
  <si>
    <t>16750000O222</t>
  </si>
  <si>
    <t>3M2H161093</t>
  </si>
  <si>
    <t>3M2H161000</t>
  </si>
  <si>
    <t>3M2H160902</t>
  </si>
  <si>
    <t>1675000O1295</t>
  </si>
  <si>
    <t>3M2H161249</t>
  </si>
  <si>
    <t>16750000O805</t>
  </si>
  <si>
    <t xml:space="preserve">NO APLICA  </t>
  </si>
  <si>
    <t>3M2H03090</t>
  </si>
  <si>
    <t>3M2H03091</t>
  </si>
  <si>
    <t>3M2H03092</t>
  </si>
  <si>
    <t>3M2H03093</t>
  </si>
  <si>
    <t>3M2H03072</t>
  </si>
  <si>
    <t>3M2H03073</t>
  </si>
  <si>
    <t>3M2H03074</t>
  </si>
  <si>
    <t>3M2H03075</t>
  </si>
  <si>
    <t>3M2H03076</t>
  </si>
  <si>
    <t>3M2H03077</t>
  </si>
  <si>
    <t>3M2H03078</t>
  </si>
  <si>
    <t>3M2H03079</t>
  </si>
  <si>
    <t>3M2H03080</t>
  </si>
  <si>
    <t>3M2H03081</t>
  </si>
  <si>
    <t>3M2H03082</t>
  </si>
  <si>
    <t>3M2H03083</t>
  </si>
  <si>
    <t>3M2H03084</t>
  </si>
  <si>
    <t>3M2H03085</t>
  </si>
  <si>
    <t>3M2H03086</t>
  </si>
  <si>
    <t>3M2H03087</t>
  </si>
  <si>
    <t>3M2H03088</t>
  </si>
  <si>
    <t>3M2H03089</t>
  </si>
  <si>
    <t>BIOSP</t>
  </si>
  <si>
    <t>3M2H160991</t>
  </si>
  <si>
    <t>3M2H160987</t>
  </si>
  <si>
    <t>3M2H160967</t>
  </si>
  <si>
    <t>167500000283.</t>
  </si>
  <si>
    <t>3M2H08312</t>
  </si>
  <si>
    <t>3M2H08313</t>
  </si>
  <si>
    <t>3M2H08314</t>
  </si>
  <si>
    <t>3M2H08315</t>
  </si>
  <si>
    <t>BIPEB</t>
  </si>
  <si>
    <t>3M2H08321</t>
  </si>
  <si>
    <t>3M2H08316</t>
  </si>
  <si>
    <t>3M2H08317</t>
  </si>
  <si>
    <t>3M2H08320</t>
  </si>
  <si>
    <t>3M2H08322</t>
  </si>
  <si>
    <t>3M2H08323</t>
  </si>
  <si>
    <t>3M2H08324</t>
  </si>
  <si>
    <t>3M2H08325</t>
  </si>
  <si>
    <t>3M2H08326</t>
  </si>
  <si>
    <t>3M2H08328</t>
  </si>
  <si>
    <t>3M2H08329</t>
  </si>
  <si>
    <t>3M2H08330</t>
  </si>
  <si>
    <t>3M2H08331</t>
  </si>
  <si>
    <t>3M2H08332</t>
  </si>
  <si>
    <t>3M2H08333</t>
  </si>
  <si>
    <t>GGORI</t>
  </si>
  <si>
    <t>3MHH161263</t>
  </si>
  <si>
    <t>3MHH161260</t>
  </si>
  <si>
    <t>3MHH161261</t>
  </si>
  <si>
    <t>3MHH161259</t>
  </si>
  <si>
    <t>3MHH161262</t>
  </si>
  <si>
    <t>3MHH161258</t>
  </si>
  <si>
    <t>BITER  - 04</t>
  </si>
  <si>
    <t>3M2H161238</t>
  </si>
  <si>
    <t>3M2H161141</t>
  </si>
  <si>
    <t>3M2H160996</t>
  </si>
  <si>
    <t>3M2H161140</t>
  </si>
  <si>
    <t>BASPC 04</t>
  </si>
  <si>
    <t>3M2H160939</t>
  </si>
  <si>
    <t>3M2H160941</t>
  </si>
  <si>
    <t>3M2H160942</t>
  </si>
  <si>
    <t>3M2H160909</t>
  </si>
  <si>
    <t>27/092026</t>
  </si>
  <si>
    <t>3M2H160946</t>
  </si>
  <si>
    <t>3M2H160937</t>
  </si>
  <si>
    <t>3M2H160929</t>
  </si>
  <si>
    <t>3M2H160932</t>
  </si>
  <si>
    <t>3M2H160933</t>
  </si>
  <si>
    <t>3M2H160930</t>
  </si>
  <si>
    <t>3M2H161328</t>
  </si>
  <si>
    <t>3M2H160995</t>
  </si>
  <si>
    <t>3M2H161265</t>
  </si>
  <si>
    <t>3M2H161026</t>
  </si>
  <si>
    <t>3M2H161241</t>
  </si>
  <si>
    <t>3M2H161239</t>
  </si>
  <si>
    <t>3M2H161268</t>
  </si>
  <si>
    <t>3M2H161245</t>
  </si>
  <si>
    <t>16750000O801</t>
  </si>
  <si>
    <t>3M2H02501</t>
  </si>
  <si>
    <t>N/A</t>
  </si>
  <si>
    <t>3M2H161384</t>
  </si>
  <si>
    <t>3M2H161386</t>
  </si>
  <si>
    <t>3M2H161381</t>
  </si>
  <si>
    <t>3M2H161002</t>
  </si>
  <si>
    <t>3M2H160925</t>
  </si>
  <si>
    <t>3M2H161142</t>
  </si>
  <si>
    <t>3M2H161248</t>
  </si>
  <si>
    <t>3M2H12149</t>
  </si>
  <si>
    <t>3M2H02502</t>
  </si>
  <si>
    <t>3M2H02503</t>
  </si>
  <si>
    <t>MICROBUS HYUNDAI HD72</t>
  </si>
  <si>
    <t>3M2H161115</t>
  </si>
  <si>
    <t>BINUT</t>
  </si>
  <si>
    <t>3M2H160833</t>
  </si>
  <si>
    <t>3M2H160835</t>
  </si>
  <si>
    <t>3M2H160836</t>
  </si>
  <si>
    <t>3M2H160839</t>
  </si>
  <si>
    <t>3M2H161088</t>
  </si>
  <si>
    <t>3M2H160821</t>
  </si>
  <si>
    <t>3M2H160916</t>
  </si>
  <si>
    <t>3M2H160914</t>
  </si>
  <si>
    <t>3M2H160802</t>
  </si>
  <si>
    <t>3M2H160803</t>
  </si>
  <si>
    <t>3M2H160807</t>
  </si>
  <si>
    <t>3M2H160947</t>
  </si>
  <si>
    <t>3M2H160958</t>
  </si>
  <si>
    <t>3M2H160959</t>
  </si>
  <si>
    <t>3M2H160960</t>
  </si>
  <si>
    <t>3M2H161001</t>
  </si>
  <si>
    <t>3M2H161007</t>
  </si>
  <si>
    <t>3M2H161008</t>
  </si>
  <si>
    <t>3M2H161009</t>
  </si>
  <si>
    <t>3M2H161010</t>
  </si>
  <si>
    <t>3M2H161364</t>
  </si>
  <si>
    <t>3M2H161365</t>
  </si>
  <si>
    <t>3M2H160840</t>
  </si>
  <si>
    <t>REPROOBADA</t>
  </si>
  <si>
    <t>3M2H160915</t>
  </si>
  <si>
    <t>3M2H160920</t>
  </si>
  <si>
    <t>3M2H160921</t>
  </si>
  <si>
    <t>3M2H160924</t>
  </si>
  <si>
    <t>3M2H160805</t>
  </si>
  <si>
    <t>GMCOR</t>
  </si>
  <si>
    <t>3M2H161076</t>
  </si>
  <si>
    <t>3M2H161074</t>
  </si>
  <si>
    <t>3M2H161077</t>
  </si>
  <si>
    <t>3M2H161343</t>
  </si>
  <si>
    <t>3M2H012938</t>
  </si>
  <si>
    <t>3M2H012940</t>
  </si>
  <si>
    <t>3M2H160900</t>
  </si>
  <si>
    <t>3M2H012965</t>
  </si>
  <si>
    <t>3M2H012966</t>
  </si>
  <si>
    <t>3M2H161048</t>
  </si>
  <si>
    <t>3M2H161047</t>
  </si>
  <si>
    <t>3M2H013017</t>
  </si>
  <si>
    <t>3M2H013018</t>
  </si>
  <si>
    <t>3M2H013019</t>
  </si>
  <si>
    <t>3M2H013020</t>
  </si>
  <si>
    <t>3M2H013021</t>
  </si>
  <si>
    <t>3M2H013022</t>
  </si>
  <si>
    <t>3M2H013023</t>
  </si>
  <si>
    <t>3M2H013016</t>
  </si>
  <si>
    <t>3M2H161075</t>
  </si>
  <si>
    <t>PLACA MILITAR</t>
  </si>
  <si>
    <t>167500000733</t>
  </si>
  <si>
    <t xml:space="preserve">8004030000000000002220906 </t>
  </si>
  <si>
    <t xml:space="preserve"> 167500001429</t>
  </si>
  <si>
    <t>8004030000000000002809823</t>
  </si>
  <si>
    <t xml:space="preserve">BLN99F </t>
  </si>
  <si>
    <t>167500001331</t>
  </si>
  <si>
    <t xml:space="preserve">8004030000000000002718147 </t>
  </si>
  <si>
    <t>167500001332</t>
  </si>
  <si>
    <t xml:space="preserve">8004030000000000002718148 </t>
  </si>
  <si>
    <t xml:space="preserve">NGF02C </t>
  </si>
  <si>
    <t>167500000731</t>
  </si>
  <si>
    <t xml:space="preserve">8004030000000000002220751 </t>
  </si>
  <si>
    <t xml:space="preserve"> 167500000725</t>
  </si>
  <si>
    <t>8004030000000000002220759</t>
  </si>
  <si>
    <t xml:space="preserve">VMU93E </t>
  </si>
  <si>
    <t>167500001302</t>
  </si>
  <si>
    <t xml:space="preserve">8004030000000000002719812 </t>
  </si>
  <si>
    <t xml:space="preserve">CHV40C </t>
  </si>
  <si>
    <t>167500000555</t>
  </si>
  <si>
    <t xml:space="preserve">8004030000000000001985282 </t>
  </si>
  <si>
    <t>167500000148</t>
  </si>
  <si>
    <t>8004030000000000000094513</t>
  </si>
  <si>
    <t>167500000149</t>
  </si>
  <si>
    <t>8004030000000000000094522</t>
  </si>
  <si>
    <t>167500000150</t>
  </si>
  <si>
    <t>8004030000000000000372996</t>
  </si>
  <si>
    <t>167500000151</t>
  </si>
  <si>
    <t>8004030000000000000375384</t>
  </si>
  <si>
    <t>167500000155</t>
  </si>
  <si>
    <t>8004030000000000000373024</t>
  </si>
  <si>
    <t>167500000157</t>
  </si>
  <si>
    <t>8004030000000000000085635</t>
  </si>
  <si>
    <t>167500001479</t>
  </si>
  <si>
    <t>8004030000000000002880511</t>
  </si>
  <si>
    <t>167500001480</t>
  </si>
  <si>
    <t>8004030000000000002880512</t>
  </si>
  <si>
    <t>167500001481</t>
  </si>
  <si>
    <t>8004030000000000002880513</t>
  </si>
  <si>
    <t>167500001482</t>
  </si>
  <si>
    <t>8004030000000000002880514</t>
  </si>
  <si>
    <t>167500001483</t>
  </si>
  <si>
    <t>8004030000000000002880577</t>
  </si>
  <si>
    <t>167500001532</t>
  </si>
  <si>
    <t>8004030000000000002880553</t>
  </si>
  <si>
    <t>167500001531</t>
  </si>
  <si>
    <t>8004030000000000002880520</t>
  </si>
  <si>
    <t>167500001536</t>
  </si>
  <si>
    <t>8004030000000000002880582</t>
  </si>
  <si>
    <t>TOTAL…………………………………………………………………………………….</t>
  </si>
  <si>
    <t>2003</t>
  </si>
  <si>
    <t>167500000180</t>
  </si>
  <si>
    <t>8004030000000000000086136</t>
  </si>
  <si>
    <t>2001</t>
  </si>
  <si>
    <t>167500000817</t>
  </si>
  <si>
    <t>8004030000000000000207468</t>
  </si>
  <si>
    <t>1998</t>
  </si>
  <si>
    <t>167500000165</t>
  </si>
  <si>
    <t>8004030000000000000094957</t>
  </si>
  <si>
    <t>167500000229</t>
  </si>
  <si>
    <t>8004030000000000000559899</t>
  </si>
  <si>
    <t>2008</t>
  </si>
  <si>
    <t>167500000218</t>
  </si>
  <si>
    <t>8004030000000000000440248</t>
  </si>
  <si>
    <t>2014</t>
  </si>
  <si>
    <t>167500000669</t>
  </si>
  <si>
    <t>8004030000000000002113994</t>
  </si>
  <si>
    <t>167500000670</t>
  </si>
  <si>
    <t>8004030000000000002113995</t>
  </si>
  <si>
    <t>2010</t>
  </si>
  <si>
    <t>167500000280</t>
  </si>
  <si>
    <t>8004030000000000001091384</t>
  </si>
  <si>
    <t>167500000281</t>
  </si>
  <si>
    <t>8004030000000000001091385</t>
  </si>
  <si>
    <t>167500000233</t>
  </si>
  <si>
    <t>8004030000000000000793581</t>
  </si>
  <si>
    <t>167500000234</t>
  </si>
  <si>
    <t>8004030000000000000793582</t>
  </si>
  <si>
    <t>167500000674</t>
  </si>
  <si>
    <t>8004030000000000002113999</t>
  </si>
  <si>
    <t>167500000672</t>
  </si>
  <si>
    <t>8004030000000000002113997</t>
  </si>
  <si>
    <t>167500000673</t>
  </si>
  <si>
    <t>8004030000000000002113998</t>
  </si>
  <si>
    <t>167500001512</t>
  </si>
  <si>
    <t>8004030000000000002880160</t>
  </si>
  <si>
    <t>2018</t>
  </si>
  <si>
    <t>167500001433</t>
  </si>
  <si>
    <t>8004030000000000002821367</t>
  </si>
  <si>
    <t>167500001430</t>
  </si>
  <si>
    <t>8004030000000000002821364</t>
  </si>
  <si>
    <t>167500001432</t>
  </si>
  <si>
    <t>8004030000000000002821366</t>
  </si>
  <si>
    <t>2017</t>
  </si>
  <si>
    <t>167500000882</t>
  </si>
  <si>
    <t>8004030000000000002524392</t>
  </si>
  <si>
    <t>167500001471</t>
  </si>
  <si>
    <t>167500001473</t>
  </si>
  <si>
    <t>8004030000000000002865260</t>
  </si>
  <si>
    <t>167500001503</t>
  </si>
  <si>
    <t>8004030000000000002880526</t>
  </si>
  <si>
    <t>167500001504</t>
  </si>
  <si>
    <t>8004030000000000002880527</t>
  </si>
  <si>
    <t>167500001505</t>
  </si>
  <si>
    <t>8004030000000000002880528</t>
  </si>
  <si>
    <t>167500001502</t>
  </si>
  <si>
    <t>8004030000000000002880509</t>
  </si>
  <si>
    <t>167500001506</t>
  </si>
  <si>
    <t>8004030000000000002880538</t>
  </si>
  <si>
    <t>8004030000000000002880539</t>
  </si>
  <si>
    <t>167500001510</t>
  </si>
  <si>
    <t>8004030000000000002880584</t>
  </si>
  <si>
    <t>167500001508</t>
  </si>
  <si>
    <t>8004030000000000002880563</t>
  </si>
  <si>
    <t>167500001509</t>
  </si>
  <si>
    <t>8004030000000000002880583</t>
  </si>
  <si>
    <t>167500001511</t>
  </si>
  <si>
    <t>8004030000000000002880585</t>
  </si>
  <si>
    <t>167500000223</t>
  </si>
  <si>
    <t>8004030000000000000447456</t>
  </si>
  <si>
    <t xml:space="preserve">8004030000000000001091528  </t>
  </si>
  <si>
    <t xml:space="preserve">8004030000000000000077885 </t>
  </si>
  <si>
    <t>167500000121</t>
  </si>
  <si>
    <t>8004030000000000000371466</t>
  </si>
  <si>
    <t>167500001745</t>
  </si>
  <si>
    <t>8004030000000000000783468</t>
  </si>
  <si>
    <t>8004030000000000001520940</t>
  </si>
  <si>
    <t xml:space="preserve">8004030000000000002339354 </t>
  </si>
  <si>
    <t>167500001501</t>
  </si>
  <si>
    <t>8004030000000000002880159</t>
  </si>
  <si>
    <t>167500001455</t>
  </si>
  <si>
    <t>8004030000000000002842838</t>
  </si>
  <si>
    <t>167500001456</t>
  </si>
  <si>
    <t>8004030000000000002842839</t>
  </si>
  <si>
    <t>167500001457</t>
  </si>
  <si>
    <t>8004030000000000002842840</t>
  </si>
  <si>
    <t>167500001461</t>
  </si>
  <si>
    <t>8004030000000000002865374</t>
  </si>
  <si>
    <t>167500001462</t>
  </si>
  <si>
    <t>8004030000000000002865375</t>
  </si>
  <si>
    <t>167500001463</t>
  </si>
  <si>
    <t>8004030000000000002865376</t>
  </si>
  <si>
    <t>167500001464</t>
  </si>
  <si>
    <t>8004030000000000002865377</t>
  </si>
  <si>
    <t>167500001465</t>
  </si>
  <si>
    <t>8004030000000000002865378</t>
  </si>
  <si>
    <t>167500001466</t>
  </si>
  <si>
    <t>8004030000000000002865379</t>
  </si>
  <si>
    <t>167500001467</t>
  </si>
  <si>
    <t>8004030000000000002865380</t>
  </si>
  <si>
    <t>167500001468</t>
  </si>
  <si>
    <t>8004030000000000002865381</t>
  </si>
  <si>
    <t>167500001469</t>
  </si>
  <si>
    <t>8004030000000000002865382</t>
  </si>
  <si>
    <t>167500001470</t>
  </si>
  <si>
    <t>8004030000000000002865383</t>
  </si>
  <si>
    <t>167500001493</t>
  </si>
  <si>
    <t>8004030000000000002880521</t>
  </si>
  <si>
    <t>167500001494</t>
  </si>
  <si>
    <t>8004030000000000002880522</t>
  </si>
  <si>
    <t>167500001495</t>
  </si>
  <si>
    <t>8004030000000000002880523</t>
  </si>
  <si>
    <t>167500001496</t>
  </si>
  <si>
    <t>8004030000000000002880524</t>
  </si>
  <si>
    <t>167500001497</t>
  </si>
  <si>
    <t>8004030000000000002880525</t>
  </si>
  <si>
    <t>167500001498</t>
  </si>
  <si>
    <t>8004030000000000002880543</t>
  </si>
  <si>
    <t>167500001499</t>
  </si>
  <si>
    <t>8004030000000000002880545</t>
  </si>
  <si>
    <t>167500001500</t>
  </si>
  <si>
    <t>8004030000000000002880548</t>
  </si>
  <si>
    <t>167500000104</t>
  </si>
  <si>
    <t>8004030000000000000783597</t>
  </si>
  <si>
    <t>167500000468</t>
  </si>
  <si>
    <t>8004030000000000001864158</t>
  </si>
  <si>
    <t>8004030000000000001864157</t>
  </si>
  <si>
    <t>167500001011</t>
  </si>
  <si>
    <t>8004030000000000001091474</t>
  </si>
  <si>
    <t>167500001012</t>
  </si>
  <si>
    <t>8004030000000000001091473</t>
  </si>
  <si>
    <t>167500001013</t>
  </si>
  <si>
    <t>8004030000000000000546019</t>
  </si>
  <si>
    <t>167500001014</t>
  </si>
  <si>
    <t>8004030000000000000091674</t>
  </si>
  <si>
    <t>8004030000000000000098666</t>
  </si>
  <si>
    <t>8004030000000000001746912</t>
  </si>
  <si>
    <t>167500001492</t>
  </si>
  <si>
    <t>8004030000000000002880162</t>
  </si>
  <si>
    <t>8004030000000000002616853</t>
  </si>
  <si>
    <t>8004030000000000002616854</t>
  </si>
  <si>
    <t>8004030000000000002616855</t>
  </si>
  <si>
    <t>8004030000000000002616856</t>
  </si>
  <si>
    <t>167500001015</t>
  </si>
  <si>
    <t>8004030000000000002616857</t>
  </si>
  <si>
    <t>167500001016</t>
  </si>
  <si>
    <t>8004030000000000002616858</t>
  </si>
  <si>
    <t>167500001251</t>
  </si>
  <si>
    <t>8004030000000000002606300</t>
  </si>
  <si>
    <t>167500001474</t>
  </si>
  <si>
    <t>8004030000000000002865261</t>
  </si>
  <si>
    <t>167500001475</t>
  </si>
  <si>
    <t>8004030000000000002865262</t>
  </si>
  <si>
    <t>167500001476</t>
  </si>
  <si>
    <t>8004030000000000002865263</t>
  </si>
  <si>
    <t>167500001477</t>
  </si>
  <si>
    <t>8004030000000000002865264</t>
  </si>
  <si>
    <t>167500001484</t>
  </si>
  <si>
    <t>8004030000000000002880549</t>
  </si>
  <si>
    <t>167500001486</t>
  </si>
  <si>
    <t>8004030000000000002880551</t>
  </si>
  <si>
    <t>167500001487</t>
  </si>
  <si>
    <t>8004030000000000002880565</t>
  </si>
  <si>
    <t>167500001488</t>
  </si>
  <si>
    <t>8004030000000000002880566</t>
  </si>
  <si>
    <t>167500001489</t>
  </si>
  <si>
    <t>8004030000000000002880576</t>
  </si>
  <si>
    <t>167500001490</t>
  </si>
  <si>
    <t>8004030000000000002880587</t>
  </si>
  <si>
    <t>167500001491</t>
  </si>
  <si>
    <t>8004030000000000002880588</t>
  </si>
  <si>
    <t>167500000825</t>
  </si>
  <si>
    <t>8004030000000000002391750</t>
  </si>
  <si>
    <t>167500000822</t>
  </si>
  <si>
    <t>8004030000000000002391753</t>
  </si>
  <si>
    <t>167500000823</t>
  </si>
  <si>
    <t>8004030000000000002391754</t>
  </si>
  <si>
    <t>167500000821</t>
  </si>
  <si>
    <t xml:space="preserve">8004030000000000002391752 </t>
  </si>
  <si>
    <t>167500000824</t>
  </si>
  <si>
    <t>8004030000000000002391755</t>
  </si>
  <si>
    <t>167500000820</t>
  </si>
  <si>
    <t xml:space="preserve">8004030000000000002391751 </t>
  </si>
  <si>
    <t>167500000765</t>
  </si>
  <si>
    <t xml:space="preserve">8004030000000000002213504 </t>
  </si>
  <si>
    <t>167500000534</t>
  </si>
  <si>
    <t>8004030000000000001895006</t>
  </si>
  <si>
    <t xml:space="preserve">VOH345 </t>
  </si>
  <si>
    <t>167500000311</t>
  </si>
  <si>
    <t xml:space="preserve">8004030000000000001443988 </t>
  </si>
  <si>
    <t>167500000533</t>
  </si>
  <si>
    <t xml:space="preserve">8004030000000000001901706  </t>
  </si>
  <si>
    <t>167500000290</t>
  </si>
  <si>
    <t>8004030000000000001094119</t>
  </si>
  <si>
    <t>167500000292</t>
  </si>
  <si>
    <t>8004030000000000001094121</t>
  </si>
  <si>
    <t>167500000293</t>
  </si>
  <si>
    <t>8004030000000000001094122</t>
  </si>
  <si>
    <t>2009</t>
  </si>
  <si>
    <t>167500000294</t>
  </si>
  <si>
    <t>8004030000000000001094178</t>
  </si>
  <si>
    <t>167500001276</t>
  </si>
  <si>
    <t>8004030000000000001094176</t>
  </si>
  <si>
    <t>2002</t>
  </si>
  <si>
    <t>167500000021</t>
  </si>
  <si>
    <t>8004030000000000000373837</t>
  </si>
  <si>
    <t>2007</t>
  </si>
  <si>
    <t>167500000197</t>
  </si>
  <si>
    <t>8004030000000000000348840</t>
  </si>
  <si>
    <t>167500000284</t>
  </si>
  <si>
    <t>8004030000000000001091382</t>
  </si>
  <si>
    <t>167500000285</t>
  </si>
  <si>
    <t>8004030000000000001091383</t>
  </si>
  <si>
    <t>167500001271</t>
  </si>
  <si>
    <t>8004030000000000000282233</t>
  </si>
  <si>
    <t>167500001273</t>
  </si>
  <si>
    <t>8004030000000000000372259</t>
  </si>
  <si>
    <t>167500001423</t>
  </si>
  <si>
    <t>8004030000000000000099871</t>
  </si>
  <si>
    <t>2015</t>
  </si>
  <si>
    <t>167500000831</t>
  </si>
  <si>
    <t>8004030000000000002398798</t>
  </si>
  <si>
    <t>167500000184</t>
  </si>
  <si>
    <t>8004030000000000000235618</t>
  </si>
  <si>
    <t>167500000792</t>
  </si>
  <si>
    <t>8004030000000000001093915</t>
  </si>
  <si>
    <t>167500000790</t>
  </si>
  <si>
    <t>8004030000000000002300009</t>
  </si>
  <si>
    <t>167500000834</t>
  </si>
  <si>
    <t>8004030000000000002398802</t>
  </si>
  <si>
    <t>8004030000000000002339352</t>
  </si>
  <si>
    <t>167500001305</t>
  </si>
  <si>
    <t>8004030000000000002723114</t>
  </si>
  <si>
    <t>167500001533</t>
  </si>
  <si>
    <t>8004030000000000002880554</t>
  </si>
  <si>
    <t>167500001535</t>
  </si>
  <si>
    <t>8004030000000000002880556</t>
  </si>
  <si>
    <t>167500001537</t>
  </si>
  <si>
    <t>8004030000000000002880158</t>
  </si>
  <si>
    <t>167500000255</t>
  </si>
  <si>
    <t>8004030000000000000861527</t>
  </si>
  <si>
    <t xml:space="preserve">CAMIONERTA TOYA FORTUNER </t>
  </si>
  <si>
    <t>167500000337</t>
  </si>
  <si>
    <t>8004030000000000001692117</t>
  </si>
  <si>
    <t>167500001293</t>
  </si>
  <si>
    <t>8004030000000000001972533</t>
  </si>
  <si>
    <t>167500001744</t>
  </si>
  <si>
    <t>8004030000000000002339353</t>
  </si>
  <si>
    <t>167500001339</t>
  </si>
  <si>
    <t>8004030000000000002718744</t>
  </si>
  <si>
    <t>167500001306</t>
  </si>
  <si>
    <t>8004030000000000002723115</t>
  </si>
  <si>
    <t>167500001307</t>
  </si>
  <si>
    <t>8004030000000000002723116</t>
  </si>
  <si>
    <t>167500001530</t>
  </si>
  <si>
    <t>8004030000000000001786501</t>
  </si>
  <si>
    <t xml:space="preserve">CAMION CHEVROLET NPR LIVIANO  DE 3 A 7 TON. (Estacas),  </t>
  </si>
  <si>
    <t>167500000512</t>
  </si>
  <si>
    <t>8004030000000000001515772</t>
  </si>
  <si>
    <t xml:space="preserve"> 167500000514</t>
  </si>
  <si>
    <t xml:space="preserve">8004030000000000001515774 </t>
  </si>
  <si>
    <t>167500000515</t>
  </si>
  <si>
    <t xml:space="preserve">8004030000000000001515775 </t>
  </si>
  <si>
    <t xml:space="preserve">CAMION CHEVROLET KODIAK  MEDIANDO 241  DE 7 A 12 TON (Estacas), </t>
  </si>
  <si>
    <t xml:space="preserve"> 167500000517</t>
  </si>
  <si>
    <t>8004030000000000001515777</t>
  </si>
  <si>
    <t>167500000536</t>
  </si>
  <si>
    <t xml:space="preserve">8004030000000000001894949 </t>
  </si>
  <si>
    <t xml:space="preserve"> 167500000751</t>
  </si>
  <si>
    <t>8004030000000000002223526</t>
  </si>
  <si>
    <t>8004030000000000002601230</t>
  </si>
  <si>
    <t xml:space="preserve">8004030000000000002601224 </t>
  </si>
  <si>
    <t>8004030000000000002601240</t>
  </si>
  <si>
    <t xml:space="preserve">8004030000000000002601238 </t>
  </si>
  <si>
    <t xml:space="preserve">8004030000000000002601236 </t>
  </si>
  <si>
    <t xml:space="preserve">8004030000000000002793325 </t>
  </si>
  <si>
    <t>8004030000000000002793326</t>
  </si>
  <si>
    <t xml:space="preserve">8004030000000000002793327 </t>
  </si>
  <si>
    <t xml:space="preserve">8004030000000000002793328 </t>
  </si>
  <si>
    <t xml:space="preserve">8004030000000000002793329 </t>
  </si>
  <si>
    <t xml:space="preserve">8004030000000000002793330 </t>
  </si>
  <si>
    <t>8004030000000000002793331</t>
  </si>
  <si>
    <t xml:space="preserve">8004030000000000002793332 </t>
  </si>
  <si>
    <t>8004030000000000002793333</t>
  </si>
  <si>
    <t xml:space="preserve">8004030000000000002793334 </t>
  </si>
  <si>
    <t>8004030000000000002793335</t>
  </si>
  <si>
    <t xml:space="preserve">CAMION GRUA </t>
  </si>
  <si>
    <t>8004030000000000001515776</t>
  </si>
  <si>
    <t xml:space="preserve">8004030000000000002601225 </t>
  </si>
  <si>
    <t>8004030000000000002601231</t>
  </si>
  <si>
    <t xml:space="preserve">8004030000000000002601232 </t>
  </si>
  <si>
    <t>8004030000000000002601234</t>
  </si>
  <si>
    <t xml:space="preserve">8004030000000000002601237 </t>
  </si>
  <si>
    <t>167500000342</t>
  </si>
  <si>
    <t>8004030000000000001527356</t>
  </si>
  <si>
    <t>167500000343</t>
  </si>
  <si>
    <t>8004030000000000001527363</t>
  </si>
  <si>
    <t>167500000350</t>
  </si>
  <si>
    <t>8004030000000000001527403</t>
  </si>
  <si>
    <t>167500000351</t>
  </si>
  <si>
    <t>8004030000000000001527410</t>
  </si>
  <si>
    <t>167500001342</t>
  </si>
  <si>
    <t>8004030000000000002717362</t>
  </si>
  <si>
    <t>167500001344</t>
  </si>
  <si>
    <t>8004030000000000002717364</t>
  </si>
  <si>
    <t>167500001365</t>
  </si>
  <si>
    <t>8004030000000000001520892</t>
  </si>
  <si>
    <t>167500001394</t>
  </si>
  <si>
    <t>8004030000000000002769120</t>
  </si>
  <si>
    <t>167500001395</t>
  </si>
  <si>
    <t>8004030000000000002769123</t>
  </si>
  <si>
    <t>167500001427</t>
  </si>
  <si>
    <t>8004030000000000001527422</t>
  </si>
  <si>
    <t>167500001428</t>
  </si>
  <si>
    <t>8004030000000000001527415</t>
  </si>
  <si>
    <t>167500001513</t>
  </si>
  <si>
    <t>8004030000000000002880510</t>
  </si>
  <si>
    <t>167500001514</t>
  </si>
  <si>
    <t>8004030000000000002880540</t>
  </si>
  <si>
    <t>167500001515</t>
  </si>
  <si>
    <t>8004030000000000002880561</t>
  </si>
  <si>
    <t>167500001516</t>
  </si>
  <si>
    <t>8004030000000000002880562</t>
  </si>
  <si>
    <t>167500001517</t>
  </si>
  <si>
    <t>8004030000000000002880564</t>
  </si>
  <si>
    <t>167500001518</t>
  </si>
  <si>
    <t>8004030000000000002880567</t>
  </si>
  <si>
    <t>167500001519</t>
  </si>
  <si>
    <t>8004030000000000002880586</t>
  </si>
  <si>
    <t>167500001520</t>
  </si>
  <si>
    <t>8004030000000000002880161</t>
  </si>
  <si>
    <t>167500001657</t>
  </si>
  <si>
    <t>8004030000000000001527371</t>
  </si>
  <si>
    <t>BIDEH  07</t>
  </si>
  <si>
    <t>3M2H207050</t>
  </si>
  <si>
    <t>167500001576</t>
  </si>
  <si>
    <t>8004030000000000001703447</t>
  </si>
  <si>
    <t>3M2H207052</t>
  </si>
  <si>
    <t>167500001578</t>
  </si>
  <si>
    <t>8004030000000000001682466</t>
  </si>
  <si>
    <t>3M2H207051</t>
  </si>
  <si>
    <t>167500001577</t>
  </si>
  <si>
    <t>8004030000000000001682465</t>
  </si>
  <si>
    <t>3M2H207053</t>
  </si>
  <si>
    <t>167500001579</t>
  </si>
  <si>
    <t>8004030000000000002129695</t>
  </si>
  <si>
    <t>3M2H207054</t>
  </si>
  <si>
    <t>167500001580</t>
  </si>
  <si>
    <t>8004030000000000002129694</t>
  </si>
  <si>
    <t>3M2H207062</t>
  </si>
  <si>
    <t>167500001588</t>
  </si>
  <si>
    <t>8004030000000000002587236</t>
  </si>
  <si>
    <t>3M2H207058</t>
  </si>
  <si>
    <t>167500001584</t>
  </si>
  <si>
    <t>8004030000000000002587207</t>
  </si>
  <si>
    <t>3M2H207059</t>
  </si>
  <si>
    <t>167500001585</t>
  </si>
  <si>
    <t>8004030000000000002587223</t>
  </si>
  <si>
    <t>3M2H207056</t>
  </si>
  <si>
    <t>167500001582</t>
  </si>
  <si>
    <t>8004030000000000002587205</t>
  </si>
  <si>
    <t>3M2H207055</t>
  </si>
  <si>
    <t>167500001581</t>
  </si>
  <si>
    <t>8004030000000000002587204</t>
  </si>
  <si>
    <t>3M2H207057</t>
  </si>
  <si>
    <t>167500001583</t>
  </si>
  <si>
    <t>8004030000000000002587206</t>
  </si>
  <si>
    <t>3M2H207075</t>
  </si>
  <si>
    <t>163700134476</t>
  </si>
  <si>
    <t>8004030000000000002587238</t>
  </si>
  <si>
    <t>3M2H207079</t>
  </si>
  <si>
    <t>163700136697</t>
  </si>
  <si>
    <t>8004030000000000002587240</t>
  </si>
  <si>
    <t>3M2H207080</t>
  </si>
  <si>
    <t>163700136698</t>
  </si>
  <si>
    <t>8004030000000000002587241</t>
  </si>
  <si>
    <t>3M2H207060</t>
  </si>
  <si>
    <t>167500001586</t>
  </si>
  <si>
    <t>8004030000000000002587230</t>
  </si>
  <si>
    <t>3M2H207061</t>
  </si>
  <si>
    <t>167500001587</t>
  </si>
  <si>
    <t>8004030000000000002587231</t>
  </si>
  <si>
    <t>BAIMI7</t>
  </si>
  <si>
    <t>3R6D091114</t>
  </si>
  <si>
    <t>8004030000000000000618382</t>
  </si>
  <si>
    <t>BMMA 07</t>
  </si>
  <si>
    <t>3M2H161139</t>
  </si>
  <si>
    <t>167500000836</t>
  </si>
  <si>
    <t xml:space="preserve">8004030000000000002398800   </t>
  </si>
  <si>
    <t>3M2H161155</t>
  </si>
  <si>
    <t>167500000576</t>
  </si>
  <si>
    <t xml:space="preserve">8004030000000000000783485 </t>
  </si>
  <si>
    <t>3M2H161282</t>
  </si>
  <si>
    <t xml:space="preserve"> 167500000856</t>
  </si>
  <si>
    <t xml:space="preserve">8004030000000000001977006 </t>
  </si>
  <si>
    <t>3M2H161352</t>
  </si>
  <si>
    <t>167500000962</t>
  </si>
  <si>
    <t xml:space="preserve">8004030000000000001934718 </t>
  </si>
  <si>
    <t>3M2H161353</t>
  </si>
  <si>
    <t>167500000982</t>
  </si>
  <si>
    <t xml:space="preserve">8004030000000000000047206  </t>
  </si>
  <si>
    <t>3M2H161340</t>
  </si>
  <si>
    <t>167500000875</t>
  </si>
  <si>
    <t xml:space="preserve">8004030000000000001305428 </t>
  </si>
  <si>
    <t>BAAID 07</t>
  </si>
  <si>
    <t>3M2H184054</t>
  </si>
  <si>
    <t>8004030000000000002018224</t>
  </si>
  <si>
    <t>3M2H161136</t>
  </si>
  <si>
    <t>167500001296</t>
  </si>
  <si>
    <t>80040300000000000O1001730</t>
  </si>
  <si>
    <t>3M2H184050</t>
  </si>
  <si>
    <t>167500000986</t>
  </si>
  <si>
    <t>80040300000000000O1443970</t>
  </si>
  <si>
    <t>3M2H184051</t>
  </si>
  <si>
    <t>167500001345</t>
  </si>
  <si>
    <t>80040300000000000O1443968</t>
  </si>
  <si>
    <t>3M2H184052</t>
  </si>
  <si>
    <t>167500001023</t>
  </si>
  <si>
    <t>80040300000000000O2492505</t>
  </si>
  <si>
    <t>3M2H184053</t>
  </si>
  <si>
    <t>167500001424</t>
  </si>
  <si>
    <t>80040300000000000O2254960</t>
  </si>
  <si>
    <t>BAFUR 07</t>
  </si>
  <si>
    <t>3M2H160845</t>
  </si>
  <si>
    <t>167500000014</t>
  </si>
  <si>
    <t>8004030000000000000089441</t>
  </si>
  <si>
    <t>3M2H160846</t>
  </si>
  <si>
    <t>167500000015</t>
  </si>
  <si>
    <t>8004030000000000000095293</t>
  </si>
  <si>
    <t>3M2H01703</t>
  </si>
  <si>
    <t>167500000900</t>
  </si>
  <si>
    <t>8004030000000000002564465</t>
  </si>
  <si>
    <t>3M2H01706</t>
  </si>
  <si>
    <t>167500000903</t>
  </si>
  <si>
    <t>8004030000000000002564729</t>
  </si>
  <si>
    <t>3M2H01700</t>
  </si>
  <si>
    <t>167500000897</t>
  </si>
  <si>
    <t>8004030000000000002564462</t>
  </si>
  <si>
    <t>3M2H01702</t>
  </si>
  <si>
    <t>167500000899</t>
  </si>
  <si>
    <t>8004030000000000002564464</t>
  </si>
  <si>
    <t>3M2H01701</t>
  </si>
  <si>
    <t>167500000898</t>
  </si>
  <si>
    <t>8004030000000000002564463</t>
  </si>
  <si>
    <t>3M2H01704</t>
  </si>
  <si>
    <t>167500000908</t>
  </si>
  <si>
    <t>8004030000000000002564727</t>
  </si>
  <si>
    <t>3M2H01705</t>
  </si>
  <si>
    <t>167500000906</t>
  </si>
  <si>
    <t>8004030000000000002564728</t>
  </si>
  <si>
    <t>3M2H01707</t>
  </si>
  <si>
    <t>167500000904</t>
  </si>
  <si>
    <t>8004030000000000002564356</t>
  </si>
  <si>
    <t>3M2H01710</t>
  </si>
  <si>
    <t>167500000907</t>
  </si>
  <si>
    <t>8004030000000000002564359</t>
  </si>
  <si>
    <t>3M2H01708</t>
  </si>
  <si>
    <t>167500000905</t>
  </si>
  <si>
    <t>8004030000000000002564357</t>
  </si>
  <si>
    <t>3M2H01711</t>
  </si>
  <si>
    <t>8004030000000000002564360</t>
  </si>
  <si>
    <t>3M2H01709</t>
  </si>
  <si>
    <t>8004030000000000002564358</t>
  </si>
  <si>
    <t>3M2H01717</t>
  </si>
  <si>
    <t>167500000914</t>
  </si>
  <si>
    <t>8004030000000000002564747</t>
  </si>
  <si>
    <t>3M2H01719</t>
  </si>
  <si>
    <t>167500000916</t>
  </si>
  <si>
    <t>8004030000000000002564749</t>
  </si>
  <si>
    <t>3M2H01726</t>
  </si>
  <si>
    <t>167500000923</t>
  </si>
  <si>
    <t>8004030000000000002564756</t>
  </si>
  <si>
    <t>3M2H01727</t>
  </si>
  <si>
    <t>167500000924</t>
  </si>
  <si>
    <t>8004030000000000002564757</t>
  </si>
  <si>
    <t>3M2H01733</t>
  </si>
  <si>
    <t>167500000930</t>
  </si>
  <si>
    <t>8004030000000000002564763</t>
  </si>
  <si>
    <t>3M2H01734</t>
  </si>
  <si>
    <t>167500000931</t>
  </si>
  <si>
    <t>8004030000000000002564764</t>
  </si>
  <si>
    <t>3M2H01736</t>
  </si>
  <si>
    <t>167500000933</t>
  </si>
  <si>
    <t>8004030000000000002564766</t>
  </si>
  <si>
    <t>3M2H01739</t>
  </si>
  <si>
    <t>167500000936</t>
  </si>
  <si>
    <t>8004030000000000002564769</t>
  </si>
  <si>
    <t>EJEBE</t>
  </si>
  <si>
    <t>HCD-837</t>
  </si>
  <si>
    <t>3M2H161335</t>
  </si>
  <si>
    <t>167500000874</t>
  </si>
  <si>
    <t>DIX-958</t>
  </si>
  <si>
    <t>3M2H161189</t>
  </si>
  <si>
    <t>167500000652</t>
  </si>
  <si>
    <t>DIX-966</t>
  </si>
  <si>
    <t>3M2H161296</t>
  </si>
  <si>
    <t>167500000871</t>
  </si>
  <si>
    <t>WXP-003</t>
  </si>
  <si>
    <t>3M2H161293</t>
  </si>
  <si>
    <t>167500000868</t>
  </si>
  <si>
    <t>WBC-781</t>
  </si>
  <si>
    <t>3M2H161336</t>
  </si>
  <si>
    <t>167500000876</t>
  </si>
  <si>
    <t>FUDAT</t>
  </si>
  <si>
    <t>3M2H206650</t>
  </si>
  <si>
    <t>167500001538</t>
  </si>
  <si>
    <t>8004030000000000001001697</t>
  </si>
  <si>
    <t>3M2H206653</t>
  </si>
  <si>
    <t>167500001541</t>
  </si>
  <si>
    <t>8004030000000000002355943</t>
  </si>
  <si>
    <t>3M2H206655</t>
  </si>
  <si>
    <t>167500001543</t>
  </si>
  <si>
    <t>8004030000000000002032823</t>
  </si>
  <si>
    <t>3M2H206657</t>
  </si>
  <si>
    <t>167500001635</t>
  </si>
  <si>
    <t>8004030000000000002878021</t>
  </si>
  <si>
    <t>3M2H206659</t>
  </si>
  <si>
    <t>167500001645</t>
  </si>
  <si>
    <t>8004030000000000002878017</t>
  </si>
  <si>
    <t>3M2H206656</t>
  </si>
  <si>
    <t>167500001634</t>
  </si>
  <si>
    <t>8004030000000000002886971</t>
  </si>
  <si>
    <t>3M2H206660</t>
  </si>
  <si>
    <t>167500001671</t>
  </si>
  <si>
    <t>8004030000000000002886955</t>
  </si>
  <si>
    <t>3M2H206658</t>
  </si>
  <si>
    <t>167500001640</t>
  </si>
  <si>
    <t>8004030000000000002878025</t>
  </si>
  <si>
    <t>GRULI 9</t>
  </si>
  <si>
    <t>3M2C011524</t>
  </si>
  <si>
    <t>167500000403</t>
  </si>
  <si>
    <t>8004030000000000001094120</t>
  </si>
  <si>
    <t>3M2C011523</t>
  </si>
  <si>
    <t>167500000405</t>
  </si>
  <si>
    <t>8004030000000000000796278</t>
  </si>
  <si>
    <t>3M2H161083</t>
  </si>
  <si>
    <t>167500000286</t>
  </si>
  <si>
    <t>8004030000000000001091372</t>
  </si>
  <si>
    <t>ZONA 4</t>
  </si>
  <si>
    <t>3MSH161342</t>
  </si>
  <si>
    <t>167500000887</t>
  </si>
  <si>
    <t>8004030000000000001577891</t>
  </si>
  <si>
    <t>3N1AB61D4ZL501320</t>
  </si>
  <si>
    <t>163700107650</t>
  </si>
  <si>
    <t>8004030000000000001175965</t>
  </si>
  <si>
    <t>GMDIV07</t>
  </si>
  <si>
    <t>3M2H160931</t>
  </si>
  <si>
    <t>8004030000000000000896969</t>
  </si>
  <si>
    <t>PLAN ANUAL DE ADQUISICIONES VIGENCIA 2026</t>
  </si>
  <si>
    <t>UQP798</t>
  </si>
  <si>
    <t>2CGF088214</t>
  </si>
  <si>
    <t>167500000004</t>
  </si>
  <si>
    <t>8004020000000000000101736</t>
  </si>
  <si>
    <t>2CGF088376</t>
  </si>
  <si>
    <t>8004020000000000000139543</t>
  </si>
  <si>
    <t>2CGF088462</t>
  </si>
  <si>
    <t>8004020000000000000156296</t>
  </si>
  <si>
    <t>AUTOMOVIL CHEVROLRT SPARK</t>
  </si>
  <si>
    <t>2CGF088048</t>
  </si>
  <si>
    <t>167500000366</t>
  </si>
  <si>
    <t>8004020000000000000114762</t>
  </si>
  <si>
    <t>MOTOCICLETA GIXXER FI ABS 155</t>
  </si>
  <si>
    <t>2CGF088549</t>
  </si>
  <si>
    <t>167500000735</t>
  </si>
  <si>
    <t>8004020000000000000173573</t>
  </si>
  <si>
    <t>2CGF088429</t>
  </si>
  <si>
    <t>167500000573</t>
  </si>
  <si>
    <t>8004020000000000000153000</t>
  </si>
  <si>
    <t>2CGF088430</t>
  </si>
  <si>
    <t>167500000574</t>
  </si>
  <si>
    <t>8004020000000000000153001</t>
  </si>
  <si>
    <t>2CGF088193</t>
  </si>
  <si>
    <t>8004020000000000000101721</t>
  </si>
  <si>
    <t>2CGF088219</t>
  </si>
  <si>
    <t>8004020000000000000101735</t>
  </si>
  <si>
    <t>2CGF088195</t>
  </si>
  <si>
    <t>´8004020000000000000101708</t>
  </si>
  <si>
    <t>2CGF088380</t>
  </si>
  <si>
    <t>167500000495</t>
  </si>
  <si>
    <t>´8004020000000000000139546</t>
  </si>
  <si>
    <t>2CGF088311</t>
  </si>
  <si>
    <t>´8004020000000000000122385</t>
  </si>
  <si>
    <t>2CGF088433</t>
  </si>
  <si>
    <t>167500000549</t>
  </si>
  <si>
    <t>8004020000000000000153004</t>
  </si>
  <si>
    <t>2CGF088434</t>
  </si>
  <si>
    <t>167500000550</t>
  </si>
  <si>
    <t>8004020000000000000153005</t>
  </si>
  <si>
    <t>3M2H207064</t>
  </si>
  <si>
    <t>167500001591</t>
  </si>
  <si>
    <t>8004030000000000002245112</t>
  </si>
  <si>
    <t>3M2H207067</t>
  </si>
  <si>
    <t>167500001594</t>
  </si>
  <si>
    <t>8004030000000000002654698</t>
  </si>
  <si>
    <t>3M2H207068</t>
  </si>
  <si>
    <t>167500001595</t>
  </si>
  <si>
    <t>8004030000000000002654699</t>
  </si>
  <si>
    <t>3M2H207077</t>
  </si>
  <si>
    <t>167500001746</t>
  </si>
  <si>
    <t>8004030000000000002654702</t>
  </si>
  <si>
    <t>3M2H207076</t>
  </si>
  <si>
    <t>167500001738</t>
  </si>
  <si>
    <t>8004030000000000002654700</t>
  </si>
  <si>
    <t>3M2H207069</t>
  </si>
  <si>
    <t>167500001596</t>
  </si>
  <si>
    <t>8004030000000000002642267</t>
  </si>
  <si>
    <t>3M2H207070</t>
  </si>
  <si>
    <t>167500001597</t>
  </si>
  <si>
    <t>8004030000000000002642268</t>
  </si>
  <si>
    <t>3M2H207063</t>
  </si>
  <si>
    <t>167500001590</t>
  </si>
  <si>
    <t>8004030000000000002245110</t>
  </si>
  <si>
    <t>3M2H207066</t>
  </si>
  <si>
    <t>167500001593</t>
  </si>
  <si>
    <t>8004030000000000002660872</t>
  </si>
  <si>
    <t>3M2H207074</t>
  </si>
  <si>
    <t>167500001664</t>
  </si>
  <si>
    <t>8004030000000000002580525</t>
  </si>
  <si>
    <t>3M2H207065</t>
  </si>
  <si>
    <t>167500001592</t>
  </si>
  <si>
    <t>8004030000000000002654688</t>
  </si>
  <si>
    <t>UNIDADES DESENCENTRALIZADAS</t>
  </si>
  <si>
    <t>ANEXO 1 LISTADO DE ACTIVOS VEHICULOS - BR04</t>
  </si>
  <si>
    <t>DISTRIBUCION DE PRESUPUESTO POR UNIDADES CENTRALIZADAS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</si>
</sst>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9" formatCode="_-&quot;$&quot;* #,##0.00_-;\-&quot;$&quot;* #,##0.00_-;_-&quot;$&quot;* &quot;-&quot;??_-;_-@_-"/>
    <numFmt numFmtId="170" formatCode="_(* #,##0.00_);_(* \(#,##0.00\);_(* &quot;-&quot;??_);_(@_)"/>
    <numFmt numFmtId="171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.5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7.5"/>
      <name val="Arial"/>
      <family val="2"/>
    </font>
    <font>
      <b/>
      <sz val="6.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/>
    <xf numFmtId="164" fontId="0" fillId="0" borderId="0" xfId="0" applyNumberFormat="1" applyFont="1"/>
    <xf numFmtId="0" fontId="0" fillId="0" borderId="0" xfId="0" applyFill="1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164" fontId="0" fillId="0" borderId="0" xfId="0" applyNumberFormat="1" applyFont="1" applyFill="1"/>
    <xf numFmtId="6" fontId="0" fillId="0" borderId="0" xfId="0" applyNumberFormat="1" applyFill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14" fillId="5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4" fillId="7" borderId="9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169" fontId="7" fillId="0" borderId="0" xfId="0" applyNumberFormat="1" applyFont="1" applyAlignment="1" applyProtection="1">
      <alignment vertical="center"/>
    </xf>
    <xf numFmtId="44" fontId="8" fillId="0" borderId="0" xfId="2" applyFont="1" applyFill="1" applyBorder="1" applyAlignment="1" applyProtection="1">
      <alignment vertical="center" wrapText="1"/>
    </xf>
    <xf numFmtId="44" fontId="9" fillId="0" borderId="0" xfId="2" applyFont="1" applyBorder="1" applyAlignment="1" applyProtection="1">
      <alignment horizontal="center" vertical="center" wrapText="1"/>
    </xf>
    <xf numFmtId="37" fontId="4" fillId="7" borderId="9" xfId="3" applyNumberFormat="1" applyFont="1" applyFill="1" applyBorder="1" applyAlignment="1" applyProtection="1">
      <alignment horizontal="center" vertical="center" textRotation="90" wrapText="1"/>
    </xf>
    <xf numFmtId="37" fontId="4" fillId="7" borderId="9" xfId="3" applyNumberFormat="1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171" fontId="4" fillId="7" borderId="9" xfId="2" applyNumberFormat="1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 readingOrder="1"/>
    </xf>
    <xf numFmtId="14" fontId="11" fillId="0" borderId="9" xfId="0" applyNumberFormat="1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vertical="center"/>
    </xf>
    <xf numFmtId="0" fontId="11" fillId="0" borderId="9" xfId="0" applyFont="1" applyBorder="1" applyAlignment="1" applyProtection="1">
      <alignment horizontal="center" vertical="center"/>
    </xf>
    <xf numFmtId="49" fontId="10" fillId="8" borderId="9" xfId="0" applyNumberFormat="1" applyFont="1" applyFill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/>
    </xf>
    <xf numFmtId="0" fontId="7" fillId="0" borderId="0" xfId="0" applyFont="1" applyAlignment="1" applyProtection="1">
      <alignment horizontal="left" vertical="center"/>
    </xf>
    <xf numFmtId="4" fontId="12" fillId="0" borderId="0" xfId="0" applyNumberFormat="1" applyFont="1" applyAlignment="1" applyProtection="1">
      <alignment horizontal="center" vertical="center" wrapText="1"/>
    </xf>
    <xf numFmtId="43" fontId="9" fillId="0" borderId="0" xfId="1" applyFont="1" applyBorder="1" applyAlignment="1" applyProtection="1">
      <alignment horizontal="center" vertical="center" wrapText="1"/>
    </xf>
    <xf numFmtId="49" fontId="10" fillId="8" borderId="9" xfId="0" applyNumberFormat="1" applyFont="1" applyFill="1" applyBorder="1" applyAlignment="1" applyProtection="1">
      <alignment horizontal="center" vertical="center"/>
    </xf>
    <xf numFmtId="11" fontId="10" fillId="8" borderId="9" xfId="0" applyNumberFormat="1" applyFont="1" applyFill="1" applyBorder="1" applyAlignment="1" applyProtection="1">
      <alignment horizontal="center" vertical="center"/>
    </xf>
    <xf numFmtId="12" fontId="10" fillId="8" borderId="9" xfId="0" applyNumberFormat="1" applyFont="1" applyFill="1" applyBorder="1" applyAlignment="1" applyProtection="1">
      <alignment horizontal="center" vertical="center"/>
    </xf>
    <xf numFmtId="0" fontId="4" fillId="7" borderId="9" xfId="0" quotePrefix="1" applyFont="1" applyFill="1" applyBorder="1" applyAlignment="1" applyProtection="1">
      <alignment horizontal="center" vertical="center" wrapText="1"/>
    </xf>
    <xf numFmtId="44" fontId="13" fillId="7" borderId="9" xfId="2" applyFont="1" applyFill="1" applyBorder="1" applyAlignment="1" applyProtection="1">
      <alignment horizontal="center" vertical="center" wrapText="1"/>
    </xf>
    <xf numFmtId="49" fontId="10" fillId="8" borderId="9" xfId="0" applyNumberFormat="1" applyFont="1" applyFill="1" applyBorder="1" applyAlignment="1" applyProtection="1">
      <alignment vertical="center"/>
    </xf>
    <xf numFmtId="0" fontId="10" fillId="0" borderId="9" xfId="0" applyFont="1" applyFill="1" applyBorder="1" applyAlignment="1" applyProtection="1">
      <alignment horizontal="center" vertical="center" wrapText="1" readingOrder="1"/>
    </xf>
    <xf numFmtId="49" fontId="10" fillId="8" borderId="10" xfId="0" applyNumberFormat="1" applyFont="1" applyFill="1" applyBorder="1" applyAlignment="1" applyProtection="1">
      <alignment horizontal="center" vertical="center"/>
    </xf>
    <xf numFmtId="49" fontId="10" fillId="8" borderId="11" xfId="0" applyNumberFormat="1" applyFont="1" applyFill="1" applyBorder="1" applyAlignment="1" applyProtection="1">
      <alignment horizontal="center" vertical="center"/>
    </xf>
    <xf numFmtId="49" fontId="10" fillId="0" borderId="9" xfId="0" applyNumberFormat="1" applyFont="1" applyBorder="1" applyAlignment="1" applyProtection="1">
      <alignment horizontal="center" vertical="center" wrapText="1"/>
    </xf>
    <xf numFmtId="12" fontId="10" fillId="0" borderId="9" xfId="0" applyNumberFormat="1" applyFont="1" applyBorder="1" applyAlignment="1" applyProtection="1">
      <alignment horizontal="center"/>
    </xf>
    <xf numFmtId="12" fontId="10" fillId="0" borderId="9" xfId="0" applyNumberFormat="1" applyFont="1" applyBorder="1" applyProtection="1"/>
    <xf numFmtId="0" fontId="7" fillId="5" borderId="9" xfId="0" applyFont="1" applyFill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vertical="center" wrapText="1" readingOrder="1"/>
    </xf>
    <xf numFmtId="0" fontId="10" fillId="0" borderId="9" xfId="0" applyFont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4" fillId="7" borderId="12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1" xfId="0" applyFont="1" applyFill="1" applyBorder="1" applyAlignment="1" applyProtection="1">
      <alignment horizontal="center" vertical="center" wrapText="1"/>
    </xf>
    <xf numFmtId="12" fontId="11" fillId="0" borderId="9" xfId="0" applyNumberFormat="1" applyFont="1" applyBorder="1" applyAlignment="1" applyProtection="1">
      <alignment horizontal="center" vertical="center"/>
    </xf>
    <xf numFmtId="49" fontId="8" fillId="8" borderId="10" xfId="0" applyNumberFormat="1" applyFont="1" applyFill="1" applyBorder="1" applyAlignment="1" applyProtection="1">
      <alignment horizontal="center" vertical="center" wrapText="1"/>
    </xf>
    <xf numFmtId="49" fontId="8" fillId="8" borderId="11" xfId="0" applyNumberFormat="1" applyFont="1" applyFill="1" applyBorder="1" applyAlignment="1" applyProtection="1">
      <alignment horizontal="center" vertical="center" wrapText="1"/>
    </xf>
    <xf numFmtId="49" fontId="10" fillId="0" borderId="10" xfId="0" applyNumberFormat="1" applyFont="1" applyBorder="1" applyAlignment="1" applyProtection="1">
      <alignment horizontal="center" vertical="center"/>
    </xf>
    <xf numFmtId="49" fontId="10" fillId="0" borderId="11" xfId="0" applyNumberFormat="1" applyFont="1" applyBorder="1" applyAlignment="1" applyProtection="1">
      <alignment horizontal="center" vertical="center"/>
    </xf>
    <xf numFmtId="0" fontId="6" fillId="8" borderId="9" xfId="0" applyFont="1" applyFill="1" applyBorder="1" applyAlignment="1" applyProtection="1">
      <alignment vertical="center"/>
    </xf>
    <xf numFmtId="0" fontId="6" fillId="8" borderId="9" xfId="0" applyFont="1" applyFill="1" applyBorder="1" applyAlignment="1" applyProtection="1">
      <alignment horizontal="center" vertical="center"/>
    </xf>
    <xf numFmtId="1" fontId="11" fillId="0" borderId="9" xfId="0" applyNumberFormat="1" applyFont="1" applyBorder="1" applyAlignment="1" applyProtection="1">
      <alignment horizontal="center" vertical="center" wrapText="1"/>
    </xf>
    <xf numFmtId="49" fontId="11" fillId="0" borderId="9" xfId="0" applyNumberFormat="1" applyFont="1" applyBorder="1" applyAlignment="1" applyProtection="1">
      <alignment horizontal="center" vertical="center"/>
    </xf>
    <xf numFmtId="49" fontId="11" fillId="0" borderId="10" xfId="0" applyNumberFormat="1" applyFont="1" applyBorder="1" applyAlignment="1" applyProtection="1">
      <alignment horizontal="center" vertical="center"/>
    </xf>
    <xf numFmtId="49" fontId="11" fillId="0" borderId="11" xfId="0" applyNumberFormat="1" applyFont="1" applyBorder="1" applyAlignment="1" applyProtection="1">
      <alignment horizontal="center" vertical="center"/>
    </xf>
    <xf numFmtId="49" fontId="6" fillId="8" borderId="10" xfId="0" applyNumberFormat="1" applyFont="1" applyFill="1" applyBorder="1" applyAlignment="1" applyProtection="1">
      <alignment horizontal="center" vertical="center"/>
    </xf>
    <xf numFmtId="49" fontId="6" fillId="8" borderId="11" xfId="0" applyNumberFormat="1" applyFont="1" applyFill="1" applyBorder="1" applyAlignment="1" applyProtection="1">
      <alignment horizontal="center" vertical="center"/>
    </xf>
    <xf numFmtId="49" fontId="6" fillId="0" borderId="10" xfId="0" applyNumberFormat="1" applyFont="1" applyBorder="1" applyAlignment="1" applyProtection="1">
      <alignment horizontal="center" vertical="center"/>
    </xf>
    <xf numFmtId="49" fontId="6" fillId="0" borderId="11" xfId="0" applyNumberFormat="1" applyFont="1" applyBorder="1" applyAlignment="1" applyProtection="1">
      <alignment horizontal="center" vertical="center"/>
    </xf>
    <xf numFmtId="12" fontId="10" fillId="0" borderId="9" xfId="0" applyNumberFormat="1" applyFont="1" applyBorder="1" applyAlignment="1" applyProtection="1">
      <alignment vertical="center"/>
    </xf>
    <xf numFmtId="0" fontId="7" fillId="7" borderId="9" xfId="0" applyFont="1" applyFill="1" applyBorder="1" applyAlignment="1" applyProtection="1">
      <alignment horizontal="center" vertical="center"/>
    </xf>
    <xf numFmtId="12" fontId="11" fillId="0" borderId="9" xfId="0" applyNumberFormat="1" applyFont="1" applyBorder="1" applyAlignment="1" applyProtection="1">
      <alignment vertical="center"/>
    </xf>
    <xf numFmtId="49" fontId="10" fillId="8" borderId="10" xfId="0" applyNumberFormat="1" applyFont="1" applyFill="1" applyBorder="1" applyAlignment="1" applyProtection="1">
      <alignment horizontal="center" vertical="center" wrapText="1"/>
    </xf>
    <xf numFmtId="49" fontId="10" fillId="8" borderId="11" xfId="0" applyNumberFormat="1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164" fontId="16" fillId="2" borderId="2" xfId="0" applyNumberFormat="1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right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164" fontId="3" fillId="0" borderId="6" xfId="0" applyNumberFormat="1" applyFont="1" applyFill="1" applyBorder="1" applyAlignment="1" applyProtection="1">
      <alignment horizontal="right" vertical="center" wrapText="1"/>
    </xf>
    <xf numFmtId="164" fontId="3" fillId="0" borderId="6" xfId="0" applyNumberFormat="1" applyFont="1" applyFill="1" applyBorder="1" applyAlignment="1" applyProtection="1">
      <alignment horizontal="right" vertical="center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164" fontId="16" fillId="2" borderId="6" xfId="0" applyNumberFormat="1" applyFont="1" applyFill="1" applyBorder="1" applyAlignment="1" applyProtection="1">
      <alignment horizontal="right" vertical="center" wrapText="1"/>
    </xf>
    <xf numFmtId="0" fontId="3" fillId="0" borderId="6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164" fontId="3" fillId="2" borderId="6" xfId="0" applyNumberFormat="1" applyFont="1" applyFill="1" applyBorder="1" applyAlignment="1" applyProtection="1">
      <alignment horizontal="right" vertical="center" wrapText="1"/>
    </xf>
    <xf numFmtId="164" fontId="16" fillId="2" borderId="6" xfId="0" applyNumberFormat="1" applyFont="1" applyFill="1" applyBorder="1" applyAlignment="1" applyProtection="1">
      <alignment horizontal="right" vertical="center"/>
    </xf>
    <xf numFmtId="0" fontId="16" fillId="3" borderId="3" xfId="0" applyFont="1" applyFill="1" applyBorder="1" applyAlignment="1" applyProtection="1">
      <alignment horizontal="center" vertical="center"/>
    </xf>
    <xf numFmtId="0" fontId="16" fillId="3" borderId="4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 applyProtection="1">
      <alignment horizontal="center" vertical="center"/>
    </xf>
    <xf numFmtId="164" fontId="3" fillId="0" borderId="7" xfId="0" applyNumberFormat="1" applyFont="1" applyFill="1" applyBorder="1" applyAlignment="1" applyProtection="1">
      <alignment horizontal="center" vertical="center" wrapText="1"/>
    </xf>
    <xf numFmtId="164" fontId="3" fillId="4" borderId="8" xfId="0" applyNumberFormat="1" applyFont="1" applyFill="1" applyBorder="1" applyAlignment="1" applyProtection="1">
      <alignment horizontal="center" vertical="center" wrapText="1"/>
    </xf>
    <xf numFmtId="164" fontId="3" fillId="0" borderId="8" xfId="0" applyNumberFormat="1" applyFont="1" applyFill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center" vertical="center" wrapText="1"/>
    </xf>
    <xf numFmtId="164" fontId="3" fillId="0" borderId="5" xfId="0" applyNumberFormat="1" applyFont="1" applyFill="1" applyBorder="1" applyAlignment="1" applyProtection="1">
      <alignment horizontal="center" vertical="center" wrapText="1"/>
    </xf>
    <xf numFmtId="164" fontId="16" fillId="2" borderId="6" xfId="0" applyNumberFormat="1" applyFont="1" applyFill="1" applyBorder="1" applyAlignment="1" applyProtection="1">
      <alignment horizontal="center" vertical="center" wrapText="1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3" fillId="0" borderId="8" xfId="0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Fill="1" applyBorder="1" applyAlignment="1" applyProtection="1">
      <alignment horizontal="center" vertical="center"/>
    </xf>
    <xf numFmtId="0" fontId="16" fillId="6" borderId="3" xfId="0" applyFont="1" applyFill="1" applyBorder="1" applyAlignment="1" applyProtection="1">
      <alignment horizontal="center" vertical="center"/>
    </xf>
    <xf numFmtId="0" fontId="16" fillId="6" borderId="4" xfId="0" applyFont="1" applyFill="1" applyBorder="1" applyAlignment="1" applyProtection="1">
      <alignment horizontal="center" vertical="center"/>
    </xf>
    <xf numFmtId="0" fontId="16" fillId="6" borderId="2" xfId="0" applyFont="1" applyFill="1" applyBorder="1" applyAlignment="1" applyProtection="1">
      <alignment horizontal="center" vertical="center"/>
    </xf>
    <xf numFmtId="164" fontId="16" fillId="6" borderId="6" xfId="0" applyNumberFormat="1" applyFont="1" applyFill="1" applyBorder="1" applyAlignment="1" applyProtection="1">
      <alignment horizontal="right" vertical="center"/>
    </xf>
    <xf numFmtId="0" fontId="15" fillId="5" borderId="0" xfId="0" applyFont="1" applyFill="1" applyAlignment="1" applyProtection="1">
      <alignment horizontal="center"/>
    </xf>
    <xf numFmtId="0" fontId="0" fillId="0" borderId="0" xfId="0" applyProtection="1"/>
    <xf numFmtId="0" fontId="5" fillId="0" borderId="0" xfId="0" applyFont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164" fontId="0" fillId="0" borderId="0" xfId="0" applyNumberFormat="1" applyFont="1" applyProtection="1"/>
  </cellXfs>
  <cellStyles count="4">
    <cellStyle name="Millares" xfId="1" builtinId="3"/>
    <cellStyle name="Millares 2" xfId="3" xr:uid="{594CF80A-9613-409A-B9C1-5DAC632715F3}"/>
    <cellStyle name="Moneda" xfId="2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C52C-08E6-4DA2-8A20-95712405021C}">
  <dimension ref="A1:K373"/>
  <sheetViews>
    <sheetView tabSelected="1" view="pageBreakPreview" zoomScale="91" zoomScaleNormal="100" zoomScaleSheetLayoutView="91" workbookViewId="0">
      <selection activeCell="M22" sqref="M22"/>
    </sheetView>
  </sheetViews>
  <sheetFormatPr baseColWidth="10" defaultRowHeight="13.8" x14ac:dyDescent="0.3"/>
  <cols>
    <col min="1" max="1" width="8.33203125" style="8" customWidth="1"/>
    <col min="2" max="2" width="15.109375" style="7" customWidth="1"/>
    <col min="3" max="3" width="37.44140625" style="13" customWidth="1"/>
    <col min="4" max="5" width="0" style="7" hidden="1" customWidth="1"/>
    <col min="6" max="7" width="11.5546875" style="7"/>
    <col min="8" max="8" width="15.109375" style="7" customWidth="1"/>
    <col min="9" max="9" width="26.21875" style="7" customWidth="1"/>
    <col min="10" max="10" width="11.5546875" style="7"/>
    <col min="11" max="11" width="18.77734375" style="7" customWidth="1"/>
    <col min="12" max="16384" width="11.5546875" style="7"/>
  </cols>
  <sheetData>
    <row r="1" spans="1:11" ht="21" x14ac:dyDescent="0.4">
      <c r="A1" s="16" t="s">
        <v>1614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x14ac:dyDescent="0.3">
      <c r="A2" s="17"/>
      <c r="B2" s="18"/>
      <c r="C2" s="19"/>
      <c r="D2" s="18"/>
      <c r="E2" s="18"/>
      <c r="F2" s="18"/>
      <c r="G2" s="18"/>
      <c r="H2" s="18"/>
      <c r="I2" s="18"/>
      <c r="J2" s="18"/>
      <c r="K2" s="18"/>
    </row>
    <row r="3" spans="1:11" x14ac:dyDescent="0.3">
      <c r="A3" s="20" t="s">
        <v>723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x14ac:dyDescent="0.3">
      <c r="A4" s="21"/>
      <c r="B4" s="22"/>
      <c r="C4" s="21"/>
      <c r="D4" s="21"/>
      <c r="E4" s="22"/>
      <c r="F4" s="23"/>
      <c r="G4" s="23"/>
      <c r="H4" s="23"/>
      <c r="I4" s="23"/>
      <c r="J4" s="24"/>
      <c r="K4" s="25"/>
    </row>
    <row r="5" spans="1:11" x14ac:dyDescent="0.3">
      <c r="A5" s="20" t="s">
        <v>724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40.799999999999997" x14ac:dyDescent="0.3">
      <c r="A6" s="26" t="s">
        <v>0</v>
      </c>
      <c r="B6" s="27" t="s">
        <v>725</v>
      </c>
      <c r="C6" s="28" t="s">
        <v>1</v>
      </c>
      <c r="D6" s="29" t="s">
        <v>942</v>
      </c>
      <c r="E6" s="28" t="s">
        <v>3</v>
      </c>
      <c r="F6" s="28" t="s">
        <v>5</v>
      </c>
      <c r="G6" s="28" t="s">
        <v>6</v>
      </c>
      <c r="H6" s="28" t="s">
        <v>726</v>
      </c>
      <c r="I6" s="28" t="s">
        <v>727</v>
      </c>
      <c r="J6" s="30" t="s">
        <v>728</v>
      </c>
      <c r="K6" s="30"/>
    </row>
    <row r="7" spans="1:11" x14ac:dyDescent="0.3">
      <c r="A7" s="31">
        <v>2013</v>
      </c>
      <c r="B7" s="32">
        <v>46255</v>
      </c>
      <c r="C7" s="32" t="s">
        <v>117</v>
      </c>
      <c r="D7" s="33" t="s">
        <v>118</v>
      </c>
      <c r="E7" s="31" t="s">
        <v>119</v>
      </c>
      <c r="F7" s="31" t="s">
        <v>102</v>
      </c>
      <c r="G7" s="34"/>
      <c r="H7" s="35" t="s">
        <v>729</v>
      </c>
      <c r="I7" s="36" t="s">
        <v>943</v>
      </c>
      <c r="J7" s="37" t="s">
        <v>944</v>
      </c>
      <c r="K7" s="37"/>
    </row>
    <row r="8" spans="1:11" x14ac:dyDescent="0.3">
      <c r="A8" s="31">
        <v>2022</v>
      </c>
      <c r="B8" s="32">
        <v>46255</v>
      </c>
      <c r="C8" s="32" t="s">
        <v>114</v>
      </c>
      <c r="D8" s="33" t="s">
        <v>115</v>
      </c>
      <c r="E8" s="31" t="s">
        <v>116</v>
      </c>
      <c r="F8" s="31" t="s">
        <v>102</v>
      </c>
      <c r="G8" s="34"/>
      <c r="H8" s="35" t="s">
        <v>730</v>
      </c>
      <c r="I8" s="38" t="s">
        <v>945</v>
      </c>
      <c r="J8" s="37" t="s">
        <v>946</v>
      </c>
      <c r="K8" s="37"/>
    </row>
    <row r="9" spans="1:11" x14ac:dyDescent="0.3">
      <c r="A9" s="31">
        <v>2020</v>
      </c>
      <c r="B9" s="32">
        <v>46331</v>
      </c>
      <c r="C9" s="32" t="s">
        <v>137</v>
      </c>
      <c r="D9" s="33" t="s">
        <v>138</v>
      </c>
      <c r="E9" s="31" t="s">
        <v>947</v>
      </c>
      <c r="F9" s="31" t="s">
        <v>102</v>
      </c>
      <c r="G9" s="34"/>
      <c r="H9" s="35" t="s">
        <v>731</v>
      </c>
      <c r="I9" s="38" t="s">
        <v>948</v>
      </c>
      <c r="J9" s="37" t="s">
        <v>949</v>
      </c>
      <c r="K9" s="37"/>
    </row>
    <row r="10" spans="1:11" x14ac:dyDescent="0.3">
      <c r="A10" s="31">
        <v>2020</v>
      </c>
      <c r="B10" s="32">
        <v>46291</v>
      </c>
      <c r="C10" s="32" t="s">
        <v>137</v>
      </c>
      <c r="D10" s="33" t="s">
        <v>140</v>
      </c>
      <c r="E10" s="31" t="s">
        <v>141</v>
      </c>
      <c r="F10" s="31" t="s">
        <v>102</v>
      </c>
      <c r="G10" s="34"/>
      <c r="H10" s="35" t="s">
        <v>732</v>
      </c>
      <c r="I10" s="38" t="s">
        <v>950</v>
      </c>
      <c r="J10" s="37" t="s">
        <v>951</v>
      </c>
      <c r="K10" s="37"/>
    </row>
    <row r="11" spans="1:11" x14ac:dyDescent="0.3">
      <c r="A11" s="31">
        <v>2014</v>
      </c>
      <c r="B11" s="32">
        <v>46317</v>
      </c>
      <c r="C11" s="32" t="s">
        <v>142</v>
      </c>
      <c r="D11" s="33" t="s">
        <v>145</v>
      </c>
      <c r="E11" s="31" t="s">
        <v>952</v>
      </c>
      <c r="F11" s="31" t="s">
        <v>102</v>
      </c>
      <c r="G11" s="34"/>
      <c r="H11" s="35" t="s">
        <v>733</v>
      </c>
      <c r="I11" s="38" t="s">
        <v>953</v>
      </c>
      <c r="J11" s="37" t="s">
        <v>954</v>
      </c>
      <c r="K11" s="37"/>
    </row>
    <row r="12" spans="1:11" x14ac:dyDescent="0.3">
      <c r="A12" s="31">
        <v>2014</v>
      </c>
      <c r="B12" s="32">
        <v>46331</v>
      </c>
      <c r="C12" s="32" t="s">
        <v>142</v>
      </c>
      <c r="D12" s="33" t="s">
        <v>147</v>
      </c>
      <c r="E12" s="31" t="s">
        <v>148</v>
      </c>
      <c r="F12" s="31" t="s">
        <v>102</v>
      </c>
      <c r="G12" s="34"/>
      <c r="H12" s="35" t="s">
        <v>734</v>
      </c>
      <c r="I12" s="38" t="s">
        <v>955</v>
      </c>
      <c r="J12" s="37" t="s">
        <v>956</v>
      </c>
      <c r="K12" s="37"/>
    </row>
    <row r="13" spans="1:11" x14ac:dyDescent="0.3">
      <c r="A13" s="31">
        <v>2018</v>
      </c>
      <c r="B13" s="32">
        <v>46331</v>
      </c>
      <c r="C13" s="32" t="s">
        <v>142</v>
      </c>
      <c r="D13" s="33" t="s">
        <v>143</v>
      </c>
      <c r="E13" s="31" t="s">
        <v>957</v>
      </c>
      <c r="F13" s="31" t="s">
        <v>102</v>
      </c>
      <c r="G13" s="34"/>
      <c r="H13" s="35" t="s">
        <v>735</v>
      </c>
      <c r="I13" s="38" t="s">
        <v>958</v>
      </c>
      <c r="J13" s="37" t="s">
        <v>959</v>
      </c>
      <c r="K13" s="37"/>
    </row>
    <row r="14" spans="1:11" ht="26.4" x14ac:dyDescent="0.3">
      <c r="A14" s="31">
        <v>2013</v>
      </c>
      <c r="B14" s="32">
        <v>46338</v>
      </c>
      <c r="C14" s="32" t="s">
        <v>149</v>
      </c>
      <c r="D14" s="33" t="s">
        <v>150</v>
      </c>
      <c r="E14" s="31" t="s">
        <v>960</v>
      </c>
      <c r="F14" s="31" t="s">
        <v>102</v>
      </c>
      <c r="G14" s="34"/>
      <c r="H14" s="35" t="s">
        <v>736</v>
      </c>
      <c r="I14" s="38" t="s">
        <v>961</v>
      </c>
      <c r="J14" s="37" t="s">
        <v>962</v>
      </c>
      <c r="K14" s="37"/>
    </row>
    <row r="15" spans="1:11" x14ac:dyDescent="0.3">
      <c r="A15" s="31">
        <v>2005</v>
      </c>
      <c r="B15" s="32">
        <v>46323</v>
      </c>
      <c r="C15" s="32" t="s">
        <v>99</v>
      </c>
      <c r="D15" s="33" t="s">
        <v>100</v>
      </c>
      <c r="E15" s="31" t="s">
        <v>101</v>
      </c>
      <c r="F15" s="31" t="s">
        <v>102</v>
      </c>
      <c r="G15" s="34"/>
      <c r="H15" s="35" t="s">
        <v>737</v>
      </c>
      <c r="I15" s="38" t="s">
        <v>963</v>
      </c>
      <c r="J15" s="37" t="s">
        <v>964</v>
      </c>
      <c r="K15" s="37"/>
    </row>
    <row r="16" spans="1:11" x14ac:dyDescent="0.3">
      <c r="A16" s="31">
        <v>2005</v>
      </c>
      <c r="B16" s="32">
        <v>46303</v>
      </c>
      <c r="C16" s="32" t="s">
        <v>103</v>
      </c>
      <c r="D16" s="33" t="s">
        <v>104</v>
      </c>
      <c r="E16" s="31" t="s">
        <v>105</v>
      </c>
      <c r="F16" s="31" t="s">
        <v>102</v>
      </c>
      <c r="G16" s="34"/>
      <c r="H16" s="35" t="s">
        <v>738</v>
      </c>
      <c r="I16" s="38" t="s">
        <v>965</v>
      </c>
      <c r="J16" s="37" t="s">
        <v>966</v>
      </c>
      <c r="K16" s="37"/>
    </row>
    <row r="17" spans="1:11" x14ac:dyDescent="0.3">
      <c r="A17" s="31">
        <v>2005</v>
      </c>
      <c r="B17" s="32">
        <v>46303</v>
      </c>
      <c r="C17" s="32" t="s">
        <v>99</v>
      </c>
      <c r="D17" s="33" t="s">
        <v>106</v>
      </c>
      <c r="E17" s="31" t="s">
        <v>107</v>
      </c>
      <c r="F17" s="31" t="s">
        <v>102</v>
      </c>
      <c r="G17" s="34"/>
      <c r="H17" s="35" t="s">
        <v>739</v>
      </c>
      <c r="I17" s="38" t="s">
        <v>967</v>
      </c>
      <c r="J17" s="37" t="s">
        <v>968</v>
      </c>
      <c r="K17" s="37"/>
    </row>
    <row r="18" spans="1:11" x14ac:dyDescent="0.3">
      <c r="A18" s="31">
        <v>2005</v>
      </c>
      <c r="B18" s="32">
        <v>46338</v>
      </c>
      <c r="C18" s="32" t="s">
        <v>99</v>
      </c>
      <c r="D18" s="33" t="s">
        <v>108</v>
      </c>
      <c r="E18" s="31" t="s">
        <v>109</v>
      </c>
      <c r="F18" s="31"/>
      <c r="G18" s="34" t="s">
        <v>102</v>
      </c>
      <c r="H18" s="35" t="s">
        <v>740</v>
      </c>
      <c r="I18" s="38" t="s">
        <v>969</v>
      </c>
      <c r="J18" s="37" t="s">
        <v>970</v>
      </c>
      <c r="K18" s="37"/>
    </row>
    <row r="19" spans="1:11" x14ac:dyDescent="0.3">
      <c r="A19" s="31">
        <v>2005</v>
      </c>
      <c r="B19" s="32">
        <v>46310</v>
      </c>
      <c r="C19" s="32" t="s">
        <v>99</v>
      </c>
      <c r="D19" s="33" t="s">
        <v>110</v>
      </c>
      <c r="E19" s="31" t="s">
        <v>111</v>
      </c>
      <c r="F19" s="31"/>
      <c r="G19" s="34" t="s">
        <v>102</v>
      </c>
      <c r="H19" s="35" t="s">
        <v>741</v>
      </c>
      <c r="I19" s="38" t="s">
        <v>971</v>
      </c>
      <c r="J19" s="37" t="s">
        <v>972</v>
      </c>
      <c r="K19" s="37"/>
    </row>
    <row r="20" spans="1:11" x14ac:dyDescent="0.3">
      <c r="A20" s="31">
        <v>2005</v>
      </c>
      <c r="B20" s="32">
        <v>46338</v>
      </c>
      <c r="C20" s="32" t="s">
        <v>99</v>
      </c>
      <c r="D20" s="33" t="s">
        <v>112</v>
      </c>
      <c r="E20" s="31" t="s">
        <v>113</v>
      </c>
      <c r="F20" s="31"/>
      <c r="G20" s="34" t="s">
        <v>102</v>
      </c>
      <c r="H20" s="35" t="s">
        <v>742</v>
      </c>
      <c r="I20" s="38" t="s">
        <v>973</v>
      </c>
      <c r="J20" s="37" t="s">
        <v>974</v>
      </c>
      <c r="K20" s="37"/>
    </row>
    <row r="21" spans="1:11" x14ac:dyDescent="0.3">
      <c r="A21" s="31">
        <v>2022</v>
      </c>
      <c r="B21" s="32">
        <v>46234</v>
      </c>
      <c r="C21" s="32" t="s">
        <v>120</v>
      </c>
      <c r="D21" s="33" t="s">
        <v>121</v>
      </c>
      <c r="E21" s="31" t="s">
        <v>122</v>
      </c>
      <c r="F21" s="31"/>
      <c r="G21" s="34" t="s">
        <v>102</v>
      </c>
      <c r="H21" s="35" t="s">
        <v>743</v>
      </c>
      <c r="I21" s="38" t="s">
        <v>975</v>
      </c>
      <c r="J21" s="37" t="s">
        <v>976</v>
      </c>
      <c r="K21" s="37"/>
    </row>
    <row r="22" spans="1:11" x14ac:dyDescent="0.3">
      <c r="A22" s="31">
        <v>2022</v>
      </c>
      <c r="B22" s="32">
        <v>46234</v>
      </c>
      <c r="C22" s="32" t="s">
        <v>120</v>
      </c>
      <c r="D22" s="33" t="s">
        <v>123</v>
      </c>
      <c r="E22" s="31" t="s">
        <v>124</v>
      </c>
      <c r="F22" s="31"/>
      <c r="G22" s="34" t="s">
        <v>102</v>
      </c>
      <c r="H22" s="35" t="s">
        <v>744</v>
      </c>
      <c r="I22" s="38" t="s">
        <v>977</v>
      </c>
      <c r="J22" s="37" t="s">
        <v>978</v>
      </c>
      <c r="K22" s="37"/>
    </row>
    <row r="23" spans="1:11" x14ac:dyDescent="0.3">
      <c r="A23" s="31">
        <v>2022</v>
      </c>
      <c r="B23" s="32">
        <v>46303</v>
      </c>
      <c r="C23" s="32" t="s">
        <v>120</v>
      </c>
      <c r="D23" s="33" t="s">
        <v>125</v>
      </c>
      <c r="E23" s="31" t="s">
        <v>126</v>
      </c>
      <c r="F23" s="31" t="s">
        <v>102</v>
      </c>
      <c r="G23" s="34"/>
      <c r="H23" s="35" t="s">
        <v>745</v>
      </c>
      <c r="I23" s="36" t="s">
        <v>979</v>
      </c>
      <c r="J23" s="37" t="s">
        <v>980</v>
      </c>
      <c r="K23" s="37"/>
    </row>
    <row r="24" spans="1:11" x14ac:dyDescent="0.3">
      <c r="A24" s="31">
        <v>2022</v>
      </c>
      <c r="B24" s="32">
        <v>46303</v>
      </c>
      <c r="C24" s="32" t="s">
        <v>120</v>
      </c>
      <c r="D24" s="33" t="s">
        <v>121</v>
      </c>
      <c r="E24" s="31" t="s">
        <v>127</v>
      </c>
      <c r="F24" s="31" t="s">
        <v>102</v>
      </c>
      <c r="G24" s="34"/>
      <c r="H24" s="35" t="s">
        <v>746</v>
      </c>
      <c r="I24" s="36" t="s">
        <v>981</v>
      </c>
      <c r="J24" s="37" t="s">
        <v>982</v>
      </c>
      <c r="K24" s="37"/>
    </row>
    <row r="25" spans="1:11" x14ac:dyDescent="0.3">
      <c r="A25" s="31">
        <v>2022</v>
      </c>
      <c r="B25" s="32">
        <v>46234</v>
      </c>
      <c r="C25" s="32" t="s">
        <v>120</v>
      </c>
      <c r="D25" s="33" t="s">
        <v>128</v>
      </c>
      <c r="E25" s="31" t="s">
        <v>129</v>
      </c>
      <c r="F25" s="31" t="s">
        <v>102</v>
      </c>
      <c r="G25" s="34"/>
      <c r="H25" s="35" t="s">
        <v>747</v>
      </c>
      <c r="I25" s="36" t="s">
        <v>983</v>
      </c>
      <c r="J25" s="37" t="s">
        <v>984</v>
      </c>
      <c r="K25" s="37"/>
    </row>
    <row r="26" spans="1:11" x14ac:dyDescent="0.3">
      <c r="A26" s="31">
        <v>2022</v>
      </c>
      <c r="B26" s="32">
        <v>46303</v>
      </c>
      <c r="C26" s="32" t="s">
        <v>120</v>
      </c>
      <c r="D26" s="33" t="s">
        <v>130</v>
      </c>
      <c r="E26" s="31" t="s">
        <v>131</v>
      </c>
      <c r="F26" s="31" t="s">
        <v>102</v>
      </c>
      <c r="G26" s="34"/>
      <c r="H26" s="35" t="s">
        <v>748</v>
      </c>
      <c r="I26" s="36" t="s">
        <v>985</v>
      </c>
      <c r="J26" s="37" t="s">
        <v>986</v>
      </c>
      <c r="K26" s="37"/>
    </row>
    <row r="27" spans="1:11" x14ac:dyDescent="0.3">
      <c r="A27" s="31">
        <v>2022</v>
      </c>
      <c r="B27" s="32">
        <v>46303</v>
      </c>
      <c r="C27" s="32" t="s">
        <v>120</v>
      </c>
      <c r="D27" s="33" t="s">
        <v>132</v>
      </c>
      <c r="E27" s="31" t="s">
        <v>133</v>
      </c>
      <c r="F27" s="31" t="s">
        <v>102</v>
      </c>
      <c r="G27" s="34"/>
      <c r="H27" s="35" t="s">
        <v>749</v>
      </c>
      <c r="I27" s="36" t="s">
        <v>987</v>
      </c>
      <c r="J27" s="37" t="s">
        <v>988</v>
      </c>
      <c r="K27" s="37"/>
    </row>
    <row r="28" spans="1:11" x14ac:dyDescent="0.3">
      <c r="A28" s="31">
        <v>2022</v>
      </c>
      <c r="B28" s="32">
        <v>46303</v>
      </c>
      <c r="C28" s="32" t="s">
        <v>134</v>
      </c>
      <c r="D28" s="33" t="s">
        <v>135</v>
      </c>
      <c r="E28" s="31" t="s">
        <v>136</v>
      </c>
      <c r="F28" s="31" t="s">
        <v>102</v>
      </c>
      <c r="G28" s="34"/>
      <c r="H28" s="35" t="s">
        <v>750</v>
      </c>
      <c r="I28" s="36" t="s">
        <v>989</v>
      </c>
      <c r="J28" s="37" t="s">
        <v>990</v>
      </c>
      <c r="K28" s="37"/>
    </row>
    <row r="29" spans="1:11" x14ac:dyDescent="0.3">
      <c r="A29" s="21"/>
      <c r="B29" s="39"/>
      <c r="C29" s="21"/>
      <c r="D29" s="21"/>
      <c r="E29" s="39"/>
      <c r="F29" s="39"/>
      <c r="G29" s="39"/>
      <c r="H29" s="39"/>
      <c r="I29" s="40"/>
      <c r="J29" s="40"/>
      <c r="K29" s="41"/>
    </row>
    <row r="30" spans="1:11" x14ac:dyDescent="0.3">
      <c r="A30" s="20" t="s">
        <v>751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1:11" ht="40.799999999999997" x14ac:dyDescent="0.3">
      <c r="A31" s="26" t="s">
        <v>0</v>
      </c>
      <c r="B31" s="27" t="s">
        <v>725</v>
      </c>
      <c r="C31" s="28" t="s">
        <v>1</v>
      </c>
      <c r="D31" s="29" t="s">
        <v>942</v>
      </c>
      <c r="E31" s="28" t="s">
        <v>3</v>
      </c>
      <c r="F31" s="28" t="s">
        <v>5</v>
      </c>
      <c r="G31" s="28" t="s">
        <v>6</v>
      </c>
      <c r="H31" s="28" t="s">
        <v>726</v>
      </c>
      <c r="I31" s="28" t="s">
        <v>727</v>
      </c>
      <c r="J31" s="30" t="s">
        <v>728</v>
      </c>
      <c r="K31" s="30"/>
    </row>
    <row r="32" spans="1:11" x14ac:dyDescent="0.3">
      <c r="A32" s="31" t="s">
        <v>992</v>
      </c>
      <c r="B32" s="32">
        <v>46282</v>
      </c>
      <c r="C32" s="31" t="s">
        <v>27</v>
      </c>
      <c r="D32" s="33" t="s">
        <v>30</v>
      </c>
      <c r="E32" s="31" t="s">
        <v>31</v>
      </c>
      <c r="F32" s="31" t="s">
        <v>14</v>
      </c>
      <c r="G32" s="34"/>
      <c r="H32" s="35" t="s">
        <v>752</v>
      </c>
      <c r="I32" s="36" t="s">
        <v>993</v>
      </c>
      <c r="J32" s="42" t="s">
        <v>994</v>
      </c>
      <c r="K32" s="42"/>
    </row>
    <row r="33" spans="1:11" x14ac:dyDescent="0.3">
      <c r="A33" s="31" t="s">
        <v>995</v>
      </c>
      <c r="B33" s="32">
        <v>46307</v>
      </c>
      <c r="C33" s="31" t="s">
        <v>27</v>
      </c>
      <c r="D33" s="33" t="s">
        <v>32</v>
      </c>
      <c r="E33" s="31" t="s">
        <v>33</v>
      </c>
      <c r="F33" s="31" t="s">
        <v>14</v>
      </c>
      <c r="G33" s="34"/>
      <c r="H33" s="35" t="s">
        <v>753</v>
      </c>
      <c r="I33" s="38" t="s">
        <v>996</v>
      </c>
      <c r="J33" s="42" t="s">
        <v>997</v>
      </c>
      <c r="K33" s="42"/>
    </row>
    <row r="34" spans="1:11" x14ac:dyDescent="0.3">
      <c r="A34" s="31" t="s">
        <v>998</v>
      </c>
      <c r="B34" s="32">
        <v>46303</v>
      </c>
      <c r="C34" s="31" t="s">
        <v>27</v>
      </c>
      <c r="D34" s="33" t="s">
        <v>34</v>
      </c>
      <c r="E34" s="31" t="s">
        <v>35</v>
      </c>
      <c r="F34" s="31" t="s">
        <v>14</v>
      </c>
      <c r="G34" s="34"/>
      <c r="H34" s="35" t="s">
        <v>754</v>
      </c>
      <c r="I34" s="38" t="s">
        <v>999</v>
      </c>
      <c r="J34" s="42" t="s">
        <v>1000</v>
      </c>
      <c r="K34" s="42"/>
    </row>
    <row r="35" spans="1:11" x14ac:dyDescent="0.3">
      <c r="A35" s="31">
        <v>2008</v>
      </c>
      <c r="B35" s="32">
        <v>46222</v>
      </c>
      <c r="C35" s="31" t="s">
        <v>27</v>
      </c>
      <c r="D35" s="33" t="s">
        <v>28</v>
      </c>
      <c r="E35" s="31" t="s">
        <v>29</v>
      </c>
      <c r="F35" s="31" t="s">
        <v>14</v>
      </c>
      <c r="G35" s="34"/>
      <c r="H35" s="35" t="s">
        <v>755</v>
      </c>
      <c r="I35" s="38" t="s">
        <v>1001</v>
      </c>
      <c r="J35" s="42" t="s">
        <v>1002</v>
      </c>
      <c r="K35" s="42"/>
    </row>
    <row r="36" spans="1:11" x14ac:dyDescent="0.3">
      <c r="A36" s="31" t="s">
        <v>1003</v>
      </c>
      <c r="B36" s="32">
        <v>46320</v>
      </c>
      <c r="C36" s="31" t="s">
        <v>39</v>
      </c>
      <c r="D36" s="33" t="s">
        <v>44</v>
      </c>
      <c r="E36" s="31" t="s">
        <v>45</v>
      </c>
      <c r="F36" s="31" t="s">
        <v>14</v>
      </c>
      <c r="G36" s="34"/>
      <c r="H36" s="35" t="s">
        <v>756</v>
      </c>
      <c r="I36" s="38" t="s">
        <v>1004</v>
      </c>
      <c r="J36" s="42" t="s">
        <v>1005</v>
      </c>
      <c r="K36" s="42"/>
    </row>
    <row r="37" spans="1:11" x14ac:dyDescent="0.3">
      <c r="A37" s="31" t="s">
        <v>1006</v>
      </c>
      <c r="B37" s="32">
        <v>46344</v>
      </c>
      <c r="C37" s="31" t="s">
        <v>39</v>
      </c>
      <c r="D37" s="33" t="s">
        <v>40</v>
      </c>
      <c r="E37" s="31" t="s">
        <v>41</v>
      </c>
      <c r="F37" s="31" t="s">
        <v>14</v>
      </c>
      <c r="G37" s="34"/>
      <c r="H37" s="35" t="s">
        <v>757</v>
      </c>
      <c r="I37" s="38" t="s">
        <v>1007</v>
      </c>
      <c r="J37" s="42" t="s">
        <v>1008</v>
      </c>
      <c r="K37" s="42"/>
    </row>
    <row r="38" spans="1:11" x14ac:dyDescent="0.3">
      <c r="A38" s="31" t="s">
        <v>1006</v>
      </c>
      <c r="B38" s="32">
        <v>46339</v>
      </c>
      <c r="C38" s="31" t="s">
        <v>39</v>
      </c>
      <c r="D38" s="33" t="s">
        <v>42</v>
      </c>
      <c r="E38" s="31" t="s">
        <v>43</v>
      </c>
      <c r="F38" s="31" t="s">
        <v>14</v>
      </c>
      <c r="G38" s="34"/>
      <c r="H38" s="35" t="s">
        <v>758</v>
      </c>
      <c r="I38" s="38" t="s">
        <v>1009</v>
      </c>
      <c r="J38" s="42" t="s">
        <v>1010</v>
      </c>
      <c r="K38" s="42"/>
    </row>
    <row r="39" spans="1:11" x14ac:dyDescent="0.3">
      <c r="A39" s="31" t="s">
        <v>1011</v>
      </c>
      <c r="B39" s="32">
        <v>46348</v>
      </c>
      <c r="C39" s="31" t="s">
        <v>11</v>
      </c>
      <c r="D39" s="33" t="s">
        <v>19</v>
      </c>
      <c r="E39" s="31" t="s">
        <v>20</v>
      </c>
      <c r="F39" s="31" t="s">
        <v>14</v>
      </c>
      <c r="G39" s="34"/>
      <c r="H39" s="35" t="s">
        <v>759</v>
      </c>
      <c r="I39" s="38" t="s">
        <v>1012</v>
      </c>
      <c r="J39" s="42" t="s">
        <v>1013</v>
      </c>
      <c r="K39" s="42"/>
    </row>
    <row r="40" spans="1:11" x14ac:dyDescent="0.3">
      <c r="A40" s="31" t="s">
        <v>1011</v>
      </c>
      <c r="B40" s="32">
        <v>46331</v>
      </c>
      <c r="C40" s="31" t="s">
        <v>11</v>
      </c>
      <c r="D40" s="33" t="s">
        <v>21</v>
      </c>
      <c r="E40" s="31" t="s">
        <v>22</v>
      </c>
      <c r="F40" s="31" t="s">
        <v>14</v>
      </c>
      <c r="G40" s="34"/>
      <c r="H40" s="35" t="s">
        <v>760</v>
      </c>
      <c r="I40" s="38" t="s">
        <v>1014</v>
      </c>
      <c r="J40" s="42" t="s">
        <v>1015</v>
      </c>
      <c r="K40" s="42"/>
    </row>
    <row r="41" spans="1:11" x14ac:dyDescent="0.3">
      <c r="A41" s="31" t="s">
        <v>992</v>
      </c>
      <c r="B41" s="32">
        <v>46352</v>
      </c>
      <c r="C41" s="31" t="s">
        <v>11</v>
      </c>
      <c r="D41" s="33" t="s">
        <v>23</v>
      </c>
      <c r="E41" s="31" t="s">
        <v>24</v>
      </c>
      <c r="F41" s="31" t="s">
        <v>14</v>
      </c>
      <c r="G41" s="34"/>
      <c r="H41" s="35" t="s">
        <v>761</v>
      </c>
      <c r="I41" s="38" t="s">
        <v>1016</v>
      </c>
      <c r="J41" s="42" t="s">
        <v>1017</v>
      </c>
      <c r="K41" s="42"/>
    </row>
    <row r="42" spans="1:11" x14ac:dyDescent="0.3">
      <c r="A42" s="31" t="s">
        <v>992</v>
      </c>
      <c r="B42" s="32">
        <v>46340</v>
      </c>
      <c r="C42" s="31" t="s">
        <v>11</v>
      </c>
      <c r="D42" s="33" t="s">
        <v>25</v>
      </c>
      <c r="E42" s="31" t="s">
        <v>26</v>
      </c>
      <c r="F42" s="31" t="s">
        <v>14</v>
      </c>
      <c r="G42" s="34"/>
      <c r="H42" s="35" t="s">
        <v>762</v>
      </c>
      <c r="I42" s="38" t="s">
        <v>1018</v>
      </c>
      <c r="J42" s="42" t="s">
        <v>1019</v>
      </c>
      <c r="K42" s="42"/>
    </row>
    <row r="43" spans="1:11" x14ac:dyDescent="0.3">
      <c r="A43" s="31" t="s">
        <v>1006</v>
      </c>
      <c r="B43" s="32">
        <v>46331</v>
      </c>
      <c r="C43" s="31" t="s">
        <v>11</v>
      </c>
      <c r="D43" s="33" t="s">
        <v>12</v>
      </c>
      <c r="E43" s="31" t="s">
        <v>13</v>
      </c>
      <c r="F43" s="31" t="s">
        <v>14</v>
      </c>
      <c r="G43" s="34"/>
      <c r="H43" s="35" t="s">
        <v>763</v>
      </c>
      <c r="I43" s="38" t="s">
        <v>1020</v>
      </c>
      <c r="J43" s="42" t="s">
        <v>1021</v>
      </c>
      <c r="K43" s="42"/>
    </row>
    <row r="44" spans="1:11" x14ac:dyDescent="0.3">
      <c r="A44" s="31" t="s">
        <v>1006</v>
      </c>
      <c r="B44" s="32">
        <v>46277</v>
      </c>
      <c r="C44" s="31" t="s">
        <v>11</v>
      </c>
      <c r="D44" s="33" t="s">
        <v>15</v>
      </c>
      <c r="E44" s="31" t="s">
        <v>16</v>
      </c>
      <c r="F44" s="31" t="s">
        <v>14</v>
      </c>
      <c r="G44" s="34"/>
      <c r="H44" s="35" t="s">
        <v>764</v>
      </c>
      <c r="I44" s="38" t="s">
        <v>1022</v>
      </c>
      <c r="J44" s="42" t="s">
        <v>1023</v>
      </c>
      <c r="K44" s="42"/>
    </row>
    <row r="45" spans="1:11" x14ac:dyDescent="0.3">
      <c r="A45" s="31" t="s">
        <v>1006</v>
      </c>
      <c r="B45" s="32">
        <v>46288</v>
      </c>
      <c r="C45" s="31" t="s">
        <v>11</v>
      </c>
      <c r="D45" s="33" t="s">
        <v>17</v>
      </c>
      <c r="E45" s="31" t="s">
        <v>18</v>
      </c>
      <c r="F45" s="31" t="s">
        <v>14</v>
      </c>
      <c r="G45" s="34"/>
      <c r="H45" s="35" t="s">
        <v>765</v>
      </c>
      <c r="I45" s="38" t="s">
        <v>1024</v>
      </c>
      <c r="J45" s="42" t="s">
        <v>1025</v>
      </c>
      <c r="K45" s="42"/>
    </row>
    <row r="46" spans="1:11" x14ac:dyDescent="0.3">
      <c r="A46" s="31">
        <v>2022</v>
      </c>
      <c r="B46" s="32">
        <v>46349</v>
      </c>
      <c r="C46" s="31" t="s">
        <v>36</v>
      </c>
      <c r="D46" s="33" t="s">
        <v>37</v>
      </c>
      <c r="E46" s="31" t="s">
        <v>38</v>
      </c>
      <c r="F46" s="31" t="s">
        <v>14</v>
      </c>
      <c r="G46" s="34"/>
      <c r="H46" s="35" t="s">
        <v>766</v>
      </c>
      <c r="I46" s="38" t="s">
        <v>1026</v>
      </c>
      <c r="J46" s="42" t="s">
        <v>1027</v>
      </c>
      <c r="K46" s="42"/>
    </row>
    <row r="47" spans="1:11" x14ac:dyDescent="0.3">
      <c r="A47" s="31" t="s">
        <v>1028</v>
      </c>
      <c r="B47" s="32">
        <v>46320</v>
      </c>
      <c r="C47" s="31" t="s">
        <v>71</v>
      </c>
      <c r="D47" s="33" t="s">
        <v>72</v>
      </c>
      <c r="E47" s="31" t="s">
        <v>73</v>
      </c>
      <c r="F47" s="31" t="s">
        <v>14</v>
      </c>
      <c r="G47" s="34"/>
      <c r="H47" s="35" t="s">
        <v>767</v>
      </c>
      <c r="I47" s="38" t="s">
        <v>1029</v>
      </c>
      <c r="J47" s="42" t="s">
        <v>1030</v>
      </c>
      <c r="K47" s="42"/>
    </row>
    <row r="48" spans="1:11" x14ac:dyDescent="0.3">
      <c r="A48" s="31" t="s">
        <v>1028</v>
      </c>
      <c r="B48" s="32">
        <v>46345</v>
      </c>
      <c r="C48" s="31" t="s">
        <v>71</v>
      </c>
      <c r="D48" s="33" t="s">
        <v>74</v>
      </c>
      <c r="E48" s="31" t="s">
        <v>75</v>
      </c>
      <c r="F48" s="31" t="s">
        <v>14</v>
      </c>
      <c r="G48" s="34"/>
      <c r="H48" s="35" t="s">
        <v>768</v>
      </c>
      <c r="I48" s="38" t="s">
        <v>1031</v>
      </c>
      <c r="J48" s="42" t="s">
        <v>1032</v>
      </c>
      <c r="K48" s="42"/>
    </row>
    <row r="49" spans="1:11" x14ac:dyDescent="0.3">
      <c r="A49" s="31" t="s">
        <v>1028</v>
      </c>
      <c r="B49" s="32" t="s">
        <v>769</v>
      </c>
      <c r="C49" s="31" t="s">
        <v>71</v>
      </c>
      <c r="D49" s="33" t="s">
        <v>76</v>
      </c>
      <c r="E49" s="31" t="s">
        <v>77</v>
      </c>
      <c r="F49" s="31" t="s">
        <v>14</v>
      </c>
      <c r="G49" s="34"/>
      <c r="H49" s="35" t="s">
        <v>770</v>
      </c>
      <c r="I49" s="38" t="s">
        <v>1033</v>
      </c>
      <c r="J49" s="42" t="s">
        <v>1034</v>
      </c>
      <c r="K49" s="42"/>
    </row>
    <row r="50" spans="1:11" x14ac:dyDescent="0.3">
      <c r="A50" s="31" t="s">
        <v>1035</v>
      </c>
      <c r="B50" s="32">
        <v>46352</v>
      </c>
      <c r="C50" s="31" t="s">
        <v>71</v>
      </c>
      <c r="D50" s="33" t="s">
        <v>78</v>
      </c>
      <c r="E50" s="31" t="s">
        <v>79</v>
      </c>
      <c r="F50" s="31" t="s">
        <v>14</v>
      </c>
      <c r="G50" s="34"/>
      <c r="H50" s="35" t="s">
        <v>771</v>
      </c>
      <c r="I50" s="38" t="s">
        <v>1036</v>
      </c>
      <c r="J50" s="42" t="s">
        <v>1037</v>
      </c>
      <c r="K50" s="42"/>
    </row>
    <row r="51" spans="1:11" x14ac:dyDescent="0.3">
      <c r="A51" s="31">
        <v>2022</v>
      </c>
      <c r="B51" s="32">
        <v>46206</v>
      </c>
      <c r="C51" s="31" t="s">
        <v>46</v>
      </c>
      <c r="D51" s="33" t="s">
        <v>47</v>
      </c>
      <c r="E51" s="31" t="s">
        <v>48</v>
      </c>
      <c r="F51" s="31" t="s">
        <v>14</v>
      </c>
      <c r="G51" s="34"/>
      <c r="H51" s="35" t="s">
        <v>772</v>
      </c>
      <c r="I51" s="36" t="s">
        <v>1038</v>
      </c>
      <c r="J51" s="43">
        <v>8.0040300000000005E+24</v>
      </c>
      <c r="K51" s="44"/>
    </row>
    <row r="52" spans="1:11" x14ac:dyDescent="0.3">
      <c r="A52" s="31">
        <v>2022</v>
      </c>
      <c r="B52" s="32">
        <v>46195</v>
      </c>
      <c r="C52" s="31" t="s">
        <v>46</v>
      </c>
      <c r="D52" s="33" t="s">
        <v>49</v>
      </c>
      <c r="E52" s="31" t="s">
        <v>50</v>
      </c>
      <c r="F52" s="31" t="s">
        <v>14</v>
      </c>
      <c r="G52" s="34"/>
      <c r="H52" s="35" t="s">
        <v>773</v>
      </c>
      <c r="I52" s="36" t="s">
        <v>1039</v>
      </c>
      <c r="J52" s="42" t="s">
        <v>1040</v>
      </c>
      <c r="K52" s="42"/>
    </row>
    <row r="53" spans="1:11" x14ac:dyDescent="0.3">
      <c r="A53" s="31">
        <v>2022</v>
      </c>
      <c r="B53" s="32">
        <v>46191</v>
      </c>
      <c r="C53" s="31" t="s">
        <v>46</v>
      </c>
      <c r="D53" s="33" t="s">
        <v>51</v>
      </c>
      <c r="E53" s="31" t="s">
        <v>52</v>
      </c>
      <c r="F53" s="31" t="s">
        <v>14</v>
      </c>
      <c r="G53" s="34"/>
      <c r="H53" s="35" t="s">
        <v>774</v>
      </c>
      <c r="I53" s="36" t="s">
        <v>1041</v>
      </c>
      <c r="J53" s="42" t="s">
        <v>1042</v>
      </c>
      <c r="K53" s="42"/>
    </row>
    <row r="54" spans="1:11" x14ac:dyDescent="0.3">
      <c r="A54" s="31">
        <v>2022</v>
      </c>
      <c r="B54" s="32">
        <v>46191</v>
      </c>
      <c r="C54" s="31" t="s">
        <v>46</v>
      </c>
      <c r="D54" s="33" t="s">
        <v>53</v>
      </c>
      <c r="E54" s="31" t="s">
        <v>54</v>
      </c>
      <c r="F54" s="31" t="s">
        <v>14</v>
      </c>
      <c r="G54" s="34"/>
      <c r="H54" s="35" t="s">
        <v>775</v>
      </c>
      <c r="I54" s="36" t="s">
        <v>1043</v>
      </c>
      <c r="J54" s="42" t="s">
        <v>1044</v>
      </c>
      <c r="K54" s="42"/>
    </row>
    <row r="55" spans="1:11" x14ac:dyDescent="0.3">
      <c r="A55" s="31">
        <v>2022</v>
      </c>
      <c r="B55" s="32">
        <v>46222</v>
      </c>
      <c r="C55" s="31" t="s">
        <v>46</v>
      </c>
      <c r="D55" s="33" t="s">
        <v>55</v>
      </c>
      <c r="E55" s="31" t="s">
        <v>56</v>
      </c>
      <c r="F55" s="31" t="s">
        <v>14</v>
      </c>
      <c r="G55" s="34"/>
      <c r="H55" s="35" t="s">
        <v>776</v>
      </c>
      <c r="I55" s="36" t="s">
        <v>1045</v>
      </c>
      <c r="J55" s="42" t="s">
        <v>1046</v>
      </c>
      <c r="K55" s="42"/>
    </row>
    <row r="56" spans="1:11" x14ac:dyDescent="0.3">
      <c r="A56" s="31">
        <v>2022</v>
      </c>
      <c r="B56" s="32">
        <v>46191</v>
      </c>
      <c r="C56" s="31" t="s">
        <v>46</v>
      </c>
      <c r="D56" s="33" t="s">
        <v>57</v>
      </c>
      <c r="E56" s="31" t="s">
        <v>58</v>
      </c>
      <c r="F56" s="31" t="s">
        <v>14</v>
      </c>
      <c r="G56" s="34"/>
      <c r="H56" s="35" t="s">
        <v>777</v>
      </c>
      <c r="I56" s="36" t="s">
        <v>1047</v>
      </c>
      <c r="J56" s="42" t="s">
        <v>1048</v>
      </c>
      <c r="K56" s="42"/>
    </row>
    <row r="57" spans="1:11" x14ac:dyDescent="0.3">
      <c r="A57" s="31">
        <v>2022</v>
      </c>
      <c r="B57" s="32">
        <v>46195</v>
      </c>
      <c r="C57" s="31" t="s">
        <v>46</v>
      </c>
      <c r="D57" s="33" t="s">
        <v>59</v>
      </c>
      <c r="E57" s="31" t="s">
        <v>60</v>
      </c>
      <c r="F57" s="31" t="s">
        <v>14</v>
      </c>
      <c r="G57" s="34"/>
      <c r="H57" s="35" t="s">
        <v>778</v>
      </c>
      <c r="I57" s="36" t="s">
        <v>1049</v>
      </c>
      <c r="J57" s="42" t="s">
        <v>1050</v>
      </c>
      <c r="K57" s="42"/>
    </row>
    <row r="58" spans="1:11" x14ac:dyDescent="0.3">
      <c r="A58" s="31">
        <v>2022</v>
      </c>
      <c r="B58" s="32">
        <v>46206</v>
      </c>
      <c r="C58" s="31" t="s">
        <v>46</v>
      </c>
      <c r="D58" s="33" t="s">
        <v>61</v>
      </c>
      <c r="E58" s="31" t="s">
        <v>62</v>
      </c>
      <c r="F58" s="31" t="s">
        <v>14</v>
      </c>
      <c r="G58" s="34"/>
      <c r="H58" s="35" t="s">
        <v>779</v>
      </c>
      <c r="I58" s="36">
        <v>167500001507</v>
      </c>
      <c r="J58" s="42" t="s">
        <v>1051</v>
      </c>
      <c r="K58" s="42"/>
    </row>
    <row r="59" spans="1:11" x14ac:dyDescent="0.3">
      <c r="A59" s="31">
        <v>2022</v>
      </c>
      <c r="B59" s="32">
        <v>46195</v>
      </c>
      <c r="C59" s="31" t="s">
        <v>46</v>
      </c>
      <c r="D59" s="33" t="s">
        <v>63</v>
      </c>
      <c r="E59" s="31" t="s">
        <v>64</v>
      </c>
      <c r="F59" s="31" t="s">
        <v>14</v>
      </c>
      <c r="G59" s="34"/>
      <c r="H59" s="35" t="s">
        <v>780</v>
      </c>
      <c r="I59" s="36" t="s">
        <v>1052</v>
      </c>
      <c r="J59" s="42" t="s">
        <v>1053</v>
      </c>
      <c r="K59" s="42"/>
    </row>
    <row r="60" spans="1:11" x14ac:dyDescent="0.3">
      <c r="A60" s="31">
        <v>2022</v>
      </c>
      <c r="B60" s="32">
        <v>46195</v>
      </c>
      <c r="C60" s="31" t="s">
        <v>46</v>
      </c>
      <c r="D60" s="33" t="s">
        <v>65</v>
      </c>
      <c r="E60" s="31" t="s">
        <v>66</v>
      </c>
      <c r="F60" s="31" t="s">
        <v>14</v>
      </c>
      <c r="G60" s="34"/>
      <c r="H60" s="35" t="s">
        <v>781</v>
      </c>
      <c r="I60" s="36" t="s">
        <v>1054</v>
      </c>
      <c r="J60" s="42" t="s">
        <v>1055</v>
      </c>
      <c r="K60" s="42"/>
    </row>
    <row r="61" spans="1:11" x14ac:dyDescent="0.3">
      <c r="A61" s="31">
        <v>2022</v>
      </c>
      <c r="B61" s="32">
        <v>46195</v>
      </c>
      <c r="C61" s="31" t="s">
        <v>46</v>
      </c>
      <c r="D61" s="33" t="s">
        <v>67</v>
      </c>
      <c r="E61" s="31" t="s">
        <v>68</v>
      </c>
      <c r="F61" s="31" t="s">
        <v>14</v>
      </c>
      <c r="G61" s="34"/>
      <c r="H61" s="35" t="s">
        <v>782</v>
      </c>
      <c r="I61" s="36" t="s">
        <v>1056</v>
      </c>
      <c r="J61" s="42" t="s">
        <v>1057</v>
      </c>
      <c r="K61" s="42"/>
    </row>
    <row r="62" spans="1:11" x14ac:dyDescent="0.3">
      <c r="A62" s="31">
        <v>2022</v>
      </c>
      <c r="B62" s="32">
        <v>46191</v>
      </c>
      <c r="C62" s="31" t="s">
        <v>46</v>
      </c>
      <c r="D62" s="33" t="s">
        <v>69</v>
      </c>
      <c r="E62" s="31" t="s">
        <v>70</v>
      </c>
      <c r="F62" s="31" t="s">
        <v>14</v>
      </c>
      <c r="G62" s="34"/>
      <c r="H62" s="35" t="s">
        <v>783</v>
      </c>
      <c r="I62" s="36" t="s">
        <v>1058</v>
      </c>
      <c r="J62" s="42" t="s">
        <v>1059</v>
      </c>
      <c r="K62" s="42"/>
    </row>
    <row r="63" spans="1:11" x14ac:dyDescent="0.3">
      <c r="A63" s="45" t="s">
        <v>991</v>
      </c>
      <c r="B63" s="45"/>
      <c r="C63" s="45"/>
      <c r="D63" s="45"/>
      <c r="E63" s="45"/>
      <c r="F63" s="45"/>
      <c r="G63" s="45"/>
      <c r="H63" s="45"/>
      <c r="I63" s="45"/>
      <c r="J63" s="45"/>
      <c r="K63" s="46" t="e">
        <f>SUM(#REF!)</f>
        <v>#REF!</v>
      </c>
    </row>
    <row r="64" spans="1:11" x14ac:dyDescent="0.3">
      <c r="A64" s="21"/>
      <c r="B64" s="22"/>
      <c r="C64" s="21"/>
      <c r="D64" s="21"/>
      <c r="E64" s="22"/>
      <c r="F64" s="23"/>
      <c r="G64" s="23"/>
      <c r="H64" s="23"/>
      <c r="I64" s="23"/>
      <c r="J64" s="24"/>
      <c r="K64" s="25"/>
    </row>
    <row r="65" spans="1:11" x14ac:dyDescent="0.3">
      <c r="A65" s="20" t="s">
        <v>784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 ht="40.799999999999997" x14ac:dyDescent="0.3">
      <c r="A66" s="26" t="s">
        <v>0</v>
      </c>
      <c r="B66" s="27" t="s">
        <v>725</v>
      </c>
      <c r="C66" s="28" t="s">
        <v>1</v>
      </c>
      <c r="D66" s="29" t="s">
        <v>942</v>
      </c>
      <c r="E66" s="28" t="s">
        <v>3</v>
      </c>
      <c r="F66" s="28" t="s">
        <v>5</v>
      </c>
      <c r="G66" s="28" t="s">
        <v>6</v>
      </c>
      <c r="H66" s="28" t="s">
        <v>726</v>
      </c>
      <c r="I66" s="28" t="s">
        <v>727</v>
      </c>
      <c r="J66" s="30" t="s">
        <v>728</v>
      </c>
      <c r="K66" s="30"/>
    </row>
    <row r="67" spans="1:11" x14ac:dyDescent="0.3">
      <c r="A67" s="31">
        <v>2008</v>
      </c>
      <c r="B67" s="32">
        <v>46287</v>
      </c>
      <c r="C67" s="32" t="s">
        <v>330</v>
      </c>
      <c r="D67" s="33" t="s">
        <v>333</v>
      </c>
      <c r="E67" s="31" t="s">
        <v>334</v>
      </c>
      <c r="F67" s="31"/>
      <c r="G67" s="34" t="s">
        <v>102</v>
      </c>
      <c r="H67" s="35" t="s">
        <v>785</v>
      </c>
      <c r="I67" s="36" t="s">
        <v>1060</v>
      </c>
      <c r="J67" s="47" t="s">
        <v>1061</v>
      </c>
      <c r="K67" s="47"/>
    </row>
    <row r="68" spans="1:11" x14ac:dyDescent="0.3">
      <c r="A68" s="31">
        <v>2010</v>
      </c>
      <c r="B68" s="32">
        <v>46332</v>
      </c>
      <c r="C68" s="32" t="s">
        <v>330</v>
      </c>
      <c r="D68" s="33" t="s">
        <v>331</v>
      </c>
      <c r="E68" s="31" t="s">
        <v>332</v>
      </c>
      <c r="F68" s="31" t="s">
        <v>102</v>
      </c>
      <c r="G68" s="34"/>
      <c r="H68" s="35" t="s">
        <v>786</v>
      </c>
      <c r="I68" s="38" t="s">
        <v>787</v>
      </c>
      <c r="J68" s="47" t="s">
        <v>1062</v>
      </c>
      <c r="K68" s="47"/>
    </row>
    <row r="69" spans="1:11" x14ac:dyDescent="0.3">
      <c r="A69" s="31">
        <v>2008</v>
      </c>
      <c r="B69" s="32">
        <v>46334</v>
      </c>
      <c r="C69" s="32" t="s">
        <v>335</v>
      </c>
      <c r="D69" s="33" t="s">
        <v>336</v>
      </c>
      <c r="E69" s="31" t="s">
        <v>337</v>
      </c>
      <c r="F69" s="31"/>
      <c r="G69" s="34" t="s">
        <v>102</v>
      </c>
      <c r="H69" s="35" t="s">
        <v>788</v>
      </c>
      <c r="I69" s="38" t="s">
        <v>789</v>
      </c>
      <c r="J69" s="47" t="s">
        <v>1063</v>
      </c>
      <c r="K69" s="47"/>
    </row>
    <row r="70" spans="1:11" x14ac:dyDescent="0.3">
      <c r="A70" s="31">
        <v>1998</v>
      </c>
      <c r="B70" s="32">
        <v>46320</v>
      </c>
      <c r="C70" s="32" t="s">
        <v>335</v>
      </c>
      <c r="D70" s="33" t="s">
        <v>338</v>
      </c>
      <c r="E70" s="31" t="s">
        <v>339</v>
      </c>
      <c r="F70" s="31" t="s">
        <v>102</v>
      </c>
      <c r="G70" s="34"/>
      <c r="H70" s="35" t="s">
        <v>790</v>
      </c>
      <c r="I70" s="38" t="s">
        <v>1064</v>
      </c>
      <c r="J70" s="47" t="s">
        <v>1065</v>
      </c>
      <c r="K70" s="47"/>
    </row>
    <row r="71" spans="1:11" x14ac:dyDescent="0.3">
      <c r="A71" s="31">
        <v>2009</v>
      </c>
      <c r="B71" s="32">
        <v>46334</v>
      </c>
      <c r="C71" s="32" t="s">
        <v>340</v>
      </c>
      <c r="D71" s="33" t="s">
        <v>347</v>
      </c>
      <c r="E71" s="31" t="s">
        <v>348</v>
      </c>
      <c r="F71" s="31" t="s">
        <v>102</v>
      </c>
      <c r="G71" s="34"/>
      <c r="H71" s="35" t="s">
        <v>791</v>
      </c>
      <c r="I71" s="38" t="s">
        <v>1066</v>
      </c>
      <c r="J71" s="47" t="s">
        <v>1067</v>
      </c>
      <c r="K71" s="47"/>
    </row>
    <row r="72" spans="1:11" x14ac:dyDescent="0.3">
      <c r="A72" s="31">
        <v>2010</v>
      </c>
      <c r="B72" s="32">
        <v>46345</v>
      </c>
      <c r="C72" s="32" t="s">
        <v>340</v>
      </c>
      <c r="D72" s="33" t="s">
        <v>345</v>
      </c>
      <c r="E72" s="31" t="s">
        <v>346</v>
      </c>
      <c r="F72" s="31" t="s">
        <v>102</v>
      </c>
      <c r="G72" s="34"/>
      <c r="H72" s="35" t="s">
        <v>792</v>
      </c>
      <c r="I72" s="38" t="s">
        <v>793</v>
      </c>
      <c r="J72" s="47" t="s">
        <v>1068</v>
      </c>
      <c r="K72" s="47"/>
    </row>
    <row r="73" spans="1:11" x14ac:dyDescent="0.3">
      <c r="A73" s="31">
        <v>2015</v>
      </c>
      <c r="B73" s="32">
        <v>46340</v>
      </c>
      <c r="C73" s="32" t="s">
        <v>340</v>
      </c>
      <c r="D73" s="33" t="s">
        <v>343</v>
      </c>
      <c r="E73" s="31" t="s">
        <v>344</v>
      </c>
      <c r="F73" s="31" t="s">
        <v>102</v>
      </c>
      <c r="G73" s="34"/>
      <c r="H73" s="35" t="s">
        <v>794</v>
      </c>
      <c r="I73" s="38" t="s">
        <v>795</v>
      </c>
      <c r="J73" s="47" t="s">
        <v>1069</v>
      </c>
      <c r="K73" s="47"/>
    </row>
    <row r="74" spans="1:11" x14ac:dyDescent="0.3">
      <c r="A74" s="31">
        <v>2022</v>
      </c>
      <c r="B74" s="32" t="s">
        <v>796</v>
      </c>
      <c r="C74" s="32" t="s">
        <v>340</v>
      </c>
      <c r="D74" s="33" t="s">
        <v>341</v>
      </c>
      <c r="E74" s="31" t="s">
        <v>342</v>
      </c>
      <c r="F74" s="31" t="s">
        <v>102</v>
      </c>
      <c r="G74" s="34"/>
      <c r="H74" s="35" t="s">
        <v>797</v>
      </c>
      <c r="I74" s="38" t="s">
        <v>1070</v>
      </c>
      <c r="J74" s="47" t="s">
        <v>1071</v>
      </c>
      <c r="K74" s="47"/>
    </row>
    <row r="75" spans="1:11" x14ac:dyDescent="0.3">
      <c r="A75" s="31">
        <v>2018</v>
      </c>
      <c r="B75" s="32">
        <v>46317</v>
      </c>
      <c r="C75" s="32" t="s">
        <v>349</v>
      </c>
      <c r="D75" s="33" t="s">
        <v>386</v>
      </c>
      <c r="E75" s="31" t="s">
        <v>387</v>
      </c>
      <c r="F75" s="31" t="s">
        <v>102</v>
      </c>
      <c r="G75" s="34"/>
      <c r="H75" s="35" t="s">
        <v>798</v>
      </c>
      <c r="I75" s="38" t="s">
        <v>1072</v>
      </c>
      <c r="J75" s="47" t="s">
        <v>1073</v>
      </c>
      <c r="K75" s="47"/>
    </row>
    <row r="76" spans="1:11" x14ac:dyDescent="0.3">
      <c r="A76" s="31">
        <v>2018</v>
      </c>
      <c r="B76" s="32">
        <v>46301</v>
      </c>
      <c r="C76" s="32" t="s">
        <v>349</v>
      </c>
      <c r="D76" s="33" t="s">
        <v>388</v>
      </c>
      <c r="E76" s="31" t="s">
        <v>389</v>
      </c>
      <c r="F76" s="31" t="s">
        <v>102</v>
      </c>
      <c r="G76" s="34"/>
      <c r="H76" s="35" t="s">
        <v>799</v>
      </c>
      <c r="I76" s="38" t="s">
        <v>1074</v>
      </c>
      <c r="J76" s="47" t="s">
        <v>1075</v>
      </c>
      <c r="K76" s="47"/>
    </row>
    <row r="77" spans="1:11" x14ac:dyDescent="0.3">
      <c r="A77" s="31">
        <v>2018</v>
      </c>
      <c r="B77" s="32">
        <v>46332</v>
      </c>
      <c r="C77" s="32" t="s">
        <v>349</v>
      </c>
      <c r="D77" s="33" t="s">
        <v>390</v>
      </c>
      <c r="E77" s="31" t="s">
        <v>391</v>
      </c>
      <c r="F77" s="31" t="s">
        <v>102</v>
      </c>
      <c r="G77" s="34"/>
      <c r="H77" s="35" t="s">
        <v>800</v>
      </c>
      <c r="I77" s="38" t="s">
        <v>1076</v>
      </c>
      <c r="J77" s="47" t="s">
        <v>1077</v>
      </c>
      <c r="K77" s="47"/>
    </row>
    <row r="78" spans="1:11" x14ac:dyDescent="0.3">
      <c r="A78" s="31">
        <v>2022</v>
      </c>
      <c r="B78" s="32">
        <v>46289</v>
      </c>
      <c r="C78" s="32" t="s">
        <v>349</v>
      </c>
      <c r="D78" s="33" t="s">
        <v>350</v>
      </c>
      <c r="E78" s="31" t="s">
        <v>351</v>
      </c>
      <c r="F78" s="31" t="s">
        <v>102</v>
      </c>
      <c r="G78" s="34"/>
      <c r="H78" s="35" t="s">
        <v>801</v>
      </c>
      <c r="I78" s="38" t="s">
        <v>1078</v>
      </c>
      <c r="J78" s="47" t="s">
        <v>1079</v>
      </c>
      <c r="K78" s="47"/>
    </row>
    <row r="79" spans="1:11" x14ac:dyDescent="0.3">
      <c r="A79" s="31">
        <v>2022</v>
      </c>
      <c r="B79" s="32">
        <v>46247</v>
      </c>
      <c r="C79" s="32" t="s">
        <v>349</v>
      </c>
      <c r="D79" s="33" t="s">
        <v>352</v>
      </c>
      <c r="E79" s="31" t="s">
        <v>353</v>
      </c>
      <c r="F79" s="31" t="s">
        <v>102</v>
      </c>
      <c r="G79" s="34"/>
      <c r="H79" s="35" t="s">
        <v>802</v>
      </c>
      <c r="I79" s="38" t="s">
        <v>1080</v>
      </c>
      <c r="J79" s="47" t="s">
        <v>1081</v>
      </c>
      <c r="K79" s="47"/>
    </row>
    <row r="80" spans="1:11" x14ac:dyDescent="0.3">
      <c r="A80" s="31">
        <v>2022</v>
      </c>
      <c r="B80" s="32">
        <v>46290</v>
      </c>
      <c r="C80" s="32" t="s">
        <v>349</v>
      </c>
      <c r="D80" s="33" t="s">
        <v>354</v>
      </c>
      <c r="E80" s="31" t="s">
        <v>355</v>
      </c>
      <c r="F80" s="31" t="s">
        <v>102</v>
      </c>
      <c r="G80" s="34"/>
      <c r="H80" s="35" t="s">
        <v>803</v>
      </c>
      <c r="I80" s="38" t="s">
        <v>1082</v>
      </c>
      <c r="J80" s="47" t="s">
        <v>1083</v>
      </c>
      <c r="K80" s="47"/>
    </row>
    <row r="81" spans="1:11" x14ac:dyDescent="0.3">
      <c r="A81" s="31">
        <v>2022</v>
      </c>
      <c r="B81" s="32">
        <v>46225</v>
      </c>
      <c r="C81" s="32" t="s">
        <v>349</v>
      </c>
      <c r="D81" s="33" t="s">
        <v>356</v>
      </c>
      <c r="E81" s="31" t="s">
        <v>357</v>
      </c>
      <c r="F81" s="31" t="s">
        <v>102</v>
      </c>
      <c r="G81" s="34"/>
      <c r="H81" s="35" t="s">
        <v>804</v>
      </c>
      <c r="I81" s="38" t="s">
        <v>1084</v>
      </c>
      <c r="J81" s="47" t="s">
        <v>1085</v>
      </c>
      <c r="K81" s="47"/>
    </row>
    <row r="82" spans="1:11" x14ac:dyDescent="0.3">
      <c r="A82" s="31">
        <v>2022</v>
      </c>
      <c r="B82" s="32">
        <v>46225</v>
      </c>
      <c r="C82" s="32" t="s">
        <v>349</v>
      </c>
      <c r="D82" s="33" t="s">
        <v>358</v>
      </c>
      <c r="E82" s="31" t="s">
        <v>359</v>
      </c>
      <c r="F82" s="31" t="s">
        <v>102</v>
      </c>
      <c r="G82" s="34"/>
      <c r="H82" s="35" t="s">
        <v>805</v>
      </c>
      <c r="I82" s="38" t="s">
        <v>1086</v>
      </c>
      <c r="J82" s="47" t="s">
        <v>1087</v>
      </c>
      <c r="K82" s="47"/>
    </row>
    <row r="83" spans="1:11" x14ac:dyDescent="0.3">
      <c r="A83" s="31">
        <v>2022</v>
      </c>
      <c r="B83" s="32">
        <v>46290</v>
      </c>
      <c r="C83" s="32" t="s">
        <v>349</v>
      </c>
      <c r="D83" s="33" t="s">
        <v>360</v>
      </c>
      <c r="E83" s="31" t="s">
        <v>361</v>
      </c>
      <c r="F83" s="31" t="s">
        <v>102</v>
      </c>
      <c r="G83" s="34"/>
      <c r="H83" s="35" t="s">
        <v>806</v>
      </c>
      <c r="I83" s="38" t="s">
        <v>1088</v>
      </c>
      <c r="J83" s="47" t="s">
        <v>1089</v>
      </c>
      <c r="K83" s="47"/>
    </row>
    <row r="84" spans="1:11" x14ac:dyDescent="0.3">
      <c r="A84" s="31">
        <v>2022</v>
      </c>
      <c r="B84" s="32">
        <v>46247</v>
      </c>
      <c r="C84" s="32" t="s">
        <v>349</v>
      </c>
      <c r="D84" s="33" t="s">
        <v>362</v>
      </c>
      <c r="E84" s="31" t="s">
        <v>363</v>
      </c>
      <c r="F84" s="31" t="s">
        <v>102</v>
      </c>
      <c r="G84" s="34"/>
      <c r="H84" s="35" t="s">
        <v>807</v>
      </c>
      <c r="I84" s="38" t="s">
        <v>1090</v>
      </c>
      <c r="J84" s="47" t="s">
        <v>1091</v>
      </c>
      <c r="K84" s="47"/>
    </row>
    <row r="85" spans="1:11" x14ac:dyDescent="0.3">
      <c r="A85" s="31">
        <v>2022</v>
      </c>
      <c r="B85" s="32">
        <v>46225</v>
      </c>
      <c r="C85" s="32" t="s">
        <v>349</v>
      </c>
      <c r="D85" s="33" t="s">
        <v>364</v>
      </c>
      <c r="E85" s="31" t="s">
        <v>365</v>
      </c>
      <c r="F85" s="31" t="s">
        <v>102</v>
      </c>
      <c r="G85" s="34"/>
      <c r="H85" s="35" t="s">
        <v>808</v>
      </c>
      <c r="I85" s="38" t="s">
        <v>1092</v>
      </c>
      <c r="J85" s="47" t="s">
        <v>1093</v>
      </c>
      <c r="K85" s="47"/>
    </row>
    <row r="86" spans="1:11" x14ac:dyDescent="0.3">
      <c r="A86" s="31">
        <v>2022</v>
      </c>
      <c r="B86" s="32">
        <v>46222</v>
      </c>
      <c r="C86" s="32" t="s">
        <v>349</v>
      </c>
      <c r="D86" s="33" t="s">
        <v>366</v>
      </c>
      <c r="E86" s="31" t="s">
        <v>367</v>
      </c>
      <c r="F86" s="31" t="s">
        <v>102</v>
      </c>
      <c r="G86" s="34"/>
      <c r="H86" s="35" t="s">
        <v>809</v>
      </c>
      <c r="I86" s="38" t="s">
        <v>1094</v>
      </c>
      <c r="J86" s="47" t="s">
        <v>1095</v>
      </c>
      <c r="K86" s="47"/>
    </row>
    <row r="87" spans="1:11" x14ac:dyDescent="0.3">
      <c r="A87" s="31">
        <v>2022</v>
      </c>
      <c r="B87" s="32">
        <v>46222</v>
      </c>
      <c r="C87" s="32" t="s">
        <v>349</v>
      </c>
      <c r="D87" s="33" t="s">
        <v>368</v>
      </c>
      <c r="E87" s="31" t="s">
        <v>369</v>
      </c>
      <c r="F87" s="31" t="s">
        <v>102</v>
      </c>
      <c r="G87" s="34"/>
      <c r="H87" s="35" t="s">
        <v>810</v>
      </c>
      <c r="I87" s="38" t="s">
        <v>1096</v>
      </c>
      <c r="J87" s="47" t="s">
        <v>1097</v>
      </c>
      <c r="K87" s="47"/>
    </row>
    <row r="88" spans="1:11" x14ac:dyDescent="0.3">
      <c r="A88" s="31">
        <v>2022</v>
      </c>
      <c r="B88" s="32">
        <v>46290</v>
      </c>
      <c r="C88" s="32" t="s">
        <v>349</v>
      </c>
      <c r="D88" s="33" t="s">
        <v>370</v>
      </c>
      <c r="E88" s="31" t="s">
        <v>371</v>
      </c>
      <c r="F88" s="31" t="s">
        <v>102</v>
      </c>
      <c r="G88" s="34"/>
      <c r="H88" s="35" t="s">
        <v>811</v>
      </c>
      <c r="I88" s="38" t="s">
        <v>1098</v>
      </c>
      <c r="J88" s="47" t="s">
        <v>1099</v>
      </c>
      <c r="K88" s="47"/>
    </row>
    <row r="89" spans="1:11" x14ac:dyDescent="0.3">
      <c r="A89" s="31">
        <v>2022</v>
      </c>
      <c r="B89" s="32">
        <v>46247</v>
      </c>
      <c r="C89" s="32" t="s">
        <v>349</v>
      </c>
      <c r="D89" s="33" t="s">
        <v>372</v>
      </c>
      <c r="E89" s="31" t="s">
        <v>373</v>
      </c>
      <c r="F89" s="31" t="s">
        <v>102</v>
      </c>
      <c r="G89" s="34"/>
      <c r="H89" s="35" t="s">
        <v>812</v>
      </c>
      <c r="I89" s="38" t="s">
        <v>1100</v>
      </c>
      <c r="J89" s="47" t="s">
        <v>1101</v>
      </c>
      <c r="K89" s="47"/>
    </row>
    <row r="90" spans="1:11" x14ac:dyDescent="0.3">
      <c r="A90" s="31">
        <v>2022</v>
      </c>
      <c r="B90" s="32">
        <v>46247</v>
      </c>
      <c r="C90" s="32" t="s">
        <v>349</v>
      </c>
      <c r="D90" s="33" t="s">
        <v>374</v>
      </c>
      <c r="E90" s="31" t="s">
        <v>375</v>
      </c>
      <c r="F90" s="31" t="s">
        <v>102</v>
      </c>
      <c r="G90" s="34"/>
      <c r="H90" s="35" t="s">
        <v>813</v>
      </c>
      <c r="I90" s="38" t="s">
        <v>1102</v>
      </c>
      <c r="J90" s="47" t="s">
        <v>1103</v>
      </c>
      <c r="K90" s="47"/>
    </row>
    <row r="91" spans="1:11" x14ac:dyDescent="0.3">
      <c r="A91" s="31">
        <v>2022</v>
      </c>
      <c r="B91" s="32">
        <v>46247</v>
      </c>
      <c r="C91" s="32" t="s">
        <v>349</v>
      </c>
      <c r="D91" s="33" t="s">
        <v>376</v>
      </c>
      <c r="E91" s="31" t="s">
        <v>377</v>
      </c>
      <c r="F91" s="31" t="s">
        <v>102</v>
      </c>
      <c r="G91" s="34"/>
      <c r="H91" s="35" t="s">
        <v>814</v>
      </c>
      <c r="I91" s="38" t="s">
        <v>1104</v>
      </c>
      <c r="J91" s="47" t="s">
        <v>1105</v>
      </c>
      <c r="K91" s="47"/>
    </row>
    <row r="92" spans="1:11" x14ac:dyDescent="0.3">
      <c r="A92" s="31">
        <v>2022</v>
      </c>
      <c r="B92" s="32">
        <v>46225</v>
      </c>
      <c r="C92" s="32" t="s">
        <v>349</v>
      </c>
      <c r="D92" s="33" t="s">
        <v>378</v>
      </c>
      <c r="E92" s="31" t="s">
        <v>379</v>
      </c>
      <c r="F92" s="31" t="s">
        <v>102</v>
      </c>
      <c r="G92" s="34"/>
      <c r="H92" s="35" t="s">
        <v>815</v>
      </c>
      <c r="I92" s="38" t="s">
        <v>1106</v>
      </c>
      <c r="J92" s="47" t="s">
        <v>1107</v>
      </c>
      <c r="K92" s="47"/>
    </row>
    <row r="93" spans="1:11" x14ac:dyDescent="0.3">
      <c r="A93" s="31">
        <v>2022</v>
      </c>
      <c r="B93" s="32">
        <v>46290</v>
      </c>
      <c r="C93" s="32" t="s">
        <v>349</v>
      </c>
      <c r="D93" s="33" t="s">
        <v>380</v>
      </c>
      <c r="E93" s="31" t="s">
        <v>381</v>
      </c>
      <c r="F93" s="31" t="s">
        <v>102</v>
      </c>
      <c r="G93" s="34"/>
      <c r="H93" s="35" t="s">
        <v>816</v>
      </c>
      <c r="I93" s="38" t="s">
        <v>1108</v>
      </c>
      <c r="J93" s="47" t="s">
        <v>1109</v>
      </c>
      <c r="K93" s="47"/>
    </row>
    <row r="94" spans="1:11" x14ac:dyDescent="0.3">
      <c r="A94" s="31">
        <v>2022</v>
      </c>
      <c r="B94" s="32">
        <v>46247</v>
      </c>
      <c r="C94" s="32" t="s">
        <v>349</v>
      </c>
      <c r="D94" s="33" t="s">
        <v>382</v>
      </c>
      <c r="E94" s="31" t="s">
        <v>383</v>
      </c>
      <c r="F94" s="31" t="s">
        <v>102</v>
      </c>
      <c r="G94" s="34"/>
      <c r="H94" s="35" t="s">
        <v>817</v>
      </c>
      <c r="I94" s="38" t="s">
        <v>1110</v>
      </c>
      <c r="J94" s="47" t="s">
        <v>1111</v>
      </c>
      <c r="K94" s="47"/>
    </row>
    <row r="95" spans="1:11" x14ac:dyDescent="0.3">
      <c r="A95" s="31">
        <v>2022</v>
      </c>
      <c r="B95" s="32">
        <v>46247</v>
      </c>
      <c r="C95" s="32" t="s">
        <v>349</v>
      </c>
      <c r="D95" s="33" t="s">
        <v>384</v>
      </c>
      <c r="E95" s="31" t="s">
        <v>385</v>
      </c>
      <c r="F95" s="31" t="s">
        <v>102</v>
      </c>
      <c r="G95" s="34"/>
      <c r="H95" s="35" t="s">
        <v>818</v>
      </c>
      <c r="I95" s="38" t="s">
        <v>1112</v>
      </c>
      <c r="J95" s="47" t="s">
        <v>1113</v>
      </c>
      <c r="K95" s="47"/>
    </row>
    <row r="96" spans="1:11" x14ac:dyDescent="0.3">
      <c r="A96" s="21"/>
      <c r="B96" s="22"/>
      <c r="C96" s="21"/>
      <c r="D96" s="21"/>
      <c r="E96" s="22"/>
      <c r="F96" s="23"/>
      <c r="G96" s="23"/>
      <c r="H96" s="23"/>
      <c r="I96" s="23"/>
      <c r="J96" s="24"/>
      <c r="K96" s="25"/>
    </row>
    <row r="97" spans="1:11" x14ac:dyDescent="0.3">
      <c r="A97" s="20" t="s">
        <v>819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1:11" ht="40.799999999999997" x14ac:dyDescent="0.3">
      <c r="A98" s="26" t="s">
        <v>0</v>
      </c>
      <c r="B98" s="27" t="s">
        <v>725</v>
      </c>
      <c r="C98" s="28" t="s">
        <v>1</v>
      </c>
      <c r="D98" s="29" t="s">
        <v>942</v>
      </c>
      <c r="E98" s="28" t="s">
        <v>3</v>
      </c>
      <c r="F98" s="28" t="s">
        <v>5</v>
      </c>
      <c r="G98" s="28" t="s">
        <v>6</v>
      </c>
      <c r="H98" s="28" t="s">
        <v>726</v>
      </c>
      <c r="I98" s="28" t="s">
        <v>727</v>
      </c>
      <c r="J98" s="30" t="s">
        <v>728</v>
      </c>
      <c r="K98" s="30"/>
    </row>
    <row r="99" spans="1:11" x14ac:dyDescent="0.3">
      <c r="A99" s="48">
        <v>2009</v>
      </c>
      <c r="B99" s="32">
        <v>46355</v>
      </c>
      <c r="C99" s="32" t="s">
        <v>460</v>
      </c>
      <c r="D99" s="33" t="s">
        <v>463</v>
      </c>
      <c r="E99" s="31" t="s">
        <v>464</v>
      </c>
      <c r="F99" s="31"/>
      <c r="G99" s="34" t="s">
        <v>102</v>
      </c>
      <c r="H99" s="35" t="s">
        <v>820</v>
      </c>
      <c r="I99" s="36" t="s">
        <v>1114</v>
      </c>
      <c r="J99" s="42" t="s">
        <v>1115</v>
      </c>
      <c r="K99" s="42"/>
    </row>
    <row r="100" spans="1:11" x14ac:dyDescent="0.3">
      <c r="A100" s="48">
        <v>2011</v>
      </c>
      <c r="B100" s="32">
        <v>46267</v>
      </c>
      <c r="C100" s="32" t="s">
        <v>475</v>
      </c>
      <c r="D100" s="33" t="s">
        <v>476</v>
      </c>
      <c r="E100" s="31" t="s">
        <v>477</v>
      </c>
      <c r="F100" s="31"/>
      <c r="G100" s="34" t="s">
        <v>102</v>
      </c>
      <c r="H100" s="35" t="s">
        <v>821</v>
      </c>
      <c r="I100" s="38" t="s">
        <v>1116</v>
      </c>
      <c r="J100" s="42" t="s">
        <v>1117</v>
      </c>
      <c r="K100" s="42"/>
    </row>
    <row r="101" spans="1:11" x14ac:dyDescent="0.3">
      <c r="A101" s="48">
        <v>2010</v>
      </c>
      <c r="B101" s="32">
        <v>45986</v>
      </c>
      <c r="C101" s="32" t="s">
        <v>460</v>
      </c>
      <c r="D101" s="33" t="s">
        <v>461</v>
      </c>
      <c r="E101" s="31" t="s">
        <v>462</v>
      </c>
      <c r="F101" s="31"/>
      <c r="G101" s="34" t="s">
        <v>102</v>
      </c>
      <c r="H101" s="35" t="s">
        <v>822</v>
      </c>
      <c r="I101" s="38" t="s">
        <v>823</v>
      </c>
      <c r="J101" s="42" t="s">
        <v>1118</v>
      </c>
      <c r="K101" s="42"/>
    </row>
    <row r="102" spans="1:11" x14ac:dyDescent="0.3">
      <c r="A102" s="48">
        <v>2010</v>
      </c>
      <c r="B102" s="32">
        <v>46287</v>
      </c>
      <c r="C102" s="32" t="s">
        <v>465</v>
      </c>
      <c r="D102" s="33" t="s">
        <v>466</v>
      </c>
      <c r="E102" s="31" t="s">
        <v>467</v>
      </c>
      <c r="F102" s="31" t="s">
        <v>102</v>
      </c>
      <c r="G102" s="34"/>
      <c r="H102" s="35" t="s">
        <v>824</v>
      </c>
      <c r="I102" s="38" t="s">
        <v>1119</v>
      </c>
      <c r="J102" s="42" t="s">
        <v>1120</v>
      </c>
      <c r="K102" s="42"/>
    </row>
    <row r="103" spans="1:11" x14ac:dyDescent="0.3">
      <c r="A103" s="48">
        <v>2010</v>
      </c>
      <c r="B103" s="32">
        <v>46276</v>
      </c>
      <c r="C103" s="32" t="s">
        <v>465</v>
      </c>
      <c r="D103" s="33" t="s">
        <v>468</v>
      </c>
      <c r="E103" s="31" t="s">
        <v>469</v>
      </c>
      <c r="F103" s="31"/>
      <c r="G103" s="34" t="s">
        <v>102</v>
      </c>
      <c r="H103" s="35" t="s">
        <v>825</v>
      </c>
      <c r="I103" s="38" t="s">
        <v>1121</v>
      </c>
      <c r="J103" s="42" t="s">
        <v>1122</v>
      </c>
      <c r="K103" s="42"/>
    </row>
    <row r="104" spans="1:11" x14ac:dyDescent="0.3">
      <c r="A104" s="48">
        <v>2008</v>
      </c>
      <c r="B104" s="32">
        <v>46289</v>
      </c>
      <c r="C104" s="33" t="s">
        <v>465</v>
      </c>
      <c r="D104" s="33" t="s">
        <v>470</v>
      </c>
      <c r="E104" s="31" t="s">
        <v>471</v>
      </c>
      <c r="F104" s="31" t="s">
        <v>102</v>
      </c>
      <c r="G104" s="34"/>
      <c r="H104" s="35" t="s">
        <v>826</v>
      </c>
      <c r="I104" s="38" t="s">
        <v>1123</v>
      </c>
      <c r="J104" s="42" t="s">
        <v>1124</v>
      </c>
      <c r="K104" s="42"/>
    </row>
    <row r="105" spans="1:11" x14ac:dyDescent="0.3">
      <c r="A105" s="48">
        <v>1998</v>
      </c>
      <c r="B105" s="32">
        <v>45928</v>
      </c>
      <c r="C105" s="32" t="s">
        <v>472</v>
      </c>
      <c r="D105" s="33" t="s">
        <v>473</v>
      </c>
      <c r="E105" s="31" t="s">
        <v>474</v>
      </c>
      <c r="F105" s="31" t="s">
        <v>102</v>
      </c>
      <c r="G105" s="34"/>
      <c r="H105" s="35" t="s">
        <v>827</v>
      </c>
      <c r="I105" s="38" t="s">
        <v>1125</v>
      </c>
      <c r="J105" s="42" t="s">
        <v>1126</v>
      </c>
      <c r="K105" s="42"/>
    </row>
    <row r="106" spans="1:11" x14ac:dyDescent="0.3">
      <c r="A106" s="21"/>
      <c r="B106" s="22"/>
      <c r="C106" s="21"/>
      <c r="D106" s="21"/>
      <c r="E106" s="22"/>
      <c r="F106" s="23"/>
      <c r="G106" s="23"/>
      <c r="H106" s="23"/>
      <c r="I106" s="23"/>
      <c r="J106" s="24"/>
      <c r="K106" s="25"/>
    </row>
    <row r="107" spans="1:11" x14ac:dyDescent="0.3">
      <c r="A107" s="20" t="s">
        <v>828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1:11" ht="40.799999999999997" x14ac:dyDescent="0.3">
      <c r="A108" s="26" t="s">
        <v>0</v>
      </c>
      <c r="B108" s="27" t="s">
        <v>725</v>
      </c>
      <c r="C108" s="28" t="s">
        <v>1</v>
      </c>
      <c r="D108" s="29" t="s">
        <v>942</v>
      </c>
      <c r="E108" s="28" t="s">
        <v>3</v>
      </c>
      <c r="F108" s="28" t="s">
        <v>5</v>
      </c>
      <c r="G108" s="28" t="s">
        <v>6</v>
      </c>
      <c r="H108" s="28" t="s">
        <v>726</v>
      </c>
      <c r="I108" s="28" t="s">
        <v>727</v>
      </c>
      <c r="J108" s="30" t="s">
        <v>728</v>
      </c>
      <c r="K108" s="30"/>
    </row>
    <row r="109" spans="1:11" x14ac:dyDescent="0.3">
      <c r="A109" s="31">
        <v>1998</v>
      </c>
      <c r="B109" s="32">
        <v>46279</v>
      </c>
      <c r="C109" s="32" t="s">
        <v>335</v>
      </c>
      <c r="D109" s="33" t="s">
        <v>481</v>
      </c>
      <c r="E109" s="31" t="s">
        <v>482</v>
      </c>
      <c r="F109" s="31" t="s">
        <v>14</v>
      </c>
      <c r="G109" s="34"/>
      <c r="H109" s="35" t="s">
        <v>820</v>
      </c>
      <c r="I109" s="36" t="s">
        <v>1114</v>
      </c>
      <c r="J109" s="47" t="s">
        <v>1127</v>
      </c>
      <c r="K109" s="47"/>
    </row>
    <row r="110" spans="1:11" x14ac:dyDescent="0.3">
      <c r="A110" s="31">
        <v>2011</v>
      </c>
      <c r="B110" s="32">
        <v>46165</v>
      </c>
      <c r="C110" s="32" t="s">
        <v>330</v>
      </c>
      <c r="D110" s="33" t="s">
        <v>479</v>
      </c>
      <c r="E110" s="31" t="s">
        <v>480</v>
      </c>
      <c r="F110" s="31" t="s">
        <v>14</v>
      </c>
      <c r="G110" s="34"/>
      <c r="H110" s="35" t="s">
        <v>821</v>
      </c>
      <c r="I110" s="38" t="s">
        <v>1116</v>
      </c>
      <c r="J110" s="47" t="s">
        <v>1128</v>
      </c>
      <c r="K110" s="47"/>
    </row>
    <row r="111" spans="1:11" x14ac:dyDescent="0.3">
      <c r="A111" s="31">
        <v>2022</v>
      </c>
      <c r="B111" s="32">
        <v>46085</v>
      </c>
      <c r="C111" s="32" t="s">
        <v>483</v>
      </c>
      <c r="D111" s="33" t="s">
        <v>484</v>
      </c>
      <c r="E111" s="31" t="s">
        <v>485</v>
      </c>
      <c r="F111" s="31" t="s">
        <v>14</v>
      </c>
      <c r="G111" s="34"/>
      <c r="H111" s="35" t="s">
        <v>829</v>
      </c>
      <c r="I111" s="38" t="s">
        <v>1129</v>
      </c>
      <c r="J111" s="47" t="s">
        <v>1130</v>
      </c>
      <c r="K111" s="47"/>
    </row>
    <row r="112" spans="1:11" x14ac:dyDescent="0.3">
      <c r="A112" s="31">
        <v>2018</v>
      </c>
      <c r="B112" s="32">
        <v>46287</v>
      </c>
      <c r="C112" s="32" t="s">
        <v>349</v>
      </c>
      <c r="D112" s="33" t="s">
        <v>508</v>
      </c>
      <c r="E112" s="31" t="s">
        <v>509</v>
      </c>
      <c r="F112" s="31" t="s">
        <v>14</v>
      </c>
      <c r="G112" s="34"/>
      <c r="H112" s="35" t="s">
        <v>824</v>
      </c>
      <c r="I112" s="38" t="s">
        <v>1119</v>
      </c>
      <c r="J112" s="47" t="s">
        <v>1131</v>
      </c>
      <c r="K112" s="47"/>
    </row>
    <row r="113" spans="1:11" x14ac:dyDescent="0.3">
      <c r="A113" s="31">
        <v>2018</v>
      </c>
      <c r="B113" s="32">
        <v>46275</v>
      </c>
      <c r="C113" s="32" t="s">
        <v>349</v>
      </c>
      <c r="D113" s="33" t="s">
        <v>510</v>
      </c>
      <c r="E113" s="31" t="s">
        <v>511</v>
      </c>
      <c r="F113" s="31" t="s">
        <v>14</v>
      </c>
      <c r="G113" s="34"/>
      <c r="H113" s="35" t="s">
        <v>825</v>
      </c>
      <c r="I113" s="38" t="s">
        <v>1121</v>
      </c>
      <c r="J113" s="47" t="s">
        <v>1132</v>
      </c>
      <c r="K113" s="47"/>
    </row>
    <row r="114" spans="1:11" x14ac:dyDescent="0.3">
      <c r="A114" s="31">
        <v>2018</v>
      </c>
      <c r="B114" s="32">
        <v>46287</v>
      </c>
      <c r="C114" s="32" t="s">
        <v>349</v>
      </c>
      <c r="D114" s="33" t="s">
        <v>512</v>
      </c>
      <c r="E114" s="31" t="s">
        <v>513</v>
      </c>
      <c r="F114" s="31" t="s">
        <v>14</v>
      </c>
      <c r="G114" s="34"/>
      <c r="H114" s="35" t="s">
        <v>826</v>
      </c>
      <c r="I114" s="38" t="s">
        <v>1123</v>
      </c>
      <c r="J114" s="47" t="s">
        <v>1133</v>
      </c>
      <c r="K114" s="47"/>
    </row>
    <row r="115" spans="1:11" x14ac:dyDescent="0.3">
      <c r="A115" s="31">
        <v>2018</v>
      </c>
      <c r="B115" s="32">
        <v>46275</v>
      </c>
      <c r="C115" s="32" t="s">
        <v>349</v>
      </c>
      <c r="D115" s="33" t="s">
        <v>514</v>
      </c>
      <c r="E115" s="31" t="s">
        <v>515</v>
      </c>
      <c r="F115" s="31" t="s">
        <v>14</v>
      </c>
      <c r="G115" s="34"/>
      <c r="H115" s="35" t="s">
        <v>827</v>
      </c>
      <c r="I115" s="38" t="s">
        <v>1125</v>
      </c>
      <c r="J115" s="47" t="s">
        <v>1134</v>
      </c>
      <c r="K115" s="47"/>
    </row>
    <row r="116" spans="1:11" x14ac:dyDescent="0.3">
      <c r="A116" s="31">
        <v>2018</v>
      </c>
      <c r="B116" s="32">
        <v>46275</v>
      </c>
      <c r="C116" s="32" t="s">
        <v>349</v>
      </c>
      <c r="D116" s="33" t="s">
        <v>516</v>
      </c>
      <c r="E116" s="31" t="s">
        <v>517</v>
      </c>
      <c r="F116" s="31" t="s">
        <v>14</v>
      </c>
      <c r="G116" s="34"/>
      <c r="H116" s="35" t="s">
        <v>830</v>
      </c>
      <c r="I116" s="38" t="s">
        <v>1135</v>
      </c>
      <c r="J116" s="47" t="s">
        <v>1136</v>
      </c>
      <c r="K116" s="47"/>
    </row>
    <row r="117" spans="1:11" x14ac:dyDescent="0.3">
      <c r="A117" s="31">
        <v>2018</v>
      </c>
      <c r="B117" s="32">
        <v>46275</v>
      </c>
      <c r="C117" s="32" t="s">
        <v>349</v>
      </c>
      <c r="D117" s="33" t="s">
        <v>518</v>
      </c>
      <c r="E117" s="31" t="s">
        <v>519</v>
      </c>
      <c r="F117" s="31" t="s">
        <v>14</v>
      </c>
      <c r="G117" s="34"/>
      <c r="H117" s="35" t="s">
        <v>831</v>
      </c>
      <c r="I117" s="38" t="s">
        <v>1137</v>
      </c>
      <c r="J117" s="47" t="s">
        <v>1138</v>
      </c>
      <c r="K117" s="47"/>
    </row>
    <row r="118" spans="1:11" x14ac:dyDescent="0.3">
      <c r="A118" s="31">
        <v>2018</v>
      </c>
      <c r="B118" s="32">
        <v>46275</v>
      </c>
      <c r="C118" s="32" t="s">
        <v>349</v>
      </c>
      <c r="D118" s="33" t="s">
        <v>520</v>
      </c>
      <c r="E118" s="31" t="s">
        <v>521</v>
      </c>
      <c r="F118" s="31" t="s">
        <v>14</v>
      </c>
      <c r="G118" s="34"/>
      <c r="H118" s="35" t="s">
        <v>832</v>
      </c>
      <c r="I118" s="38" t="s">
        <v>1139</v>
      </c>
      <c r="J118" s="47" t="s">
        <v>1140</v>
      </c>
      <c r="K118" s="47"/>
    </row>
    <row r="119" spans="1:11" x14ac:dyDescent="0.3">
      <c r="A119" s="31">
        <v>2022</v>
      </c>
      <c r="B119" s="32">
        <v>46287</v>
      </c>
      <c r="C119" s="32" t="s">
        <v>349</v>
      </c>
      <c r="D119" s="33" t="s">
        <v>486</v>
      </c>
      <c r="E119" s="31" t="s">
        <v>487</v>
      </c>
      <c r="F119" s="31" t="s">
        <v>14</v>
      </c>
      <c r="G119" s="34"/>
      <c r="H119" s="35" t="s">
        <v>833</v>
      </c>
      <c r="I119" s="38" t="s">
        <v>1141</v>
      </c>
      <c r="J119" s="47" t="s">
        <v>1142</v>
      </c>
      <c r="K119" s="47"/>
    </row>
    <row r="120" spans="1:11" x14ac:dyDescent="0.3">
      <c r="A120" s="31">
        <v>2022</v>
      </c>
      <c r="B120" s="32">
        <v>46186</v>
      </c>
      <c r="C120" s="32" t="s">
        <v>349</v>
      </c>
      <c r="D120" s="33" t="s">
        <v>488</v>
      </c>
      <c r="E120" s="31" t="s">
        <v>489</v>
      </c>
      <c r="F120" s="31" t="s">
        <v>14</v>
      </c>
      <c r="G120" s="34"/>
      <c r="H120" s="35" t="s">
        <v>834</v>
      </c>
      <c r="I120" s="38" t="s">
        <v>1143</v>
      </c>
      <c r="J120" s="47" t="s">
        <v>1144</v>
      </c>
      <c r="K120" s="47"/>
    </row>
    <row r="121" spans="1:11" x14ac:dyDescent="0.3">
      <c r="A121" s="31">
        <v>2022</v>
      </c>
      <c r="B121" s="32">
        <v>46186</v>
      </c>
      <c r="C121" s="32" t="s">
        <v>349</v>
      </c>
      <c r="D121" s="33" t="s">
        <v>490</v>
      </c>
      <c r="E121" s="31" t="s">
        <v>491</v>
      </c>
      <c r="F121" s="31" t="s">
        <v>14</v>
      </c>
      <c r="G121" s="34"/>
      <c r="H121" s="35" t="s">
        <v>835</v>
      </c>
      <c r="I121" s="38" t="s">
        <v>1145</v>
      </c>
      <c r="J121" s="47" t="s">
        <v>1146</v>
      </c>
      <c r="K121" s="47"/>
    </row>
    <row r="122" spans="1:11" x14ac:dyDescent="0.3">
      <c r="A122" s="31">
        <v>2022</v>
      </c>
      <c r="B122" s="32">
        <v>45957</v>
      </c>
      <c r="C122" s="32" t="s">
        <v>349</v>
      </c>
      <c r="D122" s="33" t="s">
        <v>492</v>
      </c>
      <c r="E122" s="31" t="s">
        <v>493</v>
      </c>
      <c r="F122" s="31" t="s">
        <v>14</v>
      </c>
      <c r="G122" s="34"/>
      <c r="H122" s="35" t="s">
        <v>836</v>
      </c>
      <c r="I122" s="38" t="s">
        <v>1147</v>
      </c>
      <c r="J122" s="47" t="s">
        <v>1148</v>
      </c>
      <c r="K122" s="47"/>
    </row>
    <row r="123" spans="1:11" x14ac:dyDescent="0.3">
      <c r="A123" s="31">
        <v>2022</v>
      </c>
      <c r="B123" s="32">
        <v>46186</v>
      </c>
      <c r="C123" s="32" t="s">
        <v>349</v>
      </c>
      <c r="D123" s="33" t="s">
        <v>494</v>
      </c>
      <c r="E123" s="31" t="s">
        <v>495</v>
      </c>
      <c r="F123" s="31" t="s">
        <v>14</v>
      </c>
      <c r="G123" s="34"/>
      <c r="H123" s="35" t="s">
        <v>837</v>
      </c>
      <c r="I123" s="38" t="s">
        <v>1149</v>
      </c>
      <c r="J123" s="47" t="s">
        <v>1150</v>
      </c>
      <c r="K123" s="47"/>
    </row>
    <row r="124" spans="1:11" x14ac:dyDescent="0.3">
      <c r="A124" s="31">
        <v>2022</v>
      </c>
      <c r="B124" s="32">
        <v>46186</v>
      </c>
      <c r="C124" s="32" t="s">
        <v>349</v>
      </c>
      <c r="D124" s="33" t="s">
        <v>496</v>
      </c>
      <c r="E124" s="31" t="s">
        <v>497</v>
      </c>
      <c r="F124" s="31" t="s">
        <v>14</v>
      </c>
      <c r="G124" s="34"/>
      <c r="H124" s="35" t="s">
        <v>838</v>
      </c>
      <c r="I124" s="38" t="s">
        <v>1151</v>
      </c>
      <c r="J124" s="47" t="s">
        <v>1152</v>
      </c>
      <c r="K124" s="47"/>
    </row>
    <row r="125" spans="1:11" x14ac:dyDescent="0.3">
      <c r="A125" s="31">
        <v>2022</v>
      </c>
      <c r="B125" s="32">
        <v>46186</v>
      </c>
      <c r="C125" s="32" t="s">
        <v>349</v>
      </c>
      <c r="D125" s="33" t="s">
        <v>498</v>
      </c>
      <c r="E125" s="31" t="s">
        <v>499</v>
      </c>
      <c r="F125" s="31" t="s">
        <v>14</v>
      </c>
      <c r="G125" s="34"/>
      <c r="H125" s="35" t="s">
        <v>839</v>
      </c>
      <c r="I125" s="38" t="s">
        <v>1153</v>
      </c>
      <c r="J125" s="47" t="s">
        <v>1154</v>
      </c>
      <c r="K125" s="47"/>
    </row>
    <row r="126" spans="1:11" x14ac:dyDescent="0.3">
      <c r="A126" s="31">
        <v>2022</v>
      </c>
      <c r="B126" s="32">
        <v>46177</v>
      </c>
      <c r="C126" s="32" t="s">
        <v>349</v>
      </c>
      <c r="D126" s="33" t="s">
        <v>500</v>
      </c>
      <c r="E126" s="31" t="s">
        <v>501</v>
      </c>
      <c r="F126" s="31" t="s">
        <v>14</v>
      </c>
      <c r="G126" s="34"/>
      <c r="H126" s="35" t="s">
        <v>840</v>
      </c>
      <c r="I126" s="38" t="s">
        <v>1155</v>
      </c>
      <c r="J126" s="47" t="s">
        <v>1156</v>
      </c>
      <c r="K126" s="47"/>
    </row>
    <row r="127" spans="1:11" x14ac:dyDescent="0.3">
      <c r="A127" s="31">
        <v>2022</v>
      </c>
      <c r="B127" s="32">
        <v>46186</v>
      </c>
      <c r="C127" s="32" t="s">
        <v>349</v>
      </c>
      <c r="D127" s="33" t="s">
        <v>502</v>
      </c>
      <c r="E127" s="31" t="s">
        <v>503</v>
      </c>
      <c r="F127" s="31" t="s">
        <v>14</v>
      </c>
      <c r="G127" s="34"/>
      <c r="H127" s="35" t="s">
        <v>841</v>
      </c>
      <c r="I127" s="38" t="s">
        <v>1157</v>
      </c>
      <c r="J127" s="47" t="s">
        <v>1158</v>
      </c>
      <c r="K127" s="47"/>
    </row>
    <row r="128" spans="1:11" x14ac:dyDescent="0.3">
      <c r="A128" s="31">
        <v>2022</v>
      </c>
      <c r="B128" s="32">
        <v>46186</v>
      </c>
      <c r="C128" s="32" t="s">
        <v>349</v>
      </c>
      <c r="D128" s="33" t="s">
        <v>504</v>
      </c>
      <c r="E128" s="31" t="s">
        <v>505</v>
      </c>
      <c r="F128" s="31" t="s">
        <v>14</v>
      </c>
      <c r="G128" s="34"/>
      <c r="H128" s="35" t="s">
        <v>842</v>
      </c>
      <c r="I128" s="38" t="s">
        <v>1159</v>
      </c>
      <c r="J128" s="47" t="s">
        <v>1160</v>
      </c>
      <c r="K128" s="47"/>
    </row>
    <row r="129" spans="1:11" x14ac:dyDescent="0.3">
      <c r="A129" s="31">
        <v>2022</v>
      </c>
      <c r="B129" s="32">
        <v>46186</v>
      </c>
      <c r="C129" s="32" t="s">
        <v>349</v>
      </c>
      <c r="D129" s="33" t="s">
        <v>506</v>
      </c>
      <c r="E129" s="31" t="s">
        <v>507</v>
      </c>
      <c r="F129" s="31" t="s">
        <v>14</v>
      </c>
      <c r="G129" s="34"/>
      <c r="H129" s="35" t="s">
        <v>843</v>
      </c>
      <c r="I129" s="38" t="s">
        <v>1161</v>
      </c>
      <c r="J129" s="47" t="s">
        <v>1162</v>
      </c>
      <c r="K129" s="47"/>
    </row>
    <row r="130" spans="1:11" x14ac:dyDescent="0.3">
      <c r="A130" s="21"/>
      <c r="B130" s="22"/>
      <c r="C130" s="21"/>
      <c r="D130" s="21"/>
      <c r="E130" s="22"/>
      <c r="F130" s="23"/>
      <c r="G130" s="23"/>
      <c r="H130" s="23"/>
      <c r="I130" s="23"/>
      <c r="J130" s="24"/>
      <c r="K130" s="25"/>
    </row>
    <row r="131" spans="1:11" x14ac:dyDescent="0.3">
      <c r="A131" s="20" t="s">
        <v>844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1:11" ht="40.799999999999997" x14ac:dyDescent="0.3">
      <c r="A132" s="26" t="s">
        <v>0</v>
      </c>
      <c r="B132" s="27" t="s">
        <v>725</v>
      </c>
      <c r="C132" s="28" t="s">
        <v>1</v>
      </c>
      <c r="D132" s="29" t="s">
        <v>942</v>
      </c>
      <c r="E132" s="28" t="s">
        <v>3</v>
      </c>
      <c r="F132" s="28" t="s">
        <v>5</v>
      </c>
      <c r="G132" s="28" t="s">
        <v>6</v>
      </c>
      <c r="H132" s="28" t="s">
        <v>726</v>
      </c>
      <c r="I132" s="28" t="s">
        <v>727</v>
      </c>
      <c r="J132" s="30" t="s">
        <v>728</v>
      </c>
      <c r="K132" s="30"/>
    </row>
    <row r="133" spans="1:11" x14ac:dyDescent="0.3">
      <c r="A133" s="31">
        <v>2013</v>
      </c>
      <c r="B133" s="32">
        <v>45955</v>
      </c>
      <c r="C133" s="32" t="s">
        <v>590</v>
      </c>
      <c r="D133" s="33" t="s">
        <v>591</v>
      </c>
      <c r="E133" s="31" t="s">
        <v>592</v>
      </c>
      <c r="F133" s="31" t="s">
        <v>14</v>
      </c>
      <c r="G133" s="34"/>
      <c r="H133" s="35" t="s">
        <v>845</v>
      </c>
      <c r="I133" s="36" t="s">
        <v>1163</v>
      </c>
      <c r="J133" s="47" t="s">
        <v>1164</v>
      </c>
      <c r="K133" s="47"/>
    </row>
    <row r="134" spans="1:11" x14ac:dyDescent="0.3">
      <c r="A134" s="31">
        <v>2013</v>
      </c>
      <c r="B134" s="32">
        <v>45955</v>
      </c>
      <c r="C134" s="32" t="s">
        <v>590</v>
      </c>
      <c r="D134" s="33" t="s">
        <v>593</v>
      </c>
      <c r="E134" s="31" t="s">
        <v>594</v>
      </c>
      <c r="F134" s="31" t="s">
        <v>14</v>
      </c>
      <c r="G134" s="34"/>
      <c r="H134" s="35" t="s">
        <v>846</v>
      </c>
      <c r="I134" s="38" t="s">
        <v>1165</v>
      </c>
      <c r="J134" s="47" t="s">
        <v>1166</v>
      </c>
      <c r="K134" s="47"/>
    </row>
    <row r="135" spans="1:11" x14ac:dyDescent="0.3">
      <c r="A135" s="31">
        <v>2013</v>
      </c>
      <c r="B135" s="32">
        <v>45955</v>
      </c>
      <c r="C135" s="32" t="s">
        <v>590</v>
      </c>
      <c r="D135" s="33" t="s">
        <v>595</v>
      </c>
      <c r="E135" s="31" t="s">
        <v>596</v>
      </c>
      <c r="F135" s="31" t="s">
        <v>14</v>
      </c>
      <c r="G135" s="34"/>
      <c r="H135" s="35" t="s">
        <v>847</v>
      </c>
      <c r="I135" s="38" t="s">
        <v>1167</v>
      </c>
      <c r="J135" s="47" t="s">
        <v>1168</v>
      </c>
      <c r="K135" s="47"/>
    </row>
    <row r="136" spans="1:11" x14ac:dyDescent="0.3">
      <c r="A136" s="31">
        <v>2013</v>
      </c>
      <c r="B136" s="32">
        <v>45955</v>
      </c>
      <c r="C136" s="32" t="s">
        <v>590</v>
      </c>
      <c r="D136" s="33" t="s">
        <v>597</v>
      </c>
      <c r="E136" s="31" t="s">
        <v>598</v>
      </c>
      <c r="F136" s="31" t="s">
        <v>14</v>
      </c>
      <c r="G136" s="34"/>
      <c r="H136" s="35" t="s">
        <v>848</v>
      </c>
      <c r="I136" s="38" t="s">
        <v>1169</v>
      </c>
      <c r="J136" s="47" t="s">
        <v>1170</v>
      </c>
      <c r="K136" s="47"/>
    </row>
    <row r="137" spans="1:11" x14ac:dyDescent="0.3">
      <c r="A137" s="31">
        <v>2013</v>
      </c>
      <c r="B137" s="32">
        <v>45955</v>
      </c>
      <c r="C137" s="32" t="s">
        <v>590</v>
      </c>
      <c r="D137" s="33" t="s">
        <v>599</v>
      </c>
      <c r="E137" s="31" t="s">
        <v>600</v>
      </c>
      <c r="F137" s="31" t="s">
        <v>14</v>
      </c>
      <c r="G137" s="34"/>
      <c r="H137" s="35" t="s">
        <v>849</v>
      </c>
      <c r="I137" s="38" t="s">
        <v>1171</v>
      </c>
      <c r="J137" s="47" t="s">
        <v>1172</v>
      </c>
      <c r="K137" s="47"/>
    </row>
    <row r="138" spans="1:11" x14ac:dyDescent="0.3">
      <c r="A138" s="31">
        <v>2013</v>
      </c>
      <c r="B138" s="32">
        <v>45955</v>
      </c>
      <c r="C138" s="32" t="s">
        <v>590</v>
      </c>
      <c r="D138" s="33" t="s">
        <v>601</v>
      </c>
      <c r="E138" s="31" t="s">
        <v>602</v>
      </c>
      <c r="F138" s="31" t="s">
        <v>14</v>
      </c>
      <c r="G138" s="34"/>
      <c r="H138" s="35" t="s">
        <v>850</v>
      </c>
      <c r="I138" s="38" t="s">
        <v>1173</v>
      </c>
      <c r="J138" s="47" t="s">
        <v>1174</v>
      </c>
      <c r="K138" s="47"/>
    </row>
    <row r="139" spans="1:11" x14ac:dyDescent="0.3">
      <c r="A139" s="21"/>
      <c r="B139" s="22"/>
      <c r="C139" s="21"/>
      <c r="D139" s="21"/>
      <c r="E139" s="22"/>
      <c r="F139" s="23"/>
      <c r="G139" s="23"/>
      <c r="H139" s="23"/>
      <c r="I139" s="23"/>
      <c r="J139" s="24"/>
      <c r="K139" s="25"/>
    </row>
    <row r="140" spans="1:11" x14ac:dyDescent="0.3">
      <c r="A140" s="20" t="s">
        <v>851</v>
      </c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1:11" ht="40.799999999999997" x14ac:dyDescent="0.3">
      <c r="A141" s="26" t="s">
        <v>0</v>
      </c>
      <c r="B141" s="27" t="s">
        <v>725</v>
      </c>
      <c r="C141" s="28" t="s">
        <v>1</v>
      </c>
      <c r="D141" s="29" t="s">
        <v>942</v>
      </c>
      <c r="E141" s="28" t="s">
        <v>3</v>
      </c>
      <c r="F141" s="28" t="s">
        <v>5</v>
      </c>
      <c r="G141" s="28" t="s">
        <v>6</v>
      </c>
      <c r="H141" s="28" t="s">
        <v>726</v>
      </c>
      <c r="I141" s="28" t="s">
        <v>727</v>
      </c>
      <c r="J141" s="30" t="s">
        <v>728</v>
      </c>
      <c r="K141" s="30"/>
    </row>
    <row r="142" spans="1:11" x14ac:dyDescent="0.3">
      <c r="A142" s="31">
        <v>2014</v>
      </c>
      <c r="B142" s="32">
        <v>46290</v>
      </c>
      <c r="C142" s="32" t="s">
        <v>523</v>
      </c>
      <c r="D142" s="33" t="s">
        <v>524</v>
      </c>
      <c r="E142" s="31" t="s">
        <v>525</v>
      </c>
      <c r="F142" s="31" t="s">
        <v>14</v>
      </c>
      <c r="G142" s="34"/>
      <c r="H142" s="35" t="s">
        <v>852</v>
      </c>
      <c r="I142" s="36" t="s">
        <v>1175</v>
      </c>
      <c r="J142" s="47" t="s">
        <v>1176</v>
      </c>
      <c r="K142" s="47"/>
    </row>
    <row r="143" spans="1:11" x14ac:dyDescent="0.3">
      <c r="A143" s="31">
        <v>2012</v>
      </c>
      <c r="B143" s="32">
        <v>46296</v>
      </c>
      <c r="C143" s="32" t="s">
        <v>526</v>
      </c>
      <c r="D143" s="33" t="s">
        <v>527</v>
      </c>
      <c r="E143" s="31" t="s">
        <v>528</v>
      </c>
      <c r="F143" s="31" t="s">
        <v>14</v>
      </c>
      <c r="G143" s="34"/>
      <c r="H143" s="35" t="s">
        <v>853</v>
      </c>
      <c r="I143" s="38" t="s">
        <v>1177</v>
      </c>
      <c r="J143" s="47" t="s">
        <v>1178</v>
      </c>
      <c r="K143" s="47"/>
    </row>
    <row r="144" spans="1:11" ht="26.4" x14ac:dyDescent="0.3">
      <c r="A144" s="31">
        <v>2011</v>
      </c>
      <c r="B144" s="32">
        <v>46302</v>
      </c>
      <c r="C144" s="32" t="s">
        <v>532</v>
      </c>
      <c r="D144" s="33" t="s">
        <v>533</v>
      </c>
      <c r="E144" s="31" t="s">
        <v>1179</v>
      </c>
      <c r="F144" s="31" t="s">
        <v>14</v>
      </c>
      <c r="G144" s="34"/>
      <c r="H144" s="35" t="s">
        <v>854</v>
      </c>
      <c r="I144" s="38" t="s">
        <v>1180</v>
      </c>
      <c r="J144" s="47" t="s">
        <v>1181</v>
      </c>
      <c r="K144" s="47"/>
    </row>
    <row r="145" spans="1:11" x14ac:dyDescent="0.3">
      <c r="A145" s="31">
        <v>2012</v>
      </c>
      <c r="B145" s="32">
        <v>46290</v>
      </c>
      <c r="C145" s="32" t="s">
        <v>529</v>
      </c>
      <c r="D145" s="33" t="s">
        <v>530</v>
      </c>
      <c r="E145" s="31" t="s">
        <v>531</v>
      </c>
      <c r="F145" s="31" t="s">
        <v>14</v>
      </c>
      <c r="G145" s="34"/>
      <c r="H145" s="35" t="s">
        <v>855</v>
      </c>
      <c r="I145" s="38" t="s">
        <v>1182</v>
      </c>
      <c r="J145" s="47" t="s">
        <v>1183</v>
      </c>
      <c r="K145" s="47"/>
    </row>
    <row r="146" spans="1:11" x14ac:dyDescent="0.3">
      <c r="A146" s="21"/>
      <c r="B146" s="22"/>
      <c r="C146" s="21"/>
      <c r="D146" s="21"/>
      <c r="E146" s="22"/>
      <c r="F146" s="23"/>
      <c r="G146" s="23"/>
      <c r="H146" s="23"/>
      <c r="I146" s="23"/>
      <c r="J146" s="24"/>
      <c r="K146" s="25"/>
    </row>
    <row r="147" spans="1:11" x14ac:dyDescent="0.3">
      <c r="A147" s="20" t="s">
        <v>856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1:11" ht="40.799999999999997" x14ac:dyDescent="0.3">
      <c r="A148" s="26" t="s">
        <v>0</v>
      </c>
      <c r="B148" s="27" t="s">
        <v>725</v>
      </c>
      <c r="C148" s="28" t="s">
        <v>1</v>
      </c>
      <c r="D148" s="29" t="s">
        <v>942</v>
      </c>
      <c r="E148" s="28" t="s">
        <v>3</v>
      </c>
      <c r="F148" s="28" t="s">
        <v>5</v>
      </c>
      <c r="G148" s="28" t="s">
        <v>6</v>
      </c>
      <c r="H148" s="28" t="s">
        <v>726</v>
      </c>
      <c r="I148" s="28" t="s">
        <v>727</v>
      </c>
      <c r="J148" s="30" t="s">
        <v>728</v>
      </c>
      <c r="K148" s="30"/>
    </row>
    <row r="149" spans="1:11" x14ac:dyDescent="0.3">
      <c r="A149" s="31" t="s">
        <v>1011</v>
      </c>
      <c r="B149" s="32">
        <v>46293</v>
      </c>
      <c r="C149" s="32" t="s">
        <v>228</v>
      </c>
      <c r="D149" s="33" t="s">
        <v>229</v>
      </c>
      <c r="E149" s="31" t="s">
        <v>230</v>
      </c>
      <c r="F149" s="31"/>
      <c r="G149" s="34" t="s">
        <v>14</v>
      </c>
      <c r="H149" s="35" t="s">
        <v>857</v>
      </c>
      <c r="I149" s="36" t="s">
        <v>1184</v>
      </c>
      <c r="J149" s="49" t="s">
        <v>1185</v>
      </c>
      <c r="K149" s="50"/>
    </row>
    <row r="150" spans="1:11" x14ac:dyDescent="0.3">
      <c r="A150" s="31" t="s">
        <v>1011</v>
      </c>
      <c r="B150" s="32">
        <v>46304</v>
      </c>
      <c r="C150" s="32" t="s">
        <v>228</v>
      </c>
      <c r="D150" s="33" t="s">
        <v>231</v>
      </c>
      <c r="E150" s="31" t="s">
        <v>232</v>
      </c>
      <c r="F150" s="31"/>
      <c r="G150" s="34" t="s">
        <v>14</v>
      </c>
      <c r="H150" s="35" t="s">
        <v>858</v>
      </c>
      <c r="I150" s="38" t="s">
        <v>1186</v>
      </c>
      <c r="J150" s="49" t="s">
        <v>1187</v>
      </c>
      <c r="K150" s="50"/>
    </row>
    <row r="151" spans="1:11" x14ac:dyDescent="0.3">
      <c r="A151" s="31" t="s">
        <v>1011</v>
      </c>
      <c r="B151" s="32">
        <v>46292</v>
      </c>
      <c r="C151" s="32" t="s">
        <v>228</v>
      </c>
      <c r="D151" s="33" t="s">
        <v>233</v>
      </c>
      <c r="E151" s="31" t="s">
        <v>234</v>
      </c>
      <c r="F151" s="31"/>
      <c r="G151" s="34" t="s">
        <v>14</v>
      </c>
      <c r="H151" s="35" t="s">
        <v>859</v>
      </c>
      <c r="I151" s="38" t="s">
        <v>1188</v>
      </c>
      <c r="J151" s="49" t="s">
        <v>1189</v>
      </c>
      <c r="K151" s="50"/>
    </row>
    <row r="152" spans="1:11" x14ac:dyDescent="0.3">
      <c r="A152" s="31" t="s">
        <v>1190</v>
      </c>
      <c r="B152" s="32">
        <v>46319</v>
      </c>
      <c r="C152" s="32" t="s">
        <v>287</v>
      </c>
      <c r="D152" s="33" t="s">
        <v>288</v>
      </c>
      <c r="E152" s="31" t="s">
        <v>289</v>
      </c>
      <c r="F152" s="31" t="s">
        <v>14</v>
      </c>
      <c r="G152" s="34"/>
      <c r="H152" s="35" t="s">
        <v>860</v>
      </c>
      <c r="I152" s="38" t="s">
        <v>1191</v>
      </c>
      <c r="J152" s="49" t="s">
        <v>1192</v>
      </c>
      <c r="K152" s="50"/>
    </row>
    <row r="153" spans="1:11" x14ac:dyDescent="0.3">
      <c r="A153" s="31" t="s">
        <v>1190</v>
      </c>
      <c r="B153" s="32" t="s">
        <v>861</v>
      </c>
      <c r="C153" s="32" t="s">
        <v>272</v>
      </c>
      <c r="D153" s="33" t="s">
        <v>273</v>
      </c>
      <c r="E153" s="31" t="s">
        <v>274</v>
      </c>
      <c r="F153" s="31" t="s">
        <v>14</v>
      </c>
      <c r="G153" s="34"/>
      <c r="H153" s="35" t="s">
        <v>862</v>
      </c>
      <c r="I153" s="38" t="s">
        <v>1193</v>
      </c>
      <c r="J153" s="49" t="s">
        <v>1194</v>
      </c>
      <c r="K153" s="50"/>
    </row>
    <row r="154" spans="1:11" x14ac:dyDescent="0.3">
      <c r="A154" s="31" t="s">
        <v>1195</v>
      </c>
      <c r="B154" s="32">
        <v>46293</v>
      </c>
      <c r="C154" s="32" t="s">
        <v>235</v>
      </c>
      <c r="D154" s="33" t="s">
        <v>236</v>
      </c>
      <c r="E154" s="31" t="s">
        <v>237</v>
      </c>
      <c r="F154" s="31"/>
      <c r="G154" s="34" t="s">
        <v>14</v>
      </c>
      <c r="H154" s="35" t="s">
        <v>863</v>
      </c>
      <c r="I154" s="38" t="s">
        <v>1196</v>
      </c>
      <c r="J154" s="49" t="s">
        <v>1197</v>
      </c>
      <c r="K154" s="50"/>
    </row>
    <row r="155" spans="1:11" x14ac:dyDescent="0.3">
      <c r="A155" s="31" t="s">
        <v>1198</v>
      </c>
      <c r="B155" s="32">
        <v>46319</v>
      </c>
      <c r="C155" s="32" t="s">
        <v>219</v>
      </c>
      <c r="D155" s="33" t="s">
        <v>220</v>
      </c>
      <c r="E155" s="31" t="s">
        <v>221</v>
      </c>
      <c r="F155" s="31" t="s">
        <v>14</v>
      </c>
      <c r="G155" s="34"/>
      <c r="H155" s="35" t="s">
        <v>864</v>
      </c>
      <c r="I155" s="38" t="s">
        <v>1199</v>
      </c>
      <c r="J155" s="49" t="s">
        <v>1200</v>
      </c>
      <c r="K155" s="50"/>
    </row>
    <row r="156" spans="1:11" x14ac:dyDescent="0.3">
      <c r="A156" s="31" t="s">
        <v>1011</v>
      </c>
      <c r="B156" s="32">
        <v>46292</v>
      </c>
      <c r="C156" s="32" t="s">
        <v>214</v>
      </c>
      <c r="D156" s="33" t="s">
        <v>215</v>
      </c>
      <c r="E156" s="31" t="s">
        <v>216</v>
      </c>
      <c r="F156" s="31"/>
      <c r="G156" s="34" t="s">
        <v>14</v>
      </c>
      <c r="H156" s="35" t="s">
        <v>865</v>
      </c>
      <c r="I156" s="38" t="s">
        <v>1201</v>
      </c>
      <c r="J156" s="49" t="s">
        <v>1202</v>
      </c>
      <c r="K156" s="50"/>
    </row>
    <row r="157" spans="1:11" x14ac:dyDescent="0.3">
      <c r="A157" s="31" t="s">
        <v>1011</v>
      </c>
      <c r="B157" s="32">
        <v>46318</v>
      </c>
      <c r="C157" s="32" t="s">
        <v>214</v>
      </c>
      <c r="D157" s="33" t="s">
        <v>217</v>
      </c>
      <c r="E157" s="31" t="s">
        <v>218</v>
      </c>
      <c r="F157" s="31"/>
      <c r="G157" s="34" t="s">
        <v>14</v>
      </c>
      <c r="H157" s="35" t="s">
        <v>866</v>
      </c>
      <c r="I157" s="38" t="s">
        <v>1203</v>
      </c>
      <c r="J157" s="49" t="s">
        <v>1204</v>
      </c>
      <c r="K157" s="50"/>
    </row>
    <row r="158" spans="1:11" x14ac:dyDescent="0.3">
      <c r="A158" s="31" t="s">
        <v>1198</v>
      </c>
      <c r="B158" s="32">
        <v>46294</v>
      </c>
      <c r="C158" s="32" t="s">
        <v>214</v>
      </c>
      <c r="D158" s="33" t="s">
        <v>222</v>
      </c>
      <c r="E158" s="31" t="s">
        <v>223</v>
      </c>
      <c r="F158" s="31" t="s">
        <v>14</v>
      </c>
      <c r="G158" s="34"/>
      <c r="H158" s="35" t="s">
        <v>867</v>
      </c>
      <c r="I158" s="38" t="s">
        <v>1205</v>
      </c>
      <c r="J158" s="49" t="s">
        <v>1206</v>
      </c>
      <c r="K158" s="50"/>
    </row>
    <row r="159" spans="1:11" x14ac:dyDescent="0.3">
      <c r="A159" s="31" t="s">
        <v>992</v>
      </c>
      <c r="B159" s="32">
        <v>46294</v>
      </c>
      <c r="C159" s="32" t="s">
        <v>219</v>
      </c>
      <c r="D159" s="33" t="s">
        <v>224</v>
      </c>
      <c r="E159" s="31" t="s">
        <v>225</v>
      </c>
      <c r="F159" s="31" t="s">
        <v>14</v>
      </c>
      <c r="G159" s="34"/>
      <c r="H159" s="35" t="s">
        <v>868</v>
      </c>
      <c r="I159" s="38" t="s">
        <v>1207</v>
      </c>
      <c r="J159" s="49" t="s">
        <v>1208</v>
      </c>
      <c r="K159" s="50"/>
    </row>
    <row r="160" spans="1:11" x14ac:dyDescent="0.3">
      <c r="A160" s="31" t="s">
        <v>992</v>
      </c>
      <c r="B160" s="32">
        <v>46353</v>
      </c>
      <c r="C160" s="32" t="s">
        <v>219</v>
      </c>
      <c r="D160" s="33" t="s">
        <v>226</v>
      </c>
      <c r="E160" s="31" t="s">
        <v>227</v>
      </c>
      <c r="F160" s="31" t="s">
        <v>14</v>
      </c>
      <c r="G160" s="34"/>
      <c r="H160" s="35" t="s">
        <v>869</v>
      </c>
      <c r="I160" s="38" t="s">
        <v>1209</v>
      </c>
      <c r="J160" s="49" t="s">
        <v>1210</v>
      </c>
      <c r="K160" s="50"/>
    </row>
    <row r="161" spans="1:11" x14ac:dyDescent="0.3">
      <c r="A161" s="31" t="s">
        <v>1211</v>
      </c>
      <c r="B161" s="32">
        <v>46318</v>
      </c>
      <c r="C161" s="32" t="s">
        <v>284</v>
      </c>
      <c r="D161" s="33" t="s">
        <v>285</v>
      </c>
      <c r="E161" s="31" t="s">
        <v>286</v>
      </c>
      <c r="F161" s="31" t="s">
        <v>14</v>
      </c>
      <c r="G161" s="34"/>
      <c r="H161" s="35" t="s">
        <v>870</v>
      </c>
      <c r="I161" s="38" t="s">
        <v>1212</v>
      </c>
      <c r="J161" s="49" t="s">
        <v>1213</v>
      </c>
      <c r="K161" s="50"/>
    </row>
    <row r="162" spans="1:11" x14ac:dyDescent="0.3">
      <c r="A162" s="31">
        <v>2006</v>
      </c>
      <c r="B162" s="32">
        <v>46320</v>
      </c>
      <c r="C162" s="32" t="s">
        <v>211</v>
      </c>
      <c r="D162" s="33" t="s">
        <v>212</v>
      </c>
      <c r="E162" s="31" t="s">
        <v>213</v>
      </c>
      <c r="F162" s="31"/>
      <c r="G162" s="34" t="s">
        <v>14</v>
      </c>
      <c r="H162" s="35" t="s">
        <v>871</v>
      </c>
      <c r="I162" s="38" t="s">
        <v>1214</v>
      </c>
      <c r="J162" s="49" t="s">
        <v>1215</v>
      </c>
      <c r="K162" s="50"/>
    </row>
    <row r="163" spans="1:11" x14ac:dyDescent="0.3">
      <c r="A163" s="31">
        <v>2009</v>
      </c>
      <c r="B163" s="32">
        <v>46330</v>
      </c>
      <c r="C163" s="32" t="s">
        <v>252</v>
      </c>
      <c r="D163" s="33" t="s">
        <v>253</v>
      </c>
      <c r="E163" s="31" t="s">
        <v>254</v>
      </c>
      <c r="F163" s="31" t="s">
        <v>14</v>
      </c>
      <c r="G163" s="34"/>
      <c r="H163" s="35" t="s">
        <v>872</v>
      </c>
      <c r="I163" s="38" t="s">
        <v>1216</v>
      </c>
      <c r="J163" s="49" t="s">
        <v>1217</v>
      </c>
      <c r="K163" s="50"/>
    </row>
    <row r="164" spans="1:11" x14ac:dyDescent="0.3">
      <c r="A164" s="31">
        <v>2014</v>
      </c>
      <c r="B164" s="32">
        <v>46280</v>
      </c>
      <c r="C164" s="32" t="s">
        <v>258</v>
      </c>
      <c r="D164" s="33" t="s">
        <v>259</v>
      </c>
      <c r="E164" s="31" t="s">
        <v>260</v>
      </c>
      <c r="F164" s="31" t="s">
        <v>14</v>
      </c>
      <c r="G164" s="34"/>
      <c r="H164" s="35" t="s">
        <v>873</v>
      </c>
      <c r="I164" s="38" t="s">
        <v>1218</v>
      </c>
      <c r="J164" s="49" t="s">
        <v>1219</v>
      </c>
      <c r="K164" s="50"/>
    </row>
    <row r="165" spans="1:11" x14ac:dyDescent="0.3">
      <c r="A165" s="31">
        <v>2016</v>
      </c>
      <c r="B165" s="32">
        <v>46306</v>
      </c>
      <c r="C165" s="32" t="s">
        <v>269</v>
      </c>
      <c r="D165" s="33" t="s">
        <v>270</v>
      </c>
      <c r="E165" s="31" t="s">
        <v>271</v>
      </c>
      <c r="F165" s="31" t="s">
        <v>14</v>
      </c>
      <c r="G165" s="34"/>
      <c r="H165" s="35" t="s">
        <v>874</v>
      </c>
      <c r="I165" s="38" t="s">
        <v>1220</v>
      </c>
      <c r="J165" s="49" t="s">
        <v>1221</v>
      </c>
      <c r="K165" s="50"/>
    </row>
    <row r="166" spans="1:11" x14ac:dyDescent="0.3">
      <c r="A166" s="48">
        <v>2015</v>
      </c>
      <c r="B166" s="32">
        <v>46363</v>
      </c>
      <c r="C166" s="32" t="s">
        <v>244</v>
      </c>
      <c r="D166" s="33" t="s">
        <v>245</v>
      </c>
      <c r="E166" s="31" t="s">
        <v>246</v>
      </c>
      <c r="F166" s="31" t="s">
        <v>14</v>
      </c>
      <c r="G166" s="34"/>
      <c r="H166" s="35" t="s">
        <v>875</v>
      </c>
      <c r="I166" s="38" t="s">
        <v>876</v>
      </c>
      <c r="J166" s="49" t="s">
        <v>1222</v>
      </c>
      <c r="K166" s="50"/>
    </row>
    <row r="167" spans="1:11" x14ac:dyDescent="0.3">
      <c r="A167" s="48">
        <v>2019</v>
      </c>
      <c r="B167" s="32">
        <v>46363</v>
      </c>
      <c r="C167" s="32" t="s">
        <v>261</v>
      </c>
      <c r="D167" s="33" t="s">
        <v>262</v>
      </c>
      <c r="E167" s="31" t="s">
        <v>263</v>
      </c>
      <c r="F167" s="31" t="s">
        <v>14</v>
      </c>
      <c r="G167" s="34"/>
      <c r="H167" s="35" t="s">
        <v>877</v>
      </c>
      <c r="I167" s="38" t="s">
        <v>1223</v>
      </c>
      <c r="J167" s="49" t="s">
        <v>1224</v>
      </c>
      <c r="K167" s="50"/>
    </row>
    <row r="168" spans="1:11" x14ac:dyDescent="0.3">
      <c r="A168" s="48">
        <v>2022</v>
      </c>
      <c r="B168" s="32" t="s">
        <v>878</v>
      </c>
      <c r="C168" s="32" t="s">
        <v>120</v>
      </c>
      <c r="D168" s="33" t="s">
        <v>278</v>
      </c>
      <c r="E168" s="31" t="s">
        <v>279</v>
      </c>
      <c r="F168" s="31" t="s">
        <v>14</v>
      </c>
      <c r="G168" s="34"/>
      <c r="H168" s="35" t="s">
        <v>748</v>
      </c>
      <c r="I168" s="38" t="s">
        <v>985</v>
      </c>
      <c r="J168" s="49" t="s">
        <v>986</v>
      </c>
      <c r="K168" s="50"/>
    </row>
    <row r="169" spans="1:11" x14ac:dyDescent="0.3">
      <c r="A169" s="48">
        <v>2022</v>
      </c>
      <c r="B169" s="32" t="s">
        <v>878</v>
      </c>
      <c r="C169" s="32" t="s">
        <v>120</v>
      </c>
      <c r="D169" s="33" t="s">
        <v>280</v>
      </c>
      <c r="E169" s="31" t="s">
        <v>281</v>
      </c>
      <c r="F169" s="31" t="s">
        <v>14</v>
      </c>
      <c r="G169" s="34"/>
      <c r="H169" s="35" t="s">
        <v>879</v>
      </c>
      <c r="I169" s="38" t="s">
        <v>1225</v>
      </c>
      <c r="J169" s="49" t="s">
        <v>1226</v>
      </c>
      <c r="K169" s="50"/>
    </row>
    <row r="170" spans="1:11" x14ac:dyDescent="0.3">
      <c r="A170" s="48">
        <v>2022</v>
      </c>
      <c r="B170" s="32" t="s">
        <v>878</v>
      </c>
      <c r="C170" s="32" t="s">
        <v>120</v>
      </c>
      <c r="D170" s="33" t="s">
        <v>282</v>
      </c>
      <c r="E170" s="31" t="s">
        <v>283</v>
      </c>
      <c r="F170" s="31" t="s">
        <v>14</v>
      </c>
      <c r="G170" s="34"/>
      <c r="H170" s="35" t="s">
        <v>880</v>
      </c>
      <c r="I170" s="38" t="s">
        <v>1227</v>
      </c>
      <c r="J170" s="49" t="s">
        <v>1228</v>
      </c>
      <c r="K170" s="50"/>
    </row>
    <row r="171" spans="1:11" x14ac:dyDescent="0.3">
      <c r="A171" s="48">
        <v>2022</v>
      </c>
      <c r="B171" s="32" t="s">
        <v>878</v>
      </c>
      <c r="C171" s="32" t="s">
        <v>238</v>
      </c>
      <c r="D171" s="33" t="s">
        <v>239</v>
      </c>
      <c r="E171" s="31" t="s">
        <v>240</v>
      </c>
      <c r="F171" s="31" t="s">
        <v>14</v>
      </c>
      <c r="G171" s="34"/>
      <c r="H171" s="35" t="s">
        <v>881</v>
      </c>
      <c r="I171" s="38" t="s">
        <v>1229</v>
      </c>
      <c r="J171" s="49" t="s">
        <v>1230</v>
      </c>
      <c r="K171" s="50"/>
    </row>
    <row r="172" spans="1:11" x14ac:dyDescent="0.3">
      <c r="A172" s="31">
        <v>2011</v>
      </c>
      <c r="B172" s="32">
        <v>46280</v>
      </c>
      <c r="C172" s="32" t="s">
        <v>208</v>
      </c>
      <c r="D172" s="33" t="s">
        <v>209</v>
      </c>
      <c r="E172" s="31" t="s">
        <v>210</v>
      </c>
      <c r="F172" s="31"/>
      <c r="G172" s="34" t="s">
        <v>14</v>
      </c>
      <c r="H172" s="35" t="s">
        <v>882</v>
      </c>
      <c r="I172" s="38" t="s">
        <v>1231</v>
      </c>
      <c r="J172" s="49" t="s">
        <v>1232</v>
      </c>
      <c r="K172" s="50"/>
    </row>
    <row r="173" spans="1:11" x14ac:dyDescent="0.3">
      <c r="A173" s="31">
        <v>2009</v>
      </c>
      <c r="B173" s="32">
        <v>46306</v>
      </c>
      <c r="C173" s="32" t="s">
        <v>1233</v>
      </c>
      <c r="D173" s="33" t="s">
        <v>256</v>
      </c>
      <c r="E173" s="31" t="s">
        <v>257</v>
      </c>
      <c r="F173" s="31"/>
      <c r="G173" s="34" t="s">
        <v>14</v>
      </c>
      <c r="H173" s="35" t="s">
        <v>883</v>
      </c>
      <c r="I173" s="38" t="s">
        <v>1234</v>
      </c>
      <c r="J173" s="49" t="s">
        <v>1235</v>
      </c>
      <c r="K173" s="50"/>
    </row>
    <row r="174" spans="1:11" x14ac:dyDescent="0.3">
      <c r="A174" s="31">
        <v>2012</v>
      </c>
      <c r="B174" s="32">
        <v>46363</v>
      </c>
      <c r="C174" s="32" t="s">
        <v>247</v>
      </c>
      <c r="D174" s="33" t="s">
        <v>250</v>
      </c>
      <c r="E174" s="31" t="s">
        <v>251</v>
      </c>
      <c r="F174" s="31" t="s">
        <v>14</v>
      </c>
      <c r="G174" s="34"/>
      <c r="H174" s="35" t="s">
        <v>884</v>
      </c>
      <c r="I174" s="38" t="s">
        <v>1236</v>
      </c>
      <c r="J174" s="49" t="s">
        <v>1237</v>
      </c>
      <c r="K174" s="50"/>
    </row>
    <row r="175" spans="1:11" x14ac:dyDescent="0.3">
      <c r="A175" s="31">
        <v>2015</v>
      </c>
      <c r="B175" s="32">
        <v>46292</v>
      </c>
      <c r="C175" s="32" t="s">
        <v>247</v>
      </c>
      <c r="D175" s="33" t="s">
        <v>248</v>
      </c>
      <c r="E175" s="31" t="s">
        <v>249</v>
      </c>
      <c r="F175" s="31" t="s">
        <v>14</v>
      </c>
      <c r="G175" s="34"/>
      <c r="H175" s="35" t="s">
        <v>885</v>
      </c>
      <c r="I175" s="38" t="s">
        <v>1238</v>
      </c>
      <c r="J175" s="49" t="s">
        <v>1239</v>
      </c>
      <c r="K175" s="50"/>
    </row>
    <row r="176" spans="1:11" x14ac:dyDescent="0.3">
      <c r="A176" s="31">
        <v>2018</v>
      </c>
      <c r="B176" s="32">
        <v>46318</v>
      </c>
      <c r="C176" s="32" t="s">
        <v>241</v>
      </c>
      <c r="D176" s="33" t="s">
        <v>242</v>
      </c>
      <c r="E176" s="31" t="s">
        <v>243</v>
      </c>
      <c r="F176" s="31" t="s">
        <v>14</v>
      </c>
      <c r="G176" s="34"/>
      <c r="H176" s="35" t="s">
        <v>886</v>
      </c>
      <c r="I176" s="38" t="s">
        <v>1240</v>
      </c>
      <c r="J176" s="49" t="s">
        <v>1241</v>
      </c>
      <c r="K176" s="50"/>
    </row>
    <row r="177" spans="1:11" x14ac:dyDescent="0.3">
      <c r="A177" s="31">
        <v>2019</v>
      </c>
      <c r="B177" s="32">
        <v>46306</v>
      </c>
      <c r="C177" s="32" t="s">
        <v>264</v>
      </c>
      <c r="D177" s="33" t="s">
        <v>265</v>
      </c>
      <c r="E177" s="31" t="s">
        <v>266</v>
      </c>
      <c r="F177" s="31" t="s">
        <v>14</v>
      </c>
      <c r="G177" s="34"/>
      <c r="H177" s="35" t="s">
        <v>887</v>
      </c>
      <c r="I177" s="38" t="s">
        <v>1242</v>
      </c>
      <c r="J177" s="49" t="s">
        <v>1243</v>
      </c>
      <c r="K177" s="50"/>
    </row>
    <row r="178" spans="1:11" x14ac:dyDescent="0.3">
      <c r="A178" s="31">
        <v>2019</v>
      </c>
      <c r="B178" s="32">
        <v>46310</v>
      </c>
      <c r="C178" s="32" t="s">
        <v>264</v>
      </c>
      <c r="D178" s="33" t="s">
        <v>267</v>
      </c>
      <c r="E178" s="31" t="s">
        <v>268</v>
      </c>
      <c r="F178" s="31" t="s">
        <v>14</v>
      </c>
      <c r="G178" s="34"/>
      <c r="H178" s="35" t="s">
        <v>888</v>
      </c>
      <c r="I178" s="38" t="s">
        <v>1244</v>
      </c>
      <c r="J178" s="49" t="s">
        <v>1245</v>
      </c>
      <c r="K178" s="50"/>
    </row>
    <row r="179" spans="1:11" x14ac:dyDescent="0.3">
      <c r="A179" s="31">
        <v>2011</v>
      </c>
      <c r="B179" s="32">
        <v>46318</v>
      </c>
      <c r="C179" s="32" t="s">
        <v>889</v>
      </c>
      <c r="D179" s="33" t="s">
        <v>276</v>
      </c>
      <c r="E179" s="31" t="s">
        <v>277</v>
      </c>
      <c r="F179" s="31" t="s">
        <v>14</v>
      </c>
      <c r="G179" s="34"/>
      <c r="H179" s="35" t="s">
        <v>890</v>
      </c>
      <c r="I179" s="38" t="s">
        <v>1246</v>
      </c>
      <c r="J179" s="49" t="s">
        <v>1247</v>
      </c>
      <c r="K179" s="50"/>
    </row>
    <row r="180" spans="1:11" x14ac:dyDescent="0.3">
      <c r="A180" s="21"/>
      <c r="B180" s="22"/>
      <c r="C180" s="21"/>
      <c r="D180" s="21"/>
      <c r="E180" s="22"/>
      <c r="F180" s="23"/>
      <c r="G180" s="23"/>
      <c r="H180" s="23"/>
      <c r="I180" s="23"/>
      <c r="J180" s="24"/>
      <c r="K180" s="25"/>
    </row>
    <row r="181" spans="1:11" x14ac:dyDescent="0.3">
      <c r="A181" s="20" t="s">
        <v>891</v>
      </c>
      <c r="B181" s="20"/>
      <c r="C181" s="20"/>
      <c r="D181" s="20"/>
      <c r="E181" s="20"/>
      <c r="F181" s="20"/>
      <c r="G181" s="20"/>
      <c r="H181" s="20"/>
      <c r="I181" s="20"/>
      <c r="J181" s="20"/>
      <c r="K181" s="20"/>
    </row>
    <row r="182" spans="1:11" ht="40.799999999999997" x14ac:dyDescent="0.3">
      <c r="A182" s="26" t="s">
        <v>0</v>
      </c>
      <c r="B182" s="27" t="s">
        <v>725</v>
      </c>
      <c r="C182" s="28" t="s">
        <v>1</v>
      </c>
      <c r="D182" s="29" t="s">
        <v>942</v>
      </c>
      <c r="E182" s="28" t="s">
        <v>3</v>
      </c>
      <c r="F182" s="28" t="s">
        <v>5</v>
      </c>
      <c r="G182" s="28" t="s">
        <v>6</v>
      </c>
      <c r="H182" s="28" t="s">
        <v>726</v>
      </c>
      <c r="I182" s="28" t="s">
        <v>727</v>
      </c>
      <c r="J182" s="30" t="s">
        <v>728</v>
      </c>
      <c r="K182" s="30"/>
    </row>
    <row r="183" spans="1:11" ht="26.4" x14ac:dyDescent="0.3">
      <c r="A183" s="31">
        <v>2010</v>
      </c>
      <c r="B183" s="32">
        <v>46339</v>
      </c>
      <c r="C183" s="32" t="s">
        <v>1248</v>
      </c>
      <c r="D183" s="33" t="s">
        <v>397</v>
      </c>
      <c r="E183" s="31" t="s">
        <v>398</v>
      </c>
      <c r="F183" s="31" t="s">
        <v>14</v>
      </c>
      <c r="G183" s="34"/>
      <c r="H183" s="35" t="s">
        <v>892</v>
      </c>
      <c r="I183" s="36" t="s">
        <v>1249</v>
      </c>
      <c r="J183" s="51" t="s">
        <v>1250</v>
      </c>
      <c r="K183" s="51"/>
    </row>
    <row r="184" spans="1:11" x14ac:dyDescent="0.3">
      <c r="A184" s="31">
        <v>2010</v>
      </c>
      <c r="B184" s="32">
        <v>46347</v>
      </c>
      <c r="C184" s="32" t="s">
        <v>396</v>
      </c>
      <c r="D184" s="33" t="s">
        <v>399</v>
      </c>
      <c r="E184" s="31" t="s">
        <v>400</v>
      </c>
      <c r="F184" s="31"/>
      <c r="G184" s="34" t="s">
        <v>14</v>
      </c>
      <c r="H184" s="35" t="s">
        <v>893</v>
      </c>
      <c r="I184" s="38" t="s">
        <v>1251</v>
      </c>
      <c r="J184" s="51" t="s">
        <v>1252</v>
      </c>
      <c r="K184" s="51"/>
    </row>
    <row r="185" spans="1:11" x14ac:dyDescent="0.3">
      <c r="A185" s="31">
        <v>2010</v>
      </c>
      <c r="B185" s="32">
        <v>46306</v>
      </c>
      <c r="C185" s="32" t="s">
        <v>396</v>
      </c>
      <c r="D185" s="33" t="s">
        <v>401</v>
      </c>
      <c r="E185" s="31" t="s">
        <v>402</v>
      </c>
      <c r="F185" s="31"/>
      <c r="G185" s="34" t="s">
        <v>14</v>
      </c>
      <c r="H185" s="35" t="s">
        <v>894</v>
      </c>
      <c r="I185" s="38" t="s">
        <v>1253</v>
      </c>
      <c r="J185" s="51" t="s">
        <v>1254</v>
      </c>
      <c r="K185" s="51"/>
    </row>
    <row r="186" spans="1:11" ht="26.4" x14ac:dyDescent="0.3">
      <c r="A186" s="31">
        <v>2008</v>
      </c>
      <c r="B186" s="32">
        <v>46305</v>
      </c>
      <c r="C186" s="32" t="s">
        <v>1255</v>
      </c>
      <c r="D186" s="33" t="s">
        <v>404</v>
      </c>
      <c r="E186" s="31" t="s">
        <v>405</v>
      </c>
      <c r="F186" s="31"/>
      <c r="G186" s="34" t="s">
        <v>14</v>
      </c>
      <c r="H186" s="35" t="s">
        <v>895</v>
      </c>
      <c r="I186" s="38" t="s">
        <v>1256</v>
      </c>
      <c r="J186" s="51" t="s">
        <v>1257</v>
      </c>
      <c r="K186" s="51"/>
    </row>
    <row r="187" spans="1:11" x14ac:dyDescent="0.3">
      <c r="A187" s="31">
        <v>2012</v>
      </c>
      <c r="B187" s="32">
        <v>46294</v>
      </c>
      <c r="C187" s="32" t="s">
        <v>393</v>
      </c>
      <c r="D187" s="33" t="s">
        <v>394</v>
      </c>
      <c r="E187" s="31" t="s">
        <v>395</v>
      </c>
      <c r="F187" s="31"/>
      <c r="G187" s="34" t="s">
        <v>14</v>
      </c>
      <c r="H187" s="35" t="s">
        <v>896</v>
      </c>
      <c r="I187" s="38" t="s">
        <v>1258</v>
      </c>
      <c r="J187" s="51" t="s">
        <v>1259</v>
      </c>
      <c r="K187" s="51"/>
    </row>
    <row r="188" spans="1:11" x14ac:dyDescent="0.3">
      <c r="A188" s="31">
        <v>2010</v>
      </c>
      <c r="B188" s="32">
        <v>46324</v>
      </c>
      <c r="C188" s="32" t="s">
        <v>435</v>
      </c>
      <c r="D188" s="33" t="s">
        <v>457</v>
      </c>
      <c r="E188" s="31" t="s">
        <v>458</v>
      </c>
      <c r="F188" s="31" t="s">
        <v>14</v>
      </c>
      <c r="G188" s="34"/>
      <c r="H188" s="35" t="s">
        <v>897</v>
      </c>
      <c r="I188" s="38" t="s">
        <v>1260</v>
      </c>
      <c r="J188" s="51" t="s">
        <v>1261</v>
      </c>
      <c r="K188" s="51"/>
    </row>
    <row r="189" spans="1:11" x14ac:dyDescent="0.3">
      <c r="A189" s="31">
        <v>2018</v>
      </c>
      <c r="B189" s="32">
        <v>46357</v>
      </c>
      <c r="C189" s="32" t="s">
        <v>435</v>
      </c>
      <c r="D189" s="33" t="s">
        <v>433</v>
      </c>
      <c r="E189" s="31" t="s">
        <v>434</v>
      </c>
      <c r="F189" s="31" t="s">
        <v>14</v>
      </c>
      <c r="G189" s="34"/>
      <c r="H189" s="35" t="s">
        <v>898</v>
      </c>
      <c r="I189" s="52">
        <v>167500000976</v>
      </c>
      <c r="J189" s="51" t="s">
        <v>1262</v>
      </c>
      <c r="K189" s="51"/>
    </row>
    <row r="190" spans="1:11" x14ac:dyDescent="0.3">
      <c r="A190" s="31">
        <v>2018</v>
      </c>
      <c r="B190" s="32">
        <v>46323</v>
      </c>
      <c r="C190" s="32" t="s">
        <v>435</v>
      </c>
      <c r="D190" s="33" t="s">
        <v>436</v>
      </c>
      <c r="E190" s="31" t="s">
        <v>437</v>
      </c>
      <c r="F190" s="31" t="s">
        <v>14</v>
      </c>
      <c r="G190" s="34"/>
      <c r="H190" s="35" t="s">
        <v>899</v>
      </c>
      <c r="I190" s="52">
        <v>167500000974</v>
      </c>
      <c r="J190" s="51" t="s">
        <v>1263</v>
      </c>
      <c r="K190" s="51"/>
    </row>
    <row r="191" spans="1:11" x14ac:dyDescent="0.3">
      <c r="A191" s="31">
        <v>2018</v>
      </c>
      <c r="B191" s="32">
        <v>46345</v>
      </c>
      <c r="C191" s="32" t="s">
        <v>438</v>
      </c>
      <c r="D191" s="33" t="s">
        <v>439</v>
      </c>
      <c r="E191" s="31" t="s">
        <v>440</v>
      </c>
      <c r="F191" s="31" t="s">
        <v>14</v>
      </c>
      <c r="G191" s="34"/>
      <c r="H191" s="35" t="s">
        <v>900</v>
      </c>
      <c r="I191" s="53">
        <v>167500000972</v>
      </c>
      <c r="J191" s="51" t="s">
        <v>1264</v>
      </c>
      <c r="K191" s="51"/>
    </row>
    <row r="192" spans="1:11" x14ac:dyDescent="0.3">
      <c r="A192" s="31">
        <v>2018</v>
      </c>
      <c r="B192" s="32">
        <v>46339</v>
      </c>
      <c r="C192" s="32" t="s">
        <v>438</v>
      </c>
      <c r="D192" s="33" t="s">
        <v>441</v>
      </c>
      <c r="E192" s="31" t="s">
        <v>442</v>
      </c>
      <c r="F192" s="31" t="s">
        <v>14</v>
      </c>
      <c r="G192" s="34"/>
      <c r="H192" s="35" t="s">
        <v>901</v>
      </c>
      <c r="I192" s="53">
        <v>167500000970</v>
      </c>
      <c r="J192" s="51" t="s">
        <v>1265</v>
      </c>
      <c r="K192" s="51"/>
    </row>
    <row r="193" spans="1:11" x14ac:dyDescent="0.3">
      <c r="A193" s="31">
        <v>2018</v>
      </c>
      <c r="B193" s="32">
        <v>46322</v>
      </c>
      <c r="C193" s="32" t="s">
        <v>438</v>
      </c>
      <c r="D193" s="33" t="s">
        <v>443</v>
      </c>
      <c r="E193" s="31" t="s">
        <v>444</v>
      </c>
      <c r="F193" s="31" t="s">
        <v>14</v>
      </c>
      <c r="G193" s="34"/>
      <c r="H193" s="35" t="s">
        <v>902</v>
      </c>
      <c r="I193" s="53">
        <v>167500000968</v>
      </c>
      <c r="J193" s="51" t="s">
        <v>1266</v>
      </c>
      <c r="K193" s="51"/>
    </row>
    <row r="194" spans="1:11" x14ac:dyDescent="0.3">
      <c r="A194" s="31">
        <v>2021</v>
      </c>
      <c r="B194" s="32">
        <v>46323</v>
      </c>
      <c r="C194" s="32" t="s">
        <v>409</v>
      </c>
      <c r="D194" s="33" t="s">
        <v>410</v>
      </c>
      <c r="E194" s="31" t="s">
        <v>411</v>
      </c>
      <c r="F194" s="31" t="s">
        <v>14</v>
      </c>
      <c r="G194" s="34"/>
      <c r="H194" s="35" t="s">
        <v>903</v>
      </c>
      <c r="I194" s="53">
        <v>167500001411</v>
      </c>
      <c r="J194" s="51" t="s">
        <v>1267</v>
      </c>
      <c r="K194" s="51"/>
    </row>
    <row r="195" spans="1:11" x14ac:dyDescent="0.3">
      <c r="A195" s="31">
        <v>2021</v>
      </c>
      <c r="B195" s="32">
        <v>46323</v>
      </c>
      <c r="C195" s="32" t="s">
        <v>409</v>
      </c>
      <c r="D195" s="33" t="s">
        <v>412</v>
      </c>
      <c r="E195" s="31" t="s">
        <v>413</v>
      </c>
      <c r="F195" s="31" t="s">
        <v>14</v>
      </c>
      <c r="G195" s="34"/>
      <c r="H195" s="35" t="s">
        <v>904</v>
      </c>
      <c r="I195" s="53">
        <v>167500001412</v>
      </c>
      <c r="J195" s="51" t="s">
        <v>1268</v>
      </c>
      <c r="K195" s="51"/>
    </row>
    <row r="196" spans="1:11" x14ac:dyDescent="0.3">
      <c r="A196" s="31">
        <v>2021</v>
      </c>
      <c r="B196" s="32">
        <v>46323</v>
      </c>
      <c r="C196" s="32" t="s">
        <v>409</v>
      </c>
      <c r="D196" s="33" t="s">
        <v>414</v>
      </c>
      <c r="E196" s="31" t="s">
        <v>415</v>
      </c>
      <c r="F196" s="31" t="s">
        <v>14</v>
      </c>
      <c r="G196" s="34"/>
      <c r="H196" s="35" t="s">
        <v>905</v>
      </c>
      <c r="I196" s="53">
        <v>167500001413</v>
      </c>
      <c r="J196" s="51" t="s">
        <v>1269</v>
      </c>
      <c r="K196" s="51"/>
    </row>
    <row r="197" spans="1:11" x14ac:dyDescent="0.3">
      <c r="A197" s="31">
        <v>2021</v>
      </c>
      <c r="B197" s="32">
        <v>46324</v>
      </c>
      <c r="C197" s="32" t="s">
        <v>409</v>
      </c>
      <c r="D197" s="33" t="s">
        <v>416</v>
      </c>
      <c r="E197" s="31" t="s">
        <v>417</v>
      </c>
      <c r="F197" s="31" t="s">
        <v>14</v>
      </c>
      <c r="G197" s="34"/>
      <c r="H197" s="35" t="s">
        <v>906</v>
      </c>
      <c r="I197" s="53">
        <v>167500001414</v>
      </c>
      <c r="J197" s="51" t="s">
        <v>1270</v>
      </c>
      <c r="K197" s="51"/>
    </row>
    <row r="198" spans="1:11" x14ac:dyDescent="0.3">
      <c r="A198" s="31">
        <v>2021</v>
      </c>
      <c r="B198" s="32">
        <v>46323</v>
      </c>
      <c r="C198" s="32" t="s">
        <v>409</v>
      </c>
      <c r="D198" s="33" t="s">
        <v>418</v>
      </c>
      <c r="E198" s="31" t="s">
        <v>419</v>
      </c>
      <c r="F198" s="31" t="s">
        <v>14</v>
      </c>
      <c r="G198" s="34"/>
      <c r="H198" s="35" t="s">
        <v>907</v>
      </c>
      <c r="I198" s="53">
        <v>167500001415</v>
      </c>
      <c r="J198" s="51" t="s">
        <v>1271</v>
      </c>
      <c r="K198" s="51"/>
    </row>
    <row r="199" spans="1:11" x14ac:dyDescent="0.3">
      <c r="A199" s="31">
        <v>2021</v>
      </c>
      <c r="B199" s="32">
        <v>46357</v>
      </c>
      <c r="C199" s="32" t="s">
        <v>409</v>
      </c>
      <c r="D199" s="33" t="s">
        <v>420</v>
      </c>
      <c r="E199" s="31" t="s">
        <v>421</v>
      </c>
      <c r="F199" s="31" t="s">
        <v>14</v>
      </c>
      <c r="G199" s="34"/>
      <c r="H199" s="35" t="s">
        <v>908</v>
      </c>
      <c r="I199" s="53">
        <v>167500001416</v>
      </c>
      <c r="J199" s="51" t="s">
        <v>1272</v>
      </c>
      <c r="K199" s="51"/>
    </row>
    <row r="200" spans="1:11" x14ac:dyDescent="0.3">
      <c r="A200" s="31">
        <v>2021</v>
      </c>
      <c r="B200" s="32">
        <v>46345</v>
      </c>
      <c r="C200" s="32" t="s">
        <v>409</v>
      </c>
      <c r="D200" s="33" t="s">
        <v>422</v>
      </c>
      <c r="E200" s="31" t="s">
        <v>423</v>
      </c>
      <c r="F200" s="31" t="s">
        <v>14</v>
      </c>
      <c r="G200" s="34"/>
      <c r="H200" s="35" t="s">
        <v>909</v>
      </c>
      <c r="I200" s="53">
        <v>167500001417</v>
      </c>
      <c r="J200" s="51" t="s">
        <v>1273</v>
      </c>
      <c r="K200" s="51"/>
    </row>
    <row r="201" spans="1:11" x14ac:dyDescent="0.3">
      <c r="A201" s="31">
        <v>2021</v>
      </c>
      <c r="B201" s="32">
        <v>46323</v>
      </c>
      <c r="C201" s="32" t="s">
        <v>409</v>
      </c>
      <c r="D201" s="33" t="s">
        <v>424</v>
      </c>
      <c r="E201" s="31" t="s">
        <v>425</v>
      </c>
      <c r="F201" s="31" t="s">
        <v>14</v>
      </c>
      <c r="G201" s="34"/>
      <c r="H201" s="35" t="s">
        <v>910</v>
      </c>
      <c r="I201" s="53">
        <v>167500001418</v>
      </c>
      <c r="J201" s="51" t="s">
        <v>1274</v>
      </c>
      <c r="K201" s="51"/>
    </row>
    <row r="202" spans="1:11" x14ac:dyDescent="0.3">
      <c r="A202" s="31">
        <v>2021</v>
      </c>
      <c r="B202" s="32">
        <v>46324</v>
      </c>
      <c r="C202" s="32" t="s">
        <v>409</v>
      </c>
      <c r="D202" s="33" t="s">
        <v>426</v>
      </c>
      <c r="E202" s="31" t="s">
        <v>427</v>
      </c>
      <c r="F202" s="31" t="s">
        <v>14</v>
      </c>
      <c r="G202" s="34"/>
      <c r="H202" s="35" t="s">
        <v>911</v>
      </c>
      <c r="I202" s="53">
        <v>167500001419</v>
      </c>
      <c r="J202" s="51" t="s">
        <v>1275</v>
      </c>
      <c r="K202" s="51"/>
    </row>
    <row r="203" spans="1:11" x14ac:dyDescent="0.3">
      <c r="A203" s="31">
        <v>2021</v>
      </c>
      <c r="B203" s="32">
        <v>46345</v>
      </c>
      <c r="C203" s="32" t="s">
        <v>409</v>
      </c>
      <c r="D203" s="33" t="s">
        <v>428</v>
      </c>
      <c r="E203" s="31" t="s">
        <v>429</v>
      </c>
      <c r="F203" s="31" t="s">
        <v>14</v>
      </c>
      <c r="G203" s="34"/>
      <c r="H203" s="35" t="s">
        <v>912</v>
      </c>
      <c r="I203" s="53">
        <v>167500001420</v>
      </c>
      <c r="J203" s="51" t="s">
        <v>1276</v>
      </c>
      <c r="K203" s="51"/>
    </row>
    <row r="204" spans="1:11" x14ac:dyDescent="0.3">
      <c r="A204" s="31">
        <v>2021</v>
      </c>
      <c r="B204" s="32">
        <v>46324</v>
      </c>
      <c r="C204" s="32" t="s">
        <v>409</v>
      </c>
      <c r="D204" s="33" t="s">
        <v>430</v>
      </c>
      <c r="E204" s="31" t="s">
        <v>431</v>
      </c>
      <c r="F204" s="31" t="s">
        <v>14</v>
      </c>
      <c r="G204" s="34"/>
      <c r="H204" s="35" t="s">
        <v>913</v>
      </c>
      <c r="I204" s="53">
        <v>167500001421</v>
      </c>
      <c r="J204" s="51" t="s">
        <v>1277</v>
      </c>
      <c r="K204" s="51"/>
    </row>
    <row r="205" spans="1:11" x14ac:dyDescent="0.3">
      <c r="A205" s="31">
        <v>2005</v>
      </c>
      <c r="B205" s="32">
        <v>46305</v>
      </c>
      <c r="C205" s="32" t="s">
        <v>1278</v>
      </c>
      <c r="D205" s="33" t="s">
        <v>407</v>
      </c>
      <c r="E205" s="31" t="s">
        <v>408</v>
      </c>
      <c r="F205" s="31" t="s">
        <v>14</v>
      </c>
      <c r="G205" s="34"/>
      <c r="H205" s="35" t="s">
        <v>914</v>
      </c>
      <c r="I205" s="53">
        <v>167500000516</v>
      </c>
      <c r="J205" s="51" t="s">
        <v>1279</v>
      </c>
      <c r="K205" s="51"/>
    </row>
    <row r="206" spans="1:11" x14ac:dyDescent="0.3">
      <c r="A206" s="31">
        <v>2018</v>
      </c>
      <c r="B206" s="32" t="s">
        <v>915</v>
      </c>
      <c r="C206" s="32" t="s">
        <v>435</v>
      </c>
      <c r="D206" s="33" t="s">
        <v>446</v>
      </c>
      <c r="E206" s="31" t="s">
        <v>447</v>
      </c>
      <c r="F206" s="31" t="s">
        <v>14</v>
      </c>
      <c r="G206" s="34"/>
      <c r="H206" s="35" t="s">
        <v>916</v>
      </c>
      <c r="I206" s="53">
        <v>167500000975</v>
      </c>
      <c r="J206" s="51" t="s">
        <v>1280</v>
      </c>
      <c r="K206" s="51"/>
    </row>
    <row r="207" spans="1:11" x14ac:dyDescent="0.3">
      <c r="A207" s="31">
        <v>2018</v>
      </c>
      <c r="B207" s="32" t="s">
        <v>915</v>
      </c>
      <c r="C207" s="32" t="s">
        <v>435</v>
      </c>
      <c r="D207" s="33" t="s">
        <v>449</v>
      </c>
      <c r="E207" s="31" t="s">
        <v>450</v>
      </c>
      <c r="F207" s="31" t="s">
        <v>14</v>
      </c>
      <c r="G207" s="34"/>
      <c r="H207" s="35" t="s">
        <v>917</v>
      </c>
      <c r="I207" s="53">
        <v>167500000977</v>
      </c>
      <c r="J207" s="51" t="s">
        <v>1281</v>
      </c>
      <c r="K207" s="51"/>
    </row>
    <row r="208" spans="1:11" x14ac:dyDescent="0.3">
      <c r="A208" s="31">
        <v>2018</v>
      </c>
      <c r="B208" s="32" t="s">
        <v>915</v>
      </c>
      <c r="C208" s="32" t="s">
        <v>435</v>
      </c>
      <c r="D208" s="33" t="s">
        <v>451</v>
      </c>
      <c r="E208" s="31" t="s">
        <v>452</v>
      </c>
      <c r="F208" s="31" t="s">
        <v>14</v>
      </c>
      <c r="G208" s="34"/>
      <c r="H208" s="35" t="s">
        <v>918</v>
      </c>
      <c r="I208" s="53">
        <v>167500000978</v>
      </c>
      <c r="J208" s="51" t="s">
        <v>1282</v>
      </c>
      <c r="K208" s="51"/>
    </row>
    <row r="209" spans="1:11" x14ac:dyDescent="0.3">
      <c r="A209" s="31">
        <v>2018</v>
      </c>
      <c r="B209" s="32" t="s">
        <v>915</v>
      </c>
      <c r="C209" s="32" t="s">
        <v>435</v>
      </c>
      <c r="D209" s="33" t="s">
        <v>453</v>
      </c>
      <c r="E209" s="31" t="s">
        <v>454</v>
      </c>
      <c r="F209" s="31" t="s">
        <v>14</v>
      </c>
      <c r="G209" s="34"/>
      <c r="H209" s="35" t="s">
        <v>919</v>
      </c>
      <c r="I209" s="53">
        <v>167500000980</v>
      </c>
      <c r="J209" s="51" t="s">
        <v>1283</v>
      </c>
      <c r="K209" s="51"/>
    </row>
    <row r="210" spans="1:11" x14ac:dyDescent="0.3">
      <c r="A210" s="31">
        <v>2018</v>
      </c>
      <c r="B210" s="32" t="s">
        <v>915</v>
      </c>
      <c r="C210" s="32" t="s">
        <v>438</v>
      </c>
      <c r="D210" s="33" t="s">
        <v>455</v>
      </c>
      <c r="E210" s="31" t="s">
        <v>456</v>
      </c>
      <c r="F210" s="31" t="s">
        <v>14</v>
      </c>
      <c r="G210" s="34"/>
      <c r="H210" s="35" t="s">
        <v>920</v>
      </c>
      <c r="I210" s="53">
        <v>167500000969</v>
      </c>
      <c r="J210" s="51" t="s">
        <v>1284</v>
      </c>
      <c r="K210" s="51"/>
    </row>
    <row r="211" spans="1:11" x14ac:dyDescent="0.3">
      <c r="A211" s="21"/>
      <c r="B211" s="22"/>
      <c r="C211" s="21"/>
      <c r="D211" s="21"/>
      <c r="E211" s="22"/>
      <c r="F211" s="23"/>
      <c r="G211" s="23"/>
      <c r="H211" s="23"/>
      <c r="I211" s="23"/>
      <c r="J211" s="24"/>
      <c r="K211" s="25"/>
    </row>
    <row r="212" spans="1:11" x14ac:dyDescent="0.3">
      <c r="A212" s="20" t="s">
        <v>921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</row>
    <row r="213" spans="1:11" ht="40.799999999999997" x14ac:dyDescent="0.3">
      <c r="A213" s="26" t="s">
        <v>0</v>
      </c>
      <c r="B213" s="27" t="s">
        <v>725</v>
      </c>
      <c r="C213" s="28" t="s">
        <v>1</v>
      </c>
      <c r="D213" s="29" t="s">
        <v>942</v>
      </c>
      <c r="E213" s="28" t="s">
        <v>3</v>
      </c>
      <c r="F213" s="28" t="s">
        <v>5</v>
      </c>
      <c r="G213" s="28" t="s">
        <v>6</v>
      </c>
      <c r="H213" s="28" t="s">
        <v>726</v>
      </c>
      <c r="I213" s="28" t="s">
        <v>727</v>
      </c>
      <c r="J213" s="30" t="s">
        <v>728</v>
      </c>
      <c r="K213" s="30"/>
    </row>
    <row r="214" spans="1:11" x14ac:dyDescent="0.3">
      <c r="A214" s="31">
        <v>1998</v>
      </c>
      <c r="B214" s="32">
        <v>46281</v>
      </c>
      <c r="C214" s="32" t="s">
        <v>620</v>
      </c>
      <c r="D214" s="33" t="s">
        <v>623</v>
      </c>
      <c r="E214" s="31" t="s">
        <v>624</v>
      </c>
      <c r="F214" s="31" t="s">
        <v>14</v>
      </c>
      <c r="G214" s="34"/>
      <c r="H214" s="35" t="s">
        <v>922</v>
      </c>
      <c r="I214" s="36" t="s">
        <v>1285</v>
      </c>
      <c r="J214" s="47" t="s">
        <v>1286</v>
      </c>
      <c r="K214" s="47"/>
    </row>
    <row r="215" spans="1:11" x14ac:dyDescent="0.3">
      <c r="A215" s="31">
        <v>2003</v>
      </c>
      <c r="B215" s="32">
        <v>46238</v>
      </c>
      <c r="C215" s="32" t="s">
        <v>620</v>
      </c>
      <c r="D215" s="33" t="s">
        <v>621</v>
      </c>
      <c r="E215" s="31" t="s">
        <v>622</v>
      </c>
      <c r="F215" s="31"/>
      <c r="G215" s="34" t="s">
        <v>14</v>
      </c>
      <c r="H215" s="35" t="s">
        <v>923</v>
      </c>
      <c r="I215" s="38" t="s">
        <v>1287</v>
      </c>
      <c r="J215" s="47" t="s">
        <v>1288</v>
      </c>
      <c r="K215" s="47"/>
    </row>
    <row r="216" spans="1:11" x14ac:dyDescent="0.3">
      <c r="A216" s="31">
        <v>1997</v>
      </c>
      <c r="B216" s="32">
        <v>46303</v>
      </c>
      <c r="C216" s="32" t="s">
        <v>637</v>
      </c>
      <c r="D216" s="33" t="s">
        <v>638</v>
      </c>
      <c r="E216" s="31" t="s">
        <v>639</v>
      </c>
      <c r="F216" s="31" t="s">
        <v>14</v>
      </c>
      <c r="G216" s="34"/>
      <c r="H216" s="35" t="s">
        <v>924</v>
      </c>
      <c r="I216" s="38" t="s">
        <v>1289</v>
      </c>
      <c r="J216" s="47" t="s">
        <v>1290</v>
      </c>
      <c r="K216" s="47"/>
    </row>
    <row r="217" spans="1:11" x14ac:dyDescent="0.3">
      <c r="A217" s="31">
        <v>1997</v>
      </c>
      <c r="B217" s="32">
        <v>46303</v>
      </c>
      <c r="C217" s="32" t="s">
        <v>634</v>
      </c>
      <c r="D217" s="33" t="s">
        <v>635</v>
      </c>
      <c r="E217" s="31" t="s">
        <v>636</v>
      </c>
      <c r="F217" s="31" t="s">
        <v>14</v>
      </c>
      <c r="G217" s="34"/>
      <c r="H217" s="35" t="s">
        <v>925</v>
      </c>
      <c r="I217" s="38" t="s">
        <v>1291</v>
      </c>
      <c r="J217" s="47" t="s">
        <v>1292</v>
      </c>
      <c r="K217" s="47"/>
    </row>
    <row r="218" spans="1:11" ht="26.4" x14ac:dyDescent="0.3">
      <c r="A218" s="31">
        <v>2018</v>
      </c>
      <c r="B218" s="32">
        <v>46299</v>
      </c>
      <c r="C218" s="32" t="s">
        <v>655</v>
      </c>
      <c r="D218" s="33" t="s">
        <v>656</v>
      </c>
      <c r="E218" s="31" t="s">
        <v>657</v>
      </c>
      <c r="F218" s="31" t="s">
        <v>14</v>
      </c>
      <c r="G218" s="34"/>
      <c r="H218" s="35" t="s">
        <v>926</v>
      </c>
      <c r="I218" s="38" t="s">
        <v>1293</v>
      </c>
      <c r="J218" s="47" t="s">
        <v>1294</v>
      </c>
      <c r="K218" s="47"/>
    </row>
    <row r="219" spans="1:11" ht="26.4" x14ac:dyDescent="0.3">
      <c r="A219" s="31">
        <v>2018</v>
      </c>
      <c r="B219" s="32">
        <v>46290</v>
      </c>
      <c r="C219" s="32" t="s">
        <v>655</v>
      </c>
      <c r="D219" s="33" t="s">
        <v>658</v>
      </c>
      <c r="E219" s="31" t="s">
        <v>659</v>
      </c>
      <c r="F219" s="31" t="s">
        <v>14</v>
      </c>
      <c r="G219" s="34"/>
      <c r="H219" s="35" t="s">
        <v>927</v>
      </c>
      <c r="I219" s="38" t="s">
        <v>1295</v>
      </c>
      <c r="J219" s="47" t="s">
        <v>1296</v>
      </c>
      <c r="K219" s="47"/>
    </row>
    <row r="220" spans="1:11" x14ac:dyDescent="0.3">
      <c r="A220" s="31">
        <v>2010</v>
      </c>
      <c r="B220" s="32">
        <v>46282</v>
      </c>
      <c r="C220" s="32" t="s">
        <v>631</v>
      </c>
      <c r="D220" s="33" t="s">
        <v>632</v>
      </c>
      <c r="E220" s="31" t="s">
        <v>633</v>
      </c>
      <c r="F220" s="31" t="s">
        <v>14</v>
      </c>
      <c r="G220" s="34"/>
      <c r="H220" s="35" t="s">
        <v>928</v>
      </c>
      <c r="I220" s="38" t="s">
        <v>1297</v>
      </c>
      <c r="J220" s="47" t="s">
        <v>1298</v>
      </c>
      <c r="K220" s="47"/>
    </row>
    <row r="221" spans="1:11" ht="26.4" x14ac:dyDescent="0.3">
      <c r="A221" s="31">
        <v>2018</v>
      </c>
      <c r="B221" s="32">
        <v>46290</v>
      </c>
      <c r="C221" s="32" t="s">
        <v>655</v>
      </c>
      <c r="D221" s="33" t="s">
        <v>660</v>
      </c>
      <c r="E221" s="31" t="s">
        <v>661</v>
      </c>
      <c r="F221" s="31" t="s">
        <v>14</v>
      </c>
      <c r="G221" s="34"/>
      <c r="H221" s="35" t="s">
        <v>929</v>
      </c>
      <c r="I221" s="38" t="s">
        <v>1299</v>
      </c>
      <c r="J221" s="47" t="s">
        <v>1300</v>
      </c>
      <c r="K221" s="47"/>
    </row>
    <row r="222" spans="1:11" ht="26.4" x14ac:dyDescent="0.3">
      <c r="A222" s="31">
        <v>2018</v>
      </c>
      <c r="B222" s="32">
        <v>46299</v>
      </c>
      <c r="C222" s="32" t="s">
        <v>655</v>
      </c>
      <c r="D222" s="33" t="s">
        <v>662</v>
      </c>
      <c r="E222" s="31" t="s">
        <v>663</v>
      </c>
      <c r="F222" s="31" t="s">
        <v>14</v>
      </c>
      <c r="G222" s="34"/>
      <c r="H222" s="35" t="s">
        <v>930</v>
      </c>
      <c r="I222" s="38" t="s">
        <v>1301</v>
      </c>
      <c r="J222" s="47" t="s">
        <v>1302</v>
      </c>
      <c r="K222" s="47"/>
    </row>
    <row r="223" spans="1:11" x14ac:dyDescent="0.3">
      <c r="A223" s="31">
        <v>2010</v>
      </c>
      <c r="B223" s="32">
        <v>46256</v>
      </c>
      <c r="C223" s="32" t="s">
        <v>168</v>
      </c>
      <c r="D223" s="33" t="s">
        <v>616</v>
      </c>
      <c r="E223" s="31" t="s">
        <v>617</v>
      </c>
      <c r="F223" s="31" t="s">
        <v>14</v>
      </c>
      <c r="G223" s="34"/>
      <c r="H223" s="35" t="s">
        <v>931</v>
      </c>
      <c r="I223" s="38" t="s">
        <v>1303</v>
      </c>
      <c r="J223" s="47" t="s">
        <v>1304</v>
      </c>
      <c r="K223" s="47"/>
    </row>
    <row r="224" spans="1:11" x14ac:dyDescent="0.3">
      <c r="A224" s="31">
        <v>2010</v>
      </c>
      <c r="B224" s="32">
        <v>46257</v>
      </c>
      <c r="C224" s="32" t="s">
        <v>168</v>
      </c>
      <c r="D224" s="33" t="s">
        <v>618</v>
      </c>
      <c r="E224" s="31" t="s">
        <v>619</v>
      </c>
      <c r="F224" s="31" t="s">
        <v>14</v>
      </c>
      <c r="G224" s="34"/>
      <c r="H224" s="35" t="s">
        <v>932</v>
      </c>
      <c r="I224" s="38" t="s">
        <v>1305</v>
      </c>
      <c r="J224" s="47" t="s">
        <v>1306</v>
      </c>
      <c r="K224" s="47"/>
    </row>
    <row r="225" spans="1:11" x14ac:dyDescent="0.3">
      <c r="A225" s="31">
        <v>2022</v>
      </c>
      <c r="B225" s="32">
        <v>46235</v>
      </c>
      <c r="C225" s="32" t="s">
        <v>640</v>
      </c>
      <c r="D225" s="33" t="s">
        <v>641</v>
      </c>
      <c r="E225" s="31" t="s">
        <v>642</v>
      </c>
      <c r="F225" s="31" t="s">
        <v>14</v>
      </c>
      <c r="G225" s="34"/>
      <c r="H225" s="35" t="s">
        <v>933</v>
      </c>
      <c r="I225" s="38" t="s">
        <v>1307</v>
      </c>
      <c r="J225" s="47" t="s">
        <v>1308</v>
      </c>
      <c r="K225" s="47"/>
    </row>
    <row r="226" spans="1:11" x14ac:dyDescent="0.3">
      <c r="A226" s="31">
        <v>2022</v>
      </c>
      <c r="B226" s="32">
        <v>46240</v>
      </c>
      <c r="C226" s="32" t="s">
        <v>640</v>
      </c>
      <c r="D226" s="33" t="s">
        <v>643</v>
      </c>
      <c r="E226" s="31" t="s">
        <v>644</v>
      </c>
      <c r="F226" s="31" t="s">
        <v>14</v>
      </c>
      <c r="G226" s="34"/>
      <c r="H226" s="35" t="s">
        <v>934</v>
      </c>
      <c r="I226" s="38" t="s">
        <v>1309</v>
      </c>
      <c r="J226" s="47" t="s">
        <v>1310</v>
      </c>
      <c r="K226" s="47"/>
    </row>
    <row r="227" spans="1:11" x14ac:dyDescent="0.3">
      <c r="A227" s="31">
        <v>2022</v>
      </c>
      <c r="B227" s="32">
        <v>46235</v>
      </c>
      <c r="C227" s="32" t="s">
        <v>640</v>
      </c>
      <c r="D227" s="33" t="s">
        <v>645</v>
      </c>
      <c r="E227" s="31" t="s">
        <v>646</v>
      </c>
      <c r="F227" s="31" t="s">
        <v>14</v>
      </c>
      <c r="G227" s="34"/>
      <c r="H227" s="35" t="s">
        <v>935</v>
      </c>
      <c r="I227" s="38" t="s">
        <v>1311</v>
      </c>
      <c r="J227" s="47" t="s">
        <v>1312</v>
      </c>
      <c r="K227" s="47"/>
    </row>
    <row r="228" spans="1:11" x14ac:dyDescent="0.3">
      <c r="A228" s="31">
        <v>2022</v>
      </c>
      <c r="B228" s="32">
        <v>46240</v>
      </c>
      <c r="C228" s="32" t="s">
        <v>640</v>
      </c>
      <c r="D228" s="33" t="s">
        <v>647</v>
      </c>
      <c r="E228" s="31" t="s">
        <v>648</v>
      </c>
      <c r="F228" s="31" t="s">
        <v>14</v>
      </c>
      <c r="G228" s="34"/>
      <c r="H228" s="35" t="s">
        <v>936</v>
      </c>
      <c r="I228" s="38" t="s">
        <v>1313</v>
      </c>
      <c r="J228" s="47" t="s">
        <v>1314</v>
      </c>
      <c r="K228" s="47"/>
    </row>
    <row r="229" spans="1:11" x14ac:dyDescent="0.3">
      <c r="A229" s="31">
        <v>2022</v>
      </c>
      <c r="B229" s="32">
        <v>46290</v>
      </c>
      <c r="C229" s="32" t="s">
        <v>640</v>
      </c>
      <c r="D229" s="33" t="s">
        <v>649</v>
      </c>
      <c r="E229" s="31" t="s">
        <v>650</v>
      </c>
      <c r="F229" s="31" t="s">
        <v>14</v>
      </c>
      <c r="G229" s="34"/>
      <c r="H229" s="35" t="s">
        <v>937</v>
      </c>
      <c r="I229" s="38" t="s">
        <v>1315</v>
      </c>
      <c r="J229" s="47" t="s">
        <v>1316</v>
      </c>
      <c r="K229" s="47"/>
    </row>
    <row r="230" spans="1:11" x14ac:dyDescent="0.3">
      <c r="A230" s="31">
        <v>2022</v>
      </c>
      <c r="B230" s="32">
        <v>46299</v>
      </c>
      <c r="C230" s="32" t="s">
        <v>640</v>
      </c>
      <c r="D230" s="33" t="s">
        <v>651</v>
      </c>
      <c r="E230" s="31" t="s">
        <v>652</v>
      </c>
      <c r="F230" s="31" t="s">
        <v>14</v>
      </c>
      <c r="G230" s="34"/>
      <c r="H230" s="35" t="s">
        <v>938</v>
      </c>
      <c r="I230" s="38" t="s">
        <v>1317</v>
      </c>
      <c r="J230" s="47" t="s">
        <v>1318</v>
      </c>
      <c r="K230" s="47"/>
    </row>
    <row r="231" spans="1:11" x14ac:dyDescent="0.3">
      <c r="A231" s="31">
        <v>2022</v>
      </c>
      <c r="B231" s="32">
        <v>46290</v>
      </c>
      <c r="C231" s="32" t="s">
        <v>640</v>
      </c>
      <c r="D231" s="33" t="s">
        <v>653</v>
      </c>
      <c r="E231" s="31" t="s">
        <v>654</v>
      </c>
      <c r="F231" s="31" t="s">
        <v>14</v>
      </c>
      <c r="G231" s="34"/>
      <c r="H231" s="35" t="s">
        <v>939</v>
      </c>
      <c r="I231" s="38" t="s">
        <v>1319</v>
      </c>
      <c r="J231" s="47" t="s">
        <v>1320</v>
      </c>
      <c r="K231" s="47"/>
    </row>
    <row r="232" spans="1:11" x14ac:dyDescent="0.3">
      <c r="A232" s="31">
        <v>2022</v>
      </c>
      <c r="B232" s="32">
        <v>46291</v>
      </c>
      <c r="C232" s="32" t="s">
        <v>628</v>
      </c>
      <c r="D232" s="33" t="s">
        <v>629</v>
      </c>
      <c r="E232" s="31" t="s">
        <v>630</v>
      </c>
      <c r="F232" s="31" t="s">
        <v>14</v>
      </c>
      <c r="G232" s="34"/>
      <c r="H232" s="35" t="s">
        <v>940</v>
      </c>
      <c r="I232" s="38" t="s">
        <v>1321</v>
      </c>
      <c r="J232" s="47" t="s">
        <v>1322</v>
      </c>
      <c r="K232" s="47"/>
    </row>
    <row r="233" spans="1:11" x14ac:dyDescent="0.3">
      <c r="A233" s="31">
        <v>1995</v>
      </c>
      <c r="B233" s="32">
        <v>46303</v>
      </c>
      <c r="C233" s="32" t="s">
        <v>625</v>
      </c>
      <c r="D233" s="33" t="s">
        <v>626</v>
      </c>
      <c r="E233" s="31" t="s">
        <v>627</v>
      </c>
      <c r="F233" s="31" t="s">
        <v>14</v>
      </c>
      <c r="G233" s="34"/>
      <c r="H233" s="35" t="s">
        <v>941</v>
      </c>
      <c r="I233" s="38" t="s">
        <v>1323</v>
      </c>
      <c r="J233" s="47" t="s">
        <v>1324</v>
      </c>
      <c r="K233" s="47"/>
    </row>
    <row r="234" spans="1:11" x14ac:dyDescent="0.3">
      <c r="A234" s="21"/>
      <c r="B234" s="22"/>
      <c r="C234" s="21"/>
      <c r="D234" s="21"/>
      <c r="E234" s="22"/>
      <c r="F234" s="23"/>
      <c r="G234" s="23"/>
      <c r="H234" s="23"/>
      <c r="I234" s="23"/>
      <c r="J234" s="24"/>
      <c r="K234" s="25"/>
    </row>
    <row r="235" spans="1:11" x14ac:dyDescent="0.3">
      <c r="A235" s="54" t="s">
        <v>1613</v>
      </c>
      <c r="B235" s="54"/>
      <c r="C235" s="54"/>
      <c r="D235" s="54"/>
      <c r="E235" s="54"/>
      <c r="F235" s="54"/>
      <c r="G235" s="54"/>
      <c r="H235" s="54"/>
      <c r="I235" s="54"/>
      <c r="J235" s="54"/>
      <c r="K235" s="54"/>
    </row>
    <row r="236" spans="1:11" x14ac:dyDescent="0.3">
      <c r="A236" s="21"/>
      <c r="B236" s="22"/>
      <c r="C236" s="21"/>
      <c r="D236" s="21"/>
      <c r="E236" s="22"/>
      <c r="F236" s="23"/>
      <c r="G236" s="23"/>
      <c r="H236" s="23"/>
      <c r="I236" s="23"/>
      <c r="J236" s="24"/>
      <c r="K236" s="25"/>
    </row>
    <row r="237" spans="1:11" x14ac:dyDescent="0.3">
      <c r="A237" s="20" t="s">
        <v>1325</v>
      </c>
      <c r="B237" s="20"/>
      <c r="C237" s="20"/>
      <c r="D237" s="20"/>
      <c r="E237" s="20"/>
      <c r="F237" s="20"/>
      <c r="G237" s="20"/>
      <c r="H237" s="20"/>
      <c r="I237" s="20"/>
      <c r="J237" s="20"/>
      <c r="K237" s="20"/>
    </row>
    <row r="238" spans="1:11" ht="40.799999999999997" x14ac:dyDescent="0.3">
      <c r="A238" s="26" t="s">
        <v>0</v>
      </c>
      <c r="B238" s="27" t="s">
        <v>725</v>
      </c>
      <c r="C238" s="28" t="s">
        <v>1</v>
      </c>
      <c r="D238" s="29" t="s">
        <v>942</v>
      </c>
      <c r="E238" s="28" t="s">
        <v>3</v>
      </c>
      <c r="F238" s="28" t="s">
        <v>5</v>
      </c>
      <c r="G238" s="28" t="s">
        <v>6</v>
      </c>
      <c r="H238" s="28" t="s">
        <v>726</v>
      </c>
      <c r="I238" s="28" t="s">
        <v>727</v>
      </c>
      <c r="J238" s="30" t="s">
        <v>728</v>
      </c>
      <c r="K238" s="30"/>
    </row>
    <row r="239" spans="1:11" x14ac:dyDescent="0.3">
      <c r="A239" s="55">
        <v>2011</v>
      </c>
      <c r="B239" s="32">
        <v>46234</v>
      </c>
      <c r="C239" s="32" t="s">
        <v>326</v>
      </c>
      <c r="D239" s="33" t="s">
        <v>327</v>
      </c>
      <c r="E239" s="31" t="s">
        <v>328</v>
      </c>
      <c r="F239" s="31" t="s">
        <v>14</v>
      </c>
      <c r="G239" s="34"/>
      <c r="H239" s="35" t="s">
        <v>1326</v>
      </c>
      <c r="I239" s="36" t="s">
        <v>1327</v>
      </c>
      <c r="J239" s="56" t="s">
        <v>1328</v>
      </c>
      <c r="K239" s="56"/>
    </row>
    <row r="240" spans="1:11" x14ac:dyDescent="0.3">
      <c r="A240" s="55">
        <v>2010</v>
      </c>
      <c r="B240" s="32">
        <v>46198</v>
      </c>
      <c r="C240" s="32" t="s">
        <v>300</v>
      </c>
      <c r="D240" s="33" t="s">
        <v>301</v>
      </c>
      <c r="E240" s="31" t="s">
        <v>302</v>
      </c>
      <c r="F240" s="31" t="s">
        <v>14</v>
      </c>
      <c r="G240" s="34"/>
      <c r="H240" s="35" t="s">
        <v>1329</v>
      </c>
      <c r="I240" s="38" t="s">
        <v>1330</v>
      </c>
      <c r="J240" s="56" t="s">
        <v>1331</v>
      </c>
      <c r="K240" s="56"/>
    </row>
    <row r="241" spans="1:11" x14ac:dyDescent="0.3">
      <c r="A241" s="55">
        <v>2010</v>
      </c>
      <c r="B241" s="32">
        <v>46154</v>
      </c>
      <c r="C241" s="32" t="s">
        <v>300</v>
      </c>
      <c r="D241" s="33" t="s">
        <v>303</v>
      </c>
      <c r="E241" s="31" t="s">
        <v>304</v>
      </c>
      <c r="F241" s="31" t="s">
        <v>14</v>
      </c>
      <c r="G241" s="34"/>
      <c r="H241" s="35" t="s">
        <v>1332</v>
      </c>
      <c r="I241" s="38" t="s">
        <v>1333</v>
      </c>
      <c r="J241" s="56" t="s">
        <v>1334</v>
      </c>
      <c r="K241" s="56"/>
    </row>
    <row r="242" spans="1:11" x14ac:dyDescent="0.3">
      <c r="A242" s="55">
        <v>2013</v>
      </c>
      <c r="B242" s="32">
        <v>46268</v>
      </c>
      <c r="C242" s="32" t="s">
        <v>310</v>
      </c>
      <c r="D242" s="33" t="s">
        <v>321</v>
      </c>
      <c r="E242" s="31" t="s">
        <v>322</v>
      </c>
      <c r="F242" s="31" t="s">
        <v>14</v>
      </c>
      <c r="G242" s="34"/>
      <c r="H242" s="35" t="s">
        <v>1335</v>
      </c>
      <c r="I242" s="38" t="s">
        <v>1336</v>
      </c>
      <c r="J242" s="56" t="s">
        <v>1337</v>
      </c>
      <c r="K242" s="56"/>
    </row>
    <row r="243" spans="1:11" x14ac:dyDescent="0.3">
      <c r="A243" s="55">
        <v>2013</v>
      </c>
      <c r="B243" s="32">
        <v>46271</v>
      </c>
      <c r="C243" s="32" t="s">
        <v>323</v>
      </c>
      <c r="D243" s="33" t="s">
        <v>324</v>
      </c>
      <c r="E243" s="31" t="s">
        <v>325</v>
      </c>
      <c r="F243" s="31" t="s">
        <v>14</v>
      </c>
      <c r="G243" s="34"/>
      <c r="H243" s="35" t="s">
        <v>1338</v>
      </c>
      <c r="I243" s="38" t="s">
        <v>1339</v>
      </c>
      <c r="J243" s="56" t="s">
        <v>1340</v>
      </c>
      <c r="K243" s="56"/>
    </row>
    <row r="244" spans="1:11" x14ac:dyDescent="0.3">
      <c r="A244" s="55">
        <v>2018</v>
      </c>
      <c r="B244" s="32">
        <v>46198</v>
      </c>
      <c r="C244" s="32" t="s">
        <v>291</v>
      </c>
      <c r="D244" s="33" t="s">
        <v>292</v>
      </c>
      <c r="E244" s="31" t="s">
        <v>293</v>
      </c>
      <c r="F244" s="31" t="s">
        <v>14</v>
      </c>
      <c r="G244" s="34"/>
      <c r="H244" s="35" t="s">
        <v>1341</v>
      </c>
      <c r="I244" s="38" t="s">
        <v>1342</v>
      </c>
      <c r="J244" s="56" t="s">
        <v>1343</v>
      </c>
      <c r="K244" s="56"/>
    </row>
    <row r="245" spans="1:11" x14ac:dyDescent="0.3">
      <c r="A245" s="55">
        <v>2018</v>
      </c>
      <c r="B245" s="32">
        <v>46190</v>
      </c>
      <c r="C245" s="32" t="s">
        <v>310</v>
      </c>
      <c r="D245" s="33" t="s">
        <v>311</v>
      </c>
      <c r="E245" s="31" t="s">
        <v>312</v>
      </c>
      <c r="F245" s="31" t="s">
        <v>14</v>
      </c>
      <c r="G245" s="34"/>
      <c r="H245" s="35" t="s">
        <v>1344</v>
      </c>
      <c r="I245" s="38" t="s">
        <v>1345</v>
      </c>
      <c r="J245" s="56" t="s">
        <v>1346</v>
      </c>
      <c r="K245" s="56"/>
    </row>
    <row r="246" spans="1:11" x14ac:dyDescent="0.3">
      <c r="A246" s="55">
        <v>2018</v>
      </c>
      <c r="B246" s="32">
        <v>46190</v>
      </c>
      <c r="C246" s="32" t="s">
        <v>310</v>
      </c>
      <c r="D246" s="33" t="s">
        <v>313</v>
      </c>
      <c r="E246" s="31" t="s">
        <v>314</v>
      </c>
      <c r="F246" s="31" t="s">
        <v>14</v>
      </c>
      <c r="G246" s="34"/>
      <c r="H246" s="35" t="s">
        <v>1347</v>
      </c>
      <c r="I246" s="38" t="s">
        <v>1348</v>
      </c>
      <c r="J246" s="56" t="s">
        <v>1349</v>
      </c>
      <c r="K246" s="56"/>
    </row>
    <row r="247" spans="1:11" x14ac:dyDescent="0.3">
      <c r="A247" s="55">
        <v>2018</v>
      </c>
      <c r="B247" s="32">
        <v>46192</v>
      </c>
      <c r="C247" s="32" t="s">
        <v>310</v>
      </c>
      <c r="D247" s="33" t="s">
        <v>315</v>
      </c>
      <c r="E247" s="31" t="s">
        <v>316</v>
      </c>
      <c r="F247" s="31" t="s">
        <v>14</v>
      </c>
      <c r="G247" s="34"/>
      <c r="H247" s="35" t="s">
        <v>1350</v>
      </c>
      <c r="I247" s="38" t="s">
        <v>1351</v>
      </c>
      <c r="J247" s="56" t="s">
        <v>1352</v>
      </c>
      <c r="K247" s="56"/>
    </row>
    <row r="248" spans="1:11" x14ac:dyDescent="0.3">
      <c r="A248" s="55">
        <v>2018</v>
      </c>
      <c r="B248" s="32">
        <v>46191</v>
      </c>
      <c r="C248" s="32" t="s">
        <v>310</v>
      </c>
      <c r="D248" s="33" t="s">
        <v>317</v>
      </c>
      <c r="E248" s="31" t="s">
        <v>318</v>
      </c>
      <c r="F248" s="31" t="s">
        <v>14</v>
      </c>
      <c r="G248" s="34"/>
      <c r="H248" s="35" t="s">
        <v>1353</v>
      </c>
      <c r="I248" s="38" t="s">
        <v>1354</v>
      </c>
      <c r="J248" s="56" t="s">
        <v>1355</v>
      </c>
      <c r="K248" s="56"/>
    </row>
    <row r="249" spans="1:11" x14ac:dyDescent="0.3">
      <c r="A249" s="55">
        <v>2018</v>
      </c>
      <c r="B249" s="32">
        <v>46198</v>
      </c>
      <c r="C249" s="32" t="s">
        <v>310</v>
      </c>
      <c r="D249" s="33" t="s">
        <v>319</v>
      </c>
      <c r="E249" s="31" t="s">
        <v>320</v>
      </c>
      <c r="F249" s="31" t="s">
        <v>14</v>
      </c>
      <c r="G249" s="34"/>
      <c r="H249" s="35" t="s">
        <v>1356</v>
      </c>
      <c r="I249" s="38" t="s">
        <v>1357</v>
      </c>
      <c r="J249" s="56" t="s">
        <v>1358</v>
      </c>
      <c r="K249" s="56"/>
    </row>
    <row r="250" spans="1:11" x14ac:dyDescent="0.3">
      <c r="A250" s="55">
        <v>2018</v>
      </c>
      <c r="B250" s="32">
        <v>46351</v>
      </c>
      <c r="C250" s="32" t="s">
        <v>291</v>
      </c>
      <c r="D250" s="33" t="s">
        <v>294</v>
      </c>
      <c r="E250" s="31" t="s">
        <v>295</v>
      </c>
      <c r="F250" s="31" t="s">
        <v>14</v>
      </c>
      <c r="G250" s="34"/>
      <c r="H250" s="35" t="s">
        <v>1359</v>
      </c>
      <c r="I250" s="38" t="s">
        <v>1360</v>
      </c>
      <c r="J250" s="56" t="s">
        <v>1361</v>
      </c>
      <c r="K250" s="56"/>
    </row>
    <row r="251" spans="1:11" x14ac:dyDescent="0.3">
      <c r="A251" s="55">
        <v>2018</v>
      </c>
      <c r="B251" s="32">
        <v>46110</v>
      </c>
      <c r="C251" s="32" t="s">
        <v>291</v>
      </c>
      <c r="D251" s="33" t="s">
        <v>296</v>
      </c>
      <c r="E251" s="31" t="s">
        <v>297</v>
      </c>
      <c r="F251" s="31" t="s">
        <v>14</v>
      </c>
      <c r="G251" s="34"/>
      <c r="H251" s="35" t="s">
        <v>1362</v>
      </c>
      <c r="I251" s="38" t="s">
        <v>1363</v>
      </c>
      <c r="J251" s="56" t="s">
        <v>1364</v>
      </c>
      <c r="K251" s="56"/>
    </row>
    <row r="252" spans="1:11" x14ac:dyDescent="0.3">
      <c r="A252" s="55">
        <v>2018</v>
      </c>
      <c r="B252" s="32">
        <v>46108</v>
      </c>
      <c r="C252" s="32" t="s">
        <v>291</v>
      </c>
      <c r="D252" s="33" t="s">
        <v>298</v>
      </c>
      <c r="E252" s="31" t="s">
        <v>299</v>
      </c>
      <c r="F252" s="31" t="s">
        <v>14</v>
      </c>
      <c r="G252" s="34"/>
      <c r="H252" s="35" t="s">
        <v>1365</v>
      </c>
      <c r="I252" s="38" t="s">
        <v>1366</v>
      </c>
      <c r="J252" s="56" t="s">
        <v>1367</v>
      </c>
      <c r="K252" s="56"/>
    </row>
    <row r="253" spans="1:11" x14ac:dyDescent="0.3">
      <c r="A253" s="55">
        <v>2018</v>
      </c>
      <c r="B253" s="32">
        <v>46192</v>
      </c>
      <c r="C253" s="32" t="s">
        <v>305</v>
      </c>
      <c r="D253" s="33" t="s">
        <v>306</v>
      </c>
      <c r="E253" s="31" t="s">
        <v>307</v>
      </c>
      <c r="F253" s="31" t="s">
        <v>14</v>
      </c>
      <c r="G253" s="34"/>
      <c r="H253" s="35" t="s">
        <v>1368</v>
      </c>
      <c r="I253" s="38" t="s">
        <v>1369</v>
      </c>
      <c r="J253" s="56" t="s">
        <v>1370</v>
      </c>
      <c r="K253" s="56"/>
    </row>
    <row r="254" spans="1:11" x14ac:dyDescent="0.3">
      <c r="A254" s="55">
        <v>2018</v>
      </c>
      <c r="B254" s="32">
        <v>46190</v>
      </c>
      <c r="C254" s="32" t="s">
        <v>305</v>
      </c>
      <c r="D254" s="33" t="s">
        <v>308</v>
      </c>
      <c r="E254" s="31" t="s">
        <v>309</v>
      </c>
      <c r="F254" s="31" t="s">
        <v>14</v>
      </c>
      <c r="G254" s="34"/>
      <c r="H254" s="35" t="s">
        <v>1371</v>
      </c>
      <c r="I254" s="38" t="s">
        <v>1372</v>
      </c>
      <c r="J254" s="56" t="s">
        <v>1373</v>
      </c>
      <c r="K254" s="56"/>
    </row>
    <row r="255" spans="1:11" x14ac:dyDescent="0.3">
      <c r="A255" s="22"/>
      <c r="B255" s="22"/>
      <c r="C255" s="21"/>
      <c r="D255" s="21"/>
      <c r="E255" s="22"/>
      <c r="F255" s="23"/>
      <c r="G255" s="23"/>
      <c r="H255" s="23"/>
      <c r="I255" s="23"/>
      <c r="J255" s="24"/>
      <c r="K255" s="25"/>
    </row>
    <row r="256" spans="1:11" x14ac:dyDescent="0.3">
      <c r="A256" s="57" t="s">
        <v>1374</v>
      </c>
      <c r="B256" s="58"/>
      <c r="C256" s="58"/>
      <c r="D256" s="58"/>
      <c r="E256" s="58"/>
      <c r="F256" s="58"/>
      <c r="G256" s="58"/>
      <c r="H256" s="58"/>
      <c r="I256" s="58"/>
      <c r="J256" s="58"/>
      <c r="K256" s="58"/>
    </row>
    <row r="257" spans="1:11" ht="40.799999999999997" x14ac:dyDescent="0.3">
      <c r="A257" s="26" t="s">
        <v>0</v>
      </c>
      <c r="B257" s="27" t="s">
        <v>725</v>
      </c>
      <c r="C257" s="28" t="s">
        <v>1</v>
      </c>
      <c r="D257" s="29" t="s">
        <v>942</v>
      </c>
      <c r="E257" s="28" t="s">
        <v>3</v>
      </c>
      <c r="F257" s="28" t="s">
        <v>5</v>
      </c>
      <c r="G257" s="28" t="s">
        <v>6</v>
      </c>
      <c r="H257" s="28" t="s">
        <v>726</v>
      </c>
      <c r="I257" s="28" t="s">
        <v>727</v>
      </c>
      <c r="J257" s="59" t="s">
        <v>728</v>
      </c>
      <c r="K257" s="60"/>
    </row>
    <row r="258" spans="1:11" x14ac:dyDescent="0.3">
      <c r="A258" s="55">
        <v>2008</v>
      </c>
      <c r="B258" s="32">
        <v>46318</v>
      </c>
      <c r="C258" s="32" t="s">
        <v>204</v>
      </c>
      <c r="D258" s="33" t="s">
        <v>205</v>
      </c>
      <c r="E258" s="31" t="s">
        <v>206</v>
      </c>
      <c r="F258" s="31" t="s">
        <v>14</v>
      </c>
      <c r="G258" s="34"/>
      <c r="H258" s="35" t="s">
        <v>1375</v>
      </c>
      <c r="I258" s="61">
        <v>167500000839</v>
      </c>
      <c r="J258" s="62" t="s">
        <v>1376</v>
      </c>
      <c r="K258" s="63"/>
    </row>
    <row r="259" spans="1:11" x14ac:dyDescent="0.3">
      <c r="A259" s="22"/>
      <c r="B259" s="22"/>
      <c r="C259" s="21"/>
      <c r="D259" s="21"/>
      <c r="E259" s="22"/>
      <c r="F259" s="23"/>
      <c r="G259" s="23"/>
      <c r="H259" s="23"/>
      <c r="I259" s="23"/>
      <c r="J259" s="24"/>
      <c r="K259" s="25"/>
    </row>
    <row r="260" spans="1:11" x14ac:dyDescent="0.3">
      <c r="A260" s="20" t="s">
        <v>1377</v>
      </c>
      <c r="B260" s="20"/>
      <c r="C260" s="20"/>
      <c r="D260" s="20"/>
      <c r="E260" s="20"/>
      <c r="F260" s="20"/>
      <c r="G260" s="20"/>
      <c r="H260" s="20"/>
      <c r="I260" s="20"/>
      <c r="J260" s="20"/>
      <c r="K260" s="20"/>
    </row>
    <row r="261" spans="1:11" ht="40.799999999999997" x14ac:dyDescent="0.3">
      <c r="A261" s="26" t="s">
        <v>0</v>
      </c>
      <c r="B261" s="27" t="s">
        <v>725</v>
      </c>
      <c r="C261" s="28" t="s">
        <v>1</v>
      </c>
      <c r="D261" s="29" t="s">
        <v>942</v>
      </c>
      <c r="E261" s="28" t="s">
        <v>3</v>
      </c>
      <c r="F261" s="28" t="s">
        <v>5</v>
      </c>
      <c r="G261" s="28" t="s">
        <v>6</v>
      </c>
      <c r="H261" s="28" t="s">
        <v>726</v>
      </c>
      <c r="I261" s="28" t="s">
        <v>727</v>
      </c>
      <c r="J261" s="59" t="s">
        <v>728</v>
      </c>
      <c r="K261" s="60"/>
    </row>
    <row r="262" spans="1:11" x14ac:dyDescent="0.3">
      <c r="A262" s="55">
        <v>2015</v>
      </c>
      <c r="B262" s="32">
        <v>46268</v>
      </c>
      <c r="C262" s="32" t="s">
        <v>541</v>
      </c>
      <c r="D262" s="33" t="s">
        <v>542</v>
      </c>
      <c r="E262" s="31" t="s">
        <v>543</v>
      </c>
      <c r="F262" s="31" t="s">
        <v>14</v>
      </c>
      <c r="G262" s="34"/>
      <c r="H262" s="35" t="s">
        <v>1378</v>
      </c>
      <c r="I262" s="36" t="s">
        <v>1379</v>
      </c>
      <c r="J262" s="62" t="s">
        <v>1380</v>
      </c>
      <c r="K262" s="63"/>
    </row>
    <row r="263" spans="1:11" x14ac:dyDescent="0.3">
      <c r="A263" s="55">
        <v>2009</v>
      </c>
      <c r="B263" s="32">
        <v>46187</v>
      </c>
      <c r="C263" s="32" t="s">
        <v>541</v>
      </c>
      <c r="D263" s="33" t="s">
        <v>544</v>
      </c>
      <c r="E263" s="31" t="s">
        <v>545</v>
      </c>
      <c r="F263" s="31" t="s">
        <v>14</v>
      </c>
      <c r="G263" s="34"/>
      <c r="H263" s="35" t="s">
        <v>1381</v>
      </c>
      <c r="I263" s="38" t="s">
        <v>1382</v>
      </c>
      <c r="J263" s="62" t="s">
        <v>1383</v>
      </c>
      <c r="K263" s="63"/>
    </row>
    <row r="264" spans="1:11" x14ac:dyDescent="0.3">
      <c r="A264" s="55">
        <v>2012</v>
      </c>
      <c r="B264" s="32">
        <v>46263</v>
      </c>
      <c r="C264" s="32" t="s">
        <v>275</v>
      </c>
      <c r="D264" s="33" t="s">
        <v>539</v>
      </c>
      <c r="E264" s="31" t="s">
        <v>540</v>
      </c>
      <c r="F264" s="31" t="s">
        <v>14</v>
      </c>
      <c r="G264" s="34"/>
      <c r="H264" s="35" t="s">
        <v>1384</v>
      </c>
      <c r="I264" s="38" t="s">
        <v>1385</v>
      </c>
      <c r="J264" s="62" t="s">
        <v>1386</v>
      </c>
      <c r="K264" s="63"/>
    </row>
    <row r="265" spans="1:11" x14ac:dyDescent="0.3">
      <c r="A265" s="55">
        <v>2012</v>
      </c>
      <c r="B265" s="32">
        <v>46263</v>
      </c>
      <c r="C265" s="32" t="s">
        <v>536</v>
      </c>
      <c r="D265" s="33" t="s">
        <v>537</v>
      </c>
      <c r="E265" s="31" t="s">
        <v>538</v>
      </c>
      <c r="F265" s="31" t="s">
        <v>14</v>
      </c>
      <c r="G265" s="34"/>
      <c r="H265" s="35" t="s">
        <v>1387</v>
      </c>
      <c r="I265" s="38" t="s">
        <v>1388</v>
      </c>
      <c r="J265" s="62" t="s">
        <v>1389</v>
      </c>
      <c r="K265" s="63"/>
    </row>
    <row r="266" spans="1:11" ht="26.4" x14ac:dyDescent="0.3">
      <c r="A266" s="55">
        <v>2003</v>
      </c>
      <c r="B266" s="32">
        <v>46263</v>
      </c>
      <c r="C266" s="32" t="s">
        <v>546</v>
      </c>
      <c r="D266" s="33" t="s">
        <v>549</v>
      </c>
      <c r="E266" s="31" t="s">
        <v>550</v>
      </c>
      <c r="F266" s="31" t="s">
        <v>14</v>
      </c>
      <c r="G266" s="34"/>
      <c r="H266" s="35" t="s">
        <v>1390</v>
      </c>
      <c r="I266" s="38" t="s">
        <v>1391</v>
      </c>
      <c r="J266" s="62" t="s">
        <v>1392</v>
      </c>
      <c r="K266" s="63"/>
    </row>
    <row r="267" spans="1:11" ht="26.4" x14ac:dyDescent="0.3">
      <c r="A267" s="55">
        <v>1998</v>
      </c>
      <c r="B267" s="32">
        <v>46266</v>
      </c>
      <c r="C267" s="32" t="s">
        <v>546</v>
      </c>
      <c r="D267" s="33" t="s">
        <v>547</v>
      </c>
      <c r="E267" s="31" t="s">
        <v>548</v>
      </c>
      <c r="F267" s="31" t="s">
        <v>14</v>
      </c>
      <c r="G267" s="34"/>
      <c r="H267" s="35" t="s">
        <v>1393</v>
      </c>
      <c r="I267" s="38" t="s">
        <v>1394</v>
      </c>
      <c r="J267" s="62" t="s">
        <v>1395</v>
      </c>
      <c r="K267" s="63"/>
    </row>
    <row r="268" spans="1:11" x14ac:dyDescent="0.3">
      <c r="A268" s="22"/>
      <c r="B268" s="22"/>
      <c r="C268" s="21"/>
      <c r="D268" s="21"/>
      <c r="E268" s="22"/>
      <c r="F268" s="23"/>
      <c r="G268" s="23"/>
      <c r="H268" s="23"/>
      <c r="I268" s="23"/>
      <c r="J268" s="24"/>
      <c r="K268" s="25"/>
    </row>
    <row r="269" spans="1:11" x14ac:dyDescent="0.3">
      <c r="A269" s="20" t="s">
        <v>1396</v>
      </c>
      <c r="B269" s="20"/>
      <c r="C269" s="20"/>
      <c r="D269" s="20"/>
      <c r="E269" s="20"/>
      <c r="F269" s="20"/>
      <c r="G269" s="20"/>
      <c r="H269" s="20"/>
      <c r="I269" s="20"/>
      <c r="J269" s="20"/>
      <c r="K269" s="20"/>
    </row>
    <row r="270" spans="1:11" ht="40.799999999999997" x14ac:dyDescent="0.3">
      <c r="A270" s="26" t="s">
        <v>0</v>
      </c>
      <c r="B270" s="27" t="s">
        <v>725</v>
      </c>
      <c r="C270" s="28" t="s">
        <v>1</v>
      </c>
      <c r="D270" s="29" t="s">
        <v>942</v>
      </c>
      <c r="E270" s="28" t="s">
        <v>3</v>
      </c>
      <c r="F270" s="28" t="s">
        <v>5</v>
      </c>
      <c r="G270" s="28" t="s">
        <v>6</v>
      </c>
      <c r="H270" s="28" t="s">
        <v>726</v>
      </c>
      <c r="I270" s="28" t="s">
        <v>727</v>
      </c>
      <c r="J270" s="59" t="s">
        <v>728</v>
      </c>
      <c r="K270" s="60"/>
    </row>
    <row r="271" spans="1:11" x14ac:dyDescent="0.3">
      <c r="A271" s="55">
        <v>2013</v>
      </c>
      <c r="B271" s="32">
        <v>46136</v>
      </c>
      <c r="C271" s="32" t="s">
        <v>82</v>
      </c>
      <c r="D271" s="33" t="s">
        <v>83</v>
      </c>
      <c r="E271" s="31" t="s">
        <v>84</v>
      </c>
      <c r="F271" s="31" t="s">
        <v>14</v>
      </c>
      <c r="G271" s="34"/>
      <c r="H271" s="35" t="s">
        <v>1397</v>
      </c>
      <c r="I271" s="61">
        <v>167500001800</v>
      </c>
      <c r="J271" s="64" t="s">
        <v>1398</v>
      </c>
      <c r="K271" s="65"/>
    </row>
    <row r="272" spans="1:11" x14ac:dyDescent="0.3">
      <c r="A272" s="55">
        <v>2011</v>
      </c>
      <c r="B272" s="32">
        <v>46324</v>
      </c>
      <c r="C272" s="32" t="s">
        <v>94</v>
      </c>
      <c r="D272" s="33" t="s">
        <v>95</v>
      </c>
      <c r="E272" s="31" t="s">
        <v>96</v>
      </c>
      <c r="F272" s="31" t="s">
        <v>14</v>
      </c>
      <c r="G272" s="34"/>
      <c r="H272" s="35" t="s">
        <v>1399</v>
      </c>
      <c r="I272" s="38" t="s">
        <v>1400</v>
      </c>
      <c r="J272" s="64" t="s">
        <v>1401</v>
      </c>
      <c r="K272" s="65"/>
    </row>
    <row r="273" spans="1:11" x14ac:dyDescent="0.3">
      <c r="A273" s="55">
        <v>2011</v>
      </c>
      <c r="B273" s="32">
        <v>46306</v>
      </c>
      <c r="C273" s="32" t="s">
        <v>85</v>
      </c>
      <c r="D273" s="33" t="s">
        <v>88</v>
      </c>
      <c r="E273" s="31" t="s">
        <v>89</v>
      </c>
      <c r="F273" s="31"/>
      <c r="G273" s="34" t="s">
        <v>14</v>
      </c>
      <c r="H273" s="35" t="s">
        <v>1402</v>
      </c>
      <c r="I273" s="38" t="s">
        <v>1403</v>
      </c>
      <c r="J273" s="64" t="s">
        <v>1404</v>
      </c>
      <c r="K273" s="65"/>
    </row>
    <row r="274" spans="1:11" x14ac:dyDescent="0.3">
      <c r="A274" s="55">
        <v>2011</v>
      </c>
      <c r="B274" s="32">
        <v>46314</v>
      </c>
      <c r="C274" s="32" t="s">
        <v>85</v>
      </c>
      <c r="D274" s="33" t="s">
        <v>90</v>
      </c>
      <c r="E274" s="31" t="s">
        <v>91</v>
      </c>
      <c r="F274" s="31"/>
      <c r="G274" s="34" t="s">
        <v>14</v>
      </c>
      <c r="H274" s="35" t="s">
        <v>1405</v>
      </c>
      <c r="I274" s="38" t="s">
        <v>1406</v>
      </c>
      <c r="J274" s="64" t="s">
        <v>1407</v>
      </c>
      <c r="K274" s="65"/>
    </row>
    <row r="275" spans="1:11" x14ac:dyDescent="0.3">
      <c r="A275" s="55">
        <v>2010</v>
      </c>
      <c r="B275" s="32">
        <v>46306</v>
      </c>
      <c r="C275" s="32" t="s">
        <v>85</v>
      </c>
      <c r="D275" s="33" t="s">
        <v>92</v>
      </c>
      <c r="E275" s="31" t="s">
        <v>93</v>
      </c>
      <c r="F275" s="31"/>
      <c r="G275" s="34" t="s">
        <v>14</v>
      </c>
      <c r="H275" s="35" t="s">
        <v>1408</v>
      </c>
      <c r="I275" s="38" t="s">
        <v>1409</v>
      </c>
      <c r="J275" s="64" t="s">
        <v>1410</v>
      </c>
      <c r="K275" s="65"/>
    </row>
    <row r="276" spans="1:11" x14ac:dyDescent="0.3">
      <c r="A276" s="55">
        <v>2014</v>
      </c>
      <c r="B276" s="32">
        <v>46308</v>
      </c>
      <c r="C276" s="32" t="s">
        <v>85</v>
      </c>
      <c r="D276" s="33" t="s">
        <v>86</v>
      </c>
      <c r="E276" s="31" t="s">
        <v>87</v>
      </c>
      <c r="F276" s="31" t="s">
        <v>14</v>
      </c>
      <c r="G276" s="34"/>
      <c r="H276" s="35" t="s">
        <v>1411</v>
      </c>
      <c r="I276" s="38" t="s">
        <v>1412</v>
      </c>
      <c r="J276" s="64" t="s">
        <v>1413</v>
      </c>
      <c r="K276" s="65"/>
    </row>
    <row r="277" spans="1:11" x14ac:dyDescent="0.3">
      <c r="A277" s="22"/>
      <c r="B277" s="22"/>
      <c r="C277" s="21"/>
      <c r="D277" s="21"/>
      <c r="E277" s="22"/>
      <c r="F277" s="23"/>
      <c r="G277" s="23"/>
      <c r="H277" s="23"/>
      <c r="I277" s="23"/>
      <c r="J277" s="24"/>
      <c r="K277" s="25"/>
    </row>
    <row r="278" spans="1:11" x14ac:dyDescent="0.3">
      <c r="A278" s="57" t="s">
        <v>1414</v>
      </c>
      <c r="B278" s="58"/>
      <c r="C278" s="58"/>
      <c r="D278" s="58"/>
      <c r="E278" s="58"/>
      <c r="F278" s="58"/>
      <c r="G278" s="58"/>
      <c r="H278" s="58"/>
      <c r="I278" s="58"/>
      <c r="J278" s="58"/>
      <c r="K278" s="58"/>
    </row>
    <row r="279" spans="1:11" ht="40.799999999999997" x14ac:dyDescent="0.3">
      <c r="A279" s="26" t="s">
        <v>0</v>
      </c>
      <c r="B279" s="27" t="s">
        <v>725</v>
      </c>
      <c r="C279" s="28" t="s">
        <v>1</v>
      </c>
      <c r="D279" s="29" t="s">
        <v>942</v>
      </c>
      <c r="E279" s="28" t="s">
        <v>3</v>
      </c>
      <c r="F279" s="28" t="s">
        <v>5</v>
      </c>
      <c r="G279" s="28" t="s">
        <v>6</v>
      </c>
      <c r="H279" s="28" t="s">
        <v>726</v>
      </c>
      <c r="I279" s="28" t="s">
        <v>727</v>
      </c>
      <c r="J279" s="30" t="s">
        <v>728</v>
      </c>
      <c r="K279" s="30"/>
    </row>
    <row r="280" spans="1:11" x14ac:dyDescent="0.3">
      <c r="A280" s="55">
        <v>2003</v>
      </c>
      <c r="B280" s="32">
        <v>46268</v>
      </c>
      <c r="C280" s="33" t="s">
        <v>168</v>
      </c>
      <c r="D280" s="31" t="s">
        <v>169</v>
      </c>
      <c r="E280" s="31" t="s">
        <v>170</v>
      </c>
      <c r="F280" s="34" t="s">
        <v>102</v>
      </c>
      <c r="G280" s="35"/>
      <c r="H280" s="36" t="s">
        <v>1415</v>
      </c>
      <c r="I280" s="66" t="s">
        <v>1416</v>
      </c>
      <c r="J280" s="67" t="s">
        <v>1417</v>
      </c>
      <c r="K280" s="67"/>
    </row>
    <row r="281" spans="1:11" x14ac:dyDescent="0.3">
      <c r="A281" s="55">
        <v>2003</v>
      </c>
      <c r="B281" s="32">
        <v>46296</v>
      </c>
      <c r="C281" s="33" t="s">
        <v>168</v>
      </c>
      <c r="D281" s="31" t="s">
        <v>171</v>
      </c>
      <c r="E281" s="31" t="s">
        <v>172</v>
      </c>
      <c r="F281" s="34" t="s">
        <v>102</v>
      </c>
      <c r="G281" s="35"/>
      <c r="H281" s="38" t="s">
        <v>1418</v>
      </c>
      <c r="I281" s="66" t="s">
        <v>1419</v>
      </c>
      <c r="J281" s="67" t="s">
        <v>1420</v>
      </c>
      <c r="K281" s="67"/>
    </row>
    <row r="282" spans="1:11" x14ac:dyDescent="0.3">
      <c r="A282" s="55">
        <v>2017</v>
      </c>
      <c r="B282" s="32">
        <v>46257</v>
      </c>
      <c r="C282" s="33" t="s">
        <v>153</v>
      </c>
      <c r="D282" s="31" t="s">
        <v>154</v>
      </c>
      <c r="E282" s="31" t="s">
        <v>155</v>
      </c>
      <c r="F282" s="34" t="s">
        <v>102</v>
      </c>
      <c r="G282" s="35"/>
      <c r="H282" s="38" t="s">
        <v>1421</v>
      </c>
      <c r="I282" s="66" t="s">
        <v>1422</v>
      </c>
      <c r="J282" s="67" t="s">
        <v>1423</v>
      </c>
      <c r="K282" s="67"/>
    </row>
    <row r="283" spans="1:11" x14ac:dyDescent="0.3">
      <c r="A283" s="55">
        <v>2017</v>
      </c>
      <c r="B283" s="32">
        <v>46290</v>
      </c>
      <c r="C283" s="33" t="s">
        <v>153</v>
      </c>
      <c r="D283" s="31" t="s">
        <v>156</v>
      </c>
      <c r="E283" s="31" t="s">
        <v>157</v>
      </c>
      <c r="F283" s="34" t="s">
        <v>102</v>
      </c>
      <c r="G283" s="35"/>
      <c r="H283" s="38" t="s">
        <v>1424</v>
      </c>
      <c r="I283" s="66" t="s">
        <v>1425</v>
      </c>
      <c r="J283" s="67" t="s">
        <v>1426</v>
      </c>
      <c r="K283" s="67"/>
    </row>
    <row r="284" spans="1:11" x14ac:dyDescent="0.3">
      <c r="A284" s="55">
        <v>2017</v>
      </c>
      <c r="B284" s="32">
        <v>46301</v>
      </c>
      <c r="C284" s="33" t="s">
        <v>153</v>
      </c>
      <c r="D284" s="31" t="s">
        <v>158</v>
      </c>
      <c r="E284" s="31" t="s">
        <v>159</v>
      </c>
      <c r="F284" s="34" t="s">
        <v>102</v>
      </c>
      <c r="G284" s="35"/>
      <c r="H284" s="38" t="s">
        <v>1427</v>
      </c>
      <c r="I284" s="66" t="s">
        <v>1428</v>
      </c>
      <c r="J284" s="67" t="s">
        <v>1429</v>
      </c>
      <c r="K284" s="67"/>
    </row>
    <row r="285" spans="1:11" x14ac:dyDescent="0.3">
      <c r="A285" s="55">
        <v>2017</v>
      </c>
      <c r="B285" s="32">
        <v>46268</v>
      </c>
      <c r="C285" s="33" t="s">
        <v>153</v>
      </c>
      <c r="D285" s="31" t="s">
        <v>160</v>
      </c>
      <c r="E285" s="31" t="s">
        <v>161</v>
      </c>
      <c r="F285" s="34" t="s">
        <v>102</v>
      </c>
      <c r="G285" s="35"/>
      <c r="H285" s="38" t="s">
        <v>1430</v>
      </c>
      <c r="I285" s="66" t="s">
        <v>1431</v>
      </c>
      <c r="J285" s="67" t="s">
        <v>1432</v>
      </c>
      <c r="K285" s="67"/>
    </row>
    <row r="286" spans="1:11" x14ac:dyDescent="0.3">
      <c r="A286" s="55">
        <v>2017</v>
      </c>
      <c r="B286" s="32">
        <v>46274</v>
      </c>
      <c r="C286" s="33" t="s">
        <v>153</v>
      </c>
      <c r="D286" s="31" t="s">
        <v>162</v>
      </c>
      <c r="E286" s="31" t="s">
        <v>163</v>
      </c>
      <c r="F286" s="34" t="s">
        <v>102</v>
      </c>
      <c r="G286" s="35"/>
      <c r="H286" s="38" t="s">
        <v>1433</v>
      </c>
      <c r="I286" s="66" t="s">
        <v>1434</v>
      </c>
      <c r="J286" s="67" t="s">
        <v>1435</v>
      </c>
      <c r="K286" s="67"/>
    </row>
    <row r="287" spans="1:11" x14ac:dyDescent="0.3">
      <c r="A287" s="55">
        <v>2017</v>
      </c>
      <c r="B287" s="32">
        <v>46269</v>
      </c>
      <c r="C287" s="33" t="s">
        <v>153</v>
      </c>
      <c r="D287" s="31" t="s">
        <v>164</v>
      </c>
      <c r="E287" s="31" t="s">
        <v>165</v>
      </c>
      <c r="F287" s="34" t="s">
        <v>102</v>
      </c>
      <c r="G287" s="35"/>
      <c r="H287" s="38" t="s">
        <v>1436</v>
      </c>
      <c r="I287" s="66" t="s">
        <v>1437</v>
      </c>
      <c r="J287" s="67" t="s">
        <v>1438</v>
      </c>
      <c r="K287" s="67"/>
    </row>
    <row r="288" spans="1:11" x14ac:dyDescent="0.3">
      <c r="A288" s="55">
        <v>2017</v>
      </c>
      <c r="B288" s="32">
        <v>46256</v>
      </c>
      <c r="C288" s="33" t="s">
        <v>153</v>
      </c>
      <c r="D288" s="31" t="s">
        <v>166</v>
      </c>
      <c r="E288" s="31" t="s">
        <v>167</v>
      </c>
      <c r="F288" s="34" t="s">
        <v>102</v>
      </c>
      <c r="G288" s="35"/>
      <c r="H288" s="38" t="s">
        <v>1439</v>
      </c>
      <c r="I288" s="66" t="s">
        <v>1440</v>
      </c>
      <c r="J288" s="67" t="s">
        <v>1441</v>
      </c>
      <c r="K288" s="67"/>
    </row>
    <row r="289" spans="1:11" x14ac:dyDescent="0.3">
      <c r="A289" s="55">
        <v>2017</v>
      </c>
      <c r="B289" s="32">
        <v>46289</v>
      </c>
      <c r="C289" s="33" t="s">
        <v>173</v>
      </c>
      <c r="D289" s="31" t="s">
        <v>174</v>
      </c>
      <c r="E289" s="31" t="s">
        <v>175</v>
      </c>
      <c r="F289" s="34" t="s">
        <v>102</v>
      </c>
      <c r="G289" s="35"/>
      <c r="H289" s="38" t="s">
        <v>1442</v>
      </c>
      <c r="I289" s="66" t="s">
        <v>1443</v>
      </c>
      <c r="J289" s="67" t="s">
        <v>1444</v>
      </c>
      <c r="K289" s="67"/>
    </row>
    <row r="290" spans="1:11" x14ac:dyDescent="0.3">
      <c r="A290" s="55">
        <v>2017</v>
      </c>
      <c r="B290" s="32">
        <v>46305</v>
      </c>
      <c r="C290" s="33" t="s">
        <v>173</v>
      </c>
      <c r="D290" s="31" t="s">
        <v>176</v>
      </c>
      <c r="E290" s="31" t="s">
        <v>177</v>
      </c>
      <c r="F290" s="34" t="s">
        <v>102</v>
      </c>
      <c r="G290" s="35"/>
      <c r="H290" s="38" t="s">
        <v>1445</v>
      </c>
      <c r="I290" s="66" t="s">
        <v>1446</v>
      </c>
      <c r="J290" s="67" t="s">
        <v>1447</v>
      </c>
      <c r="K290" s="67"/>
    </row>
    <row r="291" spans="1:11" x14ac:dyDescent="0.3">
      <c r="A291" s="55">
        <v>2017</v>
      </c>
      <c r="B291" s="32">
        <v>46305</v>
      </c>
      <c r="C291" s="33" t="s">
        <v>173</v>
      </c>
      <c r="D291" s="31" t="s">
        <v>178</v>
      </c>
      <c r="E291" s="31" t="s">
        <v>179</v>
      </c>
      <c r="F291" s="34" t="s">
        <v>102</v>
      </c>
      <c r="G291" s="35"/>
      <c r="H291" s="38" t="s">
        <v>1448</v>
      </c>
      <c r="I291" s="66" t="s">
        <v>1449</v>
      </c>
      <c r="J291" s="67" t="s">
        <v>1450</v>
      </c>
      <c r="K291" s="67"/>
    </row>
    <row r="292" spans="1:11" x14ac:dyDescent="0.3">
      <c r="A292" s="55">
        <v>2017</v>
      </c>
      <c r="B292" s="32">
        <v>46305</v>
      </c>
      <c r="C292" s="33" t="s">
        <v>173</v>
      </c>
      <c r="D292" s="31" t="s">
        <v>180</v>
      </c>
      <c r="E292" s="31" t="s">
        <v>181</v>
      </c>
      <c r="F292" s="34" t="s">
        <v>102</v>
      </c>
      <c r="G292" s="35"/>
      <c r="H292" s="38" t="s">
        <v>1451</v>
      </c>
      <c r="I292" s="66" t="s">
        <v>1437</v>
      </c>
      <c r="J292" s="67" t="s">
        <v>1452</v>
      </c>
      <c r="K292" s="67"/>
    </row>
    <row r="293" spans="1:11" x14ac:dyDescent="0.3">
      <c r="A293" s="55">
        <v>2017</v>
      </c>
      <c r="B293" s="32">
        <v>46268</v>
      </c>
      <c r="C293" s="33" t="s">
        <v>173</v>
      </c>
      <c r="D293" s="31" t="s">
        <v>182</v>
      </c>
      <c r="E293" s="31" t="s">
        <v>183</v>
      </c>
      <c r="F293" s="34" t="s">
        <v>102</v>
      </c>
      <c r="G293" s="35"/>
      <c r="H293" s="38" t="s">
        <v>1453</v>
      </c>
      <c r="I293" s="66" t="s">
        <v>1440</v>
      </c>
      <c r="J293" s="67" t="s">
        <v>1454</v>
      </c>
      <c r="K293" s="67"/>
    </row>
    <row r="294" spans="1:11" x14ac:dyDescent="0.3">
      <c r="A294" s="55" t="s">
        <v>1035</v>
      </c>
      <c r="B294" s="32">
        <v>46312</v>
      </c>
      <c r="C294" s="33" t="s">
        <v>184</v>
      </c>
      <c r="D294" s="31" t="s">
        <v>185</v>
      </c>
      <c r="E294" s="31" t="s">
        <v>186</v>
      </c>
      <c r="F294" s="34" t="s">
        <v>102</v>
      </c>
      <c r="G294" s="35"/>
      <c r="H294" s="38" t="s">
        <v>1455</v>
      </c>
      <c r="I294" s="66" t="s">
        <v>1456</v>
      </c>
      <c r="J294" s="67" t="s">
        <v>1457</v>
      </c>
      <c r="K294" s="67"/>
    </row>
    <row r="295" spans="1:11" x14ac:dyDescent="0.3">
      <c r="A295" s="55" t="s">
        <v>1035</v>
      </c>
      <c r="B295" s="32">
        <v>46323</v>
      </c>
      <c r="C295" s="33" t="s">
        <v>187</v>
      </c>
      <c r="D295" s="31" t="s">
        <v>188</v>
      </c>
      <c r="E295" s="31" t="s">
        <v>189</v>
      </c>
      <c r="F295" s="34" t="s">
        <v>102</v>
      </c>
      <c r="G295" s="35"/>
      <c r="H295" s="38" t="s">
        <v>1458</v>
      </c>
      <c r="I295" s="66" t="s">
        <v>1459</v>
      </c>
      <c r="J295" s="67" t="s">
        <v>1460</v>
      </c>
      <c r="K295" s="67"/>
    </row>
    <row r="296" spans="1:11" x14ac:dyDescent="0.3">
      <c r="A296" s="55" t="s">
        <v>1035</v>
      </c>
      <c r="B296" s="32">
        <v>46315</v>
      </c>
      <c r="C296" s="33" t="s">
        <v>187</v>
      </c>
      <c r="D296" s="31" t="s">
        <v>190</v>
      </c>
      <c r="E296" s="31" t="s">
        <v>191</v>
      </c>
      <c r="F296" s="34" t="s">
        <v>102</v>
      </c>
      <c r="G296" s="35"/>
      <c r="H296" s="38" t="s">
        <v>1461</v>
      </c>
      <c r="I296" s="66" t="s">
        <v>1462</v>
      </c>
      <c r="J296" s="67" t="s">
        <v>1463</v>
      </c>
      <c r="K296" s="67"/>
    </row>
    <row r="297" spans="1:11" x14ac:dyDescent="0.3">
      <c r="A297" s="55" t="s">
        <v>1035</v>
      </c>
      <c r="B297" s="32">
        <v>46325</v>
      </c>
      <c r="C297" s="33" t="s">
        <v>187</v>
      </c>
      <c r="D297" s="31" t="s">
        <v>192</v>
      </c>
      <c r="E297" s="31" t="s">
        <v>193</v>
      </c>
      <c r="F297" s="34" t="s">
        <v>102</v>
      </c>
      <c r="G297" s="35"/>
      <c r="H297" s="38" t="s">
        <v>1464</v>
      </c>
      <c r="I297" s="66" t="s">
        <v>1465</v>
      </c>
      <c r="J297" s="67" t="s">
        <v>1466</v>
      </c>
      <c r="K297" s="67"/>
    </row>
    <row r="298" spans="1:11" x14ac:dyDescent="0.3">
      <c r="A298" s="55" t="s">
        <v>1035</v>
      </c>
      <c r="B298" s="32">
        <v>46312</v>
      </c>
      <c r="C298" s="33" t="s">
        <v>194</v>
      </c>
      <c r="D298" s="31" t="s">
        <v>195</v>
      </c>
      <c r="E298" s="31" t="s">
        <v>196</v>
      </c>
      <c r="F298" s="34" t="s">
        <v>102</v>
      </c>
      <c r="G298" s="35"/>
      <c r="H298" s="38" t="s">
        <v>1467</v>
      </c>
      <c r="I298" s="66" t="s">
        <v>1468</v>
      </c>
      <c r="J298" s="67" t="s">
        <v>1469</v>
      </c>
      <c r="K298" s="67"/>
    </row>
    <row r="299" spans="1:11" x14ac:dyDescent="0.3">
      <c r="A299" s="55" t="s">
        <v>1035</v>
      </c>
      <c r="B299" s="32">
        <v>46316</v>
      </c>
      <c r="C299" s="33" t="s">
        <v>194</v>
      </c>
      <c r="D299" s="31" t="s">
        <v>197</v>
      </c>
      <c r="E299" s="31" t="s">
        <v>198</v>
      </c>
      <c r="F299" s="34" t="s">
        <v>102</v>
      </c>
      <c r="G299" s="35"/>
      <c r="H299" s="38" t="s">
        <v>1470</v>
      </c>
      <c r="I299" s="66" t="s">
        <v>1471</v>
      </c>
      <c r="J299" s="67" t="s">
        <v>1472</v>
      </c>
      <c r="K299" s="67"/>
    </row>
    <row r="300" spans="1:11" x14ac:dyDescent="0.3">
      <c r="A300" s="55" t="s">
        <v>1035</v>
      </c>
      <c r="B300" s="32">
        <v>46289</v>
      </c>
      <c r="C300" s="33" t="s">
        <v>194</v>
      </c>
      <c r="D300" s="31" t="s">
        <v>199</v>
      </c>
      <c r="E300" s="31" t="s">
        <v>200</v>
      </c>
      <c r="F300" s="34" t="s">
        <v>102</v>
      </c>
      <c r="G300" s="35"/>
      <c r="H300" s="38" t="s">
        <v>1473</v>
      </c>
      <c r="I300" s="66" t="s">
        <v>1474</v>
      </c>
      <c r="J300" s="67" t="s">
        <v>1475</v>
      </c>
      <c r="K300" s="67"/>
    </row>
    <row r="301" spans="1:11" x14ac:dyDescent="0.3">
      <c r="A301" s="55" t="s">
        <v>1035</v>
      </c>
      <c r="B301" s="32">
        <v>46278</v>
      </c>
      <c r="C301" s="33" t="s">
        <v>194</v>
      </c>
      <c r="D301" s="31" t="s">
        <v>201</v>
      </c>
      <c r="E301" s="31" t="s">
        <v>202</v>
      </c>
      <c r="F301" s="34" t="s">
        <v>102</v>
      </c>
      <c r="G301" s="35"/>
      <c r="H301" s="38" t="s">
        <v>1476</v>
      </c>
      <c r="I301" s="66" t="s">
        <v>1477</v>
      </c>
      <c r="J301" s="67" t="s">
        <v>1478</v>
      </c>
      <c r="K301" s="67"/>
    </row>
    <row r="302" spans="1:11" x14ac:dyDescent="0.3">
      <c r="A302" s="22"/>
      <c r="B302" s="22"/>
      <c r="C302" s="21"/>
      <c r="D302" s="21"/>
      <c r="E302" s="22"/>
      <c r="F302" s="23"/>
      <c r="G302" s="23"/>
      <c r="H302" s="23"/>
      <c r="I302" s="23"/>
      <c r="J302" s="24"/>
      <c r="K302" s="25"/>
    </row>
    <row r="303" spans="1:11" x14ac:dyDescent="0.3">
      <c r="A303" s="57" t="s">
        <v>1479</v>
      </c>
      <c r="B303" s="58"/>
      <c r="C303" s="58"/>
      <c r="D303" s="58"/>
      <c r="E303" s="58"/>
      <c r="F303" s="58"/>
      <c r="G303" s="58"/>
      <c r="H303" s="58"/>
      <c r="I303" s="58"/>
      <c r="J303" s="58"/>
      <c r="K303" s="58"/>
    </row>
    <row r="304" spans="1:11" ht="40.799999999999997" x14ac:dyDescent="0.3">
      <c r="A304" s="26" t="s">
        <v>0</v>
      </c>
      <c r="B304" s="27" t="s">
        <v>725</v>
      </c>
      <c r="C304" s="28" t="s">
        <v>1</v>
      </c>
      <c r="D304" s="29" t="s">
        <v>942</v>
      </c>
      <c r="E304" s="28" t="s">
        <v>3</v>
      </c>
      <c r="F304" s="28" t="s">
        <v>5</v>
      </c>
      <c r="G304" s="28" t="s">
        <v>6</v>
      </c>
      <c r="H304" s="28" t="s">
        <v>726</v>
      </c>
      <c r="I304" s="28" t="s">
        <v>727</v>
      </c>
      <c r="J304" s="59" t="s">
        <v>728</v>
      </c>
      <c r="K304" s="60"/>
    </row>
    <row r="305" spans="1:11" x14ac:dyDescent="0.3">
      <c r="A305" s="55">
        <v>2010</v>
      </c>
      <c r="B305" s="32">
        <v>45968</v>
      </c>
      <c r="C305" s="32" t="s">
        <v>563</v>
      </c>
      <c r="D305" s="33" t="s">
        <v>564</v>
      </c>
      <c r="E305" s="31" t="s">
        <v>1480</v>
      </c>
      <c r="F305" s="31"/>
      <c r="G305" s="34" t="s">
        <v>14</v>
      </c>
      <c r="H305" s="35" t="s">
        <v>1481</v>
      </c>
      <c r="I305" s="36" t="s">
        <v>1482</v>
      </c>
      <c r="J305" s="68">
        <v>8.0040300000000005E+24</v>
      </c>
      <c r="K305" s="68"/>
    </row>
    <row r="306" spans="1:11" x14ac:dyDescent="0.3">
      <c r="A306" s="55">
        <v>2013</v>
      </c>
      <c r="B306" s="32">
        <v>45976</v>
      </c>
      <c r="C306" s="32" t="s">
        <v>558</v>
      </c>
      <c r="D306" s="33" t="s">
        <v>559</v>
      </c>
      <c r="E306" s="31" t="s">
        <v>1483</v>
      </c>
      <c r="F306" s="31"/>
      <c r="G306" s="34" t="s">
        <v>14</v>
      </c>
      <c r="H306" s="35" t="s">
        <v>1484</v>
      </c>
      <c r="I306" s="38" t="s">
        <v>1485</v>
      </c>
      <c r="J306" s="68">
        <v>8.0040300000000005E+24</v>
      </c>
      <c r="K306" s="68"/>
    </row>
    <row r="307" spans="1:11" x14ac:dyDescent="0.3">
      <c r="A307" s="55">
        <v>2013</v>
      </c>
      <c r="B307" s="32">
        <v>45960</v>
      </c>
      <c r="C307" s="32" t="s">
        <v>558</v>
      </c>
      <c r="D307" s="33" t="s">
        <v>561</v>
      </c>
      <c r="E307" s="31" t="s">
        <v>1486</v>
      </c>
      <c r="F307" s="31"/>
      <c r="G307" s="34" t="s">
        <v>14</v>
      </c>
      <c r="H307" s="35" t="s">
        <v>1487</v>
      </c>
      <c r="I307" s="38" t="s">
        <v>1488</v>
      </c>
      <c r="J307" s="68">
        <v>8.0040300000000005E+24</v>
      </c>
      <c r="K307" s="68"/>
    </row>
    <row r="308" spans="1:11" x14ac:dyDescent="0.3">
      <c r="A308" s="55">
        <v>2017</v>
      </c>
      <c r="B308" s="32">
        <v>45959</v>
      </c>
      <c r="C308" s="32" t="s">
        <v>555</v>
      </c>
      <c r="D308" s="33" t="s">
        <v>559</v>
      </c>
      <c r="E308" s="31" t="s">
        <v>1489</v>
      </c>
      <c r="F308" s="31"/>
      <c r="G308" s="34" t="s">
        <v>14</v>
      </c>
      <c r="H308" s="35" t="s">
        <v>1490</v>
      </c>
      <c r="I308" s="38" t="s">
        <v>1491</v>
      </c>
      <c r="J308" s="68">
        <v>8.0040300000000005E+24</v>
      </c>
      <c r="K308" s="68"/>
    </row>
    <row r="309" spans="1:11" x14ac:dyDescent="0.3">
      <c r="A309" s="55">
        <v>2011</v>
      </c>
      <c r="B309" s="32">
        <v>45959</v>
      </c>
      <c r="C309" s="32" t="s">
        <v>552</v>
      </c>
      <c r="D309" s="33" t="s">
        <v>553</v>
      </c>
      <c r="E309" s="31" t="s">
        <v>1492</v>
      </c>
      <c r="F309" s="31"/>
      <c r="G309" s="34" t="s">
        <v>14</v>
      </c>
      <c r="H309" s="35" t="s">
        <v>1493</v>
      </c>
      <c r="I309" s="38" t="s">
        <v>1494</v>
      </c>
      <c r="J309" s="68">
        <v>8.0040300000000005E+24</v>
      </c>
      <c r="K309" s="68"/>
    </row>
    <row r="310" spans="1:11" x14ac:dyDescent="0.3">
      <c r="A310" s="22"/>
      <c r="B310" s="22"/>
      <c r="C310" s="21"/>
      <c r="D310" s="21"/>
      <c r="E310" s="22"/>
      <c r="F310" s="23"/>
      <c r="G310" s="23"/>
      <c r="H310" s="23"/>
      <c r="I310" s="23"/>
      <c r="J310" s="24"/>
      <c r="K310" s="25"/>
    </row>
    <row r="311" spans="1:11" x14ac:dyDescent="0.3">
      <c r="A311" s="57" t="s">
        <v>1495</v>
      </c>
      <c r="B311" s="58"/>
      <c r="C311" s="58"/>
      <c r="D311" s="58"/>
      <c r="E311" s="58"/>
      <c r="F311" s="58"/>
      <c r="G311" s="58"/>
      <c r="H311" s="58"/>
      <c r="I311" s="58"/>
      <c r="J311" s="58"/>
      <c r="K311" s="58"/>
    </row>
    <row r="312" spans="1:11" ht="40.799999999999997" x14ac:dyDescent="0.3">
      <c r="A312" s="26" t="s">
        <v>0</v>
      </c>
      <c r="B312" s="27" t="s">
        <v>725</v>
      </c>
      <c r="C312" s="28" t="s">
        <v>1</v>
      </c>
      <c r="D312" s="29" t="s">
        <v>942</v>
      </c>
      <c r="E312" s="28" t="s">
        <v>3</v>
      </c>
      <c r="F312" s="28" t="s">
        <v>5</v>
      </c>
      <c r="G312" s="28" t="s">
        <v>6</v>
      </c>
      <c r="H312" s="28" t="s">
        <v>726</v>
      </c>
      <c r="I312" s="28" t="s">
        <v>727</v>
      </c>
      <c r="J312" s="59" t="s">
        <v>728</v>
      </c>
      <c r="K312" s="60"/>
    </row>
    <row r="313" spans="1:11" x14ac:dyDescent="0.3">
      <c r="A313" s="55">
        <v>2006</v>
      </c>
      <c r="B313" s="32">
        <v>45986</v>
      </c>
      <c r="C313" s="32" t="s">
        <v>586</v>
      </c>
      <c r="D313" s="33" t="s">
        <v>587</v>
      </c>
      <c r="E313" s="31" t="s">
        <v>588</v>
      </c>
      <c r="F313" s="31" t="s">
        <v>14</v>
      </c>
      <c r="G313" s="34"/>
      <c r="H313" s="35" t="s">
        <v>1496</v>
      </c>
      <c r="I313" s="36" t="s">
        <v>1497</v>
      </c>
      <c r="J313" s="69" t="s">
        <v>1498</v>
      </c>
      <c r="K313" s="69"/>
    </row>
    <row r="314" spans="1:11" x14ac:dyDescent="0.3">
      <c r="A314" s="55">
        <v>2015</v>
      </c>
      <c r="B314" s="32">
        <v>45926</v>
      </c>
      <c r="C314" s="32" t="s">
        <v>583</v>
      </c>
      <c r="D314" s="33" t="s">
        <v>584</v>
      </c>
      <c r="E314" s="31" t="s">
        <v>585</v>
      </c>
      <c r="F314" s="31" t="s">
        <v>14</v>
      </c>
      <c r="G314" s="34"/>
      <c r="H314" s="35" t="s">
        <v>1499</v>
      </c>
      <c r="I314" s="38" t="s">
        <v>1500</v>
      </c>
      <c r="J314" s="69" t="s">
        <v>1501</v>
      </c>
      <c r="K314" s="69"/>
    </row>
    <row r="315" spans="1:11" x14ac:dyDescent="0.3">
      <c r="A315" s="55">
        <v>2013</v>
      </c>
      <c r="B315" s="32">
        <v>45960</v>
      </c>
      <c r="C315" s="32" t="s">
        <v>575</v>
      </c>
      <c r="D315" s="33" t="s">
        <v>576</v>
      </c>
      <c r="E315" s="31" t="s">
        <v>577</v>
      </c>
      <c r="F315" s="31" t="s">
        <v>14</v>
      </c>
      <c r="G315" s="34"/>
      <c r="H315" s="35" t="s">
        <v>1502</v>
      </c>
      <c r="I315" s="38" t="s">
        <v>1503</v>
      </c>
      <c r="J315" s="69" t="s">
        <v>1504</v>
      </c>
      <c r="K315" s="69"/>
    </row>
    <row r="316" spans="1:11" x14ac:dyDescent="0.3">
      <c r="A316" s="55">
        <v>2022</v>
      </c>
      <c r="B316" s="32">
        <v>46374</v>
      </c>
      <c r="C316" s="32" t="s">
        <v>570</v>
      </c>
      <c r="D316" s="33" t="s">
        <v>571</v>
      </c>
      <c r="E316" s="31" t="s">
        <v>572</v>
      </c>
      <c r="F316" s="31" t="s">
        <v>14</v>
      </c>
      <c r="G316" s="34"/>
      <c r="H316" s="35" t="s">
        <v>1505</v>
      </c>
      <c r="I316" s="38" t="s">
        <v>1506</v>
      </c>
      <c r="J316" s="69" t="s">
        <v>1507</v>
      </c>
      <c r="K316" s="69"/>
    </row>
    <row r="317" spans="1:11" x14ac:dyDescent="0.3">
      <c r="A317" s="55">
        <v>2022</v>
      </c>
      <c r="B317" s="32">
        <v>46374</v>
      </c>
      <c r="C317" s="32" t="s">
        <v>570</v>
      </c>
      <c r="D317" s="33" t="s">
        <v>573</v>
      </c>
      <c r="E317" s="31" t="s">
        <v>574</v>
      </c>
      <c r="F317" s="31" t="s">
        <v>14</v>
      </c>
      <c r="G317" s="34"/>
      <c r="H317" s="35" t="s">
        <v>1508</v>
      </c>
      <c r="I317" s="38" t="s">
        <v>1509</v>
      </c>
      <c r="J317" s="69" t="s">
        <v>1510</v>
      </c>
      <c r="K317" s="69"/>
    </row>
    <row r="318" spans="1:11" x14ac:dyDescent="0.3">
      <c r="A318" s="55">
        <v>2022</v>
      </c>
      <c r="B318" s="32">
        <v>46374</v>
      </c>
      <c r="C318" s="32" t="s">
        <v>578</v>
      </c>
      <c r="D318" s="33" t="s">
        <v>579</v>
      </c>
      <c r="E318" s="31" t="s">
        <v>580</v>
      </c>
      <c r="F318" s="31" t="s">
        <v>14</v>
      </c>
      <c r="G318" s="34"/>
      <c r="H318" s="35" t="s">
        <v>1511</v>
      </c>
      <c r="I318" s="38" t="s">
        <v>1512</v>
      </c>
      <c r="J318" s="69" t="s">
        <v>1513</v>
      </c>
      <c r="K318" s="69"/>
    </row>
    <row r="319" spans="1:11" x14ac:dyDescent="0.3">
      <c r="A319" s="55">
        <v>2022</v>
      </c>
      <c r="B319" s="32">
        <v>46374</v>
      </c>
      <c r="C319" s="32" t="s">
        <v>578</v>
      </c>
      <c r="D319" s="33" t="s">
        <v>581</v>
      </c>
      <c r="E319" s="31" t="s">
        <v>582</v>
      </c>
      <c r="F319" s="31" t="s">
        <v>14</v>
      </c>
      <c r="G319" s="34"/>
      <c r="H319" s="35" t="s">
        <v>1514</v>
      </c>
      <c r="I319" s="38" t="s">
        <v>1515</v>
      </c>
      <c r="J319" s="69" t="s">
        <v>1516</v>
      </c>
      <c r="K319" s="69"/>
    </row>
    <row r="320" spans="1:11" x14ac:dyDescent="0.3">
      <c r="A320" s="55">
        <v>2022</v>
      </c>
      <c r="B320" s="32">
        <v>46350</v>
      </c>
      <c r="C320" s="32" t="s">
        <v>567</v>
      </c>
      <c r="D320" s="33" t="s">
        <v>568</v>
      </c>
      <c r="E320" s="31" t="s">
        <v>569</v>
      </c>
      <c r="F320" s="31" t="s">
        <v>14</v>
      </c>
      <c r="G320" s="34"/>
      <c r="H320" s="35" t="s">
        <v>1517</v>
      </c>
      <c r="I320" s="38" t="s">
        <v>1518</v>
      </c>
      <c r="J320" s="69" t="s">
        <v>1519</v>
      </c>
      <c r="K320" s="69"/>
    </row>
    <row r="321" spans="1:11" x14ac:dyDescent="0.3">
      <c r="A321" s="22"/>
      <c r="B321" s="22"/>
      <c r="C321" s="21"/>
      <c r="D321" s="21"/>
      <c r="E321" s="22"/>
      <c r="F321" s="23"/>
      <c r="G321" s="23"/>
      <c r="H321" s="23"/>
      <c r="I321" s="23"/>
      <c r="J321" s="24"/>
      <c r="K321" s="25"/>
    </row>
    <row r="322" spans="1:11" x14ac:dyDescent="0.3">
      <c r="A322" s="57" t="s">
        <v>1520</v>
      </c>
      <c r="B322" s="58"/>
      <c r="C322" s="58"/>
      <c r="D322" s="58"/>
      <c r="E322" s="58"/>
      <c r="F322" s="58"/>
      <c r="G322" s="58"/>
      <c r="H322" s="58"/>
      <c r="I322" s="58"/>
      <c r="J322" s="58"/>
      <c r="K322" s="58"/>
    </row>
    <row r="323" spans="1:11" ht="40.799999999999997" x14ac:dyDescent="0.3">
      <c r="A323" s="26" t="s">
        <v>0</v>
      </c>
      <c r="B323" s="27" t="s">
        <v>725</v>
      </c>
      <c r="C323" s="28" t="s">
        <v>1</v>
      </c>
      <c r="D323" s="29" t="s">
        <v>942</v>
      </c>
      <c r="E323" s="28" t="s">
        <v>3</v>
      </c>
      <c r="F323" s="28" t="s">
        <v>5</v>
      </c>
      <c r="G323" s="28" t="s">
        <v>6</v>
      </c>
      <c r="H323" s="28" t="s">
        <v>726</v>
      </c>
      <c r="I323" s="28" t="s">
        <v>727</v>
      </c>
      <c r="J323" s="59" t="s">
        <v>728</v>
      </c>
      <c r="K323" s="60"/>
    </row>
    <row r="324" spans="1:11" ht="26.4" x14ac:dyDescent="0.3">
      <c r="A324" s="55">
        <v>2010</v>
      </c>
      <c r="B324" s="32">
        <v>46374</v>
      </c>
      <c r="C324" s="32" t="s">
        <v>671</v>
      </c>
      <c r="D324" s="33" t="s">
        <v>672</v>
      </c>
      <c r="E324" s="31" t="s">
        <v>673</v>
      </c>
      <c r="F324" s="31"/>
      <c r="G324" s="34" t="s">
        <v>14</v>
      </c>
      <c r="H324" s="35" t="s">
        <v>1521</v>
      </c>
      <c r="I324" s="36" t="s">
        <v>1522</v>
      </c>
      <c r="J324" s="70" t="s">
        <v>1523</v>
      </c>
      <c r="K324" s="71"/>
    </row>
    <row r="325" spans="1:11" ht="26.4" x14ac:dyDescent="0.3">
      <c r="A325" s="55">
        <v>2009</v>
      </c>
      <c r="B325" s="32">
        <v>46374</v>
      </c>
      <c r="C325" s="32" t="s">
        <v>671</v>
      </c>
      <c r="D325" s="33" t="s">
        <v>674</v>
      </c>
      <c r="E325" s="31" t="s">
        <v>675</v>
      </c>
      <c r="F325" s="31"/>
      <c r="G325" s="34" t="s">
        <v>14</v>
      </c>
      <c r="H325" s="35" t="s">
        <v>1524</v>
      </c>
      <c r="I325" s="38" t="s">
        <v>1525</v>
      </c>
      <c r="J325" s="70" t="s">
        <v>1526</v>
      </c>
      <c r="K325" s="71"/>
    </row>
    <row r="326" spans="1:11" x14ac:dyDescent="0.3">
      <c r="A326" s="55">
        <v>2010</v>
      </c>
      <c r="B326" s="32">
        <v>46374</v>
      </c>
      <c r="C326" s="32" t="s">
        <v>668</v>
      </c>
      <c r="D326" s="33" t="s">
        <v>669</v>
      </c>
      <c r="E326" s="31" t="s">
        <v>670</v>
      </c>
      <c r="F326" s="31"/>
      <c r="G326" s="34" t="s">
        <v>14</v>
      </c>
      <c r="H326" s="35" t="s">
        <v>1527</v>
      </c>
      <c r="I326" s="38" t="s">
        <v>1528</v>
      </c>
      <c r="J326" s="70" t="s">
        <v>1529</v>
      </c>
      <c r="K326" s="71"/>
    </row>
    <row r="327" spans="1:11" x14ac:dyDescent="0.3">
      <c r="A327" s="22"/>
      <c r="B327" s="22"/>
      <c r="C327" s="21"/>
      <c r="D327" s="21"/>
      <c r="E327" s="22"/>
      <c r="F327" s="23"/>
      <c r="G327" s="23"/>
      <c r="H327" s="23"/>
      <c r="I327" s="23"/>
      <c r="J327" s="24"/>
      <c r="K327" s="25"/>
    </row>
    <row r="328" spans="1:11" x14ac:dyDescent="0.3">
      <c r="A328" s="57" t="s">
        <v>1530</v>
      </c>
      <c r="B328" s="58"/>
      <c r="C328" s="58"/>
      <c r="D328" s="58"/>
      <c r="E328" s="58"/>
      <c r="F328" s="58"/>
      <c r="G328" s="58"/>
      <c r="H328" s="58"/>
      <c r="I328" s="58"/>
      <c r="J328" s="58"/>
      <c r="K328" s="58"/>
    </row>
    <row r="329" spans="1:11" ht="40.799999999999997" x14ac:dyDescent="0.3">
      <c r="A329" s="26" t="s">
        <v>0</v>
      </c>
      <c r="B329" s="27" t="s">
        <v>725</v>
      </c>
      <c r="C329" s="28" t="s">
        <v>1</v>
      </c>
      <c r="D329" s="29" t="s">
        <v>942</v>
      </c>
      <c r="E329" s="28" t="s">
        <v>3</v>
      </c>
      <c r="F329" s="28" t="s">
        <v>5</v>
      </c>
      <c r="G329" s="28" t="s">
        <v>6</v>
      </c>
      <c r="H329" s="28" t="s">
        <v>726</v>
      </c>
      <c r="I329" s="28" t="s">
        <v>727</v>
      </c>
      <c r="J329" s="59" t="s">
        <v>728</v>
      </c>
      <c r="K329" s="60"/>
    </row>
    <row r="330" spans="1:11" x14ac:dyDescent="0.3">
      <c r="A330" s="55">
        <v>2011</v>
      </c>
      <c r="B330" s="32">
        <v>46283</v>
      </c>
      <c r="C330" s="32" t="s">
        <v>680</v>
      </c>
      <c r="D330" s="33" t="s">
        <v>681</v>
      </c>
      <c r="E330" s="31" t="s">
        <v>682</v>
      </c>
      <c r="F330" s="31" t="s">
        <v>102</v>
      </c>
      <c r="G330" s="34"/>
      <c r="H330" s="35" t="s">
        <v>1531</v>
      </c>
      <c r="I330" s="36" t="s">
        <v>1532</v>
      </c>
      <c r="J330" s="72" t="s">
        <v>1533</v>
      </c>
      <c r="K330" s="73"/>
    </row>
    <row r="331" spans="1:11" x14ac:dyDescent="0.3">
      <c r="A331" s="55">
        <v>2008</v>
      </c>
      <c r="B331" s="32">
        <v>44539</v>
      </c>
      <c r="C331" s="32" t="s">
        <v>677</v>
      </c>
      <c r="D331" s="33" t="s">
        <v>678</v>
      </c>
      <c r="E331" s="31" t="s">
        <v>679</v>
      </c>
      <c r="F331" s="31" t="s">
        <v>102</v>
      </c>
      <c r="G331" s="34"/>
      <c r="H331" s="35" t="s">
        <v>1534</v>
      </c>
      <c r="I331" s="38" t="s">
        <v>1535</v>
      </c>
      <c r="J331" s="74" t="s">
        <v>1536</v>
      </c>
      <c r="K331" s="75"/>
    </row>
    <row r="332" spans="1:11" x14ac:dyDescent="0.3">
      <c r="A332" s="22"/>
      <c r="B332" s="22"/>
      <c r="C332" s="21"/>
      <c r="D332" s="21"/>
      <c r="E332" s="22"/>
      <c r="F332" s="23"/>
      <c r="G332" s="23"/>
      <c r="H332" s="23"/>
      <c r="I332" s="23"/>
      <c r="J332" s="24"/>
      <c r="K332" s="25"/>
    </row>
    <row r="333" spans="1:11" x14ac:dyDescent="0.3">
      <c r="A333" s="57" t="s">
        <v>1537</v>
      </c>
      <c r="B333" s="58"/>
      <c r="C333" s="58"/>
      <c r="D333" s="58"/>
      <c r="E333" s="58"/>
      <c r="F333" s="58"/>
      <c r="G333" s="58"/>
      <c r="H333" s="58"/>
      <c r="I333" s="58"/>
      <c r="J333" s="58"/>
      <c r="K333" s="58"/>
    </row>
    <row r="334" spans="1:11" ht="40.799999999999997" x14ac:dyDescent="0.3">
      <c r="A334" s="26" t="s">
        <v>0</v>
      </c>
      <c r="B334" s="27" t="s">
        <v>725</v>
      </c>
      <c r="C334" s="28" t="s">
        <v>1</v>
      </c>
      <c r="D334" s="29" t="s">
        <v>942</v>
      </c>
      <c r="E334" s="28" t="s">
        <v>3</v>
      </c>
      <c r="F334" s="28" t="s">
        <v>5</v>
      </c>
      <c r="G334" s="28" t="s">
        <v>6</v>
      </c>
      <c r="H334" s="28" t="s">
        <v>726</v>
      </c>
      <c r="I334" s="28" t="s">
        <v>727</v>
      </c>
      <c r="J334" s="59" t="s">
        <v>728</v>
      </c>
      <c r="K334" s="60"/>
    </row>
    <row r="335" spans="1:11" x14ac:dyDescent="0.3">
      <c r="A335" s="55">
        <v>2007</v>
      </c>
      <c r="B335" s="32">
        <v>46188</v>
      </c>
      <c r="C335" s="33" t="s">
        <v>168</v>
      </c>
      <c r="D335" s="31" t="s">
        <v>665</v>
      </c>
      <c r="E335" s="31" t="s">
        <v>666</v>
      </c>
      <c r="F335" s="34"/>
      <c r="G335" s="35" t="s">
        <v>14</v>
      </c>
      <c r="H335" s="36" t="s">
        <v>1538</v>
      </c>
      <c r="I335" s="76">
        <v>167500001665</v>
      </c>
      <c r="J335" s="35" t="s">
        <v>1539</v>
      </c>
      <c r="K335" s="35"/>
    </row>
    <row r="336" spans="1:11" x14ac:dyDescent="0.3">
      <c r="A336" s="22"/>
      <c r="B336" s="22"/>
      <c r="C336" s="21"/>
      <c r="D336" s="21"/>
      <c r="E336" s="22"/>
      <c r="F336" s="23"/>
      <c r="G336" s="23"/>
      <c r="H336" s="23"/>
      <c r="I336" s="23"/>
      <c r="J336" s="24"/>
      <c r="K336" s="25"/>
    </row>
    <row r="337" spans="1:11" x14ac:dyDescent="0.3">
      <c r="A337" s="22"/>
      <c r="B337" s="22"/>
      <c r="C337" s="21"/>
      <c r="D337" s="21"/>
      <c r="E337" s="22"/>
      <c r="F337" s="23"/>
      <c r="G337" s="23"/>
      <c r="H337" s="23"/>
      <c r="I337" s="23"/>
      <c r="J337" s="24"/>
      <c r="K337" s="25"/>
    </row>
    <row r="338" spans="1:11" x14ac:dyDescent="0.3">
      <c r="A338" s="77" t="s">
        <v>1540</v>
      </c>
      <c r="B338" s="77"/>
      <c r="C338" s="77"/>
      <c r="D338" s="77"/>
      <c r="E338" s="77"/>
      <c r="F338" s="77"/>
      <c r="G338" s="77"/>
      <c r="H338" s="77"/>
      <c r="I338" s="77"/>
      <c r="J338" s="77"/>
      <c r="K338" s="77"/>
    </row>
    <row r="339" spans="1:11" x14ac:dyDescent="0.3">
      <c r="A339" s="22"/>
      <c r="B339" s="22"/>
      <c r="C339" s="21"/>
      <c r="D339" s="21"/>
      <c r="E339" s="22"/>
      <c r="F339" s="23"/>
      <c r="G339" s="23"/>
      <c r="H339" s="23"/>
      <c r="I339" s="23"/>
      <c r="J339" s="24"/>
      <c r="K339" s="25"/>
    </row>
    <row r="340" spans="1:11" x14ac:dyDescent="0.3">
      <c r="A340" s="57" t="s">
        <v>603</v>
      </c>
      <c r="B340" s="58"/>
      <c r="C340" s="58"/>
      <c r="D340" s="58"/>
      <c r="E340" s="58"/>
      <c r="F340" s="58"/>
      <c r="G340" s="58"/>
      <c r="H340" s="58"/>
      <c r="I340" s="58"/>
      <c r="J340" s="58"/>
      <c r="K340" s="58"/>
    </row>
    <row r="341" spans="1:11" ht="40.799999999999997" x14ac:dyDescent="0.3">
      <c r="A341" s="26" t="s">
        <v>0</v>
      </c>
      <c r="B341" s="27" t="s">
        <v>725</v>
      </c>
      <c r="C341" s="28" t="s">
        <v>1</v>
      </c>
      <c r="D341" s="29" t="s">
        <v>942</v>
      </c>
      <c r="E341" s="28" t="s">
        <v>3</v>
      </c>
      <c r="F341" s="28" t="s">
        <v>5</v>
      </c>
      <c r="G341" s="28" t="s">
        <v>6</v>
      </c>
      <c r="H341" s="28" t="s">
        <v>726</v>
      </c>
      <c r="I341" s="28" t="s">
        <v>727</v>
      </c>
      <c r="J341" s="59" t="s">
        <v>728</v>
      </c>
      <c r="K341" s="60"/>
    </row>
    <row r="342" spans="1:11" x14ac:dyDescent="0.3">
      <c r="A342" s="55">
        <v>2008</v>
      </c>
      <c r="B342" s="32">
        <v>45959</v>
      </c>
      <c r="C342" s="32" t="s">
        <v>684</v>
      </c>
      <c r="D342" s="33" t="s">
        <v>1541</v>
      </c>
      <c r="E342" s="31" t="s">
        <v>1541</v>
      </c>
      <c r="F342" s="31"/>
      <c r="G342" s="34" t="s">
        <v>14</v>
      </c>
      <c r="H342" s="35" t="s">
        <v>1542</v>
      </c>
      <c r="I342" s="78" t="s">
        <v>1543</v>
      </c>
      <c r="J342" s="47" t="s">
        <v>1544</v>
      </c>
      <c r="K342" s="47"/>
    </row>
    <row r="343" spans="1:11" x14ac:dyDescent="0.3">
      <c r="A343" s="55">
        <v>2020</v>
      </c>
      <c r="B343" s="32">
        <v>46228</v>
      </c>
      <c r="C343" s="32" t="s">
        <v>606</v>
      </c>
      <c r="D343" s="33" t="s">
        <v>607</v>
      </c>
      <c r="E343" s="31" t="s">
        <v>607</v>
      </c>
      <c r="F343" s="31" t="s">
        <v>14</v>
      </c>
      <c r="G343" s="34"/>
      <c r="H343" s="35" t="s">
        <v>1545</v>
      </c>
      <c r="I343" s="53">
        <v>167500000494</v>
      </c>
      <c r="J343" s="47" t="s">
        <v>1546</v>
      </c>
      <c r="K343" s="47"/>
    </row>
    <row r="344" spans="1:11" x14ac:dyDescent="0.3">
      <c r="A344" s="55">
        <v>2022</v>
      </c>
      <c r="B344" s="32">
        <v>46359</v>
      </c>
      <c r="C344" s="32" t="s">
        <v>608</v>
      </c>
      <c r="D344" s="33" t="s">
        <v>609</v>
      </c>
      <c r="E344" s="31" t="s">
        <v>609</v>
      </c>
      <c r="F344" s="31" t="s">
        <v>14</v>
      </c>
      <c r="G344" s="34"/>
      <c r="H344" s="35" t="s">
        <v>1547</v>
      </c>
      <c r="I344" s="53">
        <v>167500000608</v>
      </c>
      <c r="J344" s="47" t="s">
        <v>1548</v>
      </c>
      <c r="K344" s="47"/>
    </row>
    <row r="345" spans="1:11" x14ac:dyDescent="0.3">
      <c r="A345" s="55">
        <v>2016</v>
      </c>
      <c r="B345" s="32">
        <v>45925</v>
      </c>
      <c r="C345" s="32" t="s">
        <v>1549</v>
      </c>
      <c r="D345" s="33" t="s">
        <v>605</v>
      </c>
      <c r="E345" s="31" t="s">
        <v>605</v>
      </c>
      <c r="F345" s="31" t="s">
        <v>14</v>
      </c>
      <c r="G345" s="34"/>
      <c r="H345" s="35" t="s">
        <v>1550</v>
      </c>
      <c r="I345" s="53" t="s">
        <v>1551</v>
      </c>
      <c r="J345" s="47" t="s">
        <v>1552</v>
      </c>
      <c r="K345" s="47"/>
    </row>
    <row r="346" spans="1:11" x14ac:dyDescent="0.3">
      <c r="A346" s="55">
        <v>2025</v>
      </c>
      <c r="B346" s="32">
        <v>46362</v>
      </c>
      <c r="C346" s="32" t="s">
        <v>1553</v>
      </c>
      <c r="D346" s="33" t="s">
        <v>611</v>
      </c>
      <c r="E346" s="31" t="s">
        <v>611</v>
      </c>
      <c r="F346" s="31" t="s">
        <v>14</v>
      </c>
      <c r="G346" s="34"/>
      <c r="H346" s="35" t="s">
        <v>1554</v>
      </c>
      <c r="I346" s="53" t="s">
        <v>1555</v>
      </c>
      <c r="J346" s="47" t="s">
        <v>1556</v>
      </c>
      <c r="K346" s="47"/>
    </row>
    <row r="347" spans="1:11" x14ac:dyDescent="0.3">
      <c r="A347" s="55">
        <v>2021</v>
      </c>
      <c r="B347" s="32">
        <v>46291</v>
      </c>
      <c r="C347" s="32" t="s">
        <v>612</v>
      </c>
      <c r="D347" s="33" t="s">
        <v>613</v>
      </c>
      <c r="E347" s="31" t="s">
        <v>613</v>
      </c>
      <c r="F347" s="31" t="s">
        <v>14</v>
      </c>
      <c r="G347" s="34"/>
      <c r="H347" s="35" t="s">
        <v>1557</v>
      </c>
      <c r="I347" s="53" t="s">
        <v>1558</v>
      </c>
      <c r="J347" s="47" t="s">
        <v>1559</v>
      </c>
      <c r="K347" s="47"/>
    </row>
    <row r="348" spans="1:11" x14ac:dyDescent="0.3">
      <c r="A348" s="55">
        <v>2021</v>
      </c>
      <c r="B348" s="32">
        <v>46289</v>
      </c>
      <c r="C348" s="32" t="s">
        <v>612</v>
      </c>
      <c r="D348" s="33" t="s">
        <v>614</v>
      </c>
      <c r="E348" s="31" t="s">
        <v>614</v>
      </c>
      <c r="F348" s="31" t="s">
        <v>14</v>
      </c>
      <c r="G348" s="34"/>
      <c r="H348" s="35" t="s">
        <v>1560</v>
      </c>
      <c r="I348" s="53" t="s">
        <v>1561</v>
      </c>
      <c r="J348" s="47" t="s">
        <v>1562</v>
      </c>
      <c r="K348" s="47"/>
    </row>
    <row r="349" spans="1:11" x14ac:dyDescent="0.3">
      <c r="A349" s="22"/>
      <c r="B349" s="22"/>
      <c r="C349" s="21"/>
      <c r="D349" s="21"/>
      <c r="E349" s="22"/>
      <c r="F349" s="23"/>
      <c r="G349" s="23"/>
      <c r="H349" s="23"/>
      <c r="I349" s="23"/>
      <c r="J349" s="24"/>
      <c r="K349" s="25"/>
    </row>
    <row r="350" spans="1:11" x14ac:dyDescent="0.3">
      <c r="A350" s="57" t="s">
        <v>844</v>
      </c>
      <c r="B350" s="58"/>
      <c r="C350" s="58"/>
      <c r="D350" s="58"/>
      <c r="E350" s="58"/>
      <c r="F350" s="58"/>
      <c r="G350" s="58"/>
      <c r="H350" s="58"/>
      <c r="I350" s="58"/>
      <c r="J350" s="58"/>
      <c r="K350" s="58"/>
    </row>
    <row r="351" spans="1:11" ht="40.799999999999997" x14ac:dyDescent="0.3">
      <c r="A351" s="26" t="s">
        <v>0</v>
      </c>
      <c r="B351" s="27" t="s">
        <v>725</v>
      </c>
      <c r="C351" s="28" t="s">
        <v>1</v>
      </c>
      <c r="D351" s="29" t="s">
        <v>942</v>
      </c>
      <c r="E351" s="28" t="s">
        <v>3</v>
      </c>
      <c r="F351" s="28" t="s">
        <v>5</v>
      </c>
      <c r="G351" s="28" t="s">
        <v>6</v>
      </c>
      <c r="H351" s="28" t="s">
        <v>726</v>
      </c>
      <c r="I351" s="28" t="s">
        <v>727</v>
      </c>
      <c r="J351" s="59" t="s">
        <v>728</v>
      </c>
      <c r="K351" s="60"/>
    </row>
    <row r="352" spans="1:11" x14ac:dyDescent="0.3">
      <c r="A352" s="55">
        <v>2005</v>
      </c>
      <c r="B352" s="32">
        <v>46319</v>
      </c>
      <c r="C352" s="32" t="s">
        <v>684</v>
      </c>
      <c r="D352" s="33" t="s">
        <v>686</v>
      </c>
      <c r="E352" s="31" t="s">
        <v>686</v>
      </c>
      <c r="F352" s="31"/>
      <c r="G352" s="34" t="s">
        <v>14</v>
      </c>
      <c r="H352" s="35" t="s">
        <v>1563</v>
      </c>
      <c r="I352" s="61">
        <v>167500000159</v>
      </c>
      <c r="J352" s="47" t="s">
        <v>1564</v>
      </c>
      <c r="K352" s="47"/>
    </row>
    <row r="353" spans="1:11" x14ac:dyDescent="0.3">
      <c r="A353" s="55">
        <v>2008</v>
      </c>
      <c r="B353" s="32">
        <v>46333</v>
      </c>
      <c r="C353" s="32" t="s">
        <v>684</v>
      </c>
      <c r="D353" s="33" t="s">
        <v>685</v>
      </c>
      <c r="E353" s="31" t="s">
        <v>685</v>
      </c>
      <c r="F353" s="31"/>
      <c r="G353" s="34" t="s">
        <v>14</v>
      </c>
      <c r="H353" s="35" t="s">
        <v>1565</v>
      </c>
      <c r="I353" s="52">
        <v>167500000163</v>
      </c>
      <c r="J353" s="47" t="s">
        <v>1566</v>
      </c>
      <c r="K353" s="47"/>
    </row>
    <row r="354" spans="1:11" x14ac:dyDescent="0.3">
      <c r="A354" s="55">
        <v>2006</v>
      </c>
      <c r="B354" s="32">
        <v>46334</v>
      </c>
      <c r="C354" s="32" t="s">
        <v>687</v>
      </c>
      <c r="D354" s="33" t="s">
        <v>688</v>
      </c>
      <c r="E354" s="31" t="s">
        <v>688</v>
      </c>
      <c r="F354" s="31"/>
      <c r="G354" s="34" t="s">
        <v>14</v>
      </c>
      <c r="H354" s="35" t="s">
        <v>1567</v>
      </c>
      <c r="I354" s="52">
        <v>167500000160</v>
      </c>
      <c r="J354" s="47" t="s">
        <v>1568</v>
      </c>
      <c r="K354" s="47"/>
    </row>
    <row r="355" spans="1:11" x14ac:dyDescent="0.3">
      <c r="A355" s="55">
        <v>2020</v>
      </c>
      <c r="B355" s="32">
        <v>46331</v>
      </c>
      <c r="C355" s="32" t="s">
        <v>606</v>
      </c>
      <c r="D355" s="33" t="s">
        <v>683</v>
      </c>
      <c r="E355" s="31" t="s">
        <v>683</v>
      </c>
      <c r="F355" s="31" t="s">
        <v>14</v>
      </c>
      <c r="G355" s="34"/>
      <c r="H355" s="35" t="s">
        <v>1569</v>
      </c>
      <c r="I355" s="38" t="s">
        <v>1570</v>
      </c>
      <c r="J355" s="47" t="s">
        <v>1571</v>
      </c>
      <c r="K355" s="47"/>
    </row>
    <row r="356" spans="1:11" x14ac:dyDescent="0.3">
      <c r="A356" s="55">
        <v>2017</v>
      </c>
      <c r="B356" s="32">
        <v>46331</v>
      </c>
      <c r="C356" s="32" t="s">
        <v>691</v>
      </c>
      <c r="D356" s="33" t="s">
        <v>692</v>
      </c>
      <c r="E356" s="31" t="s">
        <v>692</v>
      </c>
      <c r="F356" s="31" t="s">
        <v>14</v>
      </c>
      <c r="G356" s="34"/>
      <c r="H356" s="35" t="s">
        <v>1572</v>
      </c>
      <c r="I356" s="52">
        <v>167500000382</v>
      </c>
      <c r="J356" s="47" t="s">
        <v>1573</v>
      </c>
      <c r="K356" s="47"/>
    </row>
    <row r="357" spans="1:11" x14ac:dyDescent="0.3">
      <c r="A357" s="55">
        <v>2021</v>
      </c>
      <c r="B357" s="32">
        <v>46331</v>
      </c>
      <c r="C357" s="32" t="s">
        <v>612</v>
      </c>
      <c r="D357" s="33" t="s">
        <v>689</v>
      </c>
      <c r="E357" s="31" t="s">
        <v>689</v>
      </c>
      <c r="F357" s="31" t="s">
        <v>14</v>
      </c>
      <c r="G357" s="34"/>
      <c r="H357" s="35" t="s">
        <v>1574</v>
      </c>
      <c r="I357" s="38" t="s">
        <v>1575</v>
      </c>
      <c r="J357" s="47" t="s">
        <v>1576</v>
      </c>
      <c r="K357" s="47"/>
    </row>
    <row r="358" spans="1:11" x14ac:dyDescent="0.3">
      <c r="A358" s="55">
        <v>2021</v>
      </c>
      <c r="B358" s="32">
        <v>46331</v>
      </c>
      <c r="C358" s="32" t="s">
        <v>612</v>
      </c>
      <c r="D358" s="33" t="s">
        <v>690</v>
      </c>
      <c r="E358" s="31" t="s">
        <v>690</v>
      </c>
      <c r="F358" s="31" t="s">
        <v>14</v>
      </c>
      <c r="G358" s="34"/>
      <c r="H358" s="35" t="s">
        <v>1577</v>
      </c>
      <c r="I358" s="38" t="s">
        <v>1578</v>
      </c>
      <c r="J358" s="47" t="s">
        <v>1579</v>
      </c>
      <c r="K358" s="47"/>
    </row>
    <row r="359" spans="1:11" x14ac:dyDescent="0.3">
      <c r="A359" s="22"/>
      <c r="B359" s="22"/>
      <c r="C359" s="21"/>
      <c r="D359" s="21"/>
      <c r="E359" s="22"/>
      <c r="F359" s="23"/>
      <c r="G359" s="23"/>
      <c r="H359" s="23"/>
      <c r="I359" s="23"/>
      <c r="J359" s="24"/>
      <c r="K359" s="25"/>
    </row>
    <row r="360" spans="1:11" x14ac:dyDescent="0.3">
      <c r="A360" s="22"/>
      <c r="B360" s="22"/>
      <c r="C360" s="21"/>
      <c r="D360" s="21"/>
      <c r="E360" s="22"/>
      <c r="F360" s="23"/>
      <c r="G360" s="23"/>
      <c r="H360" s="23"/>
      <c r="I360" s="23"/>
      <c r="J360" s="24"/>
      <c r="K360" s="25"/>
    </row>
    <row r="361" spans="1:11" x14ac:dyDescent="0.3">
      <c r="A361" s="57" t="s">
        <v>1325</v>
      </c>
      <c r="B361" s="58"/>
      <c r="C361" s="58"/>
      <c r="D361" s="58"/>
      <c r="E361" s="58"/>
      <c r="F361" s="58"/>
      <c r="G361" s="58"/>
      <c r="H361" s="58"/>
      <c r="I361" s="58"/>
      <c r="J361" s="58"/>
      <c r="K361" s="58"/>
    </row>
    <row r="362" spans="1:11" ht="40.799999999999997" x14ac:dyDescent="0.3">
      <c r="A362" s="26" t="s">
        <v>0</v>
      </c>
      <c r="B362" s="27" t="s">
        <v>725</v>
      </c>
      <c r="C362" s="28" t="s">
        <v>1</v>
      </c>
      <c r="D362" s="29" t="s">
        <v>942</v>
      </c>
      <c r="E362" s="28" t="s">
        <v>3</v>
      </c>
      <c r="F362" s="28" t="s">
        <v>5</v>
      </c>
      <c r="G362" s="28" t="s">
        <v>6</v>
      </c>
      <c r="H362" s="28" t="s">
        <v>726</v>
      </c>
      <c r="I362" s="28" t="s">
        <v>727</v>
      </c>
      <c r="J362" s="59" t="s">
        <v>728</v>
      </c>
      <c r="K362" s="60"/>
    </row>
    <row r="363" spans="1:11" ht="26.4" x14ac:dyDescent="0.3">
      <c r="A363" s="55">
        <v>2014</v>
      </c>
      <c r="B363" s="32">
        <v>46340</v>
      </c>
      <c r="C363" s="32" t="s">
        <v>693</v>
      </c>
      <c r="D363" s="33" t="s">
        <v>694</v>
      </c>
      <c r="E363" s="31" t="s">
        <v>695</v>
      </c>
      <c r="F363" s="31" t="s">
        <v>14</v>
      </c>
      <c r="G363" s="34"/>
      <c r="H363" s="35" t="s">
        <v>1580</v>
      </c>
      <c r="I363" s="36" t="s">
        <v>1581</v>
      </c>
      <c r="J363" s="79" t="s">
        <v>1582</v>
      </c>
      <c r="K363" s="80"/>
    </row>
    <row r="364" spans="1:11" ht="21.6" customHeight="1" x14ac:dyDescent="0.3">
      <c r="A364" s="55">
        <v>2019</v>
      </c>
      <c r="B364" s="32">
        <v>46169</v>
      </c>
      <c r="C364" s="32" t="s">
        <v>696</v>
      </c>
      <c r="D364" s="33" t="s">
        <v>697</v>
      </c>
      <c r="E364" s="31" t="s">
        <v>698</v>
      </c>
      <c r="F364" s="31" t="s">
        <v>14</v>
      </c>
      <c r="G364" s="34"/>
      <c r="H364" s="35" t="s">
        <v>1583</v>
      </c>
      <c r="I364" s="38" t="s">
        <v>1584</v>
      </c>
      <c r="J364" s="79" t="s">
        <v>1585</v>
      </c>
      <c r="K364" s="80"/>
    </row>
    <row r="365" spans="1:11" ht="26.4" x14ac:dyDescent="0.3">
      <c r="A365" s="55">
        <v>2019</v>
      </c>
      <c r="B365" s="32">
        <v>46340</v>
      </c>
      <c r="C365" s="32" t="s">
        <v>696</v>
      </c>
      <c r="D365" s="33" t="s">
        <v>699</v>
      </c>
      <c r="E365" s="31" t="s">
        <v>700</v>
      </c>
      <c r="F365" s="31" t="s">
        <v>14</v>
      </c>
      <c r="G365" s="34"/>
      <c r="H365" s="35" t="s">
        <v>1586</v>
      </c>
      <c r="I365" s="38" t="s">
        <v>1587</v>
      </c>
      <c r="J365" s="79" t="s">
        <v>1588</v>
      </c>
      <c r="K365" s="80"/>
    </row>
    <row r="366" spans="1:11" ht="26.4" x14ac:dyDescent="0.3">
      <c r="A366" s="55">
        <v>2019</v>
      </c>
      <c r="B366" s="32">
        <v>46276</v>
      </c>
      <c r="C366" s="32" t="s">
        <v>696</v>
      </c>
      <c r="D366" s="33" t="s">
        <v>701</v>
      </c>
      <c r="E366" s="31" t="s">
        <v>702</v>
      </c>
      <c r="F366" s="31" t="s">
        <v>14</v>
      </c>
      <c r="G366" s="34"/>
      <c r="H366" s="35" t="s">
        <v>1589</v>
      </c>
      <c r="I366" s="38" t="s">
        <v>1590</v>
      </c>
      <c r="J366" s="79" t="s">
        <v>1591</v>
      </c>
      <c r="K366" s="80"/>
    </row>
    <row r="367" spans="1:11" ht="26.4" x14ac:dyDescent="0.3">
      <c r="A367" s="55">
        <v>2019</v>
      </c>
      <c r="B367" s="32">
        <v>46348</v>
      </c>
      <c r="C367" s="32" t="s">
        <v>696</v>
      </c>
      <c r="D367" s="33" t="s">
        <v>703</v>
      </c>
      <c r="E367" s="31" t="s">
        <v>704</v>
      </c>
      <c r="F367" s="31" t="s">
        <v>14</v>
      </c>
      <c r="G367" s="34"/>
      <c r="H367" s="35" t="s">
        <v>1592</v>
      </c>
      <c r="I367" s="38" t="s">
        <v>1593</v>
      </c>
      <c r="J367" s="79" t="s">
        <v>1594</v>
      </c>
      <c r="K367" s="80"/>
    </row>
    <row r="368" spans="1:11" ht="26.4" x14ac:dyDescent="0.3">
      <c r="A368" s="55">
        <v>2019</v>
      </c>
      <c r="B368" s="32">
        <v>46337</v>
      </c>
      <c r="C368" s="32" t="s">
        <v>705</v>
      </c>
      <c r="D368" s="33" t="s">
        <v>706</v>
      </c>
      <c r="E368" s="31" t="s">
        <v>707</v>
      </c>
      <c r="F368" s="31" t="s">
        <v>14</v>
      </c>
      <c r="G368" s="34"/>
      <c r="H368" s="35" t="s">
        <v>1595</v>
      </c>
      <c r="I368" s="38" t="s">
        <v>1596</v>
      </c>
      <c r="J368" s="79" t="s">
        <v>1597</v>
      </c>
      <c r="K368" s="80"/>
    </row>
    <row r="369" spans="1:11" ht="26.4" x14ac:dyDescent="0.3">
      <c r="A369" s="55">
        <v>2019</v>
      </c>
      <c r="B369" s="32">
        <v>46337</v>
      </c>
      <c r="C369" s="32" t="s">
        <v>705</v>
      </c>
      <c r="D369" s="33" t="s">
        <v>708</v>
      </c>
      <c r="E369" s="31" t="s">
        <v>709</v>
      </c>
      <c r="F369" s="31" t="s">
        <v>14</v>
      </c>
      <c r="G369" s="34"/>
      <c r="H369" s="35" t="s">
        <v>1598</v>
      </c>
      <c r="I369" s="38" t="s">
        <v>1599</v>
      </c>
      <c r="J369" s="79" t="s">
        <v>1600</v>
      </c>
      <c r="K369" s="80"/>
    </row>
    <row r="370" spans="1:11" x14ac:dyDescent="0.3">
      <c r="A370" s="55">
        <v>2014</v>
      </c>
      <c r="B370" s="32">
        <v>46340</v>
      </c>
      <c r="C370" s="32" t="s">
        <v>710</v>
      </c>
      <c r="D370" s="33" t="s">
        <v>711</v>
      </c>
      <c r="E370" s="31" t="s">
        <v>712</v>
      </c>
      <c r="F370" s="31" t="s">
        <v>14</v>
      </c>
      <c r="G370" s="34"/>
      <c r="H370" s="35" t="s">
        <v>1601</v>
      </c>
      <c r="I370" s="38" t="s">
        <v>1602</v>
      </c>
      <c r="J370" s="79" t="s">
        <v>1603</v>
      </c>
      <c r="K370" s="80"/>
    </row>
    <row r="371" spans="1:11" x14ac:dyDescent="0.3">
      <c r="A371" s="55">
        <v>2019</v>
      </c>
      <c r="B371" s="32">
        <v>46345</v>
      </c>
      <c r="C371" s="32" t="s">
        <v>716</v>
      </c>
      <c r="D371" s="33" t="s">
        <v>717</v>
      </c>
      <c r="E371" s="31" t="s">
        <v>718</v>
      </c>
      <c r="F371" s="31" t="s">
        <v>14</v>
      </c>
      <c r="G371" s="34"/>
      <c r="H371" s="35" t="s">
        <v>1604</v>
      </c>
      <c r="I371" s="38" t="s">
        <v>1605</v>
      </c>
      <c r="J371" s="79" t="s">
        <v>1606</v>
      </c>
      <c r="K371" s="80"/>
    </row>
    <row r="372" spans="1:11" ht="26.4" x14ac:dyDescent="0.3">
      <c r="A372" s="55">
        <v>2018</v>
      </c>
      <c r="B372" s="32">
        <v>46345</v>
      </c>
      <c r="C372" s="32" t="s">
        <v>713</v>
      </c>
      <c r="D372" s="33" t="s">
        <v>714</v>
      </c>
      <c r="E372" s="31" t="s">
        <v>715</v>
      </c>
      <c r="F372" s="31" t="s">
        <v>14</v>
      </c>
      <c r="G372" s="34"/>
      <c r="H372" s="35" t="s">
        <v>1607</v>
      </c>
      <c r="I372" s="38" t="s">
        <v>1608</v>
      </c>
      <c r="J372" s="79" t="s">
        <v>1609</v>
      </c>
      <c r="K372" s="80"/>
    </row>
    <row r="373" spans="1:11" ht="26.4" x14ac:dyDescent="0.3">
      <c r="A373" s="55">
        <v>2019</v>
      </c>
      <c r="B373" s="32">
        <v>46345</v>
      </c>
      <c r="C373" s="32" t="s">
        <v>719</v>
      </c>
      <c r="D373" s="33" t="s">
        <v>720</v>
      </c>
      <c r="E373" s="31" t="s">
        <v>721</v>
      </c>
      <c r="F373" s="31" t="s">
        <v>14</v>
      </c>
      <c r="G373" s="34"/>
      <c r="H373" s="35" t="s">
        <v>1610</v>
      </c>
      <c r="I373" s="38" t="s">
        <v>1611</v>
      </c>
      <c r="J373" s="79" t="s">
        <v>1612</v>
      </c>
      <c r="K373" s="80"/>
    </row>
  </sheetData>
  <sheetProtection algorithmName="SHA-512" hashValue="+31qwQrkwNzukKhn+SMZls+OciOYOPmbi9FcTmUHP3wkxk0dXFjGv2sHs5YVb2r6NZSH5RVUDb4U+ApxfNStEg==" saltValue="+FsdO3cvQ416S3nr1gsapg==" spinCount="100000" sheet="1" objects="1" scenarios="1"/>
  <mergeCells count="250">
    <mergeCell ref="J373:K373"/>
    <mergeCell ref="A235:K235"/>
    <mergeCell ref="A1:K1"/>
    <mergeCell ref="J367:K367"/>
    <mergeCell ref="J368:K368"/>
    <mergeCell ref="J369:K369"/>
    <mergeCell ref="J370:K370"/>
    <mergeCell ref="J371:K371"/>
    <mergeCell ref="J372:K372"/>
    <mergeCell ref="A361:K361"/>
    <mergeCell ref="J362:K362"/>
    <mergeCell ref="J363:K363"/>
    <mergeCell ref="J364:K364"/>
    <mergeCell ref="J365:K365"/>
    <mergeCell ref="J366:K366"/>
    <mergeCell ref="J341:K341"/>
    <mergeCell ref="A350:K350"/>
    <mergeCell ref="J351:K351"/>
    <mergeCell ref="A333:K333"/>
    <mergeCell ref="J334:K334"/>
    <mergeCell ref="A338:K338"/>
    <mergeCell ref="A340:K340"/>
    <mergeCell ref="A328:K328"/>
    <mergeCell ref="J329:K329"/>
    <mergeCell ref="J330:K330"/>
    <mergeCell ref="J331:K331"/>
    <mergeCell ref="A322:K322"/>
    <mergeCell ref="J323:K323"/>
    <mergeCell ref="J324:K324"/>
    <mergeCell ref="J325:K325"/>
    <mergeCell ref="J326:K326"/>
    <mergeCell ref="J317:K317"/>
    <mergeCell ref="J318:K318"/>
    <mergeCell ref="J319:K319"/>
    <mergeCell ref="J320:K320"/>
    <mergeCell ref="A311:K311"/>
    <mergeCell ref="J312:K312"/>
    <mergeCell ref="J313:K313"/>
    <mergeCell ref="J314:K314"/>
    <mergeCell ref="J315:K315"/>
    <mergeCell ref="J316:K316"/>
    <mergeCell ref="J305:K305"/>
    <mergeCell ref="J306:K306"/>
    <mergeCell ref="J307:K307"/>
    <mergeCell ref="J308:K308"/>
    <mergeCell ref="J309:K309"/>
    <mergeCell ref="J300:K300"/>
    <mergeCell ref="J301:K301"/>
    <mergeCell ref="A303:K303"/>
    <mergeCell ref="J304:K304"/>
    <mergeCell ref="J294:K294"/>
    <mergeCell ref="J295:K295"/>
    <mergeCell ref="J296:K296"/>
    <mergeCell ref="J297:K297"/>
    <mergeCell ref="J298:K298"/>
    <mergeCell ref="J299:K299"/>
    <mergeCell ref="J288:K288"/>
    <mergeCell ref="J289:K289"/>
    <mergeCell ref="J290:K290"/>
    <mergeCell ref="J291:K291"/>
    <mergeCell ref="J292:K292"/>
    <mergeCell ref="J293:K293"/>
    <mergeCell ref="J282:K282"/>
    <mergeCell ref="J283:K283"/>
    <mergeCell ref="J284:K284"/>
    <mergeCell ref="J285:K285"/>
    <mergeCell ref="J286:K286"/>
    <mergeCell ref="J287:K287"/>
    <mergeCell ref="A278:K278"/>
    <mergeCell ref="J279:K279"/>
    <mergeCell ref="J280:K280"/>
    <mergeCell ref="J281:K281"/>
    <mergeCell ref="J271:K271"/>
    <mergeCell ref="J272:K272"/>
    <mergeCell ref="J273:K273"/>
    <mergeCell ref="J274:K274"/>
    <mergeCell ref="J275:K275"/>
    <mergeCell ref="J276:K276"/>
    <mergeCell ref="J266:K266"/>
    <mergeCell ref="J267:K267"/>
    <mergeCell ref="A269:K269"/>
    <mergeCell ref="J270:K270"/>
    <mergeCell ref="A260:K260"/>
    <mergeCell ref="J261:K261"/>
    <mergeCell ref="J262:K262"/>
    <mergeCell ref="J263:K263"/>
    <mergeCell ref="J264:K264"/>
    <mergeCell ref="J265:K265"/>
    <mergeCell ref="A256:K256"/>
    <mergeCell ref="J257:K257"/>
    <mergeCell ref="J258:K258"/>
    <mergeCell ref="J253:K253"/>
    <mergeCell ref="J254:K254"/>
    <mergeCell ref="A237:K237"/>
    <mergeCell ref="J238:K238"/>
    <mergeCell ref="J239:K239"/>
    <mergeCell ref="J240:K240"/>
    <mergeCell ref="J247:K247"/>
    <mergeCell ref="J248:K248"/>
    <mergeCell ref="J249:K249"/>
    <mergeCell ref="J250:K250"/>
    <mergeCell ref="J251:K251"/>
    <mergeCell ref="J252:K252"/>
    <mergeCell ref="J241:K241"/>
    <mergeCell ref="J242:K242"/>
    <mergeCell ref="J243:K243"/>
    <mergeCell ref="J244:K244"/>
    <mergeCell ref="J245:K245"/>
    <mergeCell ref="J246:K246"/>
    <mergeCell ref="J213:K213"/>
    <mergeCell ref="J208:K208"/>
    <mergeCell ref="J209:K209"/>
    <mergeCell ref="J210:K210"/>
    <mergeCell ref="A212:K212"/>
    <mergeCell ref="J202:K202"/>
    <mergeCell ref="J203:K203"/>
    <mergeCell ref="J204:K204"/>
    <mergeCell ref="J205:K205"/>
    <mergeCell ref="J206:K206"/>
    <mergeCell ref="J207:K207"/>
    <mergeCell ref="J196:K196"/>
    <mergeCell ref="J197:K197"/>
    <mergeCell ref="J198:K198"/>
    <mergeCell ref="J199:K199"/>
    <mergeCell ref="J200:K200"/>
    <mergeCell ref="J201:K201"/>
    <mergeCell ref="J190:K190"/>
    <mergeCell ref="J191:K191"/>
    <mergeCell ref="J192:K192"/>
    <mergeCell ref="J193:K193"/>
    <mergeCell ref="J194:K194"/>
    <mergeCell ref="J195:K195"/>
    <mergeCell ref="J184:K184"/>
    <mergeCell ref="J185:K185"/>
    <mergeCell ref="J186:K186"/>
    <mergeCell ref="J187:K187"/>
    <mergeCell ref="J188:K188"/>
    <mergeCell ref="J189:K189"/>
    <mergeCell ref="J179:K179"/>
    <mergeCell ref="A181:K181"/>
    <mergeCell ref="J182:K182"/>
    <mergeCell ref="J183:K183"/>
    <mergeCell ref="J173:K173"/>
    <mergeCell ref="J174:K174"/>
    <mergeCell ref="J175:K175"/>
    <mergeCell ref="J176:K176"/>
    <mergeCell ref="J177:K177"/>
    <mergeCell ref="J178:K178"/>
    <mergeCell ref="J167:K167"/>
    <mergeCell ref="J168:K168"/>
    <mergeCell ref="J169:K169"/>
    <mergeCell ref="J170:K170"/>
    <mergeCell ref="J171:K171"/>
    <mergeCell ref="J172:K172"/>
    <mergeCell ref="J161:K161"/>
    <mergeCell ref="J162:K162"/>
    <mergeCell ref="J163:K163"/>
    <mergeCell ref="J164:K164"/>
    <mergeCell ref="J165:K165"/>
    <mergeCell ref="J166:K166"/>
    <mergeCell ref="J155:K155"/>
    <mergeCell ref="J156:K156"/>
    <mergeCell ref="J157:K157"/>
    <mergeCell ref="J158:K158"/>
    <mergeCell ref="J159:K159"/>
    <mergeCell ref="J160:K160"/>
    <mergeCell ref="J149:K149"/>
    <mergeCell ref="J150:K150"/>
    <mergeCell ref="J151:K151"/>
    <mergeCell ref="J152:K152"/>
    <mergeCell ref="J153:K153"/>
    <mergeCell ref="J154:K154"/>
    <mergeCell ref="A140:K140"/>
    <mergeCell ref="J141:K141"/>
    <mergeCell ref="A147:K147"/>
    <mergeCell ref="J148:K148"/>
    <mergeCell ref="J108:K108"/>
    <mergeCell ref="A131:K131"/>
    <mergeCell ref="J132:K132"/>
    <mergeCell ref="J103:K103"/>
    <mergeCell ref="J104:K104"/>
    <mergeCell ref="J105:K105"/>
    <mergeCell ref="A107:K107"/>
    <mergeCell ref="A97:K97"/>
    <mergeCell ref="J98:K98"/>
    <mergeCell ref="J99:K99"/>
    <mergeCell ref="J100:K100"/>
    <mergeCell ref="J101:K101"/>
    <mergeCell ref="J102:K102"/>
    <mergeCell ref="A63:J63"/>
    <mergeCell ref="A65:K65"/>
    <mergeCell ref="J66:K66"/>
    <mergeCell ref="J57:K57"/>
    <mergeCell ref="J58:K58"/>
    <mergeCell ref="J59:K59"/>
    <mergeCell ref="J60:K60"/>
    <mergeCell ref="J61:K61"/>
    <mergeCell ref="J62:K62"/>
    <mergeCell ref="J51:K51"/>
    <mergeCell ref="J52:K52"/>
    <mergeCell ref="J53:K53"/>
    <mergeCell ref="J54:K54"/>
    <mergeCell ref="J55:K55"/>
    <mergeCell ref="J56:K56"/>
    <mergeCell ref="J45:K45"/>
    <mergeCell ref="J46:K46"/>
    <mergeCell ref="J47:K47"/>
    <mergeCell ref="J48:K48"/>
    <mergeCell ref="J49:K49"/>
    <mergeCell ref="J50:K50"/>
    <mergeCell ref="J39:K39"/>
    <mergeCell ref="J40:K40"/>
    <mergeCell ref="J41:K41"/>
    <mergeCell ref="J42:K42"/>
    <mergeCell ref="J43:K43"/>
    <mergeCell ref="J44:K44"/>
    <mergeCell ref="J33:K33"/>
    <mergeCell ref="J34:K34"/>
    <mergeCell ref="J35:K35"/>
    <mergeCell ref="J36:K36"/>
    <mergeCell ref="J37:K37"/>
    <mergeCell ref="J38:K38"/>
    <mergeCell ref="J28:K28"/>
    <mergeCell ref="A30:K30"/>
    <mergeCell ref="J31:K31"/>
    <mergeCell ref="J32:K32"/>
    <mergeCell ref="J22:K22"/>
    <mergeCell ref="J23:K23"/>
    <mergeCell ref="J24:K24"/>
    <mergeCell ref="J25:K25"/>
    <mergeCell ref="J26:K26"/>
    <mergeCell ref="J27:K27"/>
    <mergeCell ref="J16:K16"/>
    <mergeCell ref="J17:K17"/>
    <mergeCell ref="J18:K18"/>
    <mergeCell ref="J19:K19"/>
    <mergeCell ref="J20:K20"/>
    <mergeCell ref="J21:K21"/>
    <mergeCell ref="J10:K10"/>
    <mergeCell ref="J11:K11"/>
    <mergeCell ref="J12:K12"/>
    <mergeCell ref="J13:K13"/>
    <mergeCell ref="J14:K14"/>
    <mergeCell ref="J15:K15"/>
    <mergeCell ref="A3:K3"/>
    <mergeCell ref="A5:K5"/>
    <mergeCell ref="J6:K6"/>
    <mergeCell ref="J7:K7"/>
    <mergeCell ref="J8:K8"/>
    <mergeCell ref="J9:K9"/>
  </mergeCells>
  <conditionalFormatting sqref="J271">
    <cfRule type="duplicateValues" dxfId="1" priority="2"/>
  </conditionalFormatting>
  <conditionalFormatting sqref="J272:J276">
    <cfRule type="duplicateValues" dxfId="0" priority="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0460-2DD0-4075-AA61-D444E6E618D1}">
  <dimension ref="A1:L345"/>
  <sheetViews>
    <sheetView view="pageBreakPreview" zoomScale="94" zoomScaleNormal="100" zoomScaleSheetLayoutView="94" workbookViewId="0">
      <selection activeCell="H9" sqref="H9"/>
    </sheetView>
  </sheetViews>
  <sheetFormatPr baseColWidth="10" defaultRowHeight="14.4" x14ac:dyDescent="0.3"/>
  <cols>
    <col min="1" max="1" width="6.33203125" customWidth="1"/>
    <col min="2" max="2" width="31.44140625" style="14" customWidth="1"/>
    <col min="3" max="3" width="11.109375" hidden="1" customWidth="1"/>
    <col min="4" max="4" width="14.33203125" hidden="1" customWidth="1"/>
    <col min="6" max="6" width="6" customWidth="1"/>
    <col min="7" max="7" width="7.77734375" style="1" customWidth="1"/>
    <col min="8" max="8" width="15" style="2" bestFit="1" customWidth="1"/>
    <col min="9" max="9" width="15.5546875" style="4" customWidth="1"/>
    <col min="10" max="10" width="14" style="2" bestFit="1" customWidth="1"/>
  </cols>
  <sheetData>
    <row r="1" spans="1:10" ht="18" x14ac:dyDescent="0.35">
      <c r="A1" s="117" t="s">
        <v>1615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5" thickBot="1" x14ac:dyDescent="0.35">
      <c r="A2" s="118"/>
      <c r="B2" s="119"/>
      <c r="C2" s="118"/>
      <c r="D2" s="118"/>
      <c r="E2" s="118"/>
      <c r="F2" s="118"/>
      <c r="G2" s="120"/>
      <c r="H2" s="121"/>
      <c r="I2" s="122"/>
      <c r="J2" s="121"/>
    </row>
    <row r="3" spans="1:10" s="3" customFormat="1" ht="51" thickBot="1" x14ac:dyDescent="0.35">
      <c r="A3" s="81" t="s">
        <v>0</v>
      </c>
      <c r="B3" s="82" t="s">
        <v>1</v>
      </c>
      <c r="C3" s="82" t="s">
        <v>2</v>
      </c>
      <c r="D3" s="82" t="s">
        <v>3</v>
      </c>
      <c r="E3" s="82" t="s">
        <v>4</v>
      </c>
      <c r="F3" s="83" t="s">
        <v>5</v>
      </c>
      <c r="G3" s="83" t="s">
        <v>6</v>
      </c>
      <c r="H3" s="84" t="s">
        <v>7</v>
      </c>
      <c r="I3" s="84" t="s">
        <v>8</v>
      </c>
      <c r="J3" s="84" t="s">
        <v>9</v>
      </c>
    </row>
    <row r="4" spans="1:10" ht="15" thickBot="1" x14ac:dyDescent="0.35">
      <c r="A4" s="85" t="s">
        <v>10</v>
      </c>
      <c r="B4" s="86"/>
      <c r="C4" s="86"/>
      <c r="D4" s="86"/>
      <c r="E4" s="86"/>
      <c r="F4" s="86"/>
      <c r="G4" s="86"/>
      <c r="H4" s="86"/>
      <c r="I4" s="86"/>
      <c r="J4" s="87"/>
    </row>
    <row r="5" spans="1:10" ht="15" thickBot="1" x14ac:dyDescent="0.35">
      <c r="A5" s="88">
        <v>2014</v>
      </c>
      <c r="B5" s="89" t="s">
        <v>11</v>
      </c>
      <c r="C5" s="89" t="s">
        <v>12</v>
      </c>
      <c r="D5" s="89" t="s">
        <v>13</v>
      </c>
      <c r="E5" s="89">
        <v>12</v>
      </c>
      <c r="F5" s="89" t="s">
        <v>14</v>
      </c>
      <c r="G5" s="90"/>
      <c r="H5" s="91">
        <v>590323</v>
      </c>
      <c r="I5" s="92">
        <v>477200</v>
      </c>
      <c r="J5" s="91">
        <f>+H5-I5</f>
        <v>113123</v>
      </c>
    </row>
    <row r="6" spans="1:10" ht="15" thickBot="1" x14ac:dyDescent="0.35">
      <c r="A6" s="88">
        <v>2014</v>
      </c>
      <c r="B6" s="89" t="s">
        <v>11</v>
      </c>
      <c r="C6" s="89" t="s">
        <v>15</v>
      </c>
      <c r="D6" s="89" t="s">
        <v>16</v>
      </c>
      <c r="E6" s="89">
        <v>12</v>
      </c>
      <c r="F6" s="89" t="s">
        <v>14</v>
      </c>
      <c r="G6" s="90"/>
      <c r="H6" s="91">
        <v>590323</v>
      </c>
      <c r="I6" s="92">
        <v>477200</v>
      </c>
      <c r="J6" s="91">
        <f t="shared" ref="J6:J43" si="0">+H6-I6</f>
        <v>113123</v>
      </c>
    </row>
    <row r="7" spans="1:10" ht="15" thickBot="1" x14ac:dyDescent="0.35">
      <c r="A7" s="88">
        <v>2014</v>
      </c>
      <c r="B7" s="89" t="s">
        <v>11</v>
      </c>
      <c r="C7" s="89" t="s">
        <v>17</v>
      </c>
      <c r="D7" s="89" t="s">
        <v>18</v>
      </c>
      <c r="E7" s="89">
        <v>12</v>
      </c>
      <c r="F7" s="89" t="s">
        <v>14</v>
      </c>
      <c r="G7" s="90"/>
      <c r="H7" s="91">
        <v>590323</v>
      </c>
      <c r="I7" s="92">
        <v>477200</v>
      </c>
      <c r="J7" s="91">
        <f t="shared" si="0"/>
        <v>113123</v>
      </c>
    </row>
    <row r="8" spans="1:10" ht="15" thickBot="1" x14ac:dyDescent="0.35">
      <c r="A8" s="88">
        <v>2010</v>
      </c>
      <c r="B8" s="89" t="s">
        <v>11</v>
      </c>
      <c r="C8" s="89" t="s">
        <v>19</v>
      </c>
      <c r="D8" s="89" t="s">
        <v>20</v>
      </c>
      <c r="E8" s="89">
        <v>16</v>
      </c>
      <c r="F8" s="89" t="s">
        <v>14</v>
      </c>
      <c r="G8" s="90"/>
      <c r="H8" s="91">
        <v>590323</v>
      </c>
      <c r="I8" s="92">
        <v>477200</v>
      </c>
      <c r="J8" s="91">
        <f t="shared" si="0"/>
        <v>113123</v>
      </c>
    </row>
    <row r="9" spans="1:10" ht="15" thickBot="1" x14ac:dyDescent="0.35">
      <c r="A9" s="88">
        <v>2010</v>
      </c>
      <c r="B9" s="89" t="s">
        <v>11</v>
      </c>
      <c r="C9" s="89" t="s">
        <v>21</v>
      </c>
      <c r="D9" s="89" t="s">
        <v>22</v>
      </c>
      <c r="E9" s="89">
        <v>16</v>
      </c>
      <c r="F9" s="89" t="s">
        <v>14</v>
      </c>
      <c r="G9" s="90"/>
      <c r="H9" s="91">
        <v>590323</v>
      </c>
      <c r="I9" s="92">
        <v>477200</v>
      </c>
      <c r="J9" s="91">
        <f t="shared" si="0"/>
        <v>113123</v>
      </c>
    </row>
    <row r="10" spans="1:10" s="5" customFormat="1" ht="15" thickBot="1" x14ac:dyDescent="0.35">
      <c r="A10" s="88">
        <v>2003</v>
      </c>
      <c r="B10" s="89" t="s">
        <v>11</v>
      </c>
      <c r="C10" s="89" t="s">
        <v>23</v>
      </c>
      <c r="D10" s="89" t="s">
        <v>24</v>
      </c>
      <c r="E10" s="89">
        <v>23</v>
      </c>
      <c r="F10" s="89" t="s">
        <v>14</v>
      </c>
      <c r="G10" s="90"/>
      <c r="H10" s="91">
        <v>590323</v>
      </c>
      <c r="I10" s="92">
        <v>476900</v>
      </c>
      <c r="J10" s="91">
        <f t="shared" si="0"/>
        <v>113423</v>
      </c>
    </row>
    <row r="11" spans="1:10" s="5" customFormat="1" ht="15" thickBot="1" x14ac:dyDescent="0.35">
      <c r="A11" s="88">
        <v>2003</v>
      </c>
      <c r="B11" s="89" t="s">
        <v>11</v>
      </c>
      <c r="C11" s="89" t="s">
        <v>25</v>
      </c>
      <c r="D11" s="89" t="s">
        <v>26</v>
      </c>
      <c r="E11" s="89">
        <v>23</v>
      </c>
      <c r="F11" s="89" t="s">
        <v>14</v>
      </c>
      <c r="G11" s="90"/>
      <c r="H11" s="91">
        <v>590323</v>
      </c>
      <c r="I11" s="92">
        <v>476900</v>
      </c>
      <c r="J11" s="91">
        <f t="shared" si="0"/>
        <v>113423</v>
      </c>
    </row>
    <row r="12" spans="1:10" s="5" customFormat="1" ht="15" thickBot="1" x14ac:dyDescent="0.35">
      <c r="A12" s="88">
        <v>2008</v>
      </c>
      <c r="B12" s="89" t="s">
        <v>27</v>
      </c>
      <c r="C12" s="89" t="s">
        <v>28</v>
      </c>
      <c r="D12" s="89" t="s">
        <v>29</v>
      </c>
      <c r="E12" s="89">
        <v>18</v>
      </c>
      <c r="F12" s="89" t="s">
        <v>14</v>
      </c>
      <c r="G12" s="90"/>
      <c r="H12" s="91">
        <v>590323</v>
      </c>
      <c r="I12" s="92">
        <v>476900</v>
      </c>
      <c r="J12" s="91">
        <f t="shared" si="0"/>
        <v>113423</v>
      </c>
    </row>
    <row r="13" spans="1:10" s="5" customFormat="1" ht="15" thickBot="1" x14ac:dyDescent="0.35">
      <c r="A13" s="88">
        <v>2003</v>
      </c>
      <c r="B13" s="89" t="s">
        <v>27</v>
      </c>
      <c r="C13" s="89" t="s">
        <v>30</v>
      </c>
      <c r="D13" s="89" t="s">
        <v>31</v>
      </c>
      <c r="E13" s="89">
        <v>23</v>
      </c>
      <c r="F13" s="89" t="s">
        <v>14</v>
      </c>
      <c r="G13" s="90"/>
      <c r="H13" s="91">
        <v>590323</v>
      </c>
      <c r="I13" s="92">
        <v>476900</v>
      </c>
      <c r="J13" s="91">
        <f t="shared" si="0"/>
        <v>113423</v>
      </c>
    </row>
    <row r="14" spans="1:10" s="5" customFormat="1" ht="15" thickBot="1" x14ac:dyDescent="0.35">
      <c r="A14" s="88">
        <v>2001</v>
      </c>
      <c r="B14" s="89" t="s">
        <v>27</v>
      </c>
      <c r="C14" s="89" t="s">
        <v>32</v>
      </c>
      <c r="D14" s="89" t="s">
        <v>33</v>
      </c>
      <c r="E14" s="89">
        <v>25</v>
      </c>
      <c r="F14" s="89" t="s">
        <v>14</v>
      </c>
      <c r="G14" s="90"/>
      <c r="H14" s="91">
        <v>590323</v>
      </c>
      <c r="I14" s="92">
        <v>476900</v>
      </c>
      <c r="J14" s="91">
        <f t="shared" si="0"/>
        <v>113423</v>
      </c>
    </row>
    <row r="15" spans="1:10" s="5" customFormat="1" ht="15" thickBot="1" x14ac:dyDescent="0.35">
      <c r="A15" s="88">
        <v>1998</v>
      </c>
      <c r="B15" s="89" t="s">
        <v>27</v>
      </c>
      <c r="C15" s="89" t="s">
        <v>34</v>
      </c>
      <c r="D15" s="89" t="s">
        <v>35</v>
      </c>
      <c r="E15" s="89">
        <v>28</v>
      </c>
      <c r="F15" s="89" t="s">
        <v>14</v>
      </c>
      <c r="G15" s="90"/>
      <c r="H15" s="91">
        <v>590323</v>
      </c>
      <c r="I15" s="92">
        <v>476900</v>
      </c>
      <c r="J15" s="91">
        <f t="shared" si="0"/>
        <v>113423</v>
      </c>
    </row>
    <row r="16" spans="1:10" ht="15" thickBot="1" x14ac:dyDescent="0.35">
      <c r="A16" s="88">
        <v>2022</v>
      </c>
      <c r="B16" s="89" t="s">
        <v>36</v>
      </c>
      <c r="C16" s="89" t="s">
        <v>37</v>
      </c>
      <c r="D16" s="89" t="s">
        <v>38</v>
      </c>
      <c r="E16" s="89">
        <v>4</v>
      </c>
      <c r="F16" s="89" t="s">
        <v>14</v>
      </c>
      <c r="G16" s="90"/>
      <c r="H16" s="91">
        <v>395729</v>
      </c>
      <c r="I16" s="92">
        <v>317827</v>
      </c>
      <c r="J16" s="91">
        <f t="shared" si="0"/>
        <v>77902</v>
      </c>
    </row>
    <row r="17" spans="1:10" ht="15" thickBot="1" x14ac:dyDescent="0.35">
      <c r="A17" s="88">
        <v>2014</v>
      </c>
      <c r="B17" s="89" t="s">
        <v>39</v>
      </c>
      <c r="C17" s="89" t="s">
        <v>40</v>
      </c>
      <c r="D17" s="89" t="s">
        <v>41</v>
      </c>
      <c r="E17" s="89">
        <v>12</v>
      </c>
      <c r="F17" s="89" t="s">
        <v>14</v>
      </c>
      <c r="G17" s="90"/>
      <c r="H17" s="91">
        <v>395729</v>
      </c>
      <c r="I17" s="92">
        <v>318127</v>
      </c>
      <c r="J17" s="91">
        <f t="shared" si="0"/>
        <v>77602</v>
      </c>
    </row>
    <row r="18" spans="1:10" ht="15" thickBot="1" x14ac:dyDescent="0.35">
      <c r="A18" s="88">
        <v>2014</v>
      </c>
      <c r="B18" s="89" t="s">
        <v>39</v>
      </c>
      <c r="C18" s="89" t="s">
        <v>42</v>
      </c>
      <c r="D18" s="89" t="s">
        <v>43</v>
      </c>
      <c r="E18" s="89">
        <v>12</v>
      </c>
      <c r="F18" s="89" t="s">
        <v>14</v>
      </c>
      <c r="G18" s="90"/>
      <c r="H18" s="91">
        <v>395729</v>
      </c>
      <c r="I18" s="92">
        <v>318127</v>
      </c>
      <c r="J18" s="91">
        <f t="shared" si="0"/>
        <v>77602</v>
      </c>
    </row>
    <row r="19" spans="1:10" s="5" customFormat="1" ht="15" thickBot="1" x14ac:dyDescent="0.35">
      <c r="A19" s="88">
        <v>2008</v>
      </c>
      <c r="B19" s="89" t="s">
        <v>39</v>
      </c>
      <c r="C19" s="89" t="s">
        <v>44</v>
      </c>
      <c r="D19" s="89" t="s">
        <v>45</v>
      </c>
      <c r="E19" s="89">
        <v>18</v>
      </c>
      <c r="F19" s="89" t="s">
        <v>14</v>
      </c>
      <c r="G19" s="90"/>
      <c r="H19" s="91">
        <v>395729</v>
      </c>
      <c r="I19" s="92">
        <v>317827</v>
      </c>
      <c r="J19" s="91">
        <f t="shared" si="0"/>
        <v>77902</v>
      </c>
    </row>
    <row r="20" spans="1:10" ht="15" thickBot="1" x14ac:dyDescent="0.35">
      <c r="A20" s="88">
        <v>2022</v>
      </c>
      <c r="B20" s="89" t="s">
        <v>46</v>
      </c>
      <c r="C20" s="89" t="s">
        <v>47</v>
      </c>
      <c r="D20" s="89" t="s">
        <v>48</v>
      </c>
      <c r="E20" s="89">
        <v>4</v>
      </c>
      <c r="F20" s="89" t="s">
        <v>14</v>
      </c>
      <c r="G20" s="90"/>
      <c r="H20" s="91">
        <v>274588</v>
      </c>
      <c r="I20" s="92">
        <v>218181</v>
      </c>
      <c r="J20" s="91">
        <f t="shared" si="0"/>
        <v>56407</v>
      </c>
    </row>
    <row r="21" spans="1:10" ht="15" thickBot="1" x14ac:dyDescent="0.35">
      <c r="A21" s="88">
        <v>2022</v>
      </c>
      <c r="B21" s="89" t="s">
        <v>46</v>
      </c>
      <c r="C21" s="89" t="s">
        <v>49</v>
      </c>
      <c r="D21" s="89" t="s">
        <v>50</v>
      </c>
      <c r="E21" s="89">
        <v>4</v>
      </c>
      <c r="F21" s="89" t="s">
        <v>14</v>
      </c>
      <c r="G21" s="90"/>
      <c r="H21" s="91">
        <v>274588</v>
      </c>
      <c r="I21" s="92">
        <v>218181</v>
      </c>
      <c r="J21" s="91">
        <f t="shared" si="0"/>
        <v>56407</v>
      </c>
    </row>
    <row r="22" spans="1:10" ht="15" thickBot="1" x14ac:dyDescent="0.35">
      <c r="A22" s="88">
        <v>2022</v>
      </c>
      <c r="B22" s="89" t="s">
        <v>46</v>
      </c>
      <c r="C22" s="89" t="s">
        <v>51</v>
      </c>
      <c r="D22" s="89" t="s">
        <v>52</v>
      </c>
      <c r="E22" s="89">
        <v>4</v>
      </c>
      <c r="F22" s="89" t="s">
        <v>14</v>
      </c>
      <c r="G22" s="90"/>
      <c r="H22" s="91">
        <v>274588</v>
      </c>
      <c r="I22" s="92">
        <v>218181</v>
      </c>
      <c r="J22" s="91">
        <f t="shared" si="0"/>
        <v>56407</v>
      </c>
    </row>
    <row r="23" spans="1:10" ht="15" thickBot="1" x14ac:dyDescent="0.35">
      <c r="A23" s="88">
        <v>2022</v>
      </c>
      <c r="B23" s="89" t="s">
        <v>46</v>
      </c>
      <c r="C23" s="89" t="s">
        <v>53</v>
      </c>
      <c r="D23" s="89" t="s">
        <v>54</v>
      </c>
      <c r="E23" s="89">
        <v>4</v>
      </c>
      <c r="F23" s="89" t="s">
        <v>14</v>
      </c>
      <c r="G23" s="90"/>
      <c r="H23" s="91">
        <v>274588</v>
      </c>
      <c r="I23" s="92">
        <v>218181</v>
      </c>
      <c r="J23" s="91">
        <f t="shared" si="0"/>
        <v>56407</v>
      </c>
    </row>
    <row r="24" spans="1:10" ht="15" thickBot="1" x14ac:dyDescent="0.35">
      <c r="A24" s="88">
        <v>2022</v>
      </c>
      <c r="B24" s="89" t="s">
        <v>46</v>
      </c>
      <c r="C24" s="89" t="s">
        <v>55</v>
      </c>
      <c r="D24" s="89" t="s">
        <v>56</v>
      </c>
      <c r="E24" s="89">
        <v>4</v>
      </c>
      <c r="F24" s="89" t="s">
        <v>14</v>
      </c>
      <c r="G24" s="90"/>
      <c r="H24" s="91">
        <v>274588</v>
      </c>
      <c r="I24" s="92">
        <v>218181</v>
      </c>
      <c r="J24" s="91">
        <f t="shared" si="0"/>
        <v>56407</v>
      </c>
    </row>
    <row r="25" spans="1:10" ht="15" thickBot="1" x14ac:dyDescent="0.35">
      <c r="A25" s="88">
        <v>2022</v>
      </c>
      <c r="B25" s="89" t="s">
        <v>46</v>
      </c>
      <c r="C25" s="89" t="s">
        <v>57</v>
      </c>
      <c r="D25" s="89" t="s">
        <v>58</v>
      </c>
      <c r="E25" s="89">
        <v>4</v>
      </c>
      <c r="F25" s="89" t="s">
        <v>14</v>
      </c>
      <c r="G25" s="90"/>
      <c r="H25" s="91">
        <v>274588</v>
      </c>
      <c r="I25" s="92">
        <v>218181</v>
      </c>
      <c r="J25" s="91">
        <f t="shared" si="0"/>
        <v>56407</v>
      </c>
    </row>
    <row r="26" spans="1:10" ht="15" thickBot="1" x14ac:dyDescent="0.35">
      <c r="A26" s="88">
        <v>2022</v>
      </c>
      <c r="B26" s="89" t="s">
        <v>46</v>
      </c>
      <c r="C26" s="89" t="s">
        <v>59</v>
      </c>
      <c r="D26" s="89" t="s">
        <v>60</v>
      </c>
      <c r="E26" s="89">
        <v>4</v>
      </c>
      <c r="F26" s="89" t="s">
        <v>14</v>
      </c>
      <c r="G26" s="90"/>
      <c r="H26" s="91">
        <v>274588</v>
      </c>
      <c r="I26" s="92">
        <v>218181</v>
      </c>
      <c r="J26" s="91">
        <f t="shared" si="0"/>
        <v>56407</v>
      </c>
    </row>
    <row r="27" spans="1:10" ht="15" thickBot="1" x14ac:dyDescent="0.35">
      <c r="A27" s="88">
        <v>2022</v>
      </c>
      <c r="B27" s="89" t="s">
        <v>46</v>
      </c>
      <c r="C27" s="89" t="s">
        <v>61</v>
      </c>
      <c r="D27" s="89" t="s">
        <v>62</v>
      </c>
      <c r="E27" s="89">
        <v>4</v>
      </c>
      <c r="F27" s="89" t="s">
        <v>14</v>
      </c>
      <c r="G27" s="90"/>
      <c r="H27" s="91">
        <v>274588</v>
      </c>
      <c r="I27" s="92">
        <v>218181</v>
      </c>
      <c r="J27" s="91">
        <f t="shared" si="0"/>
        <v>56407</v>
      </c>
    </row>
    <row r="28" spans="1:10" ht="15" thickBot="1" x14ac:dyDescent="0.35">
      <c r="A28" s="88">
        <v>2022</v>
      </c>
      <c r="B28" s="89" t="s">
        <v>46</v>
      </c>
      <c r="C28" s="89" t="s">
        <v>63</v>
      </c>
      <c r="D28" s="89" t="s">
        <v>64</v>
      </c>
      <c r="E28" s="89">
        <v>4</v>
      </c>
      <c r="F28" s="89" t="s">
        <v>14</v>
      </c>
      <c r="G28" s="90"/>
      <c r="H28" s="91">
        <v>274588</v>
      </c>
      <c r="I28" s="92">
        <v>218181</v>
      </c>
      <c r="J28" s="91">
        <f t="shared" si="0"/>
        <v>56407</v>
      </c>
    </row>
    <row r="29" spans="1:10" ht="15" thickBot="1" x14ac:dyDescent="0.35">
      <c r="A29" s="88">
        <v>2022</v>
      </c>
      <c r="B29" s="89" t="s">
        <v>46</v>
      </c>
      <c r="C29" s="89" t="s">
        <v>65</v>
      </c>
      <c r="D29" s="89" t="s">
        <v>66</v>
      </c>
      <c r="E29" s="89">
        <v>4</v>
      </c>
      <c r="F29" s="89" t="s">
        <v>14</v>
      </c>
      <c r="G29" s="90"/>
      <c r="H29" s="91">
        <v>274588</v>
      </c>
      <c r="I29" s="92">
        <v>218181</v>
      </c>
      <c r="J29" s="91">
        <f t="shared" si="0"/>
        <v>56407</v>
      </c>
    </row>
    <row r="30" spans="1:10" ht="15" thickBot="1" x14ac:dyDescent="0.35">
      <c r="A30" s="88">
        <v>2022</v>
      </c>
      <c r="B30" s="89" t="s">
        <v>46</v>
      </c>
      <c r="C30" s="89" t="s">
        <v>67</v>
      </c>
      <c r="D30" s="89" t="s">
        <v>68</v>
      </c>
      <c r="E30" s="89">
        <v>4</v>
      </c>
      <c r="F30" s="89" t="s">
        <v>14</v>
      </c>
      <c r="G30" s="90"/>
      <c r="H30" s="91">
        <v>274588</v>
      </c>
      <c r="I30" s="92">
        <v>218181</v>
      </c>
      <c r="J30" s="91">
        <f t="shared" si="0"/>
        <v>56407</v>
      </c>
    </row>
    <row r="31" spans="1:10" ht="15" thickBot="1" x14ac:dyDescent="0.35">
      <c r="A31" s="88">
        <v>2022</v>
      </c>
      <c r="B31" s="89" t="s">
        <v>46</v>
      </c>
      <c r="C31" s="89" t="s">
        <v>69</v>
      </c>
      <c r="D31" s="89" t="s">
        <v>70</v>
      </c>
      <c r="E31" s="89">
        <v>4</v>
      </c>
      <c r="F31" s="89" t="s">
        <v>14</v>
      </c>
      <c r="G31" s="90"/>
      <c r="H31" s="91">
        <v>274588</v>
      </c>
      <c r="I31" s="92">
        <v>218181</v>
      </c>
      <c r="J31" s="91">
        <f t="shared" si="0"/>
        <v>56407</v>
      </c>
    </row>
    <row r="32" spans="1:10" ht="15" thickBot="1" x14ac:dyDescent="0.35">
      <c r="A32" s="88">
        <v>2018</v>
      </c>
      <c r="B32" s="89" t="s">
        <v>71</v>
      </c>
      <c r="C32" s="89" t="s">
        <v>72</v>
      </c>
      <c r="D32" s="89" t="s">
        <v>73</v>
      </c>
      <c r="E32" s="89">
        <v>8</v>
      </c>
      <c r="F32" s="89" t="s">
        <v>14</v>
      </c>
      <c r="G32" s="90"/>
      <c r="H32" s="91">
        <v>274588</v>
      </c>
      <c r="I32" s="92">
        <v>218481</v>
      </c>
      <c r="J32" s="91">
        <f t="shared" si="0"/>
        <v>56107</v>
      </c>
    </row>
    <row r="33" spans="1:10" ht="15" thickBot="1" x14ac:dyDescent="0.35">
      <c r="A33" s="88">
        <v>2018</v>
      </c>
      <c r="B33" s="89" t="s">
        <v>71</v>
      </c>
      <c r="C33" s="89" t="s">
        <v>74</v>
      </c>
      <c r="D33" s="89" t="s">
        <v>75</v>
      </c>
      <c r="E33" s="89">
        <v>8</v>
      </c>
      <c r="F33" s="89" t="s">
        <v>14</v>
      </c>
      <c r="G33" s="90"/>
      <c r="H33" s="91">
        <v>274588</v>
      </c>
      <c r="I33" s="92">
        <v>218481</v>
      </c>
      <c r="J33" s="91">
        <f t="shared" si="0"/>
        <v>56107</v>
      </c>
    </row>
    <row r="34" spans="1:10" ht="15" thickBot="1" x14ac:dyDescent="0.35">
      <c r="A34" s="88">
        <v>2018</v>
      </c>
      <c r="B34" s="89" t="s">
        <v>71</v>
      </c>
      <c r="C34" s="89" t="s">
        <v>76</v>
      </c>
      <c r="D34" s="89" t="s">
        <v>77</v>
      </c>
      <c r="E34" s="89">
        <v>8</v>
      </c>
      <c r="F34" s="89" t="s">
        <v>14</v>
      </c>
      <c r="G34" s="90"/>
      <c r="H34" s="91">
        <v>274588</v>
      </c>
      <c r="I34" s="92">
        <v>218481</v>
      </c>
      <c r="J34" s="91">
        <f t="shared" si="0"/>
        <v>56107</v>
      </c>
    </row>
    <row r="35" spans="1:10" ht="15" thickBot="1" x14ac:dyDescent="0.35">
      <c r="A35" s="88">
        <v>2017</v>
      </c>
      <c r="B35" s="89" t="s">
        <v>71</v>
      </c>
      <c r="C35" s="89" t="s">
        <v>78</v>
      </c>
      <c r="D35" s="89" t="s">
        <v>79</v>
      </c>
      <c r="E35" s="89">
        <v>9</v>
      </c>
      <c r="F35" s="89" t="s">
        <v>14</v>
      </c>
      <c r="G35" s="90"/>
      <c r="H35" s="91">
        <v>274588</v>
      </c>
      <c r="I35" s="92">
        <v>218481</v>
      </c>
      <c r="J35" s="91">
        <f t="shared" si="0"/>
        <v>56107</v>
      </c>
    </row>
    <row r="36" spans="1:10" ht="15" thickBot="1" x14ac:dyDescent="0.35">
      <c r="A36" s="93" t="s">
        <v>80</v>
      </c>
      <c r="B36" s="94"/>
      <c r="C36" s="94"/>
      <c r="D36" s="94"/>
      <c r="E36" s="94"/>
      <c r="F36" s="94"/>
      <c r="G36" s="95"/>
      <c r="H36" s="96">
        <f>SUM(H5:H35)</f>
        <v>12469877</v>
      </c>
      <c r="I36" s="96">
        <f>SUM(I5:I35)</f>
        <v>10011404</v>
      </c>
      <c r="J36" s="96">
        <f>SUM(J5:J35)</f>
        <v>2458473</v>
      </c>
    </row>
    <row r="37" spans="1:10" ht="15" thickBot="1" x14ac:dyDescent="0.35">
      <c r="A37" s="85" t="s">
        <v>81</v>
      </c>
      <c r="B37" s="86"/>
      <c r="C37" s="86"/>
      <c r="D37" s="86"/>
      <c r="E37" s="86"/>
      <c r="F37" s="86"/>
      <c r="G37" s="86"/>
      <c r="H37" s="86"/>
      <c r="I37" s="86"/>
      <c r="J37" s="87"/>
    </row>
    <row r="38" spans="1:10" ht="15" thickBot="1" x14ac:dyDescent="0.35">
      <c r="A38" s="88">
        <v>2013</v>
      </c>
      <c r="B38" s="89" t="s">
        <v>82</v>
      </c>
      <c r="C38" s="89" t="s">
        <v>83</v>
      </c>
      <c r="D38" s="89" t="s">
        <v>84</v>
      </c>
      <c r="E38" s="89">
        <v>13</v>
      </c>
      <c r="F38" s="89" t="s">
        <v>14</v>
      </c>
      <c r="G38" s="90"/>
      <c r="H38" s="91">
        <v>395729</v>
      </c>
      <c r="I38" s="92">
        <v>318127</v>
      </c>
      <c r="J38" s="91">
        <f t="shared" si="0"/>
        <v>77602</v>
      </c>
    </row>
    <row r="39" spans="1:10" s="5" customFormat="1" ht="15" thickBot="1" x14ac:dyDescent="0.35">
      <c r="A39" s="88">
        <v>2014</v>
      </c>
      <c r="B39" s="89" t="s">
        <v>85</v>
      </c>
      <c r="C39" s="89" t="s">
        <v>86</v>
      </c>
      <c r="D39" s="89" t="s">
        <v>87</v>
      </c>
      <c r="E39" s="89">
        <v>12</v>
      </c>
      <c r="F39" s="89" t="s">
        <v>14</v>
      </c>
      <c r="G39" s="90"/>
      <c r="H39" s="91">
        <v>590323</v>
      </c>
      <c r="I39" s="92">
        <v>477200</v>
      </c>
      <c r="J39" s="91">
        <f t="shared" si="0"/>
        <v>113123</v>
      </c>
    </row>
    <row r="40" spans="1:10" ht="15" thickBot="1" x14ac:dyDescent="0.35">
      <c r="A40" s="88">
        <v>2011</v>
      </c>
      <c r="B40" s="89" t="s">
        <v>85</v>
      </c>
      <c r="C40" s="89" t="s">
        <v>88</v>
      </c>
      <c r="D40" s="89" t="s">
        <v>89</v>
      </c>
      <c r="E40" s="89">
        <v>15</v>
      </c>
      <c r="F40" s="89"/>
      <c r="G40" s="90" t="s">
        <v>14</v>
      </c>
      <c r="H40" s="91">
        <v>590323</v>
      </c>
      <c r="I40" s="92">
        <v>476700</v>
      </c>
      <c r="J40" s="91">
        <f t="shared" si="0"/>
        <v>113623</v>
      </c>
    </row>
    <row r="41" spans="1:10" ht="15" thickBot="1" x14ac:dyDescent="0.35">
      <c r="A41" s="88">
        <v>2011</v>
      </c>
      <c r="B41" s="89" t="s">
        <v>85</v>
      </c>
      <c r="C41" s="89" t="s">
        <v>90</v>
      </c>
      <c r="D41" s="89" t="s">
        <v>91</v>
      </c>
      <c r="E41" s="89">
        <v>15</v>
      </c>
      <c r="F41" s="89"/>
      <c r="G41" s="90" t="s">
        <v>14</v>
      </c>
      <c r="H41" s="91">
        <v>590323</v>
      </c>
      <c r="I41" s="92">
        <v>476700</v>
      </c>
      <c r="J41" s="91">
        <f t="shared" si="0"/>
        <v>113623</v>
      </c>
    </row>
    <row r="42" spans="1:10" ht="15" thickBot="1" x14ac:dyDescent="0.35">
      <c r="A42" s="88">
        <v>2010</v>
      </c>
      <c r="B42" s="89" t="s">
        <v>85</v>
      </c>
      <c r="C42" s="89" t="s">
        <v>92</v>
      </c>
      <c r="D42" s="89" t="s">
        <v>93</v>
      </c>
      <c r="E42" s="89">
        <v>16</v>
      </c>
      <c r="F42" s="89"/>
      <c r="G42" s="90" t="s">
        <v>14</v>
      </c>
      <c r="H42" s="91">
        <v>590323</v>
      </c>
      <c r="I42" s="92">
        <v>476700</v>
      </c>
      <c r="J42" s="91">
        <f t="shared" si="0"/>
        <v>113623</v>
      </c>
    </row>
    <row r="43" spans="1:10" ht="15" thickBot="1" x14ac:dyDescent="0.35">
      <c r="A43" s="88">
        <v>2011</v>
      </c>
      <c r="B43" s="89" t="s">
        <v>94</v>
      </c>
      <c r="C43" s="89" t="s">
        <v>95</v>
      </c>
      <c r="D43" s="89" t="s">
        <v>96</v>
      </c>
      <c r="E43" s="89">
        <v>15</v>
      </c>
      <c r="F43" s="89" t="s">
        <v>14</v>
      </c>
      <c r="G43" s="90"/>
      <c r="H43" s="91">
        <v>395729</v>
      </c>
      <c r="I43" s="92">
        <v>318127</v>
      </c>
      <c r="J43" s="91">
        <f t="shared" si="0"/>
        <v>77602</v>
      </c>
    </row>
    <row r="44" spans="1:10" ht="15" thickBot="1" x14ac:dyDescent="0.35">
      <c r="A44" s="93" t="s">
        <v>97</v>
      </c>
      <c r="B44" s="94"/>
      <c r="C44" s="94"/>
      <c r="D44" s="94"/>
      <c r="E44" s="94"/>
      <c r="F44" s="94"/>
      <c r="G44" s="95"/>
      <c r="H44" s="96">
        <f>SUM(H38:H43)</f>
        <v>3152750</v>
      </c>
      <c r="I44" s="96">
        <f>SUM(I38:I43)</f>
        <v>2543554</v>
      </c>
      <c r="J44" s="96">
        <f>SUM(J38:J43)</f>
        <v>609196</v>
      </c>
    </row>
    <row r="45" spans="1:10" ht="15" thickBot="1" x14ac:dyDescent="0.35">
      <c r="A45" s="85" t="s">
        <v>98</v>
      </c>
      <c r="B45" s="86"/>
      <c r="C45" s="86"/>
      <c r="D45" s="86"/>
      <c r="E45" s="86"/>
      <c r="F45" s="86"/>
      <c r="G45" s="86"/>
      <c r="H45" s="86"/>
      <c r="I45" s="86"/>
      <c r="J45" s="87"/>
    </row>
    <row r="46" spans="1:10" s="5" customFormat="1" ht="15" thickBot="1" x14ac:dyDescent="0.35">
      <c r="A46" s="88">
        <v>2005</v>
      </c>
      <c r="B46" s="89" t="s">
        <v>99</v>
      </c>
      <c r="C46" s="89" t="s">
        <v>100</v>
      </c>
      <c r="D46" s="89" t="s">
        <v>101</v>
      </c>
      <c r="E46" s="89">
        <v>21</v>
      </c>
      <c r="F46" s="89" t="s">
        <v>102</v>
      </c>
      <c r="G46" s="90"/>
      <c r="H46" s="91">
        <v>590323</v>
      </c>
      <c r="I46" s="92">
        <v>476900</v>
      </c>
      <c r="J46" s="91">
        <f t="shared" ref="J46:J67" si="1">+H46-I46</f>
        <v>113423</v>
      </c>
    </row>
    <row r="47" spans="1:10" s="5" customFormat="1" ht="15" thickBot="1" x14ac:dyDescent="0.35">
      <c r="A47" s="88">
        <v>2005</v>
      </c>
      <c r="B47" s="89" t="s">
        <v>103</v>
      </c>
      <c r="C47" s="89" t="s">
        <v>104</v>
      </c>
      <c r="D47" s="89" t="s">
        <v>105</v>
      </c>
      <c r="E47" s="89">
        <v>21</v>
      </c>
      <c r="F47" s="89" t="s">
        <v>102</v>
      </c>
      <c r="G47" s="90"/>
      <c r="H47" s="91">
        <v>590323</v>
      </c>
      <c r="I47" s="92">
        <v>476900</v>
      </c>
      <c r="J47" s="91">
        <f t="shared" si="1"/>
        <v>113423</v>
      </c>
    </row>
    <row r="48" spans="1:10" s="5" customFormat="1" ht="15" thickBot="1" x14ac:dyDescent="0.35">
      <c r="A48" s="88">
        <v>2005</v>
      </c>
      <c r="B48" s="89" t="s">
        <v>99</v>
      </c>
      <c r="C48" s="89" t="s">
        <v>106</v>
      </c>
      <c r="D48" s="89" t="s">
        <v>107</v>
      </c>
      <c r="E48" s="89">
        <v>21</v>
      </c>
      <c r="F48" s="89" t="s">
        <v>102</v>
      </c>
      <c r="G48" s="90"/>
      <c r="H48" s="91">
        <v>590323</v>
      </c>
      <c r="I48" s="92">
        <v>476900</v>
      </c>
      <c r="J48" s="91">
        <f t="shared" si="1"/>
        <v>113423</v>
      </c>
    </row>
    <row r="49" spans="1:10" s="5" customFormat="1" ht="15" thickBot="1" x14ac:dyDescent="0.35">
      <c r="A49" s="88">
        <v>2005</v>
      </c>
      <c r="B49" s="89" t="s">
        <v>99</v>
      </c>
      <c r="C49" s="89" t="s">
        <v>108</v>
      </c>
      <c r="D49" s="89" t="s">
        <v>109</v>
      </c>
      <c r="E49" s="89">
        <v>21</v>
      </c>
      <c r="F49" s="89"/>
      <c r="G49" s="90" t="s">
        <v>102</v>
      </c>
      <c r="H49" s="91">
        <v>590323</v>
      </c>
      <c r="I49" s="92">
        <v>476500</v>
      </c>
      <c r="J49" s="91">
        <f t="shared" si="1"/>
        <v>113823</v>
      </c>
    </row>
    <row r="50" spans="1:10" s="5" customFormat="1" ht="15" thickBot="1" x14ac:dyDescent="0.35">
      <c r="A50" s="88">
        <v>2005</v>
      </c>
      <c r="B50" s="89" t="s">
        <v>99</v>
      </c>
      <c r="C50" s="89" t="s">
        <v>110</v>
      </c>
      <c r="D50" s="89" t="s">
        <v>111</v>
      </c>
      <c r="E50" s="89">
        <v>21</v>
      </c>
      <c r="F50" s="89"/>
      <c r="G50" s="90" t="s">
        <v>102</v>
      </c>
      <c r="H50" s="91">
        <v>590323</v>
      </c>
      <c r="I50" s="92">
        <v>476500</v>
      </c>
      <c r="J50" s="91">
        <f t="shared" si="1"/>
        <v>113823</v>
      </c>
    </row>
    <row r="51" spans="1:10" s="5" customFormat="1" ht="15" thickBot="1" x14ac:dyDescent="0.35">
      <c r="A51" s="88">
        <v>2005</v>
      </c>
      <c r="B51" s="89" t="s">
        <v>99</v>
      </c>
      <c r="C51" s="89" t="s">
        <v>112</v>
      </c>
      <c r="D51" s="89" t="s">
        <v>113</v>
      </c>
      <c r="E51" s="89">
        <v>21</v>
      </c>
      <c r="F51" s="89"/>
      <c r="G51" s="90" t="s">
        <v>102</v>
      </c>
      <c r="H51" s="91">
        <v>590323</v>
      </c>
      <c r="I51" s="92">
        <v>476500</v>
      </c>
      <c r="J51" s="91">
        <f t="shared" si="1"/>
        <v>113823</v>
      </c>
    </row>
    <row r="52" spans="1:10" s="5" customFormat="1" ht="15" thickBot="1" x14ac:dyDescent="0.35">
      <c r="A52" s="88">
        <v>2022</v>
      </c>
      <c r="B52" s="89" t="s">
        <v>114</v>
      </c>
      <c r="C52" s="89" t="s">
        <v>115</v>
      </c>
      <c r="D52" s="89" t="s">
        <v>116</v>
      </c>
      <c r="E52" s="89">
        <v>4</v>
      </c>
      <c r="F52" s="89" t="s">
        <v>102</v>
      </c>
      <c r="G52" s="90"/>
      <c r="H52" s="91">
        <v>395729</v>
      </c>
      <c r="I52" s="92">
        <v>317827</v>
      </c>
      <c r="J52" s="91">
        <f t="shared" si="1"/>
        <v>77902</v>
      </c>
    </row>
    <row r="53" spans="1:10" ht="15" thickBot="1" x14ac:dyDescent="0.35">
      <c r="A53" s="88">
        <v>2013</v>
      </c>
      <c r="B53" s="89" t="s">
        <v>117</v>
      </c>
      <c r="C53" s="89" t="s">
        <v>118</v>
      </c>
      <c r="D53" s="89" t="s">
        <v>119</v>
      </c>
      <c r="E53" s="89">
        <v>13</v>
      </c>
      <c r="F53" s="89" t="s">
        <v>102</v>
      </c>
      <c r="G53" s="90"/>
      <c r="H53" s="91">
        <v>395729</v>
      </c>
      <c r="I53" s="92">
        <v>318127</v>
      </c>
      <c r="J53" s="91">
        <f t="shared" si="1"/>
        <v>77602</v>
      </c>
    </row>
    <row r="54" spans="1:10" ht="15" thickBot="1" x14ac:dyDescent="0.35">
      <c r="A54" s="88">
        <v>2022</v>
      </c>
      <c r="B54" s="89" t="s">
        <v>120</v>
      </c>
      <c r="C54" s="89" t="s">
        <v>121</v>
      </c>
      <c r="D54" s="89" t="s">
        <v>122</v>
      </c>
      <c r="E54" s="89">
        <v>4</v>
      </c>
      <c r="F54" s="89"/>
      <c r="G54" s="90" t="s">
        <v>102</v>
      </c>
      <c r="H54" s="91">
        <v>274588</v>
      </c>
      <c r="I54" s="92">
        <v>218181</v>
      </c>
      <c r="J54" s="91">
        <f t="shared" si="1"/>
        <v>56407</v>
      </c>
    </row>
    <row r="55" spans="1:10" ht="15" thickBot="1" x14ac:dyDescent="0.35">
      <c r="A55" s="88">
        <v>2022</v>
      </c>
      <c r="B55" s="89" t="s">
        <v>120</v>
      </c>
      <c r="C55" s="89" t="s">
        <v>123</v>
      </c>
      <c r="D55" s="89" t="s">
        <v>124</v>
      </c>
      <c r="E55" s="89">
        <v>4</v>
      </c>
      <c r="F55" s="89"/>
      <c r="G55" s="90" t="s">
        <v>102</v>
      </c>
      <c r="H55" s="91">
        <v>274588</v>
      </c>
      <c r="I55" s="92">
        <v>218181</v>
      </c>
      <c r="J55" s="91">
        <f t="shared" si="1"/>
        <v>56407</v>
      </c>
    </row>
    <row r="56" spans="1:10" ht="15" thickBot="1" x14ac:dyDescent="0.35">
      <c r="A56" s="88">
        <v>2022</v>
      </c>
      <c r="B56" s="89" t="s">
        <v>120</v>
      </c>
      <c r="C56" s="89" t="s">
        <v>125</v>
      </c>
      <c r="D56" s="89" t="s">
        <v>126</v>
      </c>
      <c r="E56" s="89">
        <v>4</v>
      </c>
      <c r="F56" s="89" t="s">
        <v>102</v>
      </c>
      <c r="G56" s="90"/>
      <c r="H56" s="91">
        <v>274588</v>
      </c>
      <c r="I56" s="92">
        <v>218181</v>
      </c>
      <c r="J56" s="91">
        <f t="shared" si="1"/>
        <v>56407</v>
      </c>
    </row>
    <row r="57" spans="1:10" ht="15" thickBot="1" x14ac:dyDescent="0.35">
      <c r="A57" s="88">
        <v>2022</v>
      </c>
      <c r="B57" s="89" t="s">
        <v>120</v>
      </c>
      <c r="C57" s="89" t="s">
        <v>121</v>
      </c>
      <c r="D57" s="89" t="s">
        <v>127</v>
      </c>
      <c r="E57" s="89">
        <v>4</v>
      </c>
      <c r="F57" s="89" t="s">
        <v>102</v>
      </c>
      <c r="G57" s="90"/>
      <c r="H57" s="91">
        <v>274588</v>
      </c>
      <c r="I57" s="92">
        <v>218181</v>
      </c>
      <c r="J57" s="91">
        <f t="shared" si="1"/>
        <v>56407</v>
      </c>
    </row>
    <row r="58" spans="1:10" ht="15" thickBot="1" x14ac:dyDescent="0.35">
      <c r="A58" s="88">
        <v>2022</v>
      </c>
      <c r="B58" s="89" t="s">
        <v>120</v>
      </c>
      <c r="C58" s="89" t="s">
        <v>128</v>
      </c>
      <c r="D58" s="89" t="s">
        <v>129</v>
      </c>
      <c r="E58" s="89">
        <v>4</v>
      </c>
      <c r="F58" s="89" t="s">
        <v>102</v>
      </c>
      <c r="G58" s="90"/>
      <c r="H58" s="91">
        <v>274588</v>
      </c>
      <c r="I58" s="92">
        <v>218181</v>
      </c>
      <c r="J58" s="91">
        <f t="shared" si="1"/>
        <v>56407</v>
      </c>
    </row>
    <row r="59" spans="1:10" ht="15" thickBot="1" x14ac:dyDescent="0.35">
      <c r="A59" s="88">
        <v>2022</v>
      </c>
      <c r="B59" s="89" t="s">
        <v>120</v>
      </c>
      <c r="C59" s="89" t="s">
        <v>130</v>
      </c>
      <c r="D59" s="89" t="s">
        <v>131</v>
      </c>
      <c r="E59" s="89">
        <v>4</v>
      </c>
      <c r="F59" s="89" t="s">
        <v>102</v>
      </c>
      <c r="G59" s="90"/>
      <c r="H59" s="91">
        <v>274588</v>
      </c>
      <c r="I59" s="92">
        <v>218181</v>
      </c>
      <c r="J59" s="91">
        <f t="shared" si="1"/>
        <v>56407</v>
      </c>
    </row>
    <row r="60" spans="1:10" ht="15" thickBot="1" x14ac:dyDescent="0.35">
      <c r="A60" s="88">
        <v>2022</v>
      </c>
      <c r="B60" s="89" t="s">
        <v>120</v>
      </c>
      <c r="C60" s="89" t="s">
        <v>132</v>
      </c>
      <c r="D60" s="89" t="s">
        <v>133</v>
      </c>
      <c r="E60" s="89">
        <v>4</v>
      </c>
      <c r="F60" s="89" t="s">
        <v>102</v>
      </c>
      <c r="G60" s="90"/>
      <c r="H60" s="91">
        <v>274588</v>
      </c>
      <c r="I60" s="92">
        <v>218181</v>
      </c>
      <c r="J60" s="91">
        <f t="shared" si="1"/>
        <v>56407</v>
      </c>
    </row>
    <row r="61" spans="1:10" ht="15" thickBot="1" x14ac:dyDescent="0.35">
      <c r="A61" s="88">
        <v>2022</v>
      </c>
      <c r="B61" s="89" t="s">
        <v>134</v>
      </c>
      <c r="C61" s="89" t="s">
        <v>135</v>
      </c>
      <c r="D61" s="89" t="s">
        <v>136</v>
      </c>
      <c r="E61" s="89">
        <v>4</v>
      </c>
      <c r="F61" s="89" t="s">
        <v>102</v>
      </c>
      <c r="G61" s="90"/>
      <c r="H61" s="91">
        <v>274588</v>
      </c>
      <c r="I61" s="92">
        <v>218181</v>
      </c>
      <c r="J61" s="91">
        <f t="shared" si="1"/>
        <v>56407</v>
      </c>
    </row>
    <row r="62" spans="1:10" ht="15" thickBot="1" x14ac:dyDescent="0.35">
      <c r="A62" s="88">
        <v>2020</v>
      </c>
      <c r="B62" s="89" t="s">
        <v>137</v>
      </c>
      <c r="C62" s="89" t="s">
        <v>138</v>
      </c>
      <c r="D62" s="89" t="s">
        <v>139</v>
      </c>
      <c r="E62" s="89">
        <v>6</v>
      </c>
      <c r="F62" s="89" t="s">
        <v>102</v>
      </c>
      <c r="G62" s="90"/>
      <c r="H62" s="91">
        <v>274588</v>
      </c>
      <c r="I62" s="92">
        <v>218181</v>
      </c>
      <c r="J62" s="91">
        <f t="shared" si="1"/>
        <v>56407</v>
      </c>
    </row>
    <row r="63" spans="1:10" ht="15" thickBot="1" x14ac:dyDescent="0.35">
      <c r="A63" s="88">
        <v>2020</v>
      </c>
      <c r="B63" s="89" t="s">
        <v>137</v>
      </c>
      <c r="C63" s="89" t="s">
        <v>140</v>
      </c>
      <c r="D63" s="89" t="s">
        <v>141</v>
      </c>
      <c r="E63" s="89">
        <v>6</v>
      </c>
      <c r="F63" s="89" t="s">
        <v>102</v>
      </c>
      <c r="G63" s="90"/>
      <c r="H63" s="91">
        <v>274588</v>
      </c>
      <c r="I63" s="92">
        <v>218181</v>
      </c>
      <c r="J63" s="91">
        <f t="shared" si="1"/>
        <v>56407</v>
      </c>
    </row>
    <row r="64" spans="1:10" ht="15" thickBot="1" x14ac:dyDescent="0.35">
      <c r="A64" s="88">
        <v>2018</v>
      </c>
      <c r="B64" s="89" t="s">
        <v>142</v>
      </c>
      <c r="C64" s="89" t="s">
        <v>143</v>
      </c>
      <c r="D64" s="89" t="s">
        <v>144</v>
      </c>
      <c r="E64" s="89">
        <v>8</v>
      </c>
      <c r="F64" s="89" t="s">
        <v>102</v>
      </c>
      <c r="G64" s="90"/>
      <c r="H64" s="91">
        <v>274588</v>
      </c>
      <c r="I64" s="92">
        <v>218481</v>
      </c>
      <c r="J64" s="91">
        <f t="shared" si="1"/>
        <v>56107</v>
      </c>
    </row>
    <row r="65" spans="1:10" ht="15" thickBot="1" x14ac:dyDescent="0.35">
      <c r="A65" s="88">
        <v>2014</v>
      </c>
      <c r="B65" s="89" t="s">
        <v>142</v>
      </c>
      <c r="C65" s="89" t="s">
        <v>145</v>
      </c>
      <c r="D65" s="89" t="s">
        <v>146</v>
      </c>
      <c r="E65" s="89">
        <v>12</v>
      </c>
      <c r="F65" s="89" t="s">
        <v>102</v>
      </c>
      <c r="G65" s="90"/>
      <c r="H65" s="91">
        <v>274588</v>
      </c>
      <c r="I65" s="92">
        <v>218481</v>
      </c>
      <c r="J65" s="91">
        <f t="shared" si="1"/>
        <v>56107</v>
      </c>
    </row>
    <row r="66" spans="1:10" ht="15" thickBot="1" x14ac:dyDescent="0.35">
      <c r="A66" s="88">
        <v>2014</v>
      </c>
      <c r="B66" s="89" t="s">
        <v>142</v>
      </c>
      <c r="C66" s="89" t="s">
        <v>147</v>
      </c>
      <c r="D66" s="89" t="s">
        <v>148</v>
      </c>
      <c r="E66" s="89">
        <v>12</v>
      </c>
      <c r="F66" s="89" t="s">
        <v>102</v>
      </c>
      <c r="G66" s="90"/>
      <c r="H66" s="91">
        <v>274588</v>
      </c>
      <c r="I66" s="92">
        <v>218481</v>
      </c>
      <c r="J66" s="91">
        <f t="shared" si="1"/>
        <v>56107</v>
      </c>
    </row>
    <row r="67" spans="1:10" ht="15" thickBot="1" x14ac:dyDescent="0.35">
      <c r="A67" s="88">
        <v>2013</v>
      </c>
      <c r="B67" s="89" t="s">
        <v>149</v>
      </c>
      <c r="C67" s="89" t="s">
        <v>150</v>
      </c>
      <c r="D67" s="89" t="s">
        <v>151</v>
      </c>
      <c r="E67" s="89">
        <v>13</v>
      </c>
      <c r="F67" s="89" t="s">
        <v>102</v>
      </c>
      <c r="G67" s="90"/>
      <c r="H67" s="91">
        <v>274588</v>
      </c>
      <c r="I67" s="92">
        <v>218481</v>
      </c>
      <c r="J67" s="91">
        <f t="shared" si="1"/>
        <v>56107</v>
      </c>
    </row>
    <row r="68" spans="1:10" ht="15" thickBot="1" x14ac:dyDescent="0.35">
      <c r="A68" s="93" t="s">
        <v>97</v>
      </c>
      <c r="B68" s="94"/>
      <c r="C68" s="94"/>
      <c r="D68" s="94"/>
      <c r="E68" s="94"/>
      <c r="F68" s="94"/>
      <c r="G68" s="95"/>
      <c r="H68" s="96">
        <f>SUM(H46:H67)</f>
        <v>8177628</v>
      </c>
      <c r="I68" s="96">
        <f>SUM(I46:I67)</f>
        <v>6551888</v>
      </c>
      <c r="J68" s="96">
        <f>SUM(J46:J67)</f>
        <v>1625740</v>
      </c>
    </row>
    <row r="69" spans="1:10" ht="15" thickBot="1" x14ac:dyDescent="0.35">
      <c r="A69" s="85" t="s">
        <v>152</v>
      </c>
      <c r="B69" s="86"/>
      <c r="C69" s="86"/>
      <c r="D69" s="86"/>
      <c r="E69" s="86"/>
      <c r="F69" s="86"/>
      <c r="G69" s="86"/>
      <c r="H69" s="86"/>
      <c r="I69" s="86"/>
      <c r="J69" s="87"/>
    </row>
    <row r="70" spans="1:10" s="5" customFormat="1" ht="15" thickBot="1" x14ac:dyDescent="0.35">
      <c r="A70" s="88">
        <v>2017</v>
      </c>
      <c r="B70" s="89" t="s">
        <v>153</v>
      </c>
      <c r="C70" s="89" t="s">
        <v>154</v>
      </c>
      <c r="D70" s="89" t="s">
        <v>155</v>
      </c>
      <c r="E70" s="89">
        <v>9</v>
      </c>
      <c r="F70" s="90" t="s">
        <v>102</v>
      </c>
      <c r="G70" s="97"/>
      <c r="H70" s="91">
        <v>590323</v>
      </c>
      <c r="I70" s="92">
        <v>477200</v>
      </c>
      <c r="J70" s="91">
        <f t="shared" ref="J70:J91" si="2">+H70-I70</f>
        <v>113123</v>
      </c>
    </row>
    <row r="71" spans="1:10" s="5" customFormat="1" ht="15" thickBot="1" x14ac:dyDescent="0.35">
      <c r="A71" s="88">
        <v>2017</v>
      </c>
      <c r="B71" s="89" t="s">
        <v>153</v>
      </c>
      <c r="C71" s="89" t="s">
        <v>156</v>
      </c>
      <c r="D71" s="89" t="s">
        <v>157</v>
      </c>
      <c r="E71" s="89">
        <v>9</v>
      </c>
      <c r="F71" s="90" t="s">
        <v>102</v>
      </c>
      <c r="G71" s="97"/>
      <c r="H71" s="91">
        <v>590323</v>
      </c>
      <c r="I71" s="92">
        <v>477200</v>
      </c>
      <c r="J71" s="91">
        <f t="shared" si="2"/>
        <v>113123</v>
      </c>
    </row>
    <row r="72" spans="1:10" s="5" customFormat="1" ht="15" thickBot="1" x14ac:dyDescent="0.35">
      <c r="A72" s="88">
        <v>2017</v>
      </c>
      <c r="B72" s="89" t="s">
        <v>153</v>
      </c>
      <c r="C72" s="89" t="s">
        <v>158</v>
      </c>
      <c r="D72" s="89" t="s">
        <v>159</v>
      </c>
      <c r="E72" s="89">
        <v>9</v>
      </c>
      <c r="F72" s="90" t="s">
        <v>102</v>
      </c>
      <c r="G72" s="97"/>
      <c r="H72" s="91">
        <v>590323</v>
      </c>
      <c r="I72" s="92">
        <v>477200</v>
      </c>
      <c r="J72" s="91">
        <f t="shared" si="2"/>
        <v>113123</v>
      </c>
    </row>
    <row r="73" spans="1:10" s="5" customFormat="1" ht="15" thickBot="1" x14ac:dyDescent="0.35">
      <c r="A73" s="88">
        <v>2017</v>
      </c>
      <c r="B73" s="89" t="s">
        <v>153</v>
      </c>
      <c r="C73" s="89" t="s">
        <v>160</v>
      </c>
      <c r="D73" s="89" t="s">
        <v>161</v>
      </c>
      <c r="E73" s="89">
        <v>9</v>
      </c>
      <c r="F73" s="90" t="s">
        <v>102</v>
      </c>
      <c r="G73" s="97"/>
      <c r="H73" s="91">
        <v>590323</v>
      </c>
      <c r="I73" s="92">
        <v>477200</v>
      </c>
      <c r="J73" s="91">
        <f t="shared" si="2"/>
        <v>113123</v>
      </c>
    </row>
    <row r="74" spans="1:10" s="5" customFormat="1" ht="15" thickBot="1" x14ac:dyDescent="0.35">
      <c r="A74" s="88">
        <v>2017</v>
      </c>
      <c r="B74" s="89" t="s">
        <v>153</v>
      </c>
      <c r="C74" s="89" t="s">
        <v>162</v>
      </c>
      <c r="D74" s="89" t="s">
        <v>163</v>
      </c>
      <c r="E74" s="89">
        <v>9</v>
      </c>
      <c r="F74" s="90" t="s">
        <v>102</v>
      </c>
      <c r="G74" s="97"/>
      <c r="H74" s="91">
        <v>590323</v>
      </c>
      <c r="I74" s="92">
        <v>477200</v>
      </c>
      <c r="J74" s="91">
        <f t="shared" si="2"/>
        <v>113123</v>
      </c>
    </row>
    <row r="75" spans="1:10" s="5" customFormat="1" ht="15" thickBot="1" x14ac:dyDescent="0.35">
      <c r="A75" s="88">
        <v>2017</v>
      </c>
      <c r="B75" s="89" t="s">
        <v>153</v>
      </c>
      <c r="C75" s="89" t="s">
        <v>164</v>
      </c>
      <c r="D75" s="89" t="s">
        <v>165</v>
      </c>
      <c r="E75" s="89">
        <v>9</v>
      </c>
      <c r="F75" s="90" t="s">
        <v>102</v>
      </c>
      <c r="G75" s="97"/>
      <c r="H75" s="91">
        <v>590323</v>
      </c>
      <c r="I75" s="92">
        <v>477200</v>
      </c>
      <c r="J75" s="91">
        <f t="shared" si="2"/>
        <v>113123</v>
      </c>
    </row>
    <row r="76" spans="1:10" s="5" customFormat="1" ht="15" thickBot="1" x14ac:dyDescent="0.35">
      <c r="A76" s="88">
        <v>2017</v>
      </c>
      <c r="B76" s="89" t="s">
        <v>153</v>
      </c>
      <c r="C76" s="89" t="s">
        <v>166</v>
      </c>
      <c r="D76" s="89" t="s">
        <v>167</v>
      </c>
      <c r="E76" s="89">
        <v>9</v>
      </c>
      <c r="F76" s="90" t="s">
        <v>102</v>
      </c>
      <c r="G76" s="97"/>
      <c r="H76" s="91">
        <v>590323</v>
      </c>
      <c r="I76" s="92">
        <v>477200</v>
      </c>
      <c r="J76" s="91">
        <f t="shared" si="2"/>
        <v>113123</v>
      </c>
    </row>
    <row r="77" spans="1:10" s="5" customFormat="1" ht="15" thickBot="1" x14ac:dyDescent="0.35">
      <c r="A77" s="88">
        <v>2003</v>
      </c>
      <c r="B77" s="89" t="s">
        <v>168</v>
      </c>
      <c r="C77" s="89" t="s">
        <v>169</v>
      </c>
      <c r="D77" s="89" t="s">
        <v>170</v>
      </c>
      <c r="E77" s="89">
        <v>23</v>
      </c>
      <c r="F77" s="90" t="s">
        <v>102</v>
      </c>
      <c r="G77" s="97"/>
      <c r="H77" s="91">
        <v>590323</v>
      </c>
      <c r="I77" s="92">
        <v>476900</v>
      </c>
      <c r="J77" s="91">
        <f t="shared" si="2"/>
        <v>113423</v>
      </c>
    </row>
    <row r="78" spans="1:10" s="5" customFormat="1" ht="15" thickBot="1" x14ac:dyDescent="0.35">
      <c r="A78" s="88">
        <v>2003</v>
      </c>
      <c r="B78" s="89" t="s">
        <v>168</v>
      </c>
      <c r="C78" s="89" t="s">
        <v>171</v>
      </c>
      <c r="D78" s="89" t="s">
        <v>172</v>
      </c>
      <c r="E78" s="89">
        <v>23</v>
      </c>
      <c r="F78" s="90" t="s">
        <v>102</v>
      </c>
      <c r="G78" s="97"/>
      <c r="H78" s="91">
        <v>590323</v>
      </c>
      <c r="I78" s="92">
        <v>476900</v>
      </c>
      <c r="J78" s="91">
        <f t="shared" si="2"/>
        <v>113423</v>
      </c>
    </row>
    <row r="79" spans="1:10" ht="15" thickBot="1" x14ac:dyDescent="0.35">
      <c r="A79" s="88">
        <v>2017</v>
      </c>
      <c r="B79" s="89" t="s">
        <v>173</v>
      </c>
      <c r="C79" s="89" t="s">
        <v>174</v>
      </c>
      <c r="D79" s="89" t="s">
        <v>175</v>
      </c>
      <c r="E79" s="89">
        <v>9</v>
      </c>
      <c r="F79" s="90" t="s">
        <v>102</v>
      </c>
      <c r="G79" s="97"/>
      <c r="H79" s="91">
        <v>395729</v>
      </c>
      <c r="I79" s="92">
        <v>318127</v>
      </c>
      <c r="J79" s="91">
        <f t="shared" si="2"/>
        <v>77602</v>
      </c>
    </row>
    <row r="80" spans="1:10" ht="15" thickBot="1" x14ac:dyDescent="0.35">
      <c r="A80" s="88">
        <v>2017</v>
      </c>
      <c r="B80" s="89" t="s">
        <v>173</v>
      </c>
      <c r="C80" s="89" t="s">
        <v>176</v>
      </c>
      <c r="D80" s="89" t="s">
        <v>177</v>
      </c>
      <c r="E80" s="89">
        <v>9</v>
      </c>
      <c r="F80" s="90" t="s">
        <v>102</v>
      </c>
      <c r="G80" s="97"/>
      <c r="H80" s="91">
        <v>395729</v>
      </c>
      <c r="I80" s="92">
        <v>318127</v>
      </c>
      <c r="J80" s="91">
        <f t="shared" si="2"/>
        <v>77602</v>
      </c>
    </row>
    <row r="81" spans="1:10" ht="15" thickBot="1" x14ac:dyDescent="0.35">
      <c r="A81" s="88">
        <v>2017</v>
      </c>
      <c r="B81" s="89" t="s">
        <v>173</v>
      </c>
      <c r="C81" s="89" t="s">
        <v>178</v>
      </c>
      <c r="D81" s="89" t="s">
        <v>179</v>
      </c>
      <c r="E81" s="89">
        <v>9</v>
      </c>
      <c r="F81" s="90" t="s">
        <v>102</v>
      </c>
      <c r="G81" s="97"/>
      <c r="H81" s="91">
        <v>395729</v>
      </c>
      <c r="I81" s="92">
        <v>318127</v>
      </c>
      <c r="J81" s="91">
        <f t="shared" si="2"/>
        <v>77602</v>
      </c>
    </row>
    <row r="82" spans="1:10" ht="15" thickBot="1" x14ac:dyDescent="0.35">
      <c r="A82" s="88">
        <v>2017</v>
      </c>
      <c r="B82" s="89" t="s">
        <v>173</v>
      </c>
      <c r="C82" s="89" t="s">
        <v>180</v>
      </c>
      <c r="D82" s="89" t="s">
        <v>181</v>
      </c>
      <c r="E82" s="89">
        <v>9</v>
      </c>
      <c r="F82" s="90" t="s">
        <v>102</v>
      </c>
      <c r="G82" s="97"/>
      <c r="H82" s="91">
        <v>395729</v>
      </c>
      <c r="I82" s="92">
        <v>318127</v>
      </c>
      <c r="J82" s="91">
        <f t="shared" si="2"/>
        <v>77602</v>
      </c>
    </row>
    <row r="83" spans="1:10" ht="15" thickBot="1" x14ac:dyDescent="0.35">
      <c r="A83" s="88">
        <v>2017</v>
      </c>
      <c r="B83" s="89" t="s">
        <v>173</v>
      </c>
      <c r="C83" s="89" t="s">
        <v>182</v>
      </c>
      <c r="D83" s="89" t="s">
        <v>183</v>
      </c>
      <c r="E83" s="89">
        <v>9</v>
      </c>
      <c r="F83" s="90" t="s">
        <v>102</v>
      </c>
      <c r="G83" s="97"/>
      <c r="H83" s="91">
        <v>395729</v>
      </c>
      <c r="I83" s="92">
        <v>318127</v>
      </c>
      <c r="J83" s="91">
        <f t="shared" si="2"/>
        <v>77602</v>
      </c>
    </row>
    <row r="84" spans="1:10" ht="15" thickBot="1" x14ac:dyDescent="0.35">
      <c r="A84" s="98">
        <v>2017</v>
      </c>
      <c r="B84" s="89" t="s">
        <v>184</v>
      </c>
      <c r="C84" s="89" t="s">
        <v>185</v>
      </c>
      <c r="D84" s="89" t="s">
        <v>186</v>
      </c>
      <c r="E84" s="89">
        <v>9</v>
      </c>
      <c r="F84" s="90" t="s">
        <v>102</v>
      </c>
      <c r="G84" s="97"/>
      <c r="H84" s="91">
        <v>274588</v>
      </c>
      <c r="I84" s="92">
        <v>218481</v>
      </c>
      <c r="J84" s="91">
        <f t="shared" si="2"/>
        <v>56107</v>
      </c>
    </row>
    <row r="85" spans="1:10" ht="15" thickBot="1" x14ac:dyDescent="0.35">
      <c r="A85" s="98">
        <v>2017</v>
      </c>
      <c r="B85" s="89" t="s">
        <v>187</v>
      </c>
      <c r="C85" s="89" t="s">
        <v>188</v>
      </c>
      <c r="D85" s="89" t="s">
        <v>189</v>
      </c>
      <c r="E85" s="89">
        <v>9</v>
      </c>
      <c r="F85" s="90" t="s">
        <v>102</v>
      </c>
      <c r="G85" s="97"/>
      <c r="H85" s="91">
        <v>274588</v>
      </c>
      <c r="I85" s="92">
        <v>218481</v>
      </c>
      <c r="J85" s="91">
        <f t="shared" si="2"/>
        <v>56107</v>
      </c>
    </row>
    <row r="86" spans="1:10" ht="15" thickBot="1" x14ac:dyDescent="0.35">
      <c r="A86" s="98">
        <v>2017</v>
      </c>
      <c r="B86" s="89" t="s">
        <v>187</v>
      </c>
      <c r="C86" s="89" t="s">
        <v>190</v>
      </c>
      <c r="D86" s="89" t="s">
        <v>191</v>
      </c>
      <c r="E86" s="89">
        <v>9</v>
      </c>
      <c r="F86" s="90" t="s">
        <v>102</v>
      </c>
      <c r="G86" s="97"/>
      <c r="H86" s="91">
        <v>274588</v>
      </c>
      <c r="I86" s="92">
        <v>218481</v>
      </c>
      <c r="J86" s="91">
        <f t="shared" si="2"/>
        <v>56107</v>
      </c>
    </row>
    <row r="87" spans="1:10" ht="15" thickBot="1" x14ac:dyDescent="0.35">
      <c r="A87" s="98">
        <v>2017</v>
      </c>
      <c r="B87" s="89" t="s">
        <v>187</v>
      </c>
      <c r="C87" s="89" t="s">
        <v>192</v>
      </c>
      <c r="D87" s="89" t="s">
        <v>193</v>
      </c>
      <c r="E87" s="89">
        <v>9</v>
      </c>
      <c r="F87" s="90" t="s">
        <v>102</v>
      </c>
      <c r="G87" s="97"/>
      <c r="H87" s="91">
        <v>274588</v>
      </c>
      <c r="I87" s="92">
        <v>218481</v>
      </c>
      <c r="J87" s="91">
        <f t="shared" si="2"/>
        <v>56107</v>
      </c>
    </row>
    <row r="88" spans="1:10" ht="15" thickBot="1" x14ac:dyDescent="0.35">
      <c r="A88" s="98">
        <v>2017</v>
      </c>
      <c r="B88" s="89" t="s">
        <v>194</v>
      </c>
      <c r="C88" s="89" t="s">
        <v>195</v>
      </c>
      <c r="D88" s="89" t="s">
        <v>196</v>
      </c>
      <c r="E88" s="89">
        <v>9</v>
      </c>
      <c r="F88" s="90" t="s">
        <v>102</v>
      </c>
      <c r="G88" s="97"/>
      <c r="H88" s="91">
        <v>274588</v>
      </c>
      <c r="I88" s="92">
        <v>218481</v>
      </c>
      <c r="J88" s="91">
        <f t="shared" si="2"/>
        <v>56107</v>
      </c>
    </row>
    <row r="89" spans="1:10" ht="15" thickBot="1" x14ac:dyDescent="0.35">
      <c r="A89" s="98">
        <v>2017</v>
      </c>
      <c r="B89" s="89" t="s">
        <v>194</v>
      </c>
      <c r="C89" s="89" t="s">
        <v>197</v>
      </c>
      <c r="D89" s="89" t="s">
        <v>198</v>
      </c>
      <c r="E89" s="89">
        <v>9</v>
      </c>
      <c r="F89" s="90" t="s">
        <v>102</v>
      </c>
      <c r="G89" s="97"/>
      <c r="H89" s="91">
        <v>274588</v>
      </c>
      <c r="I89" s="92">
        <v>218481</v>
      </c>
      <c r="J89" s="91">
        <f t="shared" si="2"/>
        <v>56107</v>
      </c>
    </row>
    <row r="90" spans="1:10" ht="15" thickBot="1" x14ac:dyDescent="0.35">
      <c r="A90" s="98">
        <v>2017</v>
      </c>
      <c r="B90" s="89" t="s">
        <v>194</v>
      </c>
      <c r="C90" s="89" t="s">
        <v>199</v>
      </c>
      <c r="D90" s="89" t="s">
        <v>200</v>
      </c>
      <c r="E90" s="89">
        <v>9</v>
      </c>
      <c r="F90" s="90" t="s">
        <v>102</v>
      </c>
      <c r="G90" s="97"/>
      <c r="H90" s="91">
        <v>274588</v>
      </c>
      <c r="I90" s="92">
        <v>218481</v>
      </c>
      <c r="J90" s="91">
        <f t="shared" si="2"/>
        <v>56107</v>
      </c>
    </row>
    <row r="91" spans="1:10" ht="15" thickBot="1" x14ac:dyDescent="0.35">
      <c r="A91" s="98">
        <v>2017</v>
      </c>
      <c r="B91" s="89" t="s">
        <v>194</v>
      </c>
      <c r="C91" s="89" t="s">
        <v>201</v>
      </c>
      <c r="D91" s="89" t="s">
        <v>202</v>
      </c>
      <c r="E91" s="89">
        <v>9</v>
      </c>
      <c r="F91" s="90" t="s">
        <v>102</v>
      </c>
      <c r="G91" s="97"/>
      <c r="H91" s="91">
        <v>274588</v>
      </c>
      <c r="I91" s="92">
        <v>218481</v>
      </c>
      <c r="J91" s="91">
        <f t="shared" si="2"/>
        <v>56107</v>
      </c>
    </row>
    <row r="92" spans="1:10" ht="15" thickBot="1" x14ac:dyDescent="0.35">
      <c r="A92" s="93" t="s">
        <v>97</v>
      </c>
      <c r="B92" s="94"/>
      <c r="C92" s="94"/>
      <c r="D92" s="94"/>
      <c r="E92" s="94"/>
      <c r="F92" s="94"/>
      <c r="G92" s="95"/>
      <c r="H92" s="96">
        <f>SUM(H70:H91)</f>
        <v>9488256</v>
      </c>
      <c r="I92" s="96">
        <f>SUM(I70:I91)</f>
        <v>7632683</v>
      </c>
      <c r="J92" s="96">
        <f>SUM(J70:J91)</f>
        <v>1855573</v>
      </c>
    </row>
    <row r="93" spans="1:10" ht="15" thickBot="1" x14ac:dyDescent="0.35">
      <c r="A93" s="85" t="s">
        <v>203</v>
      </c>
      <c r="B93" s="86"/>
      <c r="C93" s="86"/>
      <c r="D93" s="86"/>
      <c r="E93" s="86"/>
      <c r="F93" s="86"/>
      <c r="G93" s="86"/>
      <c r="H93" s="86"/>
      <c r="I93" s="86"/>
      <c r="J93" s="87"/>
    </row>
    <row r="94" spans="1:10" s="5" customFormat="1" ht="15" thickBot="1" x14ac:dyDescent="0.35">
      <c r="A94" s="88">
        <v>2008</v>
      </c>
      <c r="B94" s="89" t="s">
        <v>204</v>
      </c>
      <c r="C94" s="89" t="s">
        <v>205</v>
      </c>
      <c r="D94" s="89" t="s">
        <v>206</v>
      </c>
      <c r="E94" s="89">
        <v>18</v>
      </c>
      <c r="F94" s="89" t="s">
        <v>14</v>
      </c>
      <c r="G94" s="90"/>
      <c r="H94" s="91">
        <v>274588</v>
      </c>
      <c r="I94" s="92">
        <v>218181</v>
      </c>
      <c r="J94" s="91">
        <f t="shared" ref="J94" si="3">+H94-I94</f>
        <v>56407</v>
      </c>
    </row>
    <row r="95" spans="1:10" ht="15" thickBot="1" x14ac:dyDescent="0.35">
      <c r="A95" s="93" t="s">
        <v>97</v>
      </c>
      <c r="B95" s="94"/>
      <c r="C95" s="94"/>
      <c r="D95" s="94"/>
      <c r="E95" s="94"/>
      <c r="F95" s="94"/>
      <c r="G95" s="95"/>
      <c r="H95" s="96">
        <f>+H94</f>
        <v>274588</v>
      </c>
      <c r="I95" s="96">
        <f>+I94</f>
        <v>218181</v>
      </c>
      <c r="J95" s="96">
        <f>+J94</f>
        <v>56407</v>
      </c>
    </row>
    <row r="96" spans="1:10" ht="15" thickBot="1" x14ac:dyDescent="0.35">
      <c r="A96" s="85" t="s">
        <v>207</v>
      </c>
      <c r="B96" s="86"/>
      <c r="C96" s="86"/>
      <c r="D96" s="86"/>
      <c r="E96" s="86"/>
      <c r="F96" s="86"/>
      <c r="G96" s="86"/>
      <c r="H96" s="86"/>
      <c r="I96" s="86"/>
      <c r="J96" s="87"/>
    </row>
    <row r="97" spans="1:10" ht="15" thickBot="1" x14ac:dyDescent="0.35">
      <c r="A97" s="88">
        <v>2011</v>
      </c>
      <c r="B97" s="89" t="s">
        <v>208</v>
      </c>
      <c r="C97" s="89" t="s">
        <v>209</v>
      </c>
      <c r="D97" s="89" t="s">
        <v>210</v>
      </c>
      <c r="E97" s="89">
        <v>15</v>
      </c>
      <c r="F97" s="89"/>
      <c r="G97" s="90" t="s">
        <v>14</v>
      </c>
      <c r="H97" s="91">
        <v>590323</v>
      </c>
      <c r="I97" s="92">
        <v>476700</v>
      </c>
      <c r="J97" s="91">
        <f t="shared" ref="J97:J127" si="4">+H97-I97</f>
        <v>113623</v>
      </c>
    </row>
    <row r="98" spans="1:10" s="5" customFormat="1" ht="15" thickBot="1" x14ac:dyDescent="0.35">
      <c r="A98" s="88">
        <v>2006</v>
      </c>
      <c r="B98" s="89" t="s">
        <v>211</v>
      </c>
      <c r="C98" s="89" t="s">
        <v>212</v>
      </c>
      <c r="D98" s="89" t="s">
        <v>213</v>
      </c>
      <c r="E98" s="89">
        <v>20</v>
      </c>
      <c r="F98" s="89"/>
      <c r="G98" s="90" t="s">
        <v>14</v>
      </c>
      <c r="H98" s="91">
        <v>590323</v>
      </c>
      <c r="I98" s="92">
        <v>476500</v>
      </c>
      <c r="J98" s="91">
        <f t="shared" si="4"/>
        <v>113823</v>
      </c>
    </row>
    <row r="99" spans="1:10" ht="15" thickBot="1" x14ac:dyDescent="0.35">
      <c r="A99" s="88">
        <v>2010</v>
      </c>
      <c r="B99" s="89" t="s">
        <v>214</v>
      </c>
      <c r="C99" s="89" t="s">
        <v>215</v>
      </c>
      <c r="D99" s="89" t="s">
        <v>216</v>
      </c>
      <c r="E99" s="89">
        <v>16</v>
      </c>
      <c r="F99" s="89"/>
      <c r="G99" s="90" t="s">
        <v>14</v>
      </c>
      <c r="H99" s="91">
        <v>590323</v>
      </c>
      <c r="I99" s="92">
        <v>476700</v>
      </c>
      <c r="J99" s="91">
        <f t="shared" si="4"/>
        <v>113623</v>
      </c>
    </row>
    <row r="100" spans="1:10" ht="15" thickBot="1" x14ac:dyDescent="0.35">
      <c r="A100" s="88">
        <v>2010</v>
      </c>
      <c r="B100" s="89" t="s">
        <v>214</v>
      </c>
      <c r="C100" s="89" t="s">
        <v>217</v>
      </c>
      <c r="D100" s="89" t="s">
        <v>218</v>
      </c>
      <c r="E100" s="89">
        <v>16</v>
      </c>
      <c r="F100" s="89"/>
      <c r="G100" s="90" t="s">
        <v>14</v>
      </c>
      <c r="H100" s="91">
        <v>590323</v>
      </c>
      <c r="I100" s="92">
        <v>476700</v>
      </c>
      <c r="J100" s="91">
        <f t="shared" si="4"/>
        <v>113623</v>
      </c>
    </row>
    <row r="101" spans="1:10" s="5" customFormat="1" ht="15" thickBot="1" x14ac:dyDescent="0.35">
      <c r="A101" s="88">
        <v>2007</v>
      </c>
      <c r="B101" s="89" t="s">
        <v>219</v>
      </c>
      <c r="C101" s="89" t="s">
        <v>220</v>
      </c>
      <c r="D101" s="89" t="s">
        <v>221</v>
      </c>
      <c r="E101" s="89">
        <v>19</v>
      </c>
      <c r="F101" s="89" t="s">
        <v>14</v>
      </c>
      <c r="G101" s="90"/>
      <c r="H101" s="91">
        <v>590323</v>
      </c>
      <c r="I101" s="92">
        <v>476900</v>
      </c>
      <c r="J101" s="91">
        <f t="shared" si="4"/>
        <v>113423</v>
      </c>
    </row>
    <row r="102" spans="1:10" s="5" customFormat="1" ht="15" thickBot="1" x14ac:dyDescent="0.35">
      <c r="A102" s="88">
        <v>2007</v>
      </c>
      <c r="B102" s="89" t="s">
        <v>214</v>
      </c>
      <c r="C102" s="89" t="s">
        <v>222</v>
      </c>
      <c r="D102" s="89" t="s">
        <v>223</v>
      </c>
      <c r="E102" s="89">
        <v>19</v>
      </c>
      <c r="F102" s="89" t="s">
        <v>14</v>
      </c>
      <c r="G102" s="90"/>
      <c r="H102" s="91">
        <v>590323</v>
      </c>
      <c r="I102" s="92">
        <v>476900</v>
      </c>
      <c r="J102" s="91">
        <f t="shared" si="4"/>
        <v>113423</v>
      </c>
    </row>
    <row r="103" spans="1:10" s="5" customFormat="1" ht="15" thickBot="1" x14ac:dyDescent="0.35">
      <c r="A103" s="88">
        <v>2003</v>
      </c>
      <c r="B103" s="89" t="s">
        <v>219</v>
      </c>
      <c r="C103" s="89" t="s">
        <v>224</v>
      </c>
      <c r="D103" s="89" t="s">
        <v>225</v>
      </c>
      <c r="E103" s="89">
        <v>23</v>
      </c>
      <c r="F103" s="89" t="s">
        <v>14</v>
      </c>
      <c r="G103" s="90"/>
      <c r="H103" s="91">
        <v>590323</v>
      </c>
      <c r="I103" s="92">
        <v>476900</v>
      </c>
      <c r="J103" s="91">
        <f t="shared" si="4"/>
        <v>113423</v>
      </c>
    </row>
    <row r="104" spans="1:10" s="5" customFormat="1" ht="15" thickBot="1" x14ac:dyDescent="0.35">
      <c r="A104" s="88">
        <v>2003</v>
      </c>
      <c r="B104" s="89" t="s">
        <v>219</v>
      </c>
      <c r="C104" s="89" t="s">
        <v>226</v>
      </c>
      <c r="D104" s="89" t="s">
        <v>227</v>
      </c>
      <c r="E104" s="89">
        <v>23</v>
      </c>
      <c r="F104" s="89" t="s">
        <v>14</v>
      </c>
      <c r="G104" s="90"/>
      <c r="H104" s="91">
        <v>590323</v>
      </c>
      <c r="I104" s="92">
        <v>476900</v>
      </c>
      <c r="J104" s="91">
        <f t="shared" si="4"/>
        <v>113423</v>
      </c>
    </row>
    <row r="105" spans="1:10" ht="15" thickBot="1" x14ac:dyDescent="0.35">
      <c r="A105" s="88">
        <v>2010</v>
      </c>
      <c r="B105" s="89" t="s">
        <v>228</v>
      </c>
      <c r="C105" s="89" t="s">
        <v>229</v>
      </c>
      <c r="D105" s="89" t="s">
        <v>230</v>
      </c>
      <c r="E105" s="89">
        <v>16</v>
      </c>
      <c r="F105" s="89"/>
      <c r="G105" s="90" t="s">
        <v>14</v>
      </c>
      <c r="H105" s="91">
        <v>590323</v>
      </c>
      <c r="I105" s="92">
        <v>476700</v>
      </c>
      <c r="J105" s="91">
        <f t="shared" si="4"/>
        <v>113623</v>
      </c>
    </row>
    <row r="106" spans="1:10" ht="15" thickBot="1" x14ac:dyDescent="0.35">
      <c r="A106" s="88">
        <v>2010</v>
      </c>
      <c r="B106" s="89" t="s">
        <v>228</v>
      </c>
      <c r="C106" s="89" t="s">
        <v>231</v>
      </c>
      <c r="D106" s="89" t="s">
        <v>232</v>
      </c>
      <c r="E106" s="89">
        <v>16</v>
      </c>
      <c r="F106" s="89"/>
      <c r="G106" s="90" t="s">
        <v>14</v>
      </c>
      <c r="H106" s="91">
        <v>590323</v>
      </c>
      <c r="I106" s="92">
        <v>476700</v>
      </c>
      <c r="J106" s="91">
        <f t="shared" si="4"/>
        <v>113623</v>
      </c>
    </row>
    <row r="107" spans="1:10" ht="15" thickBot="1" x14ac:dyDescent="0.35">
      <c r="A107" s="88">
        <v>2010</v>
      </c>
      <c r="B107" s="89" t="s">
        <v>228</v>
      </c>
      <c r="C107" s="89" t="s">
        <v>233</v>
      </c>
      <c r="D107" s="89" t="s">
        <v>234</v>
      </c>
      <c r="E107" s="89">
        <v>16</v>
      </c>
      <c r="F107" s="89"/>
      <c r="G107" s="90" t="s">
        <v>14</v>
      </c>
      <c r="H107" s="91">
        <v>590323</v>
      </c>
      <c r="I107" s="92">
        <v>476700</v>
      </c>
      <c r="J107" s="91">
        <f t="shared" si="4"/>
        <v>113623</v>
      </c>
    </row>
    <row r="108" spans="1:10" s="5" customFormat="1" ht="15" thickBot="1" x14ac:dyDescent="0.35">
      <c r="A108" s="88">
        <v>2002</v>
      </c>
      <c r="B108" s="89" t="s">
        <v>235</v>
      </c>
      <c r="C108" s="89" t="s">
        <v>236</v>
      </c>
      <c r="D108" s="89" t="s">
        <v>237</v>
      </c>
      <c r="E108" s="89">
        <v>24</v>
      </c>
      <c r="F108" s="89"/>
      <c r="G108" s="90" t="s">
        <v>14</v>
      </c>
      <c r="H108" s="91">
        <v>590323</v>
      </c>
      <c r="I108" s="92">
        <v>476500</v>
      </c>
      <c r="J108" s="91">
        <f t="shared" si="4"/>
        <v>113823</v>
      </c>
    </row>
    <row r="109" spans="1:10" s="5" customFormat="1" ht="15" thickBot="1" x14ac:dyDescent="0.35">
      <c r="A109" s="88">
        <v>2022</v>
      </c>
      <c r="B109" s="89" t="s">
        <v>238</v>
      </c>
      <c r="C109" s="89" t="s">
        <v>239</v>
      </c>
      <c r="D109" s="89" t="s">
        <v>240</v>
      </c>
      <c r="E109" s="89">
        <v>4</v>
      </c>
      <c r="F109" s="89" t="s">
        <v>14</v>
      </c>
      <c r="G109" s="90"/>
      <c r="H109" s="91">
        <v>395729</v>
      </c>
      <c r="I109" s="92">
        <v>317827</v>
      </c>
      <c r="J109" s="91">
        <f t="shared" si="4"/>
        <v>77902</v>
      </c>
    </row>
    <row r="110" spans="1:10" ht="15" thickBot="1" x14ac:dyDescent="0.35">
      <c r="A110" s="88">
        <v>2018</v>
      </c>
      <c r="B110" s="89" t="s">
        <v>241</v>
      </c>
      <c r="C110" s="89" t="s">
        <v>242</v>
      </c>
      <c r="D110" s="89" t="s">
        <v>243</v>
      </c>
      <c r="E110" s="89">
        <v>8</v>
      </c>
      <c r="F110" s="89" t="s">
        <v>14</v>
      </c>
      <c r="G110" s="90"/>
      <c r="H110" s="91">
        <v>395729</v>
      </c>
      <c r="I110" s="92">
        <v>318127</v>
      </c>
      <c r="J110" s="91">
        <f t="shared" si="4"/>
        <v>77602</v>
      </c>
    </row>
    <row r="111" spans="1:10" ht="15" thickBot="1" x14ac:dyDescent="0.35">
      <c r="A111" s="88">
        <v>2015</v>
      </c>
      <c r="B111" s="89" t="s">
        <v>244</v>
      </c>
      <c r="C111" s="89" t="s">
        <v>245</v>
      </c>
      <c r="D111" s="89" t="s">
        <v>246</v>
      </c>
      <c r="E111" s="89">
        <v>11</v>
      </c>
      <c r="F111" s="89" t="s">
        <v>14</v>
      </c>
      <c r="G111" s="90"/>
      <c r="H111" s="91">
        <v>395729</v>
      </c>
      <c r="I111" s="92">
        <v>318127</v>
      </c>
      <c r="J111" s="91">
        <f t="shared" si="4"/>
        <v>77602</v>
      </c>
    </row>
    <row r="112" spans="1:10" ht="15" thickBot="1" x14ac:dyDescent="0.35">
      <c r="A112" s="88">
        <v>2015</v>
      </c>
      <c r="B112" s="89" t="s">
        <v>247</v>
      </c>
      <c r="C112" s="89" t="s">
        <v>248</v>
      </c>
      <c r="D112" s="89" t="s">
        <v>249</v>
      </c>
      <c r="E112" s="89">
        <v>11</v>
      </c>
      <c r="F112" s="89" t="s">
        <v>14</v>
      </c>
      <c r="G112" s="90"/>
      <c r="H112" s="91">
        <v>395729</v>
      </c>
      <c r="I112" s="92">
        <v>318127</v>
      </c>
      <c r="J112" s="91">
        <f t="shared" si="4"/>
        <v>77602</v>
      </c>
    </row>
    <row r="113" spans="1:10" ht="15" thickBot="1" x14ac:dyDescent="0.35">
      <c r="A113" s="88">
        <v>2012</v>
      </c>
      <c r="B113" s="89" t="s">
        <v>247</v>
      </c>
      <c r="C113" s="89" t="s">
        <v>250</v>
      </c>
      <c r="D113" s="89" t="s">
        <v>251</v>
      </c>
      <c r="E113" s="89">
        <v>14</v>
      </c>
      <c r="F113" s="89" t="s">
        <v>14</v>
      </c>
      <c r="G113" s="90"/>
      <c r="H113" s="91">
        <v>395729</v>
      </c>
      <c r="I113" s="92">
        <v>318127</v>
      </c>
      <c r="J113" s="91">
        <f t="shared" si="4"/>
        <v>77602</v>
      </c>
    </row>
    <row r="114" spans="1:10" s="5" customFormat="1" ht="15" thickBot="1" x14ac:dyDescent="0.35">
      <c r="A114" s="88">
        <v>2009</v>
      </c>
      <c r="B114" s="89" t="s">
        <v>252</v>
      </c>
      <c r="C114" s="89" t="s">
        <v>253</v>
      </c>
      <c r="D114" s="89" t="s">
        <v>254</v>
      </c>
      <c r="E114" s="89">
        <v>17</v>
      </c>
      <c r="F114" s="89" t="s">
        <v>14</v>
      </c>
      <c r="G114" s="90"/>
      <c r="H114" s="91">
        <v>395729</v>
      </c>
      <c r="I114" s="92">
        <v>317827</v>
      </c>
      <c r="J114" s="91">
        <f t="shared" si="4"/>
        <v>77902</v>
      </c>
    </row>
    <row r="115" spans="1:10" s="5" customFormat="1" ht="15" thickBot="1" x14ac:dyDescent="0.35">
      <c r="A115" s="88">
        <v>2009</v>
      </c>
      <c r="B115" s="89" t="s">
        <v>255</v>
      </c>
      <c r="C115" s="89" t="s">
        <v>256</v>
      </c>
      <c r="D115" s="89" t="s">
        <v>257</v>
      </c>
      <c r="E115" s="89">
        <v>17</v>
      </c>
      <c r="F115" s="89"/>
      <c r="G115" s="90" t="s">
        <v>14</v>
      </c>
      <c r="H115" s="91">
        <v>395729</v>
      </c>
      <c r="I115" s="92">
        <v>317227</v>
      </c>
      <c r="J115" s="91">
        <f t="shared" si="4"/>
        <v>78502</v>
      </c>
    </row>
    <row r="116" spans="1:10" ht="15" thickBot="1" x14ac:dyDescent="0.35">
      <c r="A116" s="88">
        <v>2014</v>
      </c>
      <c r="B116" s="89" t="s">
        <v>258</v>
      </c>
      <c r="C116" s="89" t="s">
        <v>259</v>
      </c>
      <c r="D116" s="89" t="s">
        <v>260</v>
      </c>
      <c r="E116" s="89">
        <v>12</v>
      </c>
      <c r="F116" s="89" t="s">
        <v>14</v>
      </c>
      <c r="G116" s="90"/>
      <c r="H116" s="91">
        <v>395729</v>
      </c>
      <c r="I116" s="92">
        <v>318127</v>
      </c>
      <c r="J116" s="91">
        <f t="shared" si="4"/>
        <v>77602</v>
      </c>
    </row>
    <row r="117" spans="1:10" s="5" customFormat="1" ht="15" thickBot="1" x14ac:dyDescent="0.35">
      <c r="A117" s="88">
        <v>2019</v>
      </c>
      <c r="B117" s="89" t="s">
        <v>261</v>
      </c>
      <c r="C117" s="89" t="s">
        <v>262</v>
      </c>
      <c r="D117" s="89" t="s">
        <v>263</v>
      </c>
      <c r="E117" s="89">
        <v>7</v>
      </c>
      <c r="F117" s="89" t="s">
        <v>14</v>
      </c>
      <c r="G117" s="90"/>
      <c r="H117" s="91">
        <v>395729</v>
      </c>
      <c r="I117" s="92">
        <v>317827</v>
      </c>
      <c r="J117" s="91">
        <f t="shared" si="4"/>
        <v>77902</v>
      </c>
    </row>
    <row r="118" spans="1:10" s="5" customFormat="1" ht="15" thickBot="1" x14ac:dyDescent="0.35">
      <c r="A118" s="88">
        <v>2019</v>
      </c>
      <c r="B118" s="89" t="s">
        <v>264</v>
      </c>
      <c r="C118" s="89" t="s">
        <v>265</v>
      </c>
      <c r="D118" s="89" t="s">
        <v>266</v>
      </c>
      <c r="E118" s="89">
        <v>7</v>
      </c>
      <c r="F118" s="89" t="s">
        <v>14</v>
      </c>
      <c r="G118" s="90"/>
      <c r="H118" s="91">
        <v>395729</v>
      </c>
      <c r="I118" s="92">
        <v>317827</v>
      </c>
      <c r="J118" s="91">
        <f t="shared" si="4"/>
        <v>77902</v>
      </c>
    </row>
    <row r="119" spans="1:10" s="5" customFormat="1" ht="15" thickBot="1" x14ac:dyDescent="0.35">
      <c r="A119" s="88">
        <v>2019</v>
      </c>
      <c r="B119" s="89" t="s">
        <v>264</v>
      </c>
      <c r="C119" s="89" t="s">
        <v>267</v>
      </c>
      <c r="D119" s="89" t="s">
        <v>268</v>
      </c>
      <c r="E119" s="89">
        <v>7</v>
      </c>
      <c r="F119" s="89" t="s">
        <v>14</v>
      </c>
      <c r="G119" s="90"/>
      <c r="H119" s="91">
        <v>395729</v>
      </c>
      <c r="I119" s="92">
        <v>317827</v>
      </c>
      <c r="J119" s="91">
        <f t="shared" si="4"/>
        <v>77902</v>
      </c>
    </row>
    <row r="120" spans="1:10" ht="15" thickBot="1" x14ac:dyDescent="0.35">
      <c r="A120" s="88">
        <v>2016</v>
      </c>
      <c r="B120" s="89" t="s">
        <v>269</v>
      </c>
      <c r="C120" s="89" t="s">
        <v>270</v>
      </c>
      <c r="D120" s="89" t="s">
        <v>271</v>
      </c>
      <c r="E120" s="89">
        <v>10</v>
      </c>
      <c r="F120" s="89" t="s">
        <v>14</v>
      </c>
      <c r="G120" s="90"/>
      <c r="H120" s="91">
        <v>395729</v>
      </c>
      <c r="I120" s="92">
        <v>318127</v>
      </c>
      <c r="J120" s="91">
        <f t="shared" si="4"/>
        <v>77602</v>
      </c>
    </row>
    <row r="121" spans="1:10" s="5" customFormat="1" ht="15" thickBot="1" x14ac:dyDescent="0.35">
      <c r="A121" s="88">
        <v>2009</v>
      </c>
      <c r="B121" s="89" t="s">
        <v>272</v>
      </c>
      <c r="C121" s="89" t="s">
        <v>273</v>
      </c>
      <c r="D121" s="89" t="s">
        <v>274</v>
      </c>
      <c r="E121" s="89">
        <v>17</v>
      </c>
      <c r="F121" s="89" t="s">
        <v>14</v>
      </c>
      <c r="G121" s="90"/>
      <c r="H121" s="91">
        <v>590323</v>
      </c>
      <c r="I121" s="92">
        <v>476900</v>
      </c>
      <c r="J121" s="91">
        <f t="shared" si="4"/>
        <v>113423</v>
      </c>
    </row>
    <row r="122" spans="1:10" s="5" customFormat="1" ht="15" thickBot="1" x14ac:dyDescent="0.35">
      <c r="A122" s="88">
        <v>2011</v>
      </c>
      <c r="B122" s="89" t="s">
        <v>275</v>
      </c>
      <c r="C122" s="89" t="s">
        <v>276</v>
      </c>
      <c r="D122" s="89" t="s">
        <v>277</v>
      </c>
      <c r="E122" s="89">
        <v>15</v>
      </c>
      <c r="F122" s="89" t="s">
        <v>14</v>
      </c>
      <c r="G122" s="90"/>
      <c r="H122" s="91">
        <v>590323</v>
      </c>
      <c r="I122" s="92">
        <v>318127</v>
      </c>
      <c r="J122" s="91">
        <f t="shared" si="4"/>
        <v>272196</v>
      </c>
    </row>
    <row r="123" spans="1:10" ht="15" thickBot="1" x14ac:dyDescent="0.35">
      <c r="A123" s="88">
        <v>2022</v>
      </c>
      <c r="B123" s="89" t="s">
        <v>120</v>
      </c>
      <c r="C123" s="89" t="s">
        <v>278</v>
      </c>
      <c r="D123" s="89" t="s">
        <v>279</v>
      </c>
      <c r="E123" s="89">
        <v>4</v>
      </c>
      <c r="F123" s="89" t="s">
        <v>14</v>
      </c>
      <c r="G123" s="90"/>
      <c r="H123" s="91">
        <v>274588</v>
      </c>
      <c r="I123" s="92">
        <v>218181</v>
      </c>
      <c r="J123" s="91">
        <f t="shared" si="4"/>
        <v>56407</v>
      </c>
    </row>
    <row r="124" spans="1:10" ht="15" thickBot="1" x14ac:dyDescent="0.35">
      <c r="A124" s="88">
        <v>2022</v>
      </c>
      <c r="B124" s="89" t="s">
        <v>120</v>
      </c>
      <c r="C124" s="89" t="s">
        <v>280</v>
      </c>
      <c r="D124" s="89" t="s">
        <v>281</v>
      </c>
      <c r="E124" s="89">
        <v>4</v>
      </c>
      <c r="F124" s="89" t="s">
        <v>14</v>
      </c>
      <c r="G124" s="90"/>
      <c r="H124" s="91">
        <v>274588</v>
      </c>
      <c r="I124" s="92">
        <v>218181</v>
      </c>
      <c r="J124" s="91">
        <f t="shared" si="4"/>
        <v>56407</v>
      </c>
    </row>
    <row r="125" spans="1:10" ht="15" thickBot="1" x14ac:dyDescent="0.35">
      <c r="A125" s="88">
        <v>2022</v>
      </c>
      <c r="B125" s="89" t="s">
        <v>120</v>
      </c>
      <c r="C125" s="89" t="s">
        <v>282</v>
      </c>
      <c r="D125" s="89" t="s">
        <v>283</v>
      </c>
      <c r="E125" s="89">
        <v>4</v>
      </c>
      <c r="F125" s="89" t="s">
        <v>14</v>
      </c>
      <c r="G125" s="90"/>
      <c r="H125" s="91">
        <v>274588</v>
      </c>
      <c r="I125" s="92">
        <v>218181</v>
      </c>
      <c r="J125" s="91">
        <f t="shared" si="4"/>
        <v>56407</v>
      </c>
    </row>
    <row r="126" spans="1:10" ht="15" thickBot="1" x14ac:dyDescent="0.35">
      <c r="A126" s="88">
        <v>2015</v>
      </c>
      <c r="B126" s="89" t="s">
        <v>284</v>
      </c>
      <c r="C126" s="89" t="s">
        <v>285</v>
      </c>
      <c r="D126" s="89" t="s">
        <v>286</v>
      </c>
      <c r="E126" s="89">
        <v>11</v>
      </c>
      <c r="F126" s="89" t="s">
        <v>14</v>
      </c>
      <c r="G126" s="90"/>
      <c r="H126" s="91">
        <v>274588</v>
      </c>
      <c r="I126" s="92">
        <v>218481</v>
      </c>
      <c r="J126" s="91">
        <f t="shared" si="4"/>
        <v>56107</v>
      </c>
    </row>
    <row r="127" spans="1:10" s="5" customFormat="1" ht="15" thickBot="1" x14ac:dyDescent="0.35">
      <c r="A127" s="88">
        <v>2009</v>
      </c>
      <c r="B127" s="89" t="s">
        <v>287</v>
      </c>
      <c r="C127" s="89" t="s">
        <v>288</v>
      </c>
      <c r="D127" s="89" t="s">
        <v>289</v>
      </c>
      <c r="E127" s="89">
        <v>17</v>
      </c>
      <c r="F127" s="89" t="s">
        <v>14</v>
      </c>
      <c r="G127" s="90"/>
      <c r="H127" s="91">
        <v>590323</v>
      </c>
      <c r="I127" s="92">
        <v>476900</v>
      </c>
      <c r="J127" s="91">
        <f t="shared" si="4"/>
        <v>113423</v>
      </c>
    </row>
    <row r="128" spans="1:10" ht="15" thickBot="1" x14ac:dyDescent="0.35">
      <c r="A128" s="93" t="s">
        <v>97</v>
      </c>
      <c r="B128" s="94"/>
      <c r="C128" s="94"/>
      <c r="D128" s="94"/>
      <c r="E128" s="94"/>
      <c r="F128" s="94"/>
      <c r="G128" s="95"/>
      <c r="H128" s="96">
        <f>SUM(H97:H127)</f>
        <v>14701945</v>
      </c>
      <c r="I128" s="96">
        <f>SUM(I97:I127)</f>
        <v>11680875</v>
      </c>
      <c r="J128" s="96">
        <f>SUM(J97:J127)</f>
        <v>3021070</v>
      </c>
    </row>
    <row r="129" spans="1:10" ht="15" thickBot="1" x14ac:dyDescent="0.35">
      <c r="A129" s="85" t="s">
        <v>290</v>
      </c>
      <c r="B129" s="86"/>
      <c r="C129" s="86"/>
      <c r="D129" s="86"/>
      <c r="E129" s="86"/>
      <c r="F129" s="86"/>
      <c r="G129" s="86"/>
      <c r="H129" s="86"/>
      <c r="I129" s="86"/>
      <c r="J129" s="87"/>
    </row>
    <row r="130" spans="1:10" ht="15" thickBot="1" x14ac:dyDescent="0.35">
      <c r="A130" s="88">
        <v>2018</v>
      </c>
      <c r="B130" s="89" t="s">
        <v>291</v>
      </c>
      <c r="C130" s="89" t="s">
        <v>292</v>
      </c>
      <c r="D130" s="89" t="s">
        <v>293</v>
      </c>
      <c r="E130" s="89">
        <v>8</v>
      </c>
      <c r="F130" s="89" t="s">
        <v>14</v>
      </c>
      <c r="G130" s="90"/>
      <c r="H130" s="91">
        <v>395729</v>
      </c>
      <c r="I130" s="92">
        <v>318127</v>
      </c>
      <c r="J130" s="91">
        <f t="shared" ref="J130:J145" si="5">+H130-I130</f>
        <v>77602</v>
      </c>
    </row>
    <row r="131" spans="1:10" ht="15" thickBot="1" x14ac:dyDescent="0.35">
      <c r="A131" s="88">
        <v>2018</v>
      </c>
      <c r="B131" s="89" t="s">
        <v>291</v>
      </c>
      <c r="C131" s="89" t="s">
        <v>294</v>
      </c>
      <c r="D131" s="89" t="s">
        <v>295</v>
      </c>
      <c r="E131" s="89">
        <v>8</v>
      </c>
      <c r="F131" s="89" t="s">
        <v>14</v>
      </c>
      <c r="G131" s="90"/>
      <c r="H131" s="91">
        <v>395729</v>
      </c>
      <c r="I131" s="92">
        <v>318127</v>
      </c>
      <c r="J131" s="91">
        <f t="shared" si="5"/>
        <v>77602</v>
      </c>
    </row>
    <row r="132" spans="1:10" ht="15" thickBot="1" x14ac:dyDescent="0.35">
      <c r="A132" s="88">
        <v>2018</v>
      </c>
      <c r="B132" s="89" t="s">
        <v>291</v>
      </c>
      <c r="C132" s="89" t="s">
        <v>296</v>
      </c>
      <c r="D132" s="89" t="s">
        <v>297</v>
      </c>
      <c r="E132" s="89">
        <v>8</v>
      </c>
      <c r="F132" s="89" t="s">
        <v>14</v>
      </c>
      <c r="G132" s="90"/>
      <c r="H132" s="91">
        <v>395729</v>
      </c>
      <c r="I132" s="92">
        <v>318127</v>
      </c>
      <c r="J132" s="91">
        <f t="shared" si="5"/>
        <v>77602</v>
      </c>
    </row>
    <row r="133" spans="1:10" ht="15" thickBot="1" x14ac:dyDescent="0.35">
      <c r="A133" s="88">
        <v>2018</v>
      </c>
      <c r="B133" s="89" t="s">
        <v>291</v>
      </c>
      <c r="C133" s="89" t="s">
        <v>298</v>
      </c>
      <c r="D133" s="89" t="s">
        <v>299</v>
      </c>
      <c r="E133" s="89">
        <v>8</v>
      </c>
      <c r="F133" s="89" t="s">
        <v>14</v>
      </c>
      <c r="G133" s="90"/>
      <c r="H133" s="91">
        <v>395729</v>
      </c>
      <c r="I133" s="92">
        <v>318127</v>
      </c>
      <c r="J133" s="91">
        <f t="shared" si="5"/>
        <v>77602</v>
      </c>
    </row>
    <row r="134" spans="1:10" ht="15" thickBot="1" x14ac:dyDescent="0.35">
      <c r="A134" s="88">
        <v>2010</v>
      </c>
      <c r="B134" s="89" t="s">
        <v>300</v>
      </c>
      <c r="C134" s="89" t="s">
        <v>301</v>
      </c>
      <c r="D134" s="89" t="s">
        <v>302</v>
      </c>
      <c r="E134" s="89">
        <v>16</v>
      </c>
      <c r="F134" s="89" t="s">
        <v>14</v>
      </c>
      <c r="G134" s="90"/>
      <c r="H134" s="91">
        <v>395729</v>
      </c>
      <c r="I134" s="92">
        <v>318127</v>
      </c>
      <c r="J134" s="91">
        <f t="shared" si="5"/>
        <v>77602</v>
      </c>
    </row>
    <row r="135" spans="1:10" ht="15" thickBot="1" x14ac:dyDescent="0.35">
      <c r="A135" s="88">
        <v>2010</v>
      </c>
      <c r="B135" s="89" t="s">
        <v>300</v>
      </c>
      <c r="C135" s="89" t="s">
        <v>303</v>
      </c>
      <c r="D135" s="89" t="s">
        <v>304</v>
      </c>
      <c r="E135" s="89">
        <v>16</v>
      </c>
      <c r="F135" s="89" t="s">
        <v>14</v>
      </c>
      <c r="G135" s="90"/>
      <c r="H135" s="91">
        <v>395729</v>
      </c>
      <c r="I135" s="92">
        <v>318127</v>
      </c>
      <c r="J135" s="91">
        <f t="shared" si="5"/>
        <v>77602</v>
      </c>
    </row>
    <row r="136" spans="1:10" s="5" customFormat="1" ht="15" thickBot="1" x14ac:dyDescent="0.35">
      <c r="A136" s="88">
        <v>2018</v>
      </c>
      <c r="B136" s="89" t="s">
        <v>305</v>
      </c>
      <c r="C136" s="89" t="s">
        <v>306</v>
      </c>
      <c r="D136" s="89" t="s">
        <v>307</v>
      </c>
      <c r="E136" s="89">
        <v>8</v>
      </c>
      <c r="F136" s="89" t="s">
        <v>14</v>
      </c>
      <c r="G136" s="90"/>
      <c r="H136" s="91">
        <v>590323</v>
      </c>
      <c r="I136" s="92">
        <v>477200</v>
      </c>
      <c r="J136" s="91">
        <f t="shared" si="5"/>
        <v>113123</v>
      </c>
    </row>
    <row r="137" spans="1:10" s="5" customFormat="1" ht="15" thickBot="1" x14ac:dyDescent="0.35">
      <c r="A137" s="88">
        <v>2018</v>
      </c>
      <c r="B137" s="89" t="s">
        <v>305</v>
      </c>
      <c r="C137" s="89" t="s">
        <v>308</v>
      </c>
      <c r="D137" s="89" t="s">
        <v>309</v>
      </c>
      <c r="E137" s="89">
        <v>8</v>
      </c>
      <c r="F137" s="89" t="s">
        <v>14</v>
      </c>
      <c r="G137" s="90"/>
      <c r="H137" s="91">
        <v>590323</v>
      </c>
      <c r="I137" s="92">
        <v>477200</v>
      </c>
      <c r="J137" s="91">
        <f t="shared" si="5"/>
        <v>113123</v>
      </c>
    </row>
    <row r="138" spans="1:10" ht="15" thickBot="1" x14ac:dyDescent="0.35">
      <c r="A138" s="88">
        <v>2018</v>
      </c>
      <c r="B138" s="89" t="s">
        <v>310</v>
      </c>
      <c r="C138" s="89" t="s">
        <v>311</v>
      </c>
      <c r="D138" s="89" t="s">
        <v>312</v>
      </c>
      <c r="E138" s="89">
        <v>8</v>
      </c>
      <c r="F138" s="89" t="s">
        <v>14</v>
      </c>
      <c r="G138" s="90"/>
      <c r="H138" s="91">
        <v>395729</v>
      </c>
      <c r="I138" s="92">
        <v>318127</v>
      </c>
      <c r="J138" s="91">
        <f t="shared" si="5"/>
        <v>77602</v>
      </c>
    </row>
    <row r="139" spans="1:10" ht="15" thickBot="1" x14ac:dyDescent="0.35">
      <c r="A139" s="88">
        <v>2018</v>
      </c>
      <c r="B139" s="89" t="s">
        <v>310</v>
      </c>
      <c r="C139" s="89" t="s">
        <v>313</v>
      </c>
      <c r="D139" s="89" t="s">
        <v>314</v>
      </c>
      <c r="E139" s="89">
        <v>8</v>
      </c>
      <c r="F139" s="89" t="s">
        <v>14</v>
      </c>
      <c r="G139" s="90"/>
      <c r="H139" s="91">
        <v>395729</v>
      </c>
      <c r="I139" s="92">
        <v>318127</v>
      </c>
      <c r="J139" s="91">
        <f t="shared" si="5"/>
        <v>77602</v>
      </c>
    </row>
    <row r="140" spans="1:10" ht="15" thickBot="1" x14ac:dyDescent="0.35">
      <c r="A140" s="88">
        <v>2018</v>
      </c>
      <c r="B140" s="89" t="s">
        <v>310</v>
      </c>
      <c r="C140" s="89" t="s">
        <v>315</v>
      </c>
      <c r="D140" s="89" t="s">
        <v>316</v>
      </c>
      <c r="E140" s="89">
        <v>8</v>
      </c>
      <c r="F140" s="89" t="s">
        <v>14</v>
      </c>
      <c r="G140" s="90"/>
      <c r="H140" s="91">
        <v>395729</v>
      </c>
      <c r="I140" s="92">
        <v>318127</v>
      </c>
      <c r="J140" s="91">
        <f t="shared" si="5"/>
        <v>77602</v>
      </c>
    </row>
    <row r="141" spans="1:10" ht="15" thickBot="1" x14ac:dyDescent="0.35">
      <c r="A141" s="88">
        <v>2018</v>
      </c>
      <c r="B141" s="89" t="s">
        <v>310</v>
      </c>
      <c r="C141" s="89" t="s">
        <v>317</v>
      </c>
      <c r="D141" s="89" t="s">
        <v>318</v>
      </c>
      <c r="E141" s="89">
        <v>8</v>
      </c>
      <c r="F141" s="89" t="s">
        <v>14</v>
      </c>
      <c r="G141" s="90"/>
      <c r="H141" s="91">
        <v>395729</v>
      </c>
      <c r="I141" s="92">
        <v>318127</v>
      </c>
      <c r="J141" s="91">
        <f t="shared" si="5"/>
        <v>77602</v>
      </c>
    </row>
    <row r="142" spans="1:10" ht="15" thickBot="1" x14ac:dyDescent="0.35">
      <c r="A142" s="88">
        <v>2018</v>
      </c>
      <c r="B142" s="89" t="s">
        <v>310</v>
      </c>
      <c r="C142" s="89" t="s">
        <v>319</v>
      </c>
      <c r="D142" s="89" t="s">
        <v>320</v>
      </c>
      <c r="E142" s="89">
        <v>8</v>
      </c>
      <c r="F142" s="89" t="s">
        <v>14</v>
      </c>
      <c r="G142" s="90"/>
      <c r="H142" s="91">
        <v>395729</v>
      </c>
      <c r="I142" s="92">
        <v>318127</v>
      </c>
      <c r="J142" s="91">
        <f t="shared" si="5"/>
        <v>77602</v>
      </c>
    </row>
    <row r="143" spans="1:10" ht="15" thickBot="1" x14ac:dyDescent="0.35">
      <c r="A143" s="88">
        <v>2013</v>
      </c>
      <c r="B143" s="89" t="s">
        <v>310</v>
      </c>
      <c r="C143" s="89" t="s">
        <v>321</v>
      </c>
      <c r="D143" s="89" t="s">
        <v>322</v>
      </c>
      <c r="E143" s="89">
        <v>13</v>
      </c>
      <c r="F143" s="89" t="s">
        <v>14</v>
      </c>
      <c r="G143" s="90"/>
      <c r="H143" s="91">
        <v>395729</v>
      </c>
      <c r="I143" s="92">
        <v>318127</v>
      </c>
      <c r="J143" s="91">
        <f t="shared" si="5"/>
        <v>77602</v>
      </c>
    </row>
    <row r="144" spans="1:10" ht="15" thickBot="1" x14ac:dyDescent="0.35">
      <c r="A144" s="88">
        <v>2013</v>
      </c>
      <c r="B144" s="89" t="s">
        <v>323</v>
      </c>
      <c r="C144" s="89" t="s">
        <v>324</v>
      </c>
      <c r="D144" s="89" t="s">
        <v>325</v>
      </c>
      <c r="E144" s="89">
        <v>13</v>
      </c>
      <c r="F144" s="89" t="s">
        <v>14</v>
      </c>
      <c r="G144" s="90"/>
      <c r="H144" s="91">
        <v>395729</v>
      </c>
      <c r="I144" s="92">
        <v>318127</v>
      </c>
      <c r="J144" s="91">
        <f t="shared" si="5"/>
        <v>77602</v>
      </c>
    </row>
    <row r="145" spans="1:10" ht="15" thickBot="1" x14ac:dyDescent="0.35">
      <c r="A145" s="88">
        <v>2011</v>
      </c>
      <c r="B145" s="89" t="s">
        <v>326</v>
      </c>
      <c r="C145" s="89" t="s">
        <v>327</v>
      </c>
      <c r="D145" s="89" t="s">
        <v>328</v>
      </c>
      <c r="E145" s="89">
        <v>15</v>
      </c>
      <c r="F145" s="89" t="s">
        <v>14</v>
      </c>
      <c r="G145" s="90"/>
      <c r="H145" s="91">
        <v>274588</v>
      </c>
      <c r="I145" s="92">
        <v>218481</v>
      </c>
      <c r="J145" s="91">
        <f t="shared" si="5"/>
        <v>56107</v>
      </c>
    </row>
    <row r="146" spans="1:10" ht="15" thickBot="1" x14ac:dyDescent="0.35">
      <c r="A146" s="93" t="s">
        <v>97</v>
      </c>
      <c r="B146" s="94"/>
      <c r="C146" s="94"/>
      <c r="D146" s="94"/>
      <c r="E146" s="94"/>
      <c r="F146" s="94"/>
      <c r="G146" s="95"/>
      <c r="H146" s="96">
        <f>SUM(H130:H145)</f>
        <v>6599711</v>
      </c>
      <c r="I146" s="96">
        <f>SUM(I130:I145)</f>
        <v>5308532</v>
      </c>
      <c r="J146" s="96">
        <f>SUM(J130:J145)</f>
        <v>1291179</v>
      </c>
    </row>
    <row r="147" spans="1:10" ht="15" thickBot="1" x14ac:dyDescent="0.35">
      <c r="A147" s="85" t="s">
        <v>329</v>
      </c>
      <c r="B147" s="86"/>
      <c r="C147" s="86"/>
      <c r="D147" s="86"/>
      <c r="E147" s="86"/>
      <c r="F147" s="86"/>
      <c r="G147" s="86"/>
      <c r="H147" s="86"/>
      <c r="I147" s="86"/>
      <c r="J147" s="87"/>
    </row>
    <row r="148" spans="1:10" ht="15" thickBot="1" x14ac:dyDescent="0.35">
      <c r="A148" s="88">
        <v>2010</v>
      </c>
      <c r="B148" s="89" t="s">
        <v>330</v>
      </c>
      <c r="C148" s="89" t="s">
        <v>331</v>
      </c>
      <c r="D148" s="89" t="s">
        <v>332</v>
      </c>
      <c r="E148" s="89">
        <v>16</v>
      </c>
      <c r="F148" s="89" t="s">
        <v>102</v>
      </c>
      <c r="G148" s="90"/>
      <c r="H148" s="91">
        <v>590323</v>
      </c>
      <c r="I148" s="92">
        <v>477200</v>
      </c>
      <c r="J148" s="91">
        <f t="shared" ref="J148:J176" si="6">+H148-I148</f>
        <v>113123</v>
      </c>
    </row>
    <row r="149" spans="1:10" s="5" customFormat="1" ht="15" thickBot="1" x14ac:dyDescent="0.35">
      <c r="A149" s="88">
        <v>2008</v>
      </c>
      <c r="B149" s="89" t="s">
        <v>330</v>
      </c>
      <c r="C149" s="89" t="s">
        <v>333</v>
      </c>
      <c r="D149" s="89" t="s">
        <v>334</v>
      </c>
      <c r="E149" s="89">
        <v>18</v>
      </c>
      <c r="F149" s="89"/>
      <c r="G149" s="90" t="s">
        <v>102</v>
      </c>
      <c r="H149" s="91">
        <v>590323</v>
      </c>
      <c r="I149" s="92">
        <v>476500</v>
      </c>
      <c r="J149" s="91">
        <f t="shared" si="6"/>
        <v>113823</v>
      </c>
    </row>
    <row r="150" spans="1:10" s="5" customFormat="1" ht="15" thickBot="1" x14ac:dyDescent="0.35">
      <c r="A150" s="88">
        <v>2008</v>
      </c>
      <c r="B150" s="89" t="s">
        <v>335</v>
      </c>
      <c r="C150" s="89" t="s">
        <v>336</v>
      </c>
      <c r="D150" s="89" t="s">
        <v>337</v>
      </c>
      <c r="E150" s="89">
        <v>18</v>
      </c>
      <c r="F150" s="89"/>
      <c r="G150" s="90" t="s">
        <v>102</v>
      </c>
      <c r="H150" s="91">
        <v>590323</v>
      </c>
      <c r="I150" s="92">
        <v>476500</v>
      </c>
      <c r="J150" s="91">
        <f t="shared" si="6"/>
        <v>113823</v>
      </c>
    </row>
    <row r="151" spans="1:10" s="5" customFormat="1" ht="15" thickBot="1" x14ac:dyDescent="0.35">
      <c r="A151" s="88">
        <v>1998</v>
      </c>
      <c r="B151" s="89" t="s">
        <v>335</v>
      </c>
      <c r="C151" s="89" t="s">
        <v>338</v>
      </c>
      <c r="D151" s="89" t="s">
        <v>339</v>
      </c>
      <c r="E151" s="89">
        <v>28</v>
      </c>
      <c r="F151" s="89" t="s">
        <v>102</v>
      </c>
      <c r="G151" s="90"/>
      <c r="H151" s="91">
        <v>590323</v>
      </c>
      <c r="I151" s="92">
        <v>476900</v>
      </c>
      <c r="J151" s="91">
        <f t="shared" si="6"/>
        <v>113423</v>
      </c>
    </row>
    <row r="152" spans="1:10" s="5" customFormat="1" ht="15" thickBot="1" x14ac:dyDescent="0.35">
      <c r="A152" s="88">
        <v>2022</v>
      </c>
      <c r="B152" s="89" t="s">
        <v>340</v>
      </c>
      <c r="C152" s="89" t="s">
        <v>341</v>
      </c>
      <c r="D152" s="89" t="s">
        <v>342</v>
      </c>
      <c r="E152" s="89">
        <v>4</v>
      </c>
      <c r="F152" s="89" t="s">
        <v>102</v>
      </c>
      <c r="G152" s="90"/>
      <c r="H152" s="91">
        <v>395729</v>
      </c>
      <c r="I152" s="92">
        <v>317827</v>
      </c>
      <c r="J152" s="91">
        <f t="shared" si="6"/>
        <v>77902</v>
      </c>
    </row>
    <row r="153" spans="1:10" ht="15" thickBot="1" x14ac:dyDescent="0.35">
      <c r="A153" s="88">
        <v>2015</v>
      </c>
      <c r="B153" s="89" t="s">
        <v>340</v>
      </c>
      <c r="C153" s="89" t="s">
        <v>343</v>
      </c>
      <c r="D153" s="89" t="s">
        <v>344</v>
      </c>
      <c r="E153" s="89">
        <v>11</v>
      </c>
      <c r="F153" s="89" t="s">
        <v>102</v>
      </c>
      <c r="G153" s="90"/>
      <c r="H153" s="91">
        <v>395729</v>
      </c>
      <c r="I153" s="92">
        <v>318127</v>
      </c>
      <c r="J153" s="91">
        <f t="shared" si="6"/>
        <v>77602</v>
      </c>
    </row>
    <row r="154" spans="1:10" ht="15" thickBot="1" x14ac:dyDescent="0.35">
      <c r="A154" s="88">
        <v>2010</v>
      </c>
      <c r="B154" s="89" t="s">
        <v>340</v>
      </c>
      <c r="C154" s="89" t="s">
        <v>345</v>
      </c>
      <c r="D154" s="89" t="s">
        <v>346</v>
      </c>
      <c r="E154" s="89">
        <v>16</v>
      </c>
      <c r="F154" s="89" t="s">
        <v>102</v>
      </c>
      <c r="G154" s="90"/>
      <c r="H154" s="91">
        <v>395729</v>
      </c>
      <c r="I154" s="92">
        <v>318127</v>
      </c>
      <c r="J154" s="91">
        <f t="shared" si="6"/>
        <v>77602</v>
      </c>
    </row>
    <row r="155" spans="1:10" s="5" customFormat="1" ht="15" thickBot="1" x14ac:dyDescent="0.35">
      <c r="A155" s="88">
        <v>2009</v>
      </c>
      <c r="B155" s="89" t="s">
        <v>340</v>
      </c>
      <c r="C155" s="89" t="s">
        <v>347</v>
      </c>
      <c r="D155" s="89" t="s">
        <v>348</v>
      </c>
      <c r="E155" s="89">
        <v>17</v>
      </c>
      <c r="F155" s="89" t="s">
        <v>102</v>
      </c>
      <c r="G155" s="90"/>
      <c r="H155" s="91">
        <v>395729</v>
      </c>
      <c r="I155" s="92">
        <v>317827</v>
      </c>
      <c r="J155" s="91">
        <f t="shared" si="6"/>
        <v>77902</v>
      </c>
    </row>
    <row r="156" spans="1:10" ht="15" thickBot="1" x14ac:dyDescent="0.35">
      <c r="A156" s="88">
        <v>2022</v>
      </c>
      <c r="B156" s="89" t="s">
        <v>349</v>
      </c>
      <c r="C156" s="89" t="s">
        <v>350</v>
      </c>
      <c r="D156" s="89" t="s">
        <v>351</v>
      </c>
      <c r="E156" s="89">
        <v>4</v>
      </c>
      <c r="F156" s="89" t="s">
        <v>102</v>
      </c>
      <c r="G156" s="90"/>
      <c r="H156" s="91">
        <v>274588</v>
      </c>
      <c r="I156" s="92">
        <v>218181</v>
      </c>
      <c r="J156" s="91">
        <f t="shared" si="6"/>
        <v>56407</v>
      </c>
    </row>
    <row r="157" spans="1:10" ht="15" thickBot="1" x14ac:dyDescent="0.35">
      <c r="A157" s="88">
        <v>2022</v>
      </c>
      <c r="B157" s="89" t="s">
        <v>349</v>
      </c>
      <c r="C157" s="89" t="s">
        <v>352</v>
      </c>
      <c r="D157" s="89" t="s">
        <v>353</v>
      </c>
      <c r="E157" s="89">
        <v>4</v>
      </c>
      <c r="F157" s="89" t="s">
        <v>102</v>
      </c>
      <c r="G157" s="90"/>
      <c r="H157" s="91">
        <v>274588</v>
      </c>
      <c r="I157" s="92">
        <v>218181</v>
      </c>
      <c r="J157" s="91">
        <f t="shared" si="6"/>
        <v>56407</v>
      </c>
    </row>
    <row r="158" spans="1:10" ht="15" thickBot="1" x14ac:dyDescent="0.35">
      <c r="A158" s="88">
        <v>2022</v>
      </c>
      <c r="B158" s="89" t="s">
        <v>349</v>
      </c>
      <c r="C158" s="89" t="s">
        <v>354</v>
      </c>
      <c r="D158" s="89" t="s">
        <v>355</v>
      </c>
      <c r="E158" s="89">
        <v>4</v>
      </c>
      <c r="F158" s="89" t="s">
        <v>102</v>
      </c>
      <c r="G158" s="90"/>
      <c r="H158" s="91">
        <v>274588</v>
      </c>
      <c r="I158" s="92">
        <v>218181</v>
      </c>
      <c r="J158" s="91">
        <f t="shared" si="6"/>
        <v>56407</v>
      </c>
    </row>
    <row r="159" spans="1:10" ht="15" thickBot="1" x14ac:dyDescent="0.35">
      <c r="A159" s="88">
        <v>2022</v>
      </c>
      <c r="B159" s="89" t="s">
        <v>349</v>
      </c>
      <c r="C159" s="89" t="s">
        <v>356</v>
      </c>
      <c r="D159" s="89" t="s">
        <v>357</v>
      </c>
      <c r="E159" s="89">
        <v>4</v>
      </c>
      <c r="F159" s="89" t="s">
        <v>102</v>
      </c>
      <c r="G159" s="90"/>
      <c r="H159" s="91">
        <v>274588</v>
      </c>
      <c r="I159" s="92">
        <v>218181</v>
      </c>
      <c r="J159" s="91">
        <f t="shared" si="6"/>
        <v>56407</v>
      </c>
    </row>
    <row r="160" spans="1:10" ht="15" thickBot="1" x14ac:dyDescent="0.35">
      <c r="A160" s="88">
        <v>2022</v>
      </c>
      <c r="B160" s="89" t="s">
        <v>349</v>
      </c>
      <c r="C160" s="89" t="s">
        <v>358</v>
      </c>
      <c r="D160" s="89" t="s">
        <v>359</v>
      </c>
      <c r="E160" s="89">
        <v>4</v>
      </c>
      <c r="F160" s="89" t="s">
        <v>102</v>
      </c>
      <c r="G160" s="90"/>
      <c r="H160" s="91">
        <v>274588</v>
      </c>
      <c r="I160" s="92">
        <v>218181</v>
      </c>
      <c r="J160" s="91">
        <f t="shared" si="6"/>
        <v>56407</v>
      </c>
    </row>
    <row r="161" spans="1:10" ht="15" thickBot="1" x14ac:dyDescent="0.35">
      <c r="A161" s="88">
        <v>2022</v>
      </c>
      <c r="B161" s="89" t="s">
        <v>349</v>
      </c>
      <c r="C161" s="89" t="s">
        <v>360</v>
      </c>
      <c r="D161" s="89" t="s">
        <v>361</v>
      </c>
      <c r="E161" s="89">
        <v>4</v>
      </c>
      <c r="F161" s="89" t="s">
        <v>102</v>
      </c>
      <c r="G161" s="90"/>
      <c r="H161" s="91">
        <v>274588</v>
      </c>
      <c r="I161" s="92">
        <v>218181</v>
      </c>
      <c r="J161" s="91">
        <f t="shared" si="6"/>
        <v>56407</v>
      </c>
    </row>
    <row r="162" spans="1:10" ht="15" thickBot="1" x14ac:dyDescent="0.35">
      <c r="A162" s="88">
        <v>2022</v>
      </c>
      <c r="B162" s="89" t="s">
        <v>349</v>
      </c>
      <c r="C162" s="89" t="s">
        <v>362</v>
      </c>
      <c r="D162" s="89" t="s">
        <v>363</v>
      </c>
      <c r="E162" s="89">
        <v>4</v>
      </c>
      <c r="F162" s="89" t="s">
        <v>102</v>
      </c>
      <c r="G162" s="90"/>
      <c r="H162" s="91">
        <v>274588</v>
      </c>
      <c r="I162" s="92">
        <v>218181</v>
      </c>
      <c r="J162" s="91">
        <f t="shared" si="6"/>
        <v>56407</v>
      </c>
    </row>
    <row r="163" spans="1:10" ht="15" thickBot="1" x14ac:dyDescent="0.35">
      <c r="A163" s="88">
        <v>2022</v>
      </c>
      <c r="B163" s="89" t="s">
        <v>349</v>
      </c>
      <c r="C163" s="89" t="s">
        <v>364</v>
      </c>
      <c r="D163" s="89" t="s">
        <v>365</v>
      </c>
      <c r="E163" s="89">
        <v>4</v>
      </c>
      <c r="F163" s="89" t="s">
        <v>102</v>
      </c>
      <c r="G163" s="90"/>
      <c r="H163" s="91">
        <v>274588</v>
      </c>
      <c r="I163" s="92">
        <v>218181</v>
      </c>
      <c r="J163" s="91">
        <f t="shared" si="6"/>
        <v>56407</v>
      </c>
    </row>
    <row r="164" spans="1:10" ht="15" thickBot="1" x14ac:dyDescent="0.35">
      <c r="A164" s="88">
        <v>2022</v>
      </c>
      <c r="B164" s="89" t="s">
        <v>349</v>
      </c>
      <c r="C164" s="89" t="s">
        <v>366</v>
      </c>
      <c r="D164" s="89" t="s">
        <v>367</v>
      </c>
      <c r="E164" s="89">
        <v>4</v>
      </c>
      <c r="F164" s="89" t="s">
        <v>102</v>
      </c>
      <c r="G164" s="90"/>
      <c r="H164" s="91">
        <v>274588</v>
      </c>
      <c r="I164" s="92">
        <v>218181</v>
      </c>
      <c r="J164" s="91">
        <f t="shared" si="6"/>
        <v>56407</v>
      </c>
    </row>
    <row r="165" spans="1:10" ht="15" thickBot="1" x14ac:dyDescent="0.35">
      <c r="A165" s="88">
        <v>2022</v>
      </c>
      <c r="B165" s="89" t="s">
        <v>349</v>
      </c>
      <c r="C165" s="89" t="s">
        <v>368</v>
      </c>
      <c r="D165" s="89" t="s">
        <v>369</v>
      </c>
      <c r="E165" s="89">
        <v>4</v>
      </c>
      <c r="F165" s="89" t="s">
        <v>102</v>
      </c>
      <c r="G165" s="90"/>
      <c r="H165" s="91">
        <v>274588</v>
      </c>
      <c r="I165" s="92">
        <v>218181</v>
      </c>
      <c r="J165" s="91">
        <f t="shared" si="6"/>
        <v>56407</v>
      </c>
    </row>
    <row r="166" spans="1:10" ht="15" thickBot="1" x14ac:dyDescent="0.35">
      <c r="A166" s="88">
        <v>2022</v>
      </c>
      <c r="B166" s="89" t="s">
        <v>349</v>
      </c>
      <c r="C166" s="89" t="s">
        <v>370</v>
      </c>
      <c r="D166" s="89" t="s">
        <v>371</v>
      </c>
      <c r="E166" s="89">
        <v>4</v>
      </c>
      <c r="F166" s="89" t="s">
        <v>102</v>
      </c>
      <c r="G166" s="90"/>
      <c r="H166" s="91">
        <v>274588</v>
      </c>
      <c r="I166" s="92">
        <v>218181</v>
      </c>
      <c r="J166" s="91">
        <f t="shared" si="6"/>
        <v>56407</v>
      </c>
    </row>
    <row r="167" spans="1:10" ht="15" thickBot="1" x14ac:dyDescent="0.35">
      <c r="A167" s="88">
        <v>2022</v>
      </c>
      <c r="B167" s="89" t="s">
        <v>349</v>
      </c>
      <c r="C167" s="89" t="s">
        <v>372</v>
      </c>
      <c r="D167" s="89" t="s">
        <v>373</v>
      </c>
      <c r="E167" s="89">
        <v>4</v>
      </c>
      <c r="F167" s="89" t="s">
        <v>102</v>
      </c>
      <c r="G167" s="90"/>
      <c r="H167" s="91">
        <v>274588</v>
      </c>
      <c r="I167" s="92">
        <v>218181</v>
      </c>
      <c r="J167" s="91">
        <f t="shared" si="6"/>
        <v>56407</v>
      </c>
    </row>
    <row r="168" spans="1:10" ht="15" thickBot="1" x14ac:dyDescent="0.35">
      <c r="A168" s="88">
        <v>2022</v>
      </c>
      <c r="B168" s="89" t="s">
        <v>349</v>
      </c>
      <c r="C168" s="89" t="s">
        <v>374</v>
      </c>
      <c r="D168" s="89" t="s">
        <v>375</v>
      </c>
      <c r="E168" s="89">
        <v>4</v>
      </c>
      <c r="F168" s="89" t="s">
        <v>102</v>
      </c>
      <c r="G168" s="90"/>
      <c r="H168" s="91">
        <v>274588</v>
      </c>
      <c r="I168" s="92">
        <v>218181</v>
      </c>
      <c r="J168" s="91">
        <f t="shared" si="6"/>
        <v>56407</v>
      </c>
    </row>
    <row r="169" spans="1:10" ht="15" thickBot="1" x14ac:dyDescent="0.35">
      <c r="A169" s="88">
        <v>2022</v>
      </c>
      <c r="B169" s="89" t="s">
        <v>349</v>
      </c>
      <c r="C169" s="89" t="s">
        <v>376</v>
      </c>
      <c r="D169" s="89" t="s">
        <v>377</v>
      </c>
      <c r="E169" s="89">
        <v>4</v>
      </c>
      <c r="F169" s="89" t="s">
        <v>102</v>
      </c>
      <c r="G169" s="90"/>
      <c r="H169" s="91">
        <v>274588</v>
      </c>
      <c r="I169" s="92">
        <v>218181</v>
      </c>
      <c r="J169" s="91">
        <f t="shared" si="6"/>
        <v>56407</v>
      </c>
    </row>
    <row r="170" spans="1:10" ht="15" thickBot="1" x14ac:dyDescent="0.35">
      <c r="A170" s="88">
        <v>2022</v>
      </c>
      <c r="B170" s="89" t="s">
        <v>349</v>
      </c>
      <c r="C170" s="89" t="s">
        <v>378</v>
      </c>
      <c r="D170" s="89" t="s">
        <v>379</v>
      </c>
      <c r="E170" s="89">
        <v>4</v>
      </c>
      <c r="F170" s="89" t="s">
        <v>102</v>
      </c>
      <c r="G170" s="90"/>
      <c r="H170" s="91">
        <v>274588</v>
      </c>
      <c r="I170" s="92">
        <v>218181</v>
      </c>
      <c r="J170" s="91">
        <f t="shared" si="6"/>
        <v>56407</v>
      </c>
    </row>
    <row r="171" spans="1:10" ht="15" thickBot="1" x14ac:dyDescent="0.35">
      <c r="A171" s="88">
        <v>2022</v>
      </c>
      <c r="B171" s="89" t="s">
        <v>349</v>
      </c>
      <c r="C171" s="89" t="s">
        <v>380</v>
      </c>
      <c r="D171" s="89" t="s">
        <v>381</v>
      </c>
      <c r="E171" s="89">
        <v>4</v>
      </c>
      <c r="F171" s="89" t="s">
        <v>102</v>
      </c>
      <c r="G171" s="90"/>
      <c r="H171" s="91">
        <v>274588</v>
      </c>
      <c r="I171" s="92">
        <v>218181</v>
      </c>
      <c r="J171" s="91">
        <f t="shared" si="6"/>
        <v>56407</v>
      </c>
    </row>
    <row r="172" spans="1:10" ht="15" thickBot="1" x14ac:dyDescent="0.35">
      <c r="A172" s="88">
        <v>2022</v>
      </c>
      <c r="B172" s="89" t="s">
        <v>349</v>
      </c>
      <c r="C172" s="89" t="s">
        <v>382</v>
      </c>
      <c r="D172" s="89" t="s">
        <v>383</v>
      </c>
      <c r="E172" s="89">
        <v>4</v>
      </c>
      <c r="F172" s="89" t="s">
        <v>102</v>
      </c>
      <c r="G172" s="90"/>
      <c r="H172" s="91">
        <v>274588</v>
      </c>
      <c r="I172" s="92">
        <v>218181</v>
      </c>
      <c r="J172" s="91">
        <f t="shared" si="6"/>
        <v>56407</v>
      </c>
    </row>
    <row r="173" spans="1:10" ht="15" thickBot="1" x14ac:dyDescent="0.35">
      <c r="A173" s="88">
        <v>2022</v>
      </c>
      <c r="B173" s="89" t="s">
        <v>349</v>
      </c>
      <c r="C173" s="89" t="s">
        <v>384</v>
      </c>
      <c r="D173" s="89" t="s">
        <v>385</v>
      </c>
      <c r="E173" s="89">
        <v>4</v>
      </c>
      <c r="F173" s="89" t="s">
        <v>102</v>
      </c>
      <c r="G173" s="90"/>
      <c r="H173" s="91">
        <v>274588</v>
      </c>
      <c r="I173" s="92">
        <v>218181</v>
      </c>
      <c r="J173" s="91">
        <f t="shared" si="6"/>
        <v>56407</v>
      </c>
    </row>
    <row r="174" spans="1:10" ht="15" thickBot="1" x14ac:dyDescent="0.35">
      <c r="A174" s="88">
        <v>2018</v>
      </c>
      <c r="B174" s="89" t="s">
        <v>349</v>
      </c>
      <c r="C174" s="89" t="s">
        <v>386</v>
      </c>
      <c r="D174" s="89" t="s">
        <v>387</v>
      </c>
      <c r="E174" s="89">
        <v>8</v>
      </c>
      <c r="F174" s="89" t="s">
        <v>102</v>
      </c>
      <c r="G174" s="90"/>
      <c r="H174" s="91">
        <v>274588</v>
      </c>
      <c r="I174" s="92">
        <v>218481</v>
      </c>
      <c r="J174" s="91">
        <f t="shared" si="6"/>
        <v>56107</v>
      </c>
    </row>
    <row r="175" spans="1:10" ht="15" thickBot="1" x14ac:dyDescent="0.35">
      <c r="A175" s="88">
        <v>2018</v>
      </c>
      <c r="B175" s="89" t="s">
        <v>349</v>
      </c>
      <c r="C175" s="89" t="s">
        <v>388</v>
      </c>
      <c r="D175" s="89" t="s">
        <v>389</v>
      </c>
      <c r="E175" s="89">
        <v>8</v>
      </c>
      <c r="F175" s="89" t="s">
        <v>102</v>
      </c>
      <c r="G175" s="90"/>
      <c r="H175" s="91">
        <v>274588</v>
      </c>
      <c r="I175" s="92">
        <v>218481</v>
      </c>
      <c r="J175" s="91">
        <f t="shared" si="6"/>
        <v>56107</v>
      </c>
    </row>
    <row r="176" spans="1:10" ht="15" thickBot="1" x14ac:dyDescent="0.35">
      <c r="A176" s="88">
        <v>2018</v>
      </c>
      <c r="B176" s="89" t="s">
        <v>349</v>
      </c>
      <c r="C176" s="89" t="s">
        <v>390</v>
      </c>
      <c r="D176" s="89" t="s">
        <v>391</v>
      </c>
      <c r="E176" s="89">
        <v>8</v>
      </c>
      <c r="F176" s="89" t="s">
        <v>102</v>
      </c>
      <c r="G176" s="90"/>
      <c r="H176" s="91">
        <v>274588</v>
      </c>
      <c r="I176" s="92">
        <v>218481</v>
      </c>
      <c r="J176" s="91">
        <f t="shared" si="6"/>
        <v>56107</v>
      </c>
    </row>
    <row r="177" spans="1:10" ht="15" thickBot="1" x14ac:dyDescent="0.35">
      <c r="A177" s="93" t="s">
        <v>97</v>
      </c>
      <c r="B177" s="94"/>
      <c r="C177" s="94"/>
      <c r="D177" s="94"/>
      <c r="E177" s="94"/>
      <c r="F177" s="94"/>
      <c r="G177" s="95"/>
      <c r="H177" s="96">
        <f>SUM(H148:H176)</f>
        <v>9710556</v>
      </c>
      <c r="I177" s="96">
        <f>SUM(I148:I176)</f>
        <v>7761709</v>
      </c>
      <c r="J177" s="96">
        <f>SUM(J148:J176)</f>
        <v>1948847</v>
      </c>
    </row>
    <row r="178" spans="1:10" ht="15" thickBot="1" x14ac:dyDescent="0.35">
      <c r="A178" s="85" t="s">
        <v>392</v>
      </c>
      <c r="B178" s="86"/>
      <c r="C178" s="86"/>
      <c r="D178" s="86"/>
      <c r="E178" s="86"/>
      <c r="F178" s="86"/>
      <c r="G178" s="86"/>
      <c r="H178" s="86"/>
      <c r="I178" s="86"/>
      <c r="J178" s="87"/>
    </row>
    <row r="179" spans="1:10" ht="15" thickBot="1" x14ac:dyDescent="0.35">
      <c r="A179" s="88">
        <v>2012</v>
      </c>
      <c r="B179" s="89" t="s">
        <v>393</v>
      </c>
      <c r="C179" s="89" t="s">
        <v>394</v>
      </c>
      <c r="D179" s="89" t="s">
        <v>395</v>
      </c>
      <c r="E179" s="89">
        <v>14</v>
      </c>
      <c r="F179" s="89"/>
      <c r="G179" s="90" t="s">
        <v>14</v>
      </c>
      <c r="H179" s="91">
        <v>395729</v>
      </c>
      <c r="I179" s="92">
        <v>317427</v>
      </c>
      <c r="J179" s="91">
        <f t="shared" ref="J179:J206" si="7">+H179-I179</f>
        <v>78302</v>
      </c>
    </row>
    <row r="180" spans="1:10" s="5" customFormat="1" ht="15" thickBot="1" x14ac:dyDescent="0.35">
      <c r="A180" s="88">
        <v>2010</v>
      </c>
      <c r="B180" s="89" t="s">
        <v>396</v>
      </c>
      <c r="C180" s="89" t="s">
        <v>397</v>
      </c>
      <c r="D180" s="89" t="s">
        <v>398</v>
      </c>
      <c r="E180" s="89">
        <v>16</v>
      </c>
      <c r="F180" s="89" t="s">
        <v>14</v>
      </c>
      <c r="G180" s="90"/>
      <c r="H180" s="91">
        <v>590323</v>
      </c>
      <c r="I180" s="92">
        <v>477200</v>
      </c>
      <c r="J180" s="91">
        <f t="shared" si="7"/>
        <v>113123</v>
      </c>
    </row>
    <row r="181" spans="1:10" ht="15" thickBot="1" x14ac:dyDescent="0.35">
      <c r="A181" s="88">
        <v>2010</v>
      </c>
      <c r="B181" s="89" t="s">
        <v>396</v>
      </c>
      <c r="C181" s="89" t="s">
        <v>399</v>
      </c>
      <c r="D181" s="89" t="s">
        <v>400</v>
      </c>
      <c r="E181" s="89">
        <v>16</v>
      </c>
      <c r="F181" s="89"/>
      <c r="G181" s="90" t="s">
        <v>14</v>
      </c>
      <c r="H181" s="91">
        <v>590323</v>
      </c>
      <c r="I181" s="92">
        <v>476700</v>
      </c>
      <c r="J181" s="91">
        <f t="shared" si="7"/>
        <v>113623</v>
      </c>
    </row>
    <row r="182" spans="1:10" ht="15" thickBot="1" x14ac:dyDescent="0.35">
      <c r="A182" s="88">
        <v>2010</v>
      </c>
      <c r="B182" s="89" t="s">
        <v>396</v>
      </c>
      <c r="C182" s="89" t="s">
        <v>401</v>
      </c>
      <c r="D182" s="89" t="s">
        <v>402</v>
      </c>
      <c r="E182" s="89">
        <v>16</v>
      </c>
      <c r="F182" s="89"/>
      <c r="G182" s="90" t="s">
        <v>14</v>
      </c>
      <c r="H182" s="91">
        <v>590323</v>
      </c>
      <c r="I182" s="92">
        <v>476700</v>
      </c>
      <c r="J182" s="91">
        <f t="shared" si="7"/>
        <v>113623</v>
      </c>
    </row>
    <row r="183" spans="1:10" s="5" customFormat="1" ht="21" thickBot="1" x14ac:dyDescent="0.35">
      <c r="A183" s="88">
        <v>2008</v>
      </c>
      <c r="B183" s="89" t="s">
        <v>403</v>
      </c>
      <c r="C183" s="89" t="s">
        <v>404</v>
      </c>
      <c r="D183" s="89" t="s">
        <v>405</v>
      </c>
      <c r="E183" s="89">
        <v>18</v>
      </c>
      <c r="F183" s="89"/>
      <c r="G183" s="90" t="s">
        <v>14</v>
      </c>
      <c r="H183" s="91">
        <v>590323</v>
      </c>
      <c r="I183" s="92">
        <v>476500</v>
      </c>
      <c r="J183" s="91">
        <f t="shared" si="7"/>
        <v>113823</v>
      </c>
    </row>
    <row r="184" spans="1:10" s="5" customFormat="1" ht="15" thickBot="1" x14ac:dyDescent="0.35">
      <c r="A184" s="88">
        <v>2005</v>
      </c>
      <c r="B184" s="89" t="s">
        <v>406</v>
      </c>
      <c r="C184" s="89" t="s">
        <v>407</v>
      </c>
      <c r="D184" s="89" t="s">
        <v>408</v>
      </c>
      <c r="E184" s="89">
        <v>21</v>
      </c>
      <c r="F184" s="89" t="s">
        <v>14</v>
      </c>
      <c r="G184" s="90"/>
      <c r="H184" s="91">
        <v>590323</v>
      </c>
      <c r="I184" s="92">
        <v>476900</v>
      </c>
      <c r="J184" s="91">
        <f t="shared" si="7"/>
        <v>113423</v>
      </c>
    </row>
    <row r="185" spans="1:10" ht="15" thickBot="1" x14ac:dyDescent="0.35">
      <c r="A185" s="88">
        <v>2021</v>
      </c>
      <c r="B185" s="89" t="s">
        <v>409</v>
      </c>
      <c r="C185" s="89" t="s">
        <v>410</v>
      </c>
      <c r="D185" s="89" t="s">
        <v>411</v>
      </c>
      <c r="E185" s="89">
        <v>5</v>
      </c>
      <c r="F185" s="89" t="s">
        <v>14</v>
      </c>
      <c r="G185" s="90"/>
      <c r="H185" s="91">
        <v>274588</v>
      </c>
      <c r="I185" s="92">
        <v>218181</v>
      </c>
      <c r="J185" s="91">
        <f t="shared" si="7"/>
        <v>56407</v>
      </c>
    </row>
    <row r="186" spans="1:10" ht="15" thickBot="1" x14ac:dyDescent="0.35">
      <c r="A186" s="88">
        <v>2021</v>
      </c>
      <c r="B186" s="89" t="s">
        <v>409</v>
      </c>
      <c r="C186" s="89" t="s">
        <v>412</v>
      </c>
      <c r="D186" s="89" t="s">
        <v>413</v>
      </c>
      <c r="E186" s="89">
        <v>5</v>
      </c>
      <c r="F186" s="89" t="s">
        <v>14</v>
      </c>
      <c r="G186" s="90"/>
      <c r="H186" s="91">
        <v>274588</v>
      </c>
      <c r="I186" s="92">
        <v>218181</v>
      </c>
      <c r="J186" s="91">
        <f t="shared" si="7"/>
        <v>56407</v>
      </c>
    </row>
    <row r="187" spans="1:10" ht="15" thickBot="1" x14ac:dyDescent="0.35">
      <c r="A187" s="88">
        <v>2021</v>
      </c>
      <c r="B187" s="89" t="s">
        <v>409</v>
      </c>
      <c r="C187" s="89" t="s">
        <v>414</v>
      </c>
      <c r="D187" s="89" t="s">
        <v>415</v>
      </c>
      <c r="E187" s="89">
        <v>5</v>
      </c>
      <c r="F187" s="89" t="s">
        <v>14</v>
      </c>
      <c r="G187" s="90"/>
      <c r="H187" s="91">
        <v>274588</v>
      </c>
      <c r="I187" s="92">
        <v>218181</v>
      </c>
      <c r="J187" s="91">
        <f t="shared" si="7"/>
        <v>56407</v>
      </c>
    </row>
    <row r="188" spans="1:10" ht="15" thickBot="1" x14ac:dyDescent="0.35">
      <c r="A188" s="88">
        <v>2021</v>
      </c>
      <c r="B188" s="89" t="s">
        <v>409</v>
      </c>
      <c r="C188" s="89" t="s">
        <v>416</v>
      </c>
      <c r="D188" s="89" t="s">
        <v>417</v>
      </c>
      <c r="E188" s="89">
        <v>5</v>
      </c>
      <c r="F188" s="89" t="s">
        <v>14</v>
      </c>
      <c r="G188" s="90"/>
      <c r="H188" s="91">
        <v>274588</v>
      </c>
      <c r="I188" s="92">
        <v>218181</v>
      </c>
      <c r="J188" s="91">
        <f t="shared" si="7"/>
        <v>56407</v>
      </c>
    </row>
    <row r="189" spans="1:10" ht="15" thickBot="1" x14ac:dyDescent="0.35">
      <c r="A189" s="88">
        <v>2021</v>
      </c>
      <c r="B189" s="89" t="s">
        <v>409</v>
      </c>
      <c r="C189" s="89" t="s">
        <v>418</v>
      </c>
      <c r="D189" s="89" t="s">
        <v>419</v>
      </c>
      <c r="E189" s="89">
        <v>5</v>
      </c>
      <c r="F189" s="89" t="s">
        <v>14</v>
      </c>
      <c r="G189" s="90"/>
      <c r="H189" s="91">
        <v>274588</v>
      </c>
      <c r="I189" s="92">
        <v>218181</v>
      </c>
      <c r="J189" s="91">
        <f t="shared" si="7"/>
        <v>56407</v>
      </c>
    </row>
    <row r="190" spans="1:10" ht="15" thickBot="1" x14ac:dyDescent="0.35">
      <c r="A190" s="88">
        <v>2021</v>
      </c>
      <c r="B190" s="89" t="s">
        <v>409</v>
      </c>
      <c r="C190" s="89" t="s">
        <v>420</v>
      </c>
      <c r="D190" s="89" t="s">
        <v>421</v>
      </c>
      <c r="E190" s="89">
        <v>5</v>
      </c>
      <c r="F190" s="89" t="s">
        <v>14</v>
      </c>
      <c r="G190" s="90"/>
      <c r="H190" s="91">
        <v>274588</v>
      </c>
      <c r="I190" s="92">
        <v>218181</v>
      </c>
      <c r="J190" s="91">
        <f t="shared" si="7"/>
        <v>56407</v>
      </c>
    </row>
    <row r="191" spans="1:10" ht="15" thickBot="1" x14ac:dyDescent="0.35">
      <c r="A191" s="88">
        <v>2021</v>
      </c>
      <c r="B191" s="89" t="s">
        <v>409</v>
      </c>
      <c r="C191" s="89" t="s">
        <v>422</v>
      </c>
      <c r="D191" s="89" t="s">
        <v>423</v>
      </c>
      <c r="E191" s="89">
        <v>5</v>
      </c>
      <c r="F191" s="89" t="s">
        <v>14</v>
      </c>
      <c r="G191" s="90"/>
      <c r="H191" s="91">
        <v>274588</v>
      </c>
      <c r="I191" s="92">
        <v>218181</v>
      </c>
      <c r="J191" s="91">
        <f t="shared" si="7"/>
        <v>56407</v>
      </c>
    </row>
    <row r="192" spans="1:10" ht="15" thickBot="1" x14ac:dyDescent="0.35">
      <c r="A192" s="88">
        <v>2021</v>
      </c>
      <c r="B192" s="89" t="s">
        <v>409</v>
      </c>
      <c r="C192" s="89" t="s">
        <v>424</v>
      </c>
      <c r="D192" s="89" t="s">
        <v>425</v>
      </c>
      <c r="E192" s="89">
        <v>5</v>
      </c>
      <c r="F192" s="89" t="s">
        <v>14</v>
      </c>
      <c r="G192" s="90"/>
      <c r="H192" s="91">
        <v>274588</v>
      </c>
      <c r="I192" s="92">
        <v>218181</v>
      </c>
      <c r="J192" s="91">
        <f t="shared" si="7"/>
        <v>56407</v>
      </c>
    </row>
    <row r="193" spans="1:10" ht="15" thickBot="1" x14ac:dyDescent="0.35">
      <c r="A193" s="88">
        <v>2021</v>
      </c>
      <c r="B193" s="89" t="s">
        <v>409</v>
      </c>
      <c r="C193" s="89" t="s">
        <v>426</v>
      </c>
      <c r="D193" s="89" t="s">
        <v>427</v>
      </c>
      <c r="E193" s="89">
        <v>5</v>
      </c>
      <c r="F193" s="89" t="s">
        <v>14</v>
      </c>
      <c r="G193" s="90"/>
      <c r="H193" s="91">
        <v>274588</v>
      </c>
      <c r="I193" s="92">
        <v>218181</v>
      </c>
      <c r="J193" s="91">
        <f t="shared" si="7"/>
        <v>56407</v>
      </c>
    </row>
    <row r="194" spans="1:10" ht="15" thickBot="1" x14ac:dyDescent="0.35">
      <c r="A194" s="88">
        <v>2021</v>
      </c>
      <c r="B194" s="89" t="s">
        <v>409</v>
      </c>
      <c r="C194" s="89" t="s">
        <v>428</v>
      </c>
      <c r="D194" s="89" t="s">
        <v>429</v>
      </c>
      <c r="E194" s="89">
        <v>5</v>
      </c>
      <c r="F194" s="89" t="s">
        <v>14</v>
      </c>
      <c r="G194" s="90"/>
      <c r="H194" s="91">
        <v>274588</v>
      </c>
      <c r="I194" s="92">
        <v>218181</v>
      </c>
      <c r="J194" s="91">
        <f t="shared" si="7"/>
        <v>56407</v>
      </c>
    </row>
    <row r="195" spans="1:10" ht="15" thickBot="1" x14ac:dyDescent="0.35">
      <c r="A195" s="88">
        <v>2021</v>
      </c>
      <c r="B195" s="89" t="s">
        <v>409</v>
      </c>
      <c r="C195" s="89" t="s">
        <v>430</v>
      </c>
      <c r="D195" s="89" t="s">
        <v>431</v>
      </c>
      <c r="E195" s="89">
        <v>5</v>
      </c>
      <c r="F195" s="89" t="s">
        <v>14</v>
      </c>
      <c r="G195" s="90"/>
      <c r="H195" s="91">
        <v>274588</v>
      </c>
      <c r="I195" s="92">
        <v>218181</v>
      </c>
      <c r="J195" s="91">
        <f t="shared" si="7"/>
        <v>56407</v>
      </c>
    </row>
    <row r="196" spans="1:10" ht="15" thickBot="1" x14ac:dyDescent="0.35">
      <c r="A196" s="88">
        <v>2018</v>
      </c>
      <c r="B196" s="89" t="s">
        <v>432</v>
      </c>
      <c r="C196" s="89" t="s">
        <v>433</v>
      </c>
      <c r="D196" s="89" t="s">
        <v>434</v>
      </c>
      <c r="E196" s="89">
        <v>8</v>
      </c>
      <c r="F196" s="89" t="s">
        <v>14</v>
      </c>
      <c r="G196" s="90"/>
      <c r="H196" s="91">
        <v>274588</v>
      </c>
      <c r="I196" s="92">
        <v>218481</v>
      </c>
      <c r="J196" s="91">
        <f t="shared" si="7"/>
        <v>56107</v>
      </c>
    </row>
    <row r="197" spans="1:10" ht="15" thickBot="1" x14ac:dyDescent="0.35">
      <c r="A197" s="88">
        <v>2018</v>
      </c>
      <c r="B197" s="89" t="s">
        <v>435</v>
      </c>
      <c r="C197" s="89" t="s">
        <v>436</v>
      </c>
      <c r="D197" s="89" t="s">
        <v>437</v>
      </c>
      <c r="E197" s="89">
        <v>8</v>
      </c>
      <c r="F197" s="89" t="s">
        <v>14</v>
      </c>
      <c r="G197" s="90"/>
      <c r="H197" s="91">
        <v>274588</v>
      </c>
      <c r="I197" s="92">
        <v>218481</v>
      </c>
      <c r="J197" s="91">
        <f t="shared" si="7"/>
        <v>56107</v>
      </c>
    </row>
    <row r="198" spans="1:10" ht="15" thickBot="1" x14ac:dyDescent="0.35">
      <c r="A198" s="88">
        <v>2018</v>
      </c>
      <c r="B198" s="89" t="s">
        <v>438</v>
      </c>
      <c r="C198" s="89" t="s">
        <v>439</v>
      </c>
      <c r="D198" s="89" t="s">
        <v>440</v>
      </c>
      <c r="E198" s="89">
        <v>8</v>
      </c>
      <c r="F198" s="89" t="s">
        <v>14</v>
      </c>
      <c r="G198" s="90"/>
      <c r="H198" s="91">
        <v>274588</v>
      </c>
      <c r="I198" s="92">
        <v>218481</v>
      </c>
      <c r="J198" s="91">
        <f t="shared" si="7"/>
        <v>56107</v>
      </c>
    </row>
    <row r="199" spans="1:10" ht="15" thickBot="1" x14ac:dyDescent="0.35">
      <c r="A199" s="88">
        <v>2018</v>
      </c>
      <c r="B199" s="89" t="s">
        <v>438</v>
      </c>
      <c r="C199" s="89" t="s">
        <v>441</v>
      </c>
      <c r="D199" s="89" t="s">
        <v>442</v>
      </c>
      <c r="E199" s="89">
        <v>8</v>
      </c>
      <c r="F199" s="89" t="s">
        <v>14</v>
      </c>
      <c r="G199" s="90"/>
      <c r="H199" s="91">
        <v>274588</v>
      </c>
      <c r="I199" s="92">
        <v>218481</v>
      </c>
      <c r="J199" s="91">
        <f t="shared" si="7"/>
        <v>56107</v>
      </c>
    </row>
    <row r="200" spans="1:10" ht="15" thickBot="1" x14ac:dyDescent="0.35">
      <c r="A200" s="88">
        <v>2018</v>
      </c>
      <c r="B200" s="89" t="s">
        <v>438</v>
      </c>
      <c r="C200" s="89" t="s">
        <v>443</v>
      </c>
      <c r="D200" s="89" t="s">
        <v>444</v>
      </c>
      <c r="E200" s="89">
        <v>8</v>
      </c>
      <c r="F200" s="89" t="s">
        <v>14</v>
      </c>
      <c r="G200" s="90"/>
      <c r="H200" s="91">
        <v>274588</v>
      </c>
      <c r="I200" s="92">
        <v>218481</v>
      </c>
      <c r="J200" s="91">
        <f t="shared" si="7"/>
        <v>56107</v>
      </c>
    </row>
    <row r="201" spans="1:10" ht="15" thickBot="1" x14ac:dyDescent="0.35">
      <c r="A201" s="88">
        <v>2018</v>
      </c>
      <c r="B201" s="89" t="s">
        <v>445</v>
      </c>
      <c r="C201" s="89" t="s">
        <v>446</v>
      </c>
      <c r="D201" s="89" t="s">
        <v>447</v>
      </c>
      <c r="E201" s="89">
        <v>8</v>
      </c>
      <c r="F201" s="89" t="s">
        <v>14</v>
      </c>
      <c r="G201" s="90"/>
      <c r="H201" s="91">
        <v>274588</v>
      </c>
      <c r="I201" s="92">
        <v>218481</v>
      </c>
      <c r="J201" s="91">
        <f t="shared" si="7"/>
        <v>56107</v>
      </c>
    </row>
    <row r="202" spans="1:10" ht="15" thickBot="1" x14ac:dyDescent="0.35">
      <c r="A202" s="88">
        <v>2018</v>
      </c>
      <c r="B202" s="89" t="s">
        <v>448</v>
      </c>
      <c r="C202" s="89" t="s">
        <v>449</v>
      </c>
      <c r="D202" s="89" t="s">
        <v>450</v>
      </c>
      <c r="E202" s="89">
        <v>8</v>
      </c>
      <c r="F202" s="89" t="s">
        <v>14</v>
      </c>
      <c r="G202" s="90"/>
      <c r="H202" s="91">
        <v>274588</v>
      </c>
      <c r="I202" s="92">
        <v>218481</v>
      </c>
      <c r="J202" s="91">
        <f t="shared" si="7"/>
        <v>56107</v>
      </c>
    </row>
    <row r="203" spans="1:10" ht="15" thickBot="1" x14ac:dyDescent="0.35">
      <c r="A203" s="88">
        <v>2018</v>
      </c>
      <c r="B203" s="89" t="s">
        <v>445</v>
      </c>
      <c r="C203" s="89" t="s">
        <v>451</v>
      </c>
      <c r="D203" s="89" t="s">
        <v>452</v>
      </c>
      <c r="E203" s="89">
        <v>8</v>
      </c>
      <c r="F203" s="89" t="s">
        <v>14</v>
      </c>
      <c r="G203" s="90"/>
      <c r="H203" s="91">
        <v>274588</v>
      </c>
      <c r="I203" s="92">
        <v>218481</v>
      </c>
      <c r="J203" s="91">
        <f t="shared" si="7"/>
        <v>56107</v>
      </c>
    </row>
    <row r="204" spans="1:10" ht="15" thickBot="1" x14ac:dyDescent="0.35">
      <c r="A204" s="88">
        <v>2018</v>
      </c>
      <c r="B204" s="89" t="s">
        <v>445</v>
      </c>
      <c r="C204" s="89" t="s">
        <v>453</v>
      </c>
      <c r="D204" s="89" t="s">
        <v>454</v>
      </c>
      <c r="E204" s="89">
        <v>8</v>
      </c>
      <c r="F204" s="89" t="s">
        <v>14</v>
      </c>
      <c r="G204" s="90"/>
      <c r="H204" s="91">
        <v>274588</v>
      </c>
      <c r="I204" s="92">
        <v>218481</v>
      </c>
      <c r="J204" s="91">
        <f t="shared" si="7"/>
        <v>56107</v>
      </c>
    </row>
    <row r="205" spans="1:10" ht="15" thickBot="1" x14ac:dyDescent="0.35">
      <c r="A205" s="88">
        <v>2018</v>
      </c>
      <c r="B205" s="89" t="s">
        <v>438</v>
      </c>
      <c r="C205" s="89" t="s">
        <v>455</v>
      </c>
      <c r="D205" s="89" t="s">
        <v>456</v>
      </c>
      <c r="E205" s="89">
        <v>8</v>
      </c>
      <c r="F205" s="89" t="s">
        <v>14</v>
      </c>
      <c r="G205" s="90"/>
      <c r="H205" s="91">
        <v>274588</v>
      </c>
      <c r="I205" s="92">
        <v>218481</v>
      </c>
      <c r="J205" s="91">
        <f t="shared" si="7"/>
        <v>56107</v>
      </c>
    </row>
    <row r="206" spans="1:10" ht="15" thickBot="1" x14ac:dyDescent="0.35">
      <c r="A206" s="88">
        <v>2010</v>
      </c>
      <c r="B206" s="89" t="s">
        <v>435</v>
      </c>
      <c r="C206" s="89" t="s">
        <v>457</v>
      </c>
      <c r="D206" s="89" t="s">
        <v>458</v>
      </c>
      <c r="E206" s="89">
        <v>16</v>
      </c>
      <c r="F206" s="89" t="s">
        <v>14</v>
      </c>
      <c r="G206" s="90"/>
      <c r="H206" s="91">
        <v>274588</v>
      </c>
      <c r="I206" s="92">
        <v>218481</v>
      </c>
      <c r="J206" s="91">
        <f t="shared" si="7"/>
        <v>56107</v>
      </c>
    </row>
    <row r="207" spans="1:10" ht="15" thickBot="1" x14ac:dyDescent="0.35">
      <c r="A207" s="93" t="s">
        <v>97</v>
      </c>
      <c r="B207" s="94"/>
      <c r="C207" s="94"/>
      <c r="D207" s="94"/>
      <c r="E207" s="94"/>
      <c r="F207" s="94"/>
      <c r="G207" s="95"/>
      <c r="H207" s="96">
        <f>SUM(H179:H206)</f>
        <v>9388280</v>
      </c>
      <c r="I207" s="96">
        <f t="shared" ref="I207" si="8">SUM(I179:I206)</f>
        <v>7504709</v>
      </c>
      <c r="J207" s="96">
        <f>SUM(J179:J206)</f>
        <v>1883571</v>
      </c>
    </row>
    <row r="208" spans="1:10" ht="15" thickBot="1" x14ac:dyDescent="0.35">
      <c r="A208" s="85" t="s">
        <v>459</v>
      </c>
      <c r="B208" s="86"/>
      <c r="C208" s="86"/>
      <c r="D208" s="86"/>
      <c r="E208" s="86"/>
      <c r="F208" s="86"/>
      <c r="G208" s="86"/>
      <c r="H208" s="86"/>
      <c r="I208" s="86"/>
      <c r="J208" s="87"/>
    </row>
    <row r="209" spans="1:10" ht="15" thickBot="1" x14ac:dyDescent="0.35">
      <c r="A209" s="88">
        <v>2011</v>
      </c>
      <c r="B209" s="89" t="s">
        <v>460</v>
      </c>
      <c r="C209" s="89" t="s">
        <v>461</v>
      </c>
      <c r="D209" s="89" t="s">
        <v>462</v>
      </c>
      <c r="E209" s="89">
        <v>15</v>
      </c>
      <c r="F209" s="89"/>
      <c r="G209" s="90" t="s">
        <v>102</v>
      </c>
      <c r="H209" s="91">
        <v>395729</v>
      </c>
      <c r="I209" s="92">
        <v>317427</v>
      </c>
      <c r="J209" s="91">
        <f t="shared" ref="J209:J215" si="9">+H209-I209</f>
        <v>78302</v>
      </c>
    </row>
    <row r="210" spans="1:10" s="5" customFormat="1" ht="15" thickBot="1" x14ac:dyDescent="0.35">
      <c r="A210" s="88">
        <v>2009</v>
      </c>
      <c r="B210" s="89" t="s">
        <v>460</v>
      </c>
      <c r="C210" s="89" t="s">
        <v>463</v>
      </c>
      <c r="D210" s="89" t="s">
        <v>464</v>
      </c>
      <c r="E210" s="89">
        <v>17</v>
      </c>
      <c r="F210" s="89"/>
      <c r="G210" s="90" t="s">
        <v>102</v>
      </c>
      <c r="H210" s="91">
        <v>395729</v>
      </c>
      <c r="I210" s="92">
        <v>317227</v>
      </c>
      <c r="J210" s="91">
        <f t="shared" si="9"/>
        <v>78502</v>
      </c>
    </row>
    <row r="211" spans="1:10" s="5" customFormat="1" ht="15" thickBot="1" x14ac:dyDescent="0.35">
      <c r="A211" s="88">
        <v>2010</v>
      </c>
      <c r="B211" s="89" t="s">
        <v>465</v>
      </c>
      <c r="C211" s="89" t="s">
        <v>466</v>
      </c>
      <c r="D211" s="89" t="s">
        <v>467</v>
      </c>
      <c r="E211" s="89">
        <v>16</v>
      </c>
      <c r="F211" s="89" t="s">
        <v>102</v>
      </c>
      <c r="G211" s="90"/>
      <c r="H211" s="91">
        <v>590323</v>
      </c>
      <c r="I211" s="92">
        <v>477200</v>
      </c>
      <c r="J211" s="91">
        <f t="shared" si="9"/>
        <v>113123</v>
      </c>
    </row>
    <row r="212" spans="1:10" ht="15" thickBot="1" x14ac:dyDescent="0.35">
      <c r="A212" s="88">
        <v>2010</v>
      </c>
      <c r="B212" s="89" t="s">
        <v>465</v>
      </c>
      <c r="C212" s="89" t="s">
        <v>468</v>
      </c>
      <c r="D212" s="89" t="s">
        <v>469</v>
      </c>
      <c r="E212" s="89">
        <v>16</v>
      </c>
      <c r="F212" s="89"/>
      <c r="G212" s="90" t="s">
        <v>102</v>
      </c>
      <c r="H212" s="91">
        <v>590323</v>
      </c>
      <c r="I212" s="92">
        <v>476700</v>
      </c>
      <c r="J212" s="91">
        <f t="shared" si="9"/>
        <v>113623</v>
      </c>
    </row>
    <row r="213" spans="1:10" s="5" customFormat="1" ht="15" thickBot="1" x14ac:dyDescent="0.35">
      <c r="A213" s="88">
        <v>2008</v>
      </c>
      <c r="B213" s="89" t="s">
        <v>465</v>
      </c>
      <c r="C213" s="89" t="s">
        <v>470</v>
      </c>
      <c r="D213" s="89" t="s">
        <v>471</v>
      </c>
      <c r="E213" s="89">
        <v>18</v>
      </c>
      <c r="F213" s="89" t="s">
        <v>102</v>
      </c>
      <c r="G213" s="90"/>
      <c r="H213" s="91">
        <v>590323</v>
      </c>
      <c r="I213" s="92">
        <v>476900</v>
      </c>
      <c r="J213" s="91">
        <f t="shared" si="9"/>
        <v>113423</v>
      </c>
    </row>
    <row r="214" spans="1:10" s="5" customFormat="1" ht="15" thickBot="1" x14ac:dyDescent="0.35">
      <c r="A214" s="88">
        <v>1998</v>
      </c>
      <c r="B214" s="89" t="s">
        <v>472</v>
      </c>
      <c r="C214" s="89" t="s">
        <v>473</v>
      </c>
      <c r="D214" s="89" t="s">
        <v>474</v>
      </c>
      <c r="E214" s="89">
        <v>28</v>
      </c>
      <c r="F214" s="89" t="s">
        <v>102</v>
      </c>
      <c r="G214" s="90"/>
      <c r="H214" s="91">
        <v>590323</v>
      </c>
      <c r="I214" s="92">
        <v>476900</v>
      </c>
      <c r="J214" s="91">
        <f t="shared" si="9"/>
        <v>113423</v>
      </c>
    </row>
    <row r="215" spans="1:10" ht="15" thickBot="1" x14ac:dyDescent="0.35">
      <c r="A215" s="88">
        <v>2011</v>
      </c>
      <c r="B215" s="89" t="s">
        <v>475</v>
      </c>
      <c r="C215" s="89" t="s">
        <v>476</v>
      </c>
      <c r="D215" s="89" t="s">
        <v>477</v>
      </c>
      <c r="E215" s="89">
        <v>15</v>
      </c>
      <c r="F215" s="89"/>
      <c r="G215" s="90" t="s">
        <v>102</v>
      </c>
      <c r="H215" s="91">
        <v>395729</v>
      </c>
      <c r="I215" s="92">
        <v>317427</v>
      </c>
      <c r="J215" s="91">
        <f t="shared" si="9"/>
        <v>78302</v>
      </c>
    </row>
    <row r="216" spans="1:10" ht="15" thickBot="1" x14ac:dyDescent="0.35">
      <c r="A216" s="93" t="s">
        <v>97</v>
      </c>
      <c r="B216" s="94"/>
      <c r="C216" s="94"/>
      <c r="D216" s="94"/>
      <c r="E216" s="94"/>
      <c r="F216" s="94"/>
      <c r="G216" s="95"/>
      <c r="H216" s="96">
        <f>SUM(H209:H215)</f>
        <v>3548479</v>
      </c>
      <c r="I216" s="96">
        <f>SUM(I209:I215)</f>
        <v>2859781</v>
      </c>
      <c r="J216" s="96">
        <f>SUM(J209:J215)</f>
        <v>688698</v>
      </c>
    </row>
    <row r="217" spans="1:10" ht="15" thickBot="1" x14ac:dyDescent="0.35">
      <c r="A217" s="85" t="s">
        <v>478</v>
      </c>
      <c r="B217" s="86"/>
      <c r="C217" s="86"/>
      <c r="D217" s="86"/>
      <c r="E217" s="86"/>
      <c r="F217" s="86"/>
      <c r="G217" s="86"/>
      <c r="H217" s="86"/>
      <c r="I217" s="86"/>
      <c r="J217" s="87"/>
    </row>
    <row r="218" spans="1:10" ht="15" thickBot="1" x14ac:dyDescent="0.35">
      <c r="A218" s="88">
        <v>2011</v>
      </c>
      <c r="B218" s="89" t="s">
        <v>330</v>
      </c>
      <c r="C218" s="89" t="s">
        <v>479</v>
      </c>
      <c r="D218" s="89" t="s">
        <v>480</v>
      </c>
      <c r="E218" s="89">
        <v>15</v>
      </c>
      <c r="F218" s="89" t="s">
        <v>14</v>
      </c>
      <c r="G218" s="90"/>
      <c r="H218" s="91">
        <v>590323</v>
      </c>
      <c r="I218" s="92">
        <v>477200</v>
      </c>
      <c r="J218" s="91">
        <f t="shared" ref="J218:J238" si="10">+H218-I218</f>
        <v>113123</v>
      </c>
    </row>
    <row r="219" spans="1:10" s="5" customFormat="1" ht="15" thickBot="1" x14ac:dyDescent="0.35">
      <c r="A219" s="88">
        <v>1998</v>
      </c>
      <c r="B219" s="89" t="s">
        <v>335</v>
      </c>
      <c r="C219" s="89" t="s">
        <v>481</v>
      </c>
      <c r="D219" s="89" t="s">
        <v>482</v>
      </c>
      <c r="E219" s="89">
        <v>28</v>
      </c>
      <c r="F219" s="89" t="s">
        <v>14</v>
      </c>
      <c r="G219" s="90"/>
      <c r="H219" s="91">
        <v>590323</v>
      </c>
      <c r="I219" s="92">
        <v>476900</v>
      </c>
      <c r="J219" s="91">
        <f t="shared" si="10"/>
        <v>113423</v>
      </c>
    </row>
    <row r="220" spans="1:10" s="5" customFormat="1" ht="15" thickBot="1" x14ac:dyDescent="0.35">
      <c r="A220" s="88">
        <v>2022</v>
      </c>
      <c r="B220" s="89" t="s">
        <v>483</v>
      </c>
      <c r="C220" s="89" t="s">
        <v>484</v>
      </c>
      <c r="D220" s="89" t="s">
        <v>485</v>
      </c>
      <c r="E220" s="89">
        <v>4</v>
      </c>
      <c r="F220" s="89" t="s">
        <v>14</v>
      </c>
      <c r="G220" s="90"/>
      <c r="H220" s="91">
        <v>395729</v>
      </c>
      <c r="I220" s="92">
        <v>317827</v>
      </c>
      <c r="J220" s="91">
        <f t="shared" si="10"/>
        <v>77902</v>
      </c>
    </row>
    <row r="221" spans="1:10" ht="15" thickBot="1" x14ac:dyDescent="0.35">
      <c r="A221" s="88">
        <v>2022</v>
      </c>
      <c r="B221" s="89" t="s">
        <v>349</v>
      </c>
      <c r="C221" s="89" t="s">
        <v>486</v>
      </c>
      <c r="D221" s="89" t="s">
        <v>487</v>
      </c>
      <c r="E221" s="89">
        <v>4</v>
      </c>
      <c r="F221" s="89" t="s">
        <v>14</v>
      </c>
      <c r="G221" s="90"/>
      <c r="H221" s="91">
        <v>274588</v>
      </c>
      <c r="I221" s="92">
        <v>218181</v>
      </c>
      <c r="J221" s="91">
        <f t="shared" si="10"/>
        <v>56407</v>
      </c>
    </row>
    <row r="222" spans="1:10" ht="15" thickBot="1" x14ac:dyDescent="0.35">
      <c r="A222" s="88">
        <v>2022</v>
      </c>
      <c r="B222" s="89" t="s">
        <v>349</v>
      </c>
      <c r="C222" s="89" t="s">
        <v>488</v>
      </c>
      <c r="D222" s="89" t="s">
        <v>489</v>
      </c>
      <c r="E222" s="89">
        <v>4</v>
      </c>
      <c r="F222" s="89" t="s">
        <v>14</v>
      </c>
      <c r="G222" s="90"/>
      <c r="H222" s="91">
        <v>274588</v>
      </c>
      <c r="I222" s="92">
        <v>218181</v>
      </c>
      <c r="J222" s="91">
        <f t="shared" si="10"/>
        <v>56407</v>
      </c>
    </row>
    <row r="223" spans="1:10" ht="15" thickBot="1" x14ac:dyDescent="0.35">
      <c r="A223" s="88">
        <v>2022</v>
      </c>
      <c r="B223" s="89" t="s">
        <v>349</v>
      </c>
      <c r="C223" s="89" t="s">
        <v>490</v>
      </c>
      <c r="D223" s="89" t="s">
        <v>491</v>
      </c>
      <c r="E223" s="89">
        <v>4</v>
      </c>
      <c r="F223" s="89" t="s">
        <v>14</v>
      </c>
      <c r="G223" s="90"/>
      <c r="H223" s="91">
        <v>274588</v>
      </c>
      <c r="I223" s="92">
        <v>218181</v>
      </c>
      <c r="J223" s="91">
        <f t="shared" si="10"/>
        <v>56407</v>
      </c>
    </row>
    <row r="224" spans="1:10" ht="15" thickBot="1" x14ac:dyDescent="0.35">
      <c r="A224" s="88">
        <v>2022</v>
      </c>
      <c r="B224" s="89" t="s">
        <v>349</v>
      </c>
      <c r="C224" s="89" t="s">
        <v>492</v>
      </c>
      <c r="D224" s="89" t="s">
        <v>493</v>
      </c>
      <c r="E224" s="89">
        <v>4</v>
      </c>
      <c r="F224" s="89" t="s">
        <v>14</v>
      </c>
      <c r="G224" s="90"/>
      <c r="H224" s="91">
        <v>274588</v>
      </c>
      <c r="I224" s="92">
        <v>218181</v>
      </c>
      <c r="J224" s="91">
        <f t="shared" si="10"/>
        <v>56407</v>
      </c>
    </row>
    <row r="225" spans="1:10" ht="15" thickBot="1" x14ac:dyDescent="0.35">
      <c r="A225" s="88">
        <v>2022</v>
      </c>
      <c r="B225" s="89" t="s">
        <v>349</v>
      </c>
      <c r="C225" s="89" t="s">
        <v>494</v>
      </c>
      <c r="D225" s="89" t="s">
        <v>495</v>
      </c>
      <c r="E225" s="89">
        <v>4</v>
      </c>
      <c r="F225" s="89" t="s">
        <v>14</v>
      </c>
      <c r="G225" s="90"/>
      <c r="H225" s="91">
        <v>274588</v>
      </c>
      <c r="I225" s="92">
        <v>218181</v>
      </c>
      <c r="J225" s="91">
        <f t="shared" si="10"/>
        <v>56407</v>
      </c>
    </row>
    <row r="226" spans="1:10" ht="15" thickBot="1" x14ac:dyDescent="0.35">
      <c r="A226" s="88">
        <v>2022</v>
      </c>
      <c r="B226" s="89" t="s">
        <v>349</v>
      </c>
      <c r="C226" s="89" t="s">
        <v>496</v>
      </c>
      <c r="D226" s="89" t="s">
        <v>497</v>
      </c>
      <c r="E226" s="89">
        <v>4</v>
      </c>
      <c r="F226" s="89" t="s">
        <v>14</v>
      </c>
      <c r="G226" s="90"/>
      <c r="H226" s="91">
        <v>274588</v>
      </c>
      <c r="I226" s="92">
        <v>218181</v>
      </c>
      <c r="J226" s="91">
        <f t="shared" si="10"/>
        <v>56407</v>
      </c>
    </row>
    <row r="227" spans="1:10" ht="15" thickBot="1" x14ac:dyDescent="0.35">
      <c r="A227" s="88">
        <v>2022</v>
      </c>
      <c r="B227" s="89" t="s">
        <v>349</v>
      </c>
      <c r="C227" s="89" t="s">
        <v>498</v>
      </c>
      <c r="D227" s="89" t="s">
        <v>499</v>
      </c>
      <c r="E227" s="89">
        <v>4</v>
      </c>
      <c r="F227" s="89" t="s">
        <v>14</v>
      </c>
      <c r="G227" s="90"/>
      <c r="H227" s="91">
        <v>274588</v>
      </c>
      <c r="I227" s="92">
        <v>218181</v>
      </c>
      <c r="J227" s="91">
        <f t="shared" si="10"/>
        <v>56407</v>
      </c>
    </row>
    <row r="228" spans="1:10" ht="15" thickBot="1" x14ac:dyDescent="0.35">
      <c r="A228" s="88">
        <v>2022</v>
      </c>
      <c r="B228" s="89" t="s">
        <v>349</v>
      </c>
      <c r="C228" s="89" t="s">
        <v>500</v>
      </c>
      <c r="D228" s="89" t="s">
        <v>501</v>
      </c>
      <c r="E228" s="89">
        <v>4</v>
      </c>
      <c r="F228" s="89" t="s">
        <v>14</v>
      </c>
      <c r="G228" s="90"/>
      <c r="H228" s="91">
        <v>274588</v>
      </c>
      <c r="I228" s="92">
        <v>218181</v>
      </c>
      <c r="J228" s="91">
        <f t="shared" si="10"/>
        <v>56407</v>
      </c>
    </row>
    <row r="229" spans="1:10" ht="15" thickBot="1" x14ac:dyDescent="0.35">
      <c r="A229" s="88">
        <v>2022</v>
      </c>
      <c r="B229" s="89" t="s">
        <v>349</v>
      </c>
      <c r="C229" s="89" t="s">
        <v>502</v>
      </c>
      <c r="D229" s="89" t="s">
        <v>503</v>
      </c>
      <c r="E229" s="89">
        <v>4</v>
      </c>
      <c r="F229" s="89" t="s">
        <v>14</v>
      </c>
      <c r="G229" s="90"/>
      <c r="H229" s="91">
        <v>274588</v>
      </c>
      <c r="I229" s="92">
        <v>218181</v>
      </c>
      <c r="J229" s="91">
        <f t="shared" si="10"/>
        <v>56407</v>
      </c>
    </row>
    <row r="230" spans="1:10" ht="15" thickBot="1" x14ac:dyDescent="0.35">
      <c r="A230" s="88">
        <v>2022</v>
      </c>
      <c r="B230" s="89" t="s">
        <v>349</v>
      </c>
      <c r="C230" s="89" t="s">
        <v>504</v>
      </c>
      <c r="D230" s="89" t="s">
        <v>505</v>
      </c>
      <c r="E230" s="89">
        <v>4</v>
      </c>
      <c r="F230" s="89" t="s">
        <v>14</v>
      </c>
      <c r="G230" s="90"/>
      <c r="H230" s="91">
        <v>274588</v>
      </c>
      <c r="I230" s="92">
        <v>218181</v>
      </c>
      <c r="J230" s="91">
        <f t="shared" si="10"/>
        <v>56407</v>
      </c>
    </row>
    <row r="231" spans="1:10" ht="15" thickBot="1" x14ac:dyDescent="0.35">
      <c r="A231" s="88">
        <v>2022</v>
      </c>
      <c r="B231" s="89" t="s">
        <v>349</v>
      </c>
      <c r="C231" s="89" t="s">
        <v>506</v>
      </c>
      <c r="D231" s="89" t="s">
        <v>507</v>
      </c>
      <c r="E231" s="89">
        <v>4</v>
      </c>
      <c r="F231" s="89" t="s">
        <v>14</v>
      </c>
      <c r="G231" s="90"/>
      <c r="H231" s="91">
        <v>274588</v>
      </c>
      <c r="I231" s="92">
        <v>218181</v>
      </c>
      <c r="J231" s="91">
        <f t="shared" si="10"/>
        <v>56407</v>
      </c>
    </row>
    <row r="232" spans="1:10" ht="15" thickBot="1" x14ac:dyDescent="0.35">
      <c r="A232" s="88">
        <v>2018</v>
      </c>
      <c r="B232" s="89" t="s">
        <v>349</v>
      </c>
      <c r="C232" s="89" t="s">
        <v>508</v>
      </c>
      <c r="D232" s="89" t="s">
        <v>509</v>
      </c>
      <c r="E232" s="89">
        <v>8</v>
      </c>
      <c r="F232" s="89" t="s">
        <v>14</v>
      </c>
      <c r="G232" s="90"/>
      <c r="H232" s="91">
        <v>274588</v>
      </c>
      <c r="I232" s="92">
        <v>218481</v>
      </c>
      <c r="J232" s="91">
        <f t="shared" si="10"/>
        <v>56107</v>
      </c>
    </row>
    <row r="233" spans="1:10" ht="15" thickBot="1" x14ac:dyDescent="0.35">
      <c r="A233" s="88">
        <v>2018</v>
      </c>
      <c r="B233" s="89" t="s">
        <v>349</v>
      </c>
      <c r="C233" s="89" t="s">
        <v>510</v>
      </c>
      <c r="D233" s="89" t="s">
        <v>511</v>
      </c>
      <c r="E233" s="89">
        <v>8</v>
      </c>
      <c r="F233" s="89" t="s">
        <v>14</v>
      </c>
      <c r="G233" s="90"/>
      <c r="H233" s="91">
        <v>274588</v>
      </c>
      <c r="I233" s="92">
        <v>218481</v>
      </c>
      <c r="J233" s="91">
        <f t="shared" si="10"/>
        <v>56107</v>
      </c>
    </row>
    <row r="234" spans="1:10" ht="15" thickBot="1" x14ac:dyDescent="0.35">
      <c r="A234" s="88">
        <v>2018</v>
      </c>
      <c r="B234" s="89" t="s">
        <v>349</v>
      </c>
      <c r="C234" s="89" t="s">
        <v>512</v>
      </c>
      <c r="D234" s="89" t="s">
        <v>513</v>
      </c>
      <c r="E234" s="89">
        <v>8</v>
      </c>
      <c r="F234" s="89" t="s">
        <v>14</v>
      </c>
      <c r="G234" s="90"/>
      <c r="H234" s="91">
        <v>274588</v>
      </c>
      <c r="I234" s="92">
        <v>218481</v>
      </c>
      <c r="J234" s="91">
        <f t="shared" si="10"/>
        <v>56107</v>
      </c>
    </row>
    <row r="235" spans="1:10" ht="15" thickBot="1" x14ac:dyDescent="0.35">
      <c r="A235" s="88">
        <v>2018</v>
      </c>
      <c r="B235" s="89" t="s">
        <v>349</v>
      </c>
      <c r="C235" s="89" t="s">
        <v>514</v>
      </c>
      <c r="D235" s="89" t="s">
        <v>515</v>
      </c>
      <c r="E235" s="89">
        <v>8</v>
      </c>
      <c r="F235" s="89" t="s">
        <v>14</v>
      </c>
      <c r="G235" s="90"/>
      <c r="H235" s="91">
        <v>274588</v>
      </c>
      <c r="I235" s="92">
        <v>218481</v>
      </c>
      <c r="J235" s="91">
        <f t="shared" si="10"/>
        <v>56107</v>
      </c>
    </row>
    <row r="236" spans="1:10" ht="15" thickBot="1" x14ac:dyDescent="0.35">
      <c r="A236" s="88">
        <v>2018</v>
      </c>
      <c r="B236" s="89" t="s">
        <v>349</v>
      </c>
      <c r="C236" s="89" t="s">
        <v>516</v>
      </c>
      <c r="D236" s="89" t="s">
        <v>517</v>
      </c>
      <c r="E236" s="89">
        <v>8</v>
      </c>
      <c r="F236" s="89" t="s">
        <v>14</v>
      </c>
      <c r="G236" s="90"/>
      <c r="H236" s="91">
        <v>274588</v>
      </c>
      <c r="I236" s="92">
        <v>218481</v>
      </c>
      <c r="J236" s="91">
        <f t="shared" si="10"/>
        <v>56107</v>
      </c>
    </row>
    <row r="237" spans="1:10" ht="15" thickBot="1" x14ac:dyDescent="0.35">
      <c r="A237" s="88">
        <v>2018</v>
      </c>
      <c r="B237" s="89" t="s">
        <v>349</v>
      </c>
      <c r="C237" s="89" t="s">
        <v>518</v>
      </c>
      <c r="D237" s="89" t="s">
        <v>519</v>
      </c>
      <c r="E237" s="89">
        <v>8</v>
      </c>
      <c r="F237" s="89" t="s">
        <v>14</v>
      </c>
      <c r="G237" s="90"/>
      <c r="H237" s="91">
        <v>274588</v>
      </c>
      <c r="I237" s="92">
        <v>218481</v>
      </c>
      <c r="J237" s="91">
        <f t="shared" si="10"/>
        <v>56107</v>
      </c>
    </row>
    <row r="238" spans="1:10" ht="15" thickBot="1" x14ac:dyDescent="0.35">
      <c r="A238" s="88">
        <v>2018</v>
      </c>
      <c r="B238" s="89" t="s">
        <v>349</v>
      </c>
      <c r="C238" s="89" t="s">
        <v>520</v>
      </c>
      <c r="D238" s="89" t="s">
        <v>521</v>
      </c>
      <c r="E238" s="89">
        <v>8</v>
      </c>
      <c r="F238" s="89" t="s">
        <v>14</v>
      </c>
      <c r="G238" s="90"/>
      <c r="H238" s="91">
        <v>274588</v>
      </c>
      <c r="I238" s="92">
        <v>218481</v>
      </c>
      <c r="J238" s="91">
        <f t="shared" si="10"/>
        <v>56107</v>
      </c>
    </row>
    <row r="239" spans="1:10" ht="15" thickBot="1" x14ac:dyDescent="0.35">
      <c r="A239" s="93" t="s">
        <v>97</v>
      </c>
      <c r="B239" s="94"/>
      <c r="C239" s="94"/>
      <c r="D239" s="94"/>
      <c r="E239" s="94"/>
      <c r="F239" s="94"/>
      <c r="G239" s="95"/>
      <c r="H239" s="96">
        <f>SUM(H218:H238)</f>
        <v>6518959</v>
      </c>
      <c r="I239" s="96">
        <f>SUM(I218:I238)</f>
        <v>5201285</v>
      </c>
      <c r="J239" s="96">
        <f>SUM(J218:J238)</f>
        <v>1317674</v>
      </c>
    </row>
    <row r="240" spans="1:10" ht="15" thickBot="1" x14ac:dyDescent="0.35">
      <c r="A240" s="85" t="s">
        <v>522</v>
      </c>
      <c r="B240" s="86"/>
      <c r="C240" s="86"/>
      <c r="D240" s="86"/>
      <c r="E240" s="86"/>
      <c r="F240" s="86"/>
      <c r="G240" s="86"/>
      <c r="H240" s="86"/>
      <c r="I240" s="86"/>
      <c r="J240" s="87"/>
    </row>
    <row r="241" spans="1:10" ht="15" thickBot="1" x14ac:dyDescent="0.35">
      <c r="A241" s="88">
        <v>2014</v>
      </c>
      <c r="B241" s="89" t="s">
        <v>523</v>
      </c>
      <c r="C241" s="89" t="s">
        <v>524</v>
      </c>
      <c r="D241" s="89" t="s">
        <v>525</v>
      </c>
      <c r="E241" s="89">
        <v>12</v>
      </c>
      <c r="F241" s="89" t="s">
        <v>14</v>
      </c>
      <c r="G241" s="90"/>
      <c r="H241" s="91">
        <v>395729</v>
      </c>
      <c r="I241" s="92">
        <v>318127</v>
      </c>
      <c r="J241" s="91">
        <f t="shared" ref="J241:J244" si="11">+H241-I241</f>
        <v>77602</v>
      </c>
    </row>
    <row r="242" spans="1:10" s="5" customFormat="1" ht="15" thickBot="1" x14ac:dyDescent="0.35">
      <c r="A242" s="88">
        <v>2012</v>
      </c>
      <c r="B242" s="89" t="s">
        <v>526</v>
      </c>
      <c r="C242" s="89" t="s">
        <v>527</v>
      </c>
      <c r="D242" s="89" t="s">
        <v>528</v>
      </c>
      <c r="E242" s="89">
        <v>14</v>
      </c>
      <c r="F242" s="89" t="s">
        <v>14</v>
      </c>
      <c r="G242" s="90"/>
      <c r="H242" s="91">
        <v>590323</v>
      </c>
      <c r="I242" s="92">
        <v>477200</v>
      </c>
      <c r="J242" s="91">
        <f t="shared" si="11"/>
        <v>113123</v>
      </c>
    </row>
    <row r="243" spans="1:10" ht="15" thickBot="1" x14ac:dyDescent="0.35">
      <c r="A243" s="88">
        <v>2012</v>
      </c>
      <c r="B243" s="89" t="s">
        <v>529</v>
      </c>
      <c r="C243" s="89" t="s">
        <v>530</v>
      </c>
      <c r="D243" s="89" t="s">
        <v>531</v>
      </c>
      <c r="E243" s="89">
        <v>14</v>
      </c>
      <c r="F243" s="89" t="s">
        <v>14</v>
      </c>
      <c r="G243" s="90"/>
      <c r="H243" s="91">
        <v>395729</v>
      </c>
      <c r="I243" s="92">
        <v>318127</v>
      </c>
      <c r="J243" s="91">
        <f t="shared" si="11"/>
        <v>77602</v>
      </c>
    </row>
    <row r="244" spans="1:10" s="5" customFormat="1" ht="21" thickBot="1" x14ac:dyDescent="0.35">
      <c r="A244" s="88">
        <v>2011</v>
      </c>
      <c r="B244" s="89" t="s">
        <v>532</v>
      </c>
      <c r="C244" s="89" t="s">
        <v>533</v>
      </c>
      <c r="D244" s="89" t="s">
        <v>534</v>
      </c>
      <c r="E244" s="89">
        <v>15</v>
      </c>
      <c r="F244" s="89" t="s">
        <v>14</v>
      </c>
      <c r="G244" s="90"/>
      <c r="H244" s="91">
        <v>590323</v>
      </c>
      <c r="I244" s="92">
        <v>477200</v>
      </c>
      <c r="J244" s="91">
        <f t="shared" si="11"/>
        <v>113123</v>
      </c>
    </row>
    <row r="245" spans="1:10" ht="15" thickBot="1" x14ac:dyDescent="0.35">
      <c r="A245" s="93" t="s">
        <v>97</v>
      </c>
      <c r="B245" s="94"/>
      <c r="C245" s="94"/>
      <c r="D245" s="94"/>
      <c r="E245" s="94"/>
      <c r="F245" s="94"/>
      <c r="G245" s="95"/>
      <c r="H245" s="96">
        <f>SUM(H241:H244)</f>
        <v>1972104</v>
      </c>
      <c r="I245" s="96">
        <f>SUM(I241:I244)</f>
        <v>1590654</v>
      </c>
      <c r="J245" s="96">
        <f>SUM(J241:J244)</f>
        <v>381450</v>
      </c>
    </row>
    <row r="246" spans="1:10" ht="15" thickBot="1" x14ac:dyDescent="0.35">
      <c r="A246" s="85" t="s">
        <v>535</v>
      </c>
      <c r="B246" s="86"/>
      <c r="C246" s="86"/>
      <c r="D246" s="86"/>
      <c r="E246" s="86"/>
      <c r="F246" s="86"/>
      <c r="G246" s="86"/>
      <c r="H246" s="86"/>
      <c r="I246" s="86"/>
      <c r="J246" s="87"/>
    </row>
    <row r="247" spans="1:10" ht="15" thickBot="1" x14ac:dyDescent="0.35">
      <c r="A247" s="88">
        <v>2012</v>
      </c>
      <c r="B247" s="89" t="s">
        <v>536</v>
      </c>
      <c r="C247" s="89" t="s">
        <v>537</v>
      </c>
      <c r="D247" s="89" t="s">
        <v>538</v>
      </c>
      <c r="E247" s="89">
        <v>14</v>
      </c>
      <c r="F247" s="89" t="s">
        <v>14</v>
      </c>
      <c r="G247" s="90"/>
      <c r="H247" s="91">
        <v>590323</v>
      </c>
      <c r="I247" s="92">
        <v>477200</v>
      </c>
      <c r="J247" s="91">
        <f t="shared" ref="J247:J252" si="12">+H247-I247</f>
        <v>113123</v>
      </c>
    </row>
    <row r="248" spans="1:10" s="6" customFormat="1" ht="15" thickBot="1" x14ac:dyDescent="0.35">
      <c r="A248" s="88">
        <v>2012</v>
      </c>
      <c r="B248" s="89" t="s">
        <v>275</v>
      </c>
      <c r="C248" s="89" t="s">
        <v>539</v>
      </c>
      <c r="D248" s="89" t="s">
        <v>540</v>
      </c>
      <c r="E248" s="89">
        <v>14</v>
      </c>
      <c r="F248" s="89" t="s">
        <v>14</v>
      </c>
      <c r="G248" s="90"/>
      <c r="H248" s="91">
        <v>590323</v>
      </c>
      <c r="I248" s="92">
        <v>318127</v>
      </c>
      <c r="J248" s="91">
        <f t="shared" si="12"/>
        <v>272196</v>
      </c>
    </row>
    <row r="249" spans="1:10" ht="15" thickBot="1" x14ac:dyDescent="0.35">
      <c r="A249" s="88">
        <v>2015</v>
      </c>
      <c r="B249" s="89" t="s">
        <v>541</v>
      </c>
      <c r="C249" s="89" t="s">
        <v>542</v>
      </c>
      <c r="D249" s="89" t="s">
        <v>543</v>
      </c>
      <c r="E249" s="89">
        <v>11</v>
      </c>
      <c r="F249" s="89" t="s">
        <v>14</v>
      </c>
      <c r="G249" s="90"/>
      <c r="H249" s="91">
        <v>395729</v>
      </c>
      <c r="I249" s="92">
        <v>318127</v>
      </c>
      <c r="J249" s="91">
        <f t="shared" si="12"/>
        <v>77602</v>
      </c>
    </row>
    <row r="250" spans="1:10" s="5" customFormat="1" ht="15" thickBot="1" x14ac:dyDescent="0.35">
      <c r="A250" s="88">
        <v>2009</v>
      </c>
      <c r="B250" s="89" t="s">
        <v>541</v>
      </c>
      <c r="C250" s="89" t="s">
        <v>544</v>
      </c>
      <c r="D250" s="89" t="s">
        <v>545</v>
      </c>
      <c r="E250" s="89">
        <v>17</v>
      </c>
      <c r="F250" s="89" t="s">
        <v>14</v>
      </c>
      <c r="G250" s="90"/>
      <c r="H250" s="91">
        <v>395729</v>
      </c>
      <c r="I250" s="92">
        <v>317827</v>
      </c>
      <c r="J250" s="91">
        <f t="shared" si="12"/>
        <v>77902</v>
      </c>
    </row>
    <row r="251" spans="1:10" s="5" customFormat="1" ht="21" thickBot="1" x14ac:dyDescent="0.35">
      <c r="A251" s="88">
        <v>1998</v>
      </c>
      <c r="B251" s="89" t="s">
        <v>546</v>
      </c>
      <c r="C251" s="89" t="s">
        <v>547</v>
      </c>
      <c r="D251" s="89" t="s">
        <v>548</v>
      </c>
      <c r="E251" s="89">
        <v>28</v>
      </c>
      <c r="F251" s="89" t="s">
        <v>14</v>
      </c>
      <c r="G251" s="90"/>
      <c r="H251" s="91">
        <v>590323</v>
      </c>
      <c r="I251" s="92">
        <v>476900</v>
      </c>
      <c r="J251" s="91">
        <f t="shared" si="12"/>
        <v>113423</v>
      </c>
    </row>
    <row r="252" spans="1:10" s="5" customFormat="1" ht="21" thickBot="1" x14ac:dyDescent="0.35">
      <c r="A252" s="88">
        <v>2003</v>
      </c>
      <c r="B252" s="89" t="s">
        <v>546</v>
      </c>
      <c r="C252" s="89" t="s">
        <v>549</v>
      </c>
      <c r="D252" s="89" t="s">
        <v>550</v>
      </c>
      <c r="E252" s="89">
        <v>23</v>
      </c>
      <c r="F252" s="89" t="s">
        <v>14</v>
      </c>
      <c r="G252" s="90"/>
      <c r="H252" s="91">
        <v>590323</v>
      </c>
      <c r="I252" s="92">
        <v>476900</v>
      </c>
      <c r="J252" s="91">
        <f t="shared" si="12"/>
        <v>113423</v>
      </c>
    </row>
    <row r="253" spans="1:10" ht="15" thickBot="1" x14ac:dyDescent="0.35">
      <c r="A253" s="93" t="s">
        <v>97</v>
      </c>
      <c r="B253" s="94"/>
      <c r="C253" s="94"/>
      <c r="D253" s="94"/>
      <c r="E253" s="94"/>
      <c r="F253" s="94"/>
      <c r="G253" s="95"/>
      <c r="H253" s="96">
        <f>SUM(H247:H252)</f>
        <v>3152750</v>
      </c>
      <c r="I253" s="96">
        <f>SUM(I247:I252)</f>
        <v>2385081</v>
      </c>
      <c r="J253" s="96">
        <f>SUM(J247:J252)</f>
        <v>767669</v>
      </c>
    </row>
    <row r="254" spans="1:10" ht="15" thickBot="1" x14ac:dyDescent="0.35">
      <c r="A254" s="85" t="s">
        <v>551</v>
      </c>
      <c r="B254" s="86"/>
      <c r="C254" s="86"/>
      <c r="D254" s="86"/>
      <c r="E254" s="86"/>
      <c r="F254" s="86"/>
      <c r="G254" s="86"/>
      <c r="H254" s="86"/>
      <c r="I254" s="86"/>
      <c r="J254" s="87"/>
    </row>
    <row r="255" spans="1:10" ht="15" thickBot="1" x14ac:dyDescent="0.35">
      <c r="A255" s="88">
        <v>2011</v>
      </c>
      <c r="B255" s="89" t="s">
        <v>552</v>
      </c>
      <c r="C255" s="89" t="s">
        <v>553</v>
      </c>
      <c r="D255" s="89" t="s">
        <v>554</v>
      </c>
      <c r="E255" s="89">
        <v>15</v>
      </c>
      <c r="F255" s="89"/>
      <c r="G255" s="90" t="s">
        <v>14</v>
      </c>
      <c r="H255" s="91">
        <v>590323</v>
      </c>
      <c r="I255" s="92">
        <v>476700</v>
      </c>
      <c r="J255" s="91">
        <f t="shared" ref="J255:J259" si="13">+H255-I255</f>
        <v>113623</v>
      </c>
    </row>
    <row r="256" spans="1:10" ht="15" thickBot="1" x14ac:dyDescent="0.35">
      <c r="A256" s="88">
        <v>2017</v>
      </c>
      <c r="B256" s="89" t="s">
        <v>555</v>
      </c>
      <c r="C256" s="89" t="s">
        <v>556</v>
      </c>
      <c r="D256" s="89" t="s">
        <v>557</v>
      </c>
      <c r="E256" s="89">
        <v>9</v>
      </c>
      <c r="F256" s="89"/>
      <c r="G256" s="90" t="s">
        <v>14</v>
      </c>
      <c r="H256" s="91">
        <v>395729</v>
      </c>
      <c r="I256" s="92">
        <v>317427</v>
      </c>
      <c r="J256" s="91">
        <f t="shared" si="13"/>
        <v>78302</v>
      </c>
    </row>
    <row r="257" spans="1:10" ht="15" thickBot="1" x14ac:dyDescent="0.35">
      <c r="A257" s="88">
        <v>2013</v>
      </c>
      <c r="B257" s="89" t="s">
        <v>558</v>
      </c>
      <c r="C257" s="89" t="s">
        <v>559</v>
      </c>
      <c r="D257" s="89" t="s">
        <v>560</v>
      </c>
      <c r="E257" s="89">
        <v>13</v>
      </c>
      <c r="F257" s="89"/>
      <c r="G257" s="90" t="s">
        <v>14</v>
      </c>
      <c r="H257" s="91">
        <v>395729</v>
      </c>
      <c r="I257" s="92">
        <v>317427</v>
      </c>
      <c r="J257" s="91">
        <f t="shared" si="13"/>
        <v>78302</v>
      </c>
    </row>
    <row r="258" spans="1:10" ht="15" thickBot="1" x14ac:dyDescent="0.35">
      <c r="A258" s="88">
        <v>2013</v>
      </c>
      <c r="B258" s="89" t="s">
        <v>558</v>
      </c>
      <c r="C258" s="89" t="s">
        <v>561</v>
      </c>
      <c r="D258" s="89" t="s">
        <v>562</v>
      </c>
      <c r="E258" s="89">
        <v>13</v>
      </c>
      <c r="F258" s="89"/>
      <c r="G258" s="90" t="s">
        <v>14</v>
      </c>
      <c r="H258" s="91">
        <v>395729</v>
      </c>
      <c r="I258" s="92">
        <v>317427</v>
      </c>
      <c r="J258" s="91">
        <f t="shared" si="13"/>
        <v>78302</v>
      </c>
    </row>
    <row r="259" spans="1:10" ht="15" thickBot="1" x14ac:dyDescent="0.35">
      <c r="A259" s="88">
        <v>2010</v>
      </c>
      <c r="B259" s="89" t="s">
        <v>563</v>
      </c>
      <c r="C259" s="89" t="s">
        <v>564</v>
      </c>
      <c r="D259" s="89" t="s">
        <v>565</v>
      </c>
      <c r="E259" s="89">
        <v>16</v>
      </c>
      <c r="F259" s="89"/>
      <c r="G259" s="90" t="s">
        <v>14</v>
      </c>
      <c r="H259" s="91">
        <v>395729</v>
      </c>
      <c r="I259" s="92">
        <v>317427</v>
      </c>
      <c r="J259" s="91">
        <f t="shared" si="13"/>
        <v>78302</v>
      </c>
    </row>
    <row r="260" spans="1:10" ht="15" thickBot="1" x14ac:dyDescent="0.35">
      <c r="A260" s="93" t="s">
        <v>97</v>
      </c>
      <c r="B260" s="94"/>
      <c r="C260" s="94"/>
      <c r="D260" s="94"/>
      <c r="E260" s="94"/>
      <c r="F260" s="94"/>
      <c r="G260" s="95"/>
      <c r="H260" s="99">
        <f>SUM(H255:H259)</f>
        <v>2173239</v>
      </c>
      <c r="I260" s="99">
        <f>SUM(I255:I259)</f>
        <v>1746408</v>
      </c>
      <c r="J260" s="99">
        <f>SUM(J255:J259)</f>
        <v>426831</v>
      </c>
    </row>
    <row r="261" spans="1:10" ht="15" thickBot="1" x14ac:dyDescent="0.35">
      <c r="A261" s="85" t="s">
        <v>566</v>
      </c>
      <c r="B261" s="86"/>
      <c r="C261" s="86"/>
      <c r="D261" s="86"/>
      <c r="E261" s="86"/>
      <c r="F261" s="86"/>
      <c r="G261" s="86"/>
      <c r="H261" s="86"/>
      <c r="I261" s="86"/>
      <c r="J261" s="87"/>
    </row>
    <row r="262" spans="1:10" s="5" customFormat="1" ht="15" thickBot="1" x14ac:dyDescent="0.35">
      <c r="A262" s="88">
        <v>2022</v>
      </c>
      <c r="B262" s="89" t="s">
        <v>567</v>
      </c>
      <c r="C262" s="89" t="s">
        <v>568</v>
      </c>
      <c r="D262" s="89" t="s">
        <v>569</v>
      </c>
      <c r="E262" s="89">
        <v>4</v>
      </c>
      <c r="F262" s="89" t="s">
        <v>14</v>
      </c>
      <c r="G262" s="90"/>
      <c r="H262" s="91">
        <v>590323</v>
      </c>
      <c r="I262" s="92">
        <v>476900</v>
      </c>
      <c r="J262" s="91">
        <f t="shared" ref="J262:J269" si="14">+H262-I262</f>
        <v>113423</v>
      </c>
    </row>
    <row r="263" spans="1:10" s="5" customFormat="1" ht="15" thickBot="1" x14ac:dyDescent="0.35">
      <c r="A263" s="88">
        <v>2022</v>
      </c>
      <c r="B263" s="89" t="s">
        <v>570</v>
      </c>
      <c r="C263" s="89" t="s">
        <v>571</v>
      </c>
      <c r="D263" s="89" t="s">
        <v>572</v>
      </c>
      <c r="E263" s="89">
        <v>4</v>
      </c>
      <c r="F263" s="89" t="s">
        <v>14</v>
      </c>
      <c r="G263" s="90"/>
      <c r="H263" s="91">
        <v>590323</v>
      </c>
      <c r="I263" s="92">
        <v>476900</v>
      </c>
      <c r="J263" s="91">
        <f t="shared" si="14"/>
        <v>113423</v>
      </c>
    </row>
    <row r="264" spans="1:10" s="5" customFormat="1" ht="15" thickBot="1" x14ac:dyDescent="0.35">
      <c r="A264" s="88">
        <v>2022</v>
      </c>
      <c r="B264" s="89" t="s">
        <v>570</v>
      </c>
      <c r="C264" s="89" t="s">
        <v>573</v>
      </c>
      <c r="D264" s="89" t="s">
        <v>574</v>
      </c>
      <c r="E264" s="89">
        <v>4</v>
      </c>
      <c r="F264" s="89" t="s">
        <v>14</v>
      </c>
      <c r="G264" s="90"/>
      <c r="H264" s="91">
        <v>590323</v>
      </c>
      <c r="I264" s="92">
        <v>476900</v>
      </c>
      <c r="J264" s="91">
        <f t="shared" si="14"/>
        <v>113423</v>
      </c>
    </row>
    <row r="265" spans="1:10" s="5" customFormat="1" ht="15" thickBot="1" x14ac:dyDescent="0.35">
      <c r="A265" s="88">
        <v>2013</v>
      </c>
      <c r="B265" s="89" t="s">
        <v>575</v>
      </c>
      <c r="C265" s="89" t="s">
        <v>576</v>
      </c>
      <c r="D265" s="89" t="s">
        <v>577</v>
      </c>
      <c r="E265" s="89">
        <v>13</v>
      </c>
      <c r="F265" s="89" t="s">
        <v>14</v>
      </c>
      <c r="G265" s="90"/>
      <c r="H265" s="91">
        <v>590323</v>
      </c>
      <c r="I265" s="92">
        <v>477200</v>
      </c>
      <c r="J265" s="91">
        <f t="shared" si="14"/>
        <v>113123</v>
      </c>
    </row>
    <row r="266" spans="1:10" s="5" customFormat="1" ht="15" thickBot="1" x14ac:dyDescent="0.35">
      <c r="A266" s="88">
        <v>2022</v>
      </c>
      <c r="B266" s="89" t="s">
        <v>578</v>
      </c>
      <c r="C266" s="89" t="s">
        <v>579</v>
      </c>
      <c r="D266" s="89" t="s">
        <v>580</v>
      </c>
      <c r="E266" s="89">
        <v>4</v>
      </c>
      <c r="F266" s="89" t="s">
        <v>14</v>
      </c>
      <c r="G266" s="90"/>
      <c r="H266" s="91">
        <v>395729</v>
      </c>
      <c r="I266" s="92">
        <v>317827</v>
      </c>
      <c r="J266" s="91">
        <f t="shared" si="14"/>
        <v>77902</v>
      </c>
    </row>
    <row r="267" spans="1:10" s="5" customFormat="1" ht="15" thickBot="1" x14ac:dyDescent="0.35">
      <c r="A267" s="88">
        <v>2022</v>
      </c>
      <c r="B267" s="89" t="s">
        <v>578</v>
      </c>
      <c r="C267" s="89" t="s">
        <v>581</v>
      </c>
      <c r="D267" s="89" t="s">
        <v>582</v>
      </c>
      <c r="E267" s="89">
        <v>4</v>
      </c>
      <c r="F267" s="89" t="s">
        <v>14</v>
      </c>
      <c r="G267" s="90"/>
      <c r="H267" s="91">
        <v>395729</v>
      </c>
      <c r="I267" s="92">
        <v>317827</v>
      </c>
      <c r="J267" s="91">
        <f t="shared" si="14"/>
        <v>77902</v>
      </c>
    </row>
    <row r="268" spans="1:10" ht="15" thickBot="1" x14ac:dyDescent="0.35">
      <c r="A268" s="88">
        <v>2015</v>
      </c>
      <c r="B268" s="89" t="s">
        <v>583</v>
      </c>
      <c r="C268" s="89" t="s">
        <v>584</v>
      </c>
      <c r="D268" s="89" t="s">
        <v>585</v>
      </c>
      <c r="E268" s="89">
        <v>11</v>
      </c>
      <c r="F268" s="89" t="s">
        <v>14</v>
      </c>
      <c r="G268" s="90"/>
      <c r="H268" s="91">
        <v>395729</v>
      </c>
      <c r="I268" s="92">
        <v>318127</v>
      </c>
      <c r="J268" s="91">
        <f t="shared" si="14"/>
        <v>77602</v>
      </c>
    </row>
    <row r="269" spans="1:10" s="5" customFormat="1" ht="15" thickBot="1" x14ac:dyDescent="0.35">
      <c r="A269" s="88">
        <v>2006</v>
      </c>
      <c r="B269" s="89" t="s">
        <v>586</v>
      </c>
      <c r="C269" s="89" t="s">
        <v>587</v>
      </c>
      <c r="D269" s="89" t="s">
        <v>588</v>
      </c>
      <c r="E269" s="89">
        <v>20</v>
      </c>
      <c r="F269" s="89" t="s">
        <v>14</v>
      </c>
      <c r="G269" s="90"/>
      <c r="H269" s="91">
        <v>395729</v>
      </c>
      <c r="I269" s="92">
        <v>317827</v>
      </c>
      <c r="J269" s="91">
        <f t="shared" si="14"/>
        <v>77902</v>
      </c>
    </row>
    <row r="270" spans="1:10" ht="15" thickBot="1" x14ac:dyDescent="0.35">
      <c r="A270" s="93" t="s">
        <v>97</v>
      </c>
      <c r="B270" s="94"/>
      <c r="C270" s="94"/>
      <c r="D270" s="94"/>
      <c r="E270" s="94"/>
      <c r="F270" s="94"/>
      <c r="G270" s="95"/>
      <c r="H270" s="96">
        <f>SUM(H262:H269)</f>
        <v>3944208</v>
      </c>
      <c r="I270" s="96">
        <f>SUM(I262:I269)</f>
        <v>3179508</v>
      </c>
      <c r="J270" s="96">
        <f>SUM(J262:J269)</f>
        <v>764700</v>
      </c>
    </row>
    <row r="271" spans="1:10" ht="15" thickBot="1" x14ac:dyDescent="0.35">
      <c r="A271" s="85" t="s">
        <v>589</v>
      </c>
      <c r="B271" s="86"/>
      <c r="C271" s="86"/>
      <c r="D271" s="86"/>
      <c r="E271" s="86"/>
      <c r="F271" s="86"/>
      <c r="G271" s="86"/>
      <c r="H271" s="86"/>
      <c r="I271" s="86"/>
      <c r="J271" s="87"/>
    </row>
    <row r="272" spans="1:10" ht="15" thickBot="1" x14ac:dyDescent="0.35">
      <c r="A272" s="88">
        <v>2013</v>
      </c>
      <c r="B272" s="89" t="s">
        <v>590</v>
      </c>
      <c r="C272" s="89" t="s">
        <v>591</v>
      </c>
      <c r="D272" s="89" t="s">
        <v>592</v>
      </c>
      <c r="E272" s="89">
        <v>13</v>
      </c>
      <c r="F272" s="89" t="s">
        <v>14</v>
      </c>
      <c r="G272" s="90"/>
      <c r="H272" s="91">
        <v>274588</v>
      </c>
      <c r="I272" s="92">
        <v>218481</v>
      </c>
      <c r="J272" s="91">
        <f t="shared" ref="J272:J277" si="15">+H272-I272</f>
        <v>56107</v>
      </c>
    </row>
    <row r="273" spans="1:12" ht="15" thickBot="1" x14ac:dyDescent="0.35">
      <c r="A273" s="88">
        <v>2013</v>
      </c>
      <c r="B273" s="89" t="s">
        <v>590</v>
      </c>
      <c r="C273" s="89" t="s">
        <v>593</v>
      </c>
      <c r="D273" s="89" t="s">
        <v>594</v>
      </c>
      <c r="E273" s="89">
        <v>13</v>
      </c>
      <c r="F273" s="89" t="s">
        <v>14</v>
      </c>
      <c r="G273" s="90"/>
      <c r="H273" s="91">
        <v>274588</v>
      </c>
      <c r="I273" s="92">
        <v>218481</v>
      </c>
      <c r="J273" s="91">
        <f t="shared" si="15"/>
        <v>56107</v>
      </c>
    </row>
    <row r="274" spans="1:12" ht="15" thickBot="1" x14ac:dyDescent="0.35">
      <c r="A274" s="88">
        <v>2013</v>
      </c>
      <c r="B274" s="89" t="s">
        <v>590</v>
      </c>
      <c r="C274" s="89" t="s">
        <v>595</v>
      </c>
      <c r="D274" s="89" t="s">
        <v>596</v>
      </c>
      <c r="E274" s="89">
        <v>13</v>
      </c>
      <c r="F274" s="89" t="s">
        <v>14</v>
      </c>
      <c r="G274" s="90"/>
      <c r="H274" s="91">
        <v>274588</v>
      </c>
      <c r="I274" s="92">
        <v>218481</v>
      </c>
      <c r="J274" s="91">
        <f t="shared" si="15"/>
        <v>56107</v>
      </c>
    </row>
    <row r="275" spans="1:12" ht="15" thickBot="1" x14ac:dyDescent="0.35">
      <c r="A275" s="88">
        <v>2013</v>
      </c>
      <c r="B275" s="89" t="s">
        <v>590</v>
      </c>
      <c r="C275" s="89" t="s">
        <v>597</v>
      </c>
      <c r="D275" s="89" t="s">
        <v>598</v>
      </c>
      <c r="E275" s="89">
        <v>13</v>
      </c>
      <c r="F275" s="89" t="s">
        <v>14</v>
      </c>
      <c r="G275" s="90"/>
      <c r="H275" s="91">
        <v>274588</v>
      </c>
      <c r="I275" s="92">
        <v>218481</v>
      </c>
      <c r="J275" s="91">
        <f t="shared" si="15"/>
        <v>56107</v>
      </c>
    </row>
    <row r="276" spans="1:12" ht="15" thickBot="1" x14ac:dyDescent="0.35">
      <c r="A276" s="88">
        <v>2013</v>
      </c>
      <c r="B276" s="89" t="s">
        <v>590</v>
      </c>
      <c r="C276" s="89" t="s">
        <v>599</v>
      </c>
      <c r="D276" s="89" t="s">
        <v>600</v>
      </c>
      <c r="E276" s="89">
        <v>13</v>
      </c>
      <c r="F276" s="89" t="s">
        <v>14</v>
      </c>
      <c r="G276" s="90"/>
      <c r="H276" s="91">
        <v>274588</v>
      </c>
      <c r="I276" s="92">
        <v>218481</v>
      </c>
      <c r="J276" s="91">
        <f t="shared" si="15"/>
        <v>56107</v>
      </c>
    </row>
    <row r="277" spans="1:12" ht="15" thickBot="1" x14ac:dyDescent="0.35">
      <c r="A277" s="88">
        <v>2013</v>
      </c>
      <c r="B277" s="89" t="s">
        <v>590</v>
      </c>
      <c r="C277" s="89" t="s">
        <v>601</v>
      </c>
      <c r="D277" s="89" t="s">
        <v>602</v>
      </c>
      <c r="E277" s="89">
        <v>13</v>
      </c>
      <c r="F277" s="89" t="s">
        <v>14</v>
      </c>
      <c r="G277" s="90"/>
      <c r="H277" s="91">
        <v>274588</v>
      </c>
      <c r="I277" s="92">
        <v>218481</v>
      </c>
      <c r="J277" s="91">
        <f t="shared" si="15"/>
        <v>56107</v>
      </c>
    </row>
    <row r="278" spans="1:12" ht="15" thickBot="1" x14ac:dyDescent="0.35">
      <c r="A278" s="93" t="s">
        <v>97</v>
      </c>
      <c r="B278" s="94"/>
      <c r="C278" s="94"/>
      <c r="D278" s="94"/>
      <c r="E278" s="94"/>
      <c r="F278" s="94"/>
      <c r="G278" s="95"/>
      <c r="H278" s="96">
        <f>SUM(H272:H277)</f>
        <v>1647528</v>
      </c>
      <c r="I278" s="100">
        <f>SUM(I272:I277)</f>
        <v>1310886</v>
      </c>
      <c r="J278" s="96">
        <f>SUM(J272:J277)</f>
        <v>336642</v>
      </c>
    </row>
    <row r="279" spans="1:12" ht="15" thickBot="1" x14ac:dyDescent="0.35">
      <c r="A279" s="101" t="s">
        <v>603</v>
      </c>
      <c r="B279" s="102"/>
      <c r="C279" s="102"/>
      <c r="D279" s="102"/>
      <c r="E279" s="102"/>
      <c r="F279" s="102"/>
      <c r="G279" s="102"/>
      <c r="H279" s="102"/>
      <c r="I279" s="102"/>
      <c r="J279" s="103"/>
    </row>
    <row r="280" spans="1:12" ht="15" thickBot="1" x14ac:dyDescent="0.35">
      <c r="A280" s="88">
        <v>2016</v>
      </c>
      <c r="B280" s="89" t="s">
        <v>604</v>
      </c>
      <c r="C280" s="89" t="s">
        <v>605</v>
      </c>
      <c r="D280" s="89" t="s">
        <v>605</v>
      </c>
      <c r="E280" s="89">
        <v>10</v>
      </c>
      <c r="F280" s="89" t="s">
        <v>14</v>
      </c>
      <c r="G280" s="90"/>
      <c r="H280" s="104">
        <v>2568500</v>
      </c>
      <c r="I280" s="92">
        <v>318127</v>
      </c>
      <c r="J280" s="104">
        <v>443038</v>
      </c>
    </row>
    <row r="281" spans="1:12" s="5" customFormat="1" ht="15" thickBot="1" x14ac:dyDescent="0.35">
      <c r="A281" s="88">
        <v>2020</v>
      </c>
      <c r="B281" s="89" t="s">
        <v>606</v>
      </c>
      <c r="C281" s="89" t="s">
        <v>607</v>
      </c>
      <c r="D281" s="89" t="s">
        <v>607</v>
      </c>
      <c r="E281" s="89">
        <v>6</v>
      </c>
      <c r="F281" s="89" t="s">
        <v>14</v>
      </c>
      <c r="G281" s="90"/>
      <c r="H281" s="105"/>
      <c r="I281" s="92">
        <v>476900</v>
      </c>
      <c r="J281" s="106"/>
    </row>
    <row r="282" spans="1:12" s="5" customFormat="1" ht="15" thickBot="1" x14ac:dyDescent="0.35">
      <c r="A282" s="88">
        <v>2022</v>
      </c>
      <c r="B282" s="89" t="s">
        <v>608</v>
      </c>
      <c r="C282" s="89" t="s">
        <v>609</v>
      </c>
      <c r="D282" s="89" t="s">
        <v>609</v>
      </c>
      <c r="E282" s="89">
        <v>4</v>
      </c>
      <c r="F282" s="89" t="s">
        <v>14</v>
      </c>
      <c r="G282" s="90"/>
      <c r="H282" s="105"/>
      <c r="I282" s="92">
        <v>476900</v>
      </c>
      <c r="J282" s="106"/>
      <c r="L282" s="12"/>
    </row>
    <row r="283" spans="1:12" s="5" customFormat="1" ht="15" thickBot="1" x14ac:dyDescent="0.35">
      <c r="A283" s="88">
        <v>2025</v>
      </c>
      <c r="B283" s="89" t="s">
        <v>610</v>
      </c>
      <c r="C283" s="89" t="s">
        <v>611</v>
      </c>
      <c r="D283" s="89" t="s">
        <v>611</v>
      </c>
      <c r="E283" s="89">
        <v>1</v>
      </c>
      <c r="F283" s="89" t="s">
        <v>14</v>
      </c>
      <c r="G283" s="90"/>
      <c r="H283" s="105"/>
      <c r="I283" s="92">
        <v>217881</v>
      </c>
      <c r="J283" s="106"/>
    </row>
    <row r="284" spans="1:12" s="5" customFormat="1" ht="15" thickBot="1" x14ac:dyDescent="0.35">
      <c r="A284" s="88">
        <v>2021</v>
      </c>
      <c r="B284" s="89" t="s">
        <v>612</v>
      </c>
      <c r="C284" s="89" t="s">
        <v>613</v>
      </c>
      <c r="D284" s="89" t="s">
        <v>613</v>
      </c>
      <c r="E284" s="89">
        <v>5</v>
      </c>
      <c r="F284" s="89" t="s">
        <v>14</v>
      </c>
      <c r="G284" s="90"/>
      <c r="H284" s="105"/>
      <c r="I284" s="92">
        <v>317827</v>
      </c>
      <c r="J284" s="106"/>
    </row>
    <row r="285" spans="1:12" s="5" customFormat="1" ht="15" thickBot="1" x14ac:dyDescent="0.35">
      <c r="A285" s="88">
        <v>2021</v>
      </c>
      <c r="B285" s="89" t="s">
        <v>612</v>
      </c>
      <c r="C285" s="89" t="s">
        <v>614</v>
      </c>
      <c r="D285" s="89" t="s">
        <v>614</v>
      </c>
      <c r="E285" s="89">
        <v>5</v>
      </c>
      <c r="F285" s="89" t="s">
        <v>14</v>
      </c>
      <c r="G285" s="90"/>
      <c r="H285" s="107"/>
      <c r="I285" s="92">
        <v>317827</v>
      </c>
      <c r="J285" s="108"/>
    </row>
    <row r="286" spans="1:12" ht="15" thickBot="1" x14ac:dyDescent="0.35">
      <c r="A286" s="93" t="s">
        <v>97</v>
      </c>
      <c r="B286" s="94"/>
      <c r="C286" s="94"/>
      <c r="D286" s="94"/>
      <c r="E286" s="94"/>
      <c r="F286" s="94"/>
      <c r="G286" s="95"/>
      <c r="H286" s="96">
        <f>SUM(H280:H285)</f>
        <v>2568500</v>
      </c>
      <c r="I286" s="96">
        <f>SUM(I280:I285)</f>
        <v>2125462</v>
      </c>
      <c r="J286" s="96">
        <f>+H286-I286</f>
        <v>443038</v>
      </c>
    </row>
    <row r="287" spans="1:12" ht="15" thickBot="1" x14ac:dyDescent="0.35">
      <c r="A287" s="85" t="s">
        <v>615</v>
      </c>
      <c r="B287" s="86"/>
      <c r="C287" s="86"/>
      <c r="D287" s="86"/>
      <c r="E287" s="86"/>
      <c r="F287" s="86"/>
      <c r="G287" s="86"/>
      <c r="H287" s="86"/>
      <c r="I287" s="86"/>
      <c r="J287" s="87"/>
    </row>
    <row r="288" spans="1:12" s="5" customFormat="1" ht="15" thickBot="1" x14ac:dyDescent="0.35">
      <c r="A288" s="88">
        <v>2010</v>
      </c>
      <c r="B288" s="89" t="s">
        <v>168</v>
      </c>
      <c r="C288" s="89" t="s">
        <v>616</v>
      </c>
      <c r="D288" s="89" t="s">
        <v>617</v>
      </c>
      <c r="E288" s="89">
        <v>16</v>
      </c>
      <c r="F288" s="89" t="s">
        <v>14</v>
      </c>
      <c r="G288" s="90"/>
      <c r="H288" s="91">
        <v>590323</v>
      </c>
      <c r="I288" s="92">
        <v>477200</v>
      </c>
      <c r="J288" s="91">
        <f t="shared" ref="J288:J307" si="16">+H288-I288</f>
        <v>113123</v>
      </c>
    </row>
    <row r="289" spans="1:10" s="5" customFormat="1" ht="15" thickBot="1" x14ac:dyDescent="0.35">
      <c r="A289" s="88">
        <v>2010</v>
      </c>
      <c r="B289" s="89" t="s">
        <v>168</v>
      </c>
      <c r="C289" s="89" t="s">
        <v>618</v>
      </c>
      <c r="D289" s="89" t="s">
        <v>619</v>
      </c>
      <c r="E289" s="89">
        <v>16</v>
      </c>
      <c r="F289" s="89" t="s">
        <v>14</v>
      </c>
      <c r="G289" s="90"/>
      <c r="H289" s="91">
        <v>590323</v>
      </c>
      <c r="I289" s="92">
        <v>477200</v>
      </c>
      <c r="J289" s="91">
        <f t="shared" si="16"/>
        <v>113123</v>
      </c>
    </row>
    <row r="290" spans="1:10" s="5" customFormat="1" ht="15" thickBot="1" x14ac:dyDescent="0.35">
      <c r="A290" s="88">
        <v>2003</v>
      </c>
      <c r="B290" s="89" t="s">
        <v>620</v>
      </c>
      <c r="C290" s="89" t="s">
        <v>621</v>
      </c>
      <c r="D290" s="89" t="s">
        <v>622</v>
      </c>
      <c r="E290" s="89">
        <v>23</v>
      </c>
      <c r="F290" s="89"/>
      <c r="G290" s="90" t="s">
        <v>14</v>
      </c>
      <c r="H290" s="91">
        <v>590323</v>
      </c>
      <c r="I290" s="92">
        <v>476500</v>
      </c>
      <c r="J290" s="91">
        <f t="shared" si="16"/>
        <v>113823</v>
      </c>
    </row>
    <row r="291" spans="1:10" s="5" customFormat="1" ht="15" thickBot="1" x14ac:dyDescent="0.35">
      <c r="A291" s="88">
        <v>1998</v>
      </c>
      <c r="B291" s="89" t="s">
        <v>620</v>
      </c>
      <c r="C291" s="89" t="s">
        <v>623</v>
      </c>
      <c r="D291" s="89" t="s">
        <v>624</v>
      </c>
      <c r="E291" s="89">
        <v>28</v>
      </c>
      <c r="F291" s="89" t="s">
        <v>14</v>
      </c>
      <c r="G291" s="90"/>
      <c r="H291" s="91">
        <v>590323</v>
      </c>
      <c r="I291" s="92">
        <v>476900</v>
      </c>
      <c r="J291" s="91">
        <f t="shared" si="16"/>
        <v>113423</v>
      </c>
    </row>
    <row r="292" spans="1:10" s="5" customFormat="1" ht="15" thickBot="1" x14ac:dyDescent="0.35">
      <c r="A292" s="88">
        <v>1995</v>
      </c>
      <c r="B292" s="89" t="s">
        <v>625</v>
      </c>
      <c r="C292" s="89" t="s">
        <v>626</v>
      </c>
      <c r="D292" s="89" t="s">
        <v>627</v>
      </c>
      <c r="E292" s="89">
        <v>31</v>
      </c>
      <c r="F292" s="89" t="s">
        <v>14</v>
      </c>
      <c r="G292" s="90"/>
      <c r="H292" s="91">
        <v>590323</v>
      </c>
      <c r="I292" s="92">
        <v>476900</v>
      </c>
      <c r="J292" s="91">
        <f t="shared" si="16"/>
        <v>113423</v>
      </c>
    </row>
    <row r="293" spans="1:10" s="5" customFormat="1" ht="15" thickBot="1" x14ac:dyDescent="0.35">
      <c r="A293" s="88">
        <v>2022</v>
      </c>
      <c r="B293" s="89" t="s">
        <v>628</v>
      </c>
      <c r="C293" s="89" t="s">
        <v>629</v>
      </c>
      <c r="D293" s="89" t="s">
        <v>630</v>
      </c>
      <c r="E293" s="89">
        <v>4</v>
      </c>
      <c r="F293" s="89" t="s">
        <v>14</v>
      </c>
      <c r="G293" s="90"/>
      <c r="H293" s="91">
        <v>395729</v>
      </c>
      <c r="I293" s="92">
        <v>317827</v>
      </c>
      <c r="J293" s="91">
        <f t="shared" si="16"/>
        <v>77902</v>
      </c>
    </row>
    <row r="294" spans="1:10" ht="15" thickBot="1" x14ac:dyDescent="0.35">
      <c r="A294" s="88">
        <v>2010</v>
      </c>
      <c r="B294" s="89" t="s">
        <v>631</v>
      </c>
      <c r="C294" s="89" t="s">
        <v>632</v>
      </c>
      <c r="D294" s="89" t="s">
        <v>633</v>
      </c>
      <c r="E294" s="89">
        <v>16</v>
      </c>
      <c r="F294" s="89" t="s">
        <v>14</v>
      </c>
      <c r="G294" s="90"/>
      <c r="H294" s="91">
        <v>395729</v>
      </c>
      <c r="I294" s="92">
        <v>318127</v>
      </c>
      <c r="J294" s="91">
        <f t="shared" si="16"/>
        <v>77602</v>
      </c>
    </row>
    <row r="295" spans="1:10" s="5" customFormat="1" ht="15" thickBot="1" x14ac:dyDescent="0.35">
      <c r="A295" s="88">
        <v>1997</v>
      </c>
      <c r="B295" s="89" t="s">
        <v>634</v>
      </c>
      <c r="C295" s="89" t="s">
        <v>635</v>
      </c>
      <c r="D295" s="89" t="s">
        <v>636</v>
      </c>
      <c r="E295" s="89">
        <v>29</v>
      </c>
      <c r="F295" s="89" t="s">
        <v>14</v>
      </c>
      <c r="G295" s="90"/>
      <c r="H295" s="91">
        <v>590323</v>
      </c>
      <c r="I295" s="92">
        <v>476900</v>
      </c>
      <c r="J295" s="91">
        <f t="shared" si="16"/>
        <v>113423</v>
      </c>
    </row>
    <row r="296" spans="1:10" s="5" customFormat="1" ht="15" thickBot="1" x14ac:dyDescent="0.35">
      <c r="A296" s="88">
        <v>1997</v>
      </c>
      <c r="B296" s="89" t="s">
        <v>637</v>
      </c>
      <c r="C296" s="89" t="s">
        <v>638</v>
      </c>
      <c r="D296" s="89" t="s">
        <v>639</v>
      </c>
      <c r="E296" s="89">
        <v>29</v>
      </c>
      <c r="F296" s="89" t="s">
        <v>14</v>
      </c>
      <c r="G296" s="90"/>
      <c r="H296" s="91">
        <v>590323</v>
      </c>
      <c r="I296" s="92">
        <v>476900</v>
      </c>
      <c r="J296" s="91">
        <f t="shared" si="16"/>
        <v>113423</v>
      </c>
    </row>
    <row r="297" spans="1:10" ht="15" thickBot="1" x14ac:dyDescent="0.35">
      <c r="A297" s="88">
        <v>2022</v>
      </c>
      <c r="B297" s="89" t="s">
        <v>640</v>
      </c>
      <c r="C297" s="89" t="s">
        <v>641</v>
      </c>
      <c r="D297" s="89" t="s">
        <v>642</v>
      </c>
      <c r="E297" s="89">
        <v>4</v>
      </c>
      <c r="F297" s="89" t="s">
        <v>14</v>
      </c>
      <c r="G297" s="90"/>
      <c r="H297" s="91">
        <v>274588</v>
      </c>
      <c r="I297" s="92">
        <v>218181</v>
      </c>
      <c r="J297" s="91">
        <f t="shared" si="16"/>
        <v>56407</v>
      </c>
    </row>
    <row r="298" spans="1:10" ht="15" thickBot="1" x14ac:dyDescent="0.35">
      <c r="A298" s="88">
        <v>2022</v>
      </c>
      <c r="B298" s="89" t="s">
        <v>640</v>
      </c>
      <c r="C298" s="89" t="s">
        <v>643</v>
      </c>
      <c r="D298" s="89" t="s">
        <v>644</v>
      </c>
      <c r="E298" s="89">
        <v>4</v>
      </c>
      <c r="F298" s="89" t="s">
        <v>14</v>
      </c>
      <c r="G298" s="90"/>
      <c r="H298" s="91">
        <v>274588</v>
      </c>
      <c r="I298" s="92">
        <v>218181</v>
      </c>
      <c r="J298" s="91">
        <f t="shared" si="16"/>
        <v>56407</v>
      </c>
    </row>
    <row r="299" spans="1:10" ht="15" thickBot="1" x14ac:dyDescent="0.35">
      <c r="A299" s="88">
        <v>2022</v>
      </c>
      <c r="B299" s="89" t="s">
        <v>640</v>
      </c>
      <c r="C299" s="89" t="s">
        <v>645</v>
      </c>
      <c r="D299" s="89" t="s">
        <v>646</v>
      </c>
      <c r="E299" s="89">
        <v>4</v>
      </c>
      <c r="F299" s="89" t="s">
        <v>14</v>
      </c>
      <c r="G299" s="90"/>
      <c r="H299" s="91">
        <v>274588</v>
      </c>
      <c r="I299" s="92">
        <v>218181</v>
      </c>
      <c r="J299" s="91">
        <f t="shared" si="16"/>
        <v>56407</v>
      </c>
    </row>
    <row r="300" spans="1:10" ht="15" thickBot="1" x14ac:dyDescent="0.35">
      <c r="A300" s="88">
        <v>2022</v>
      </c>
      <c r="B300" s="89" t="s">
        <v>640</v>
      </c>
      <c r="C300" s="89" t="s">
        <v>647</v>
      </c>
      <c r="D300" s="89" t="s">
        <v>648</v>
      </c>
      <c r="E300" s="89">
        <v>4</v>
      </c>
      <c r="F300" s="89" t="s">
        <v>14</v>
      </c>
      <c r="G300" s="90"/>
      <c r="H300" s="91">
        <v>274588</v>
      </c>
      <c r="I300" s="92">
        <v>218181</v>
      </c>
      <c r="J300" s="91">
        <f t="shared" si="16"/>
        <v>56407</v>
      </c>
    </row>
    <row r="301" spans="1:10" ht="15" thickBot="1" x14ac:dyDescent="0.35">
      <c r="A301" s="88">
        <v>2022</v>
      </c>
      <c r="B301" s="89" t="s">
        <v>640</v>
      </c>
      <c r="C301" s="89" t="s">
        <v>649</v>
      </c>
      <c r="D301" s="89" t="s">
        <v>650</v>
      </c>
      <c r="E301" s="89">
        <v>4</v>
      </c>
      <c r="F301" s="89" t="s">
        <v>14</v>
      </c>
      <c r="G301" s="90"/>
      <c r="H301" s="91">
        <v>274588</v>
      </c>
      <c r="I301" s="92">
        <v>218181</v>
      </c>
      <c r="J301" s="91">
        <f t="shared" si="16"/>
        <v>56407</v>
      </c>
    </row>
    <row r="302" spans="1:10" ht="15" thickBot="1" x14ac:dyDescent="0.35">
      <c r="A302" s="88">
        <v>2022</v>
      </c>
      <c r="B302" s="89" t="s">
        <v>640</v>
      </c>
      <c r="C302" s="89" t="s">
        <v>651</v>
      </c>
      <c r="D302" s="89" t="s">
        <v>652</v>
      </c>
      <c r="E302" s="89">
        <v>4</v>
      </c>
      <c r="F302" s="89" t="s">
        <v>14</v>
      </c>
      <c r="G302" s="90"/>
      <c r="H302" s="91">
        <v>274588</v>
      </c>
      <c r="I302" s="92">
        <v>218181</v>
      </c>
      <c r="J302" s="91">
        <f t="shared" si="16"/>
        <v>56407</v>
      </c>
    </row>
    <row r="303" spans="1:10" ht="15" thickBot="1" x14ac:dyDescent="0.35">
      <c r="A303" s="88">
        <v>2022</v>
      </c>
      <c r="B303" s="89" t="s">
        <v>640</v>
      </c>
      <c r="C303" s="89" t="s">
        <v>653</v>
      </c>
      <c r="D303" s="89" t="s">
        <v>654</v>
      </c>
      <c r="E303" s="89">
        <v>4</v>
      </c>
      <c r="F303" s="89" t="s">
        <v>14</v>
      </c>
      <c r="G303" s="90"/>
      <c r="H303" s="91">
        <v>274588</v>
      </c>
      <c r="I303" s="92">
        <v>218181</v>
      </c>
      <c r="J303" s="91">
        <f t="shared" si="16"/>
        <v>56407</v>
      </c>
    </row>
    <row r="304" spans="1:10" ht="21" thickBot="1" x14ac:dyDescent="0.35">
      <c r="A304" s="88">
        <v>2018</v>
      </c>
      <c r="B304" s="89" t="s">
        <v>655</v>
      </c>
      <c r="C304" s="89" t="s">
        <v>656</v>
      </c>
      <c r="D304" s="89" t="s">
        <v>657</v>
      </c>
      <c r="E304" s="89">
        <v>8</v>
      </c>
      <c r="F304" s="89" t="s">
        <v>14</v>
      </c>
      <c r="G304" s="90"/>
      <c r="H304" s="91">
        <v>274588</v>
      </c>
      <c r="I304" s="92">
        <v>218481</v>
      </c>
      <c r="J304" s="91">
        <f t="shared" si="16"/>
        <v>56107</v>
      </c>
    </row>
    <row r="305" spans="1:10" ht="21" thickBot="1" x14ac:dyDescent="0.35">
      <c r="A305" s="88">
        <v>2018</v>
      </c>
      <c r="B305" s="89" t="s">
        <v>655</v>
      </c>
      <c r="C305" s="89" t="s">
        <v>658</v>
      </c>
      <c r="D305" s="89" t="s">
        <v>659</v>
      </c>
      <c r="E305" s="89">
        <v>8</v>
      </c>
      <c r="F305" s="89" t="s">
        <v>14</v>
      </c>
      <c r="G305" s="90"/>
      <c r="H305" s="91">
        <v>274588</v>
      </c>
      <c r="I305" s="92">
        <v>218481</v>
      </c>
      <c r="J305" s="91">
        <f t="shared" si="16"/>
        <v>56107</v>
      </c>
    </row>
    <row r="306" spans="1:10" ht="21" thickBot="1" x14ac:dyDescent="0.35">
      <c r="A306" s="88">
        <v>2018</v>
      </c>
      <c r="B306" s="89" t="s">
        <v>655</v>
      </c>
      <c r="C306" s="89" t="s">
        <v>660</v>
      </c>
      <c r="D306" s="89" t="s">
        <v>661</v>
      </c>
      <c r="E306" s="89">
        <v>8</v>
      </c>
      <c r="F306" s="89" t="s">
        <v>14</v>
      </c>
      <c r="G306" s="90"/>
      <c r="H306" s="91">
        <v>274588</v>
      </c>
      <c r="I306" s="92">
        <v>218481</v>
      </c>
      <c r="J306" s="91">
        <f t="shared" si="16"/>
        <v>56107</v>
      </c>
    </row>
    <row r="307" spans="1:10" ht="21" thickBot="1" x14ac:dyDescent="0.35">
      <c r="A307" s="88">
        <v>2018</v>
      </c>
      <c r="B307" s="89" t="s">
        <v>655</v>
      </c>
      <c r="C307" s="89" t="s">
        <v>662</v>
      </c>
      <c r="D307" s="89" t="s">
        <v>663</v>
      </c>
      <c r="E307" s="89">
        <v>8</v>
      </c>
      <c r="F307" s="89" t="s">
        <v>14</v>
      </c>
      <c r="G307" s="90"/>
      <c r="H307" s="91">
        <v>274588</v>
      </c>
      <c r="I307" s="92">
        <v>218481</v>
      </c>
      <c r="J307" s="91">
        <f t="shared" si="16"/>
        <v>56107</v>
      </c>
    </row>
    <row r="308" spans="1:10" ht="15" thickBot="1" x14ac:dyDescent="0.35">
      <c r="A308" s="93" t="s">
        <v>97</v>
      </c>
      <c r="B308" s="94"/>
      <c r="C308" s="94"/>
      <c r="D308" s="94"/>
      <c r="E308" s="94"/>
      <c r="F308" s="94"/>
      <c r="G308" s="95"/>
      <c r="H308" s="96">
        <f>SUM(H288:H307)</f>
        <v>7944187</v>
      </c>
      <c r="I308" s="96">
        <f>SUM(I288:I307)</f>
        <v>6375645</v>
      </c>
      <c r="J308" s="96">
        <f>SUM(J288:J307)</f>
        <v>1568542</v>
      </c>
    </row>
    <row r="309" spans="1:10" ht="15" thickBot="1" x14ac:dyDescent="0.35">
      <c r="A309" s="85" t="s">
        <v>664</v>
      </c>
      <c r="B309" s="86"/>
      <c r="C309" s="86"/>
      <c r="D309" s="86"/>
      <c r="E309" s="86"/>
      <c r="F309" s="86"/>
      <c r="G309" s="86"/>
      <c r="H309" s="86"/>
      <c r="I309" s="86"/>
      <c r="J309" s="87"/>
    </row>
    <row r="310" spans="1:10" s="5" customFormat="1" ht="15" thickBot="1" x14ac:dyDescent="0.35">
      <c r="A310" s="88">
        <v>2007</v>
      </c>
      <c r="B310" s="89" t="s">
        <v>168</v>
      </c>
      <c r="C310" s="89" t="s">
        <v>665</v>
      </c>
      <c r="D310" s="89" t="s">
        <v>666</v>
      </c>
      <c r="E310" s="89">
        <v>19</v>
      </c>
      <c r="F310" s="90"/>
      <c r="G310" s="90" t="s">
        <v>14</v>
      </c>
      <c r="H310" s="91">
        <v>590323</v>
      </c>
      <c r="I310" s="92">
        <v>476500</v>
      </c>
      <c r="J310" s="91">
        <f t="shared" ref="J310" si="17">+H310-I310</f>
        <v>113823</v>
      </c>
    </row>
    <row r="311" spans="1:10" ht="15" thickBot="1" x14ac:dyDescent="0.35">
      <c r="A311" s="93" t="s">
        <v>97</v>
      </c>
      <c r="B311" s="94"/>
      <c r="C311" s="94"/>
      <c r="D311" s="94"/>
      <c r="E311" s="94"/>
      <c r="F311" s="94"/>
      <c r="G311" s="95"/>
      <c r="H311" s="96">
        <f>SUM(H310)</f>
        <v>590323</v>
      </c>
      <c r="I311" s="96">
        <f>SUM(I310)</f>
        <v>476500</v>
      </c>
      <c r="J311" s="96">
        <f>SUM(J310)</f>
        <v>113823</v>
      </c>
    </row>
    <row r="312" spans="1:10" ht="15" thickBot="1" x14ac:dyDescent="0.35">
      <c r="A312" s="85" t="s">
        <v>667</v>
      </c>
      <c r="B312" s="86"/>
      <c r="C312" s="86"/>
      <c r="D312" s="86"/>
      <c r="E312" s="86"/>
      <c r="F312" s="86"/>
      <c r="G312" s="86"/>
      <c r="H312" s="86"/>
      <c r="I312" s="86"/>
      <c r="J312" s="87"/>
    </row>
    <row r="313" spans="1:10" ht="15" thickBot="1" x14ac:dyDescent="0.35">
      <c r="A313" s="88">
        <v>2010</v>
      </c>
      <c r="B313" s="89" t="s">
        <v>668</v>
      </c>
      <c r="C313" s="89" t="s">
        <v>669</v>
      </c>
      <c r="D313" s="89" t="s">
        <v>670</v>
      </c>
      <c r="E313" s="89">
        <v>16</v>
      </c>
      <c r="F313" s="89"/>
      <c r="G313" s="90" t="s">
        <v>14</v>
      </c>
      <c r="H313" s="91">
        <v>590323</v>
      </c>
      <c r="I313" s="92">
        <v>476700</v>
      </c>
      <c r="J313" s="91">
        <f t="shared" ref="J313:J315" si="18">+H313-I313</f>
        <v>113623</v>
      </c>
    </row>
    <row r="314" spans="1:10" ht="15" thickBot="1" x14ac:dyDescent="0.35">
      <c r="A314" s="88">
        <v>2010</v>
      </c>
      <c r="B314" s="89" t="s">
        <v>671</v>
      </c>
      <c r="C314" s="89" t="s">
        <v>672</v>
      </c>
      <c r="D314" s="89" t="s">
        <v>673</v>
      </c>
      <c r="E314" s="89">
        <v>16</v>
      </c>
      <c r="F314" s="89"/>
      <c r="G314" s="90" t="s">
        <v>14</v>
      </c>
      <c r="H314" s="91">
        <v>590323</v>
      </c>
      <c r="I314" s="92">
        <v>476700</v>
      </c>
      <c r="J314" s="91">
        <f t="shared" si="18"/>
        <v>113623</v>
      </c>
    </row>
    <row r="315" spans="1:10" s="5" customFormat="1" ht="15" thickBot="1" x14ac:dyDescent="0.35">
      <c r="A315" s="88">
        <v>2009</v>
      </c>
      <c r="B315" s="89" t="s">
        <v>671</v>
      </c>
      <c r="C315" s="89" t="s">
        <v>674</v>
      </c>
      <c r="D315" s="89" t="s">
        <v>675</v>
      </c>
      <c r="E315" s="89">
        <v>17</v>
      </c>
      <c r="F315" s="89"/>
      <c r="G315" s="90" t="s">
        <v>14</v>
      </c>
      <c r="H315" s="91">
        <v>590323</v>
      </c>
      <c r="I315" s="92">
        <v>476500</v>
      </c>
      <c r="J315" s="91">
        <f t="shared" si="18"/>
        <v>113823</v>
      </c>
    </row>
    <row r="316" spans="1:10" ht="15" thickBot="1" x14ac:dyDescent="0.35">
      <c r="A316" s="93" t="s">
        <v>97</v>
      </c>
      <c r="B316" s="94"/>
      <c r="C316" s="94"/>
      <c r="D316" s="94"/>
      <c r="E316" s="94"/>
      <c r="F316" s="94"/>
      <c r="G316" s="95"/>
      <c r="H316" s="96">
        <f>SUM(H313:H315)</f>
        <v>1770969</v>
      </c>
      <c r="I316" s="96">
        <f>SUM(I313:I315)</f>
        <v>1429900</v>
      </c>
      <c r="J316" s="96">
        <f>SUM(J313:J315)</f>
        <v>341069</v>
      </c>
    </row>
    <row r="317" spans="1:10" ht="15" thickBot="1" x14ac:dyDescent="0.35">
      <c r="A317" s="85" t="s">
        <v>676</v>
      </c>
      <c r="B317" s="86"/>
      <c r="C317" s="86"/>
      <c r="D317" s="86"/>
      <c r="E317" s="86"/>
      <c r="F317" s="86"/>
      <c r="G317" s="86"/>
      <c r="H317" s="86"/>
      <c r="I317" s="86"/>
      <c r="J317" s="87"/>
    </row>
    <row r="318" spans="1:10" s="5" customFormat="1" ht="15" thickBot="1" x14ac:dyDescent="0.35">
      <c r="A318" s="88">
        <v>2008</v>
      </c>
      <c r="B318" s="89" t="s">
        <v>677</v>
      </c>
      <c r="C318" s="89" t="s">
        <v>678</v>
      </c>
      <c r="D318" s="89" t="s">
        <v>679</v>
      </c>
      <c r="E318" s="89">
        <v>18</v>
      </c>
      <c r="F318" s="89" t="s">
        <v>102</v>
      </c>
      <c r="G318" s="90"/>
      <c r="H318" s="91">
        <v>395729</v>
      </c>
      <c r="I318" s="92">
        <v>317827</v>
      </c>
      <c r="J318" s="91">
        <f t="shared" ref="J318:J319" si="19">+H318-I318</f>
        <v>77902</v>
      </c>
    </row>
    <row r="319" spans="1:10" ht="15" thickBot="1" x14ac:dyDescent="0.35">
      <c r="A319" s="88">
        <v>2011</v>
      </c>
      <c r="B319" s="89" t="s">
        <v>680</v>
      </c>
      <c r="C319" s="89" t="s">
        <v>681</v>
      </c>
      <c r="D319" s="89" t="s">
        <v>682</v>
      </c>
      <c r="E319" s="89">
        <v>15</v>
      </c>
      <c r="F319" s="89" t="s">
        <v>102</v>
      </c>
      <c r="G319" s="90"/>
      <c r="H319" s="91">
        <v>395729</v>
      </c>
      <c r="I319" s="92">
        <v>318127</v>
      </c>
      <c r="J319" s="91">
        <f t="shared" si="19"/>
        <v>77602</v>
      </c>
    </row>
    <row r="320" spans="1:10" ht="15" thickBot="1" x14ac:dyDescent="0.35">
      <c r="A320" s="93" t="s">
        <v>97</v>
      </c>
      <c r="B320" s="94"/>
      <c r="C320" s="94"/>
      <c r="D320" s="94"/>
      <c r="E320" s="94"/>
      <c r="F320" s="94"/>
      <c r="G320" s="95"/>
      <c r="H320" s="109">
        <f>SUM(H318:H319)</f>
        <v>791458</v>
      </c>
      <c r="I320" s="109">
        <f>SUM(I318:I319)</f>
        <v>635954</v>
      </c>
      <c r="J320" s="109">
        <f>SUM(J318:J319)</f>
        <v>155504</v>
      </c>
    </row>
    <row r="321" spans="1:10" ht="15" thickBot="1" x14ac:dyDescent="0.35">
      <c r="A321" s="85" t="s">
        <v>589</v>
      </c>
      <c r="B321" s="86"/>
      <c r="C321" s="86"/>
      <c r="D321" s="86"/>
      <c r="E321" s="86"/>
      <c r="F321" s="86"/>
      <c r="G321" s="86"/>
      <c r="H321" s="86"/>
      <c r="I321" s="86"/>
      <c r="J321" s="87"/>
    </row>
    <row r="322" spans="1:10" s="5" customFormat="1" ht="15" thickBot="1" x14ac:dyDescent="0.35">
      <c r="A322" s="88">
        <v>2020</v>
      </c>
      <c r="B322" s="89" t="s">
        <v>606</v>
      </c>
      <c r="C322" s="89" t="s">
        <v>683</v>
      </c>
      <c r="D322" s="89" t="s">
        <v>683</v>
      </c>
      <c r="E322" s="89">
        <v>6</v>
      </c>
      <c r="F322" s="89" t="s">
        <v>14</v>
      </c>
      <c r="G322" s="90"/>
      <c r="H322" s="110">
        <v>3612240</v>
      </c>
      <c r="I322" s="92">
        <v>476900</v>
      </c>
      <c r="J322" s="104">
        <v>752059</v>
      </c>
    </row>
    <row r="323" spans="1:10" s="5" customFormat="1" ht="15" thickBot="1" x14ac:dyDescent="0.35">
      <c r="A323" s="88">
        <v>2008</v>
      </c>
      <c r="B323" s="89" t="s">
        <v>684</v>
      </c>
      <c r="C323" s="89" t="s">
        <v>685</v>
      </c>
      <c r="D323" s="89" t="s">
        <v>685</v>
      </c>
      <c r="E323" s="89">
        <v>18</v>
      </c>
      <c r="F323" s="89"/>
      <c r="G323" s="90" t="s">
        <v>14</v>
      </c>
      <c r="H323" s="111"/>
      <c r="I323" s="92">
        <v>476500</v>
      </c>
      <c r="J323" s="106"/>
    </row>
    <row r="324" spans="1:10" s="5" customFormat="1" ht="15" thickBot="1" x14ac:dyDescent="0.35">
      <c r="A324" s="88">
        <v>2005</v>
      </c>
      <c r="B324" s="89" t="s">
        <v>684</v>
      </c>
      <c r="C324" s="89" t="s">
        <v>686</v>
      </c>
      <c r="D324" s="89" t="s">
        <v>686</v>
      </c>
      <c r="E324" s="89">
        <v>21</v>
      </c>
      <c r="F324" s="89"/>
      <c r="G324" s="90" t="s">
        <v>14</v>
      </c>
      <c r="H324" s="111"/>
      <c r="I324" s="92">
        <v>476500</v>
      </c>
      <c r="J324" s="106"/>
    </row>
    <row r="325" spans="1:10" s="5" customFormat="1" ht="15" thickBot="1" x14ac:dyDescent="0.35">
      <c r="A325" s="88">
        <v>2006</v>
      </c>
      <c r="B325" s="89" t="s">
        <v>687</v>
      </c>
      <c r="C325" s="89" t="s">
        <v>688</v>
      </c>
      <c r="D325" s="89" t="s">
        <v>688</v>
      </c>
      <c r="E325" s="89">
        <v>20</v>
      </c>
      <c r="F325" s="89"/>
      <c r="G325" s="90" t="s">
        <v>14</v>
      </c>
      <c r="H325" s="111"/>
      <c r="I325" s="92">
        <v>476500</v>
      </c>
      <c r="J325" s="106"/>
    </row>
    <row r="326" spans="1:10" s="5" customFormat="1" ht="15" thickBot="1" x14ac:dyDescent="0.35">
      <c r="A326" s="88">
        <v>2021</v>
      </c>
      <c r="B326" s="89" t="s">
        <v>612</v>
      </c>
      <c r="C326" s="89" t="s">
        <v>689</v>
      </c>
      <c r="D326" s="89" t="s">
        <v>689</v>
      </c>
      <c r="E326" s="89">
        <v>5</v>
      </c>
      <c r="F326" s="89" t="s">
        <v>14</v>
      </c>
      <c r="G326" s="90"/>
      <c r="H326" s="111"/>
      <c r="I326" s="92">
        <v>317827</v>
      </c>
      <c r="J326" s="106"/>
    </row>
    <row r="327" spans="1:10" s="5" customFormat="1" ht="15" thickBot="1" x14ac:dyDescent="0.35">
      <c r="A327" s="88">
        <v>2021</v>
      </c>
      <c r="B327" s="89" t="s">
        <v>612</v>
      </c>
      <c r="C327" s="89" t="s">
        <v>690</v>
      </c>
      <c r="D327" s="89" t="s">
        <v>690</v>
      </c>
      <c r="E327" s="89">
        <v>5</v>
      </c>
      <c r="F327" s="89" t="s">
        <v>14</v>
      </c>
      <c r="G327" s="90"/>
      <c r="H327" s="111"/>
      <c r="I327" s="92">
        <v>317827</v>
      </c>
      <c r="J327" s="106"/>
    </row>
    <row r="328" spans="1:10" s="5" customFormat="1" ht="15" thickBot="1" x14ac:dyDescent="0.35">
      <c r="A328" s="88">
        <v>2017</v>
      </c>
      <c r="B328" s="89" t="s">
        <v>691</v>
      </c>
      <c r="C328" s="89" t="s">
        <v>692</v>
      </c>
      <c r="D328" s="89" t="s">
        <v>692</v>
      </c>
      <c r="E328" s="89">
        <v>9</v>
      </c>
      <c r="F328" s="89" t="s">
        <v>14</v>
      </c>
      <c r="G328" s="90"/>
      <c r="H328" s="112"/>
      <c r="I328" s="92">
        <v>318127</v>
      </c>
      <c r="J328" s="108"/>
    </row>
    <row r="329" spans="1:10" ht="15" thickBot="1" x14ac:dyDescent="0.35">
      <c r="A329" s="93" t="s">
        <v>97</v>
      </c>
      <c r="B329" s="94"/>
      <c r="C329" s="94"/>
      <c r="D329" s="94"/>
      <c r="E329" s="94"/>
      <c r="F329" s="94"/>
      <c r="G329" s="95"/>
      <c r="H329" s="109">
        <f>SUM(H322:H328)</f>
        <v>3612240</v>
      </c>
      <c r="I329" s="109">
        <f>SUM(I322:I328)</f>
        <v>2860181</v>
      </c>
      <c r="J329" s="109">
        <f>+H329-I329</f>
        <v>752059</v>
      </c>
    </row>
    <row r="330" spans="1:10" ht="15" thickBot="1" x14ac:dyDescent="0.35">
      <c r="A330" s="85" t="s">
        <v>290</v>
      </c>
      <c r="B330" s="86"/>
      <c r="C330" s="86"/>
      <c r="D330" s="86"/>
      <c r="E330" s="86"/>
      <c r="F330" s="86"/>
      <c r="G330" s="86"/>
      <c r="H330" s="86"/>
      <c r="I330" s="86"/>
      <c r="J330" s="87"/>
    </row>
    <row r="331" spans="1:10" ht="21" thickBot="1" x14ac:dyDescent="0.35">
      <c r="A331" s="88">
        <v>2014</v>
      </c>
      <c r="B331" s="89" t="s">
        <v>693</v>
      </c>
      <c r="C331" s="89" t="s">
        <v>694</v>
      </c>
      <c r="D331" s="89" t="s">
        <v>695</v>
      </c>
      <c r="E331" s="89">
        <v>12</v>
      </c>
      <c r="F331" s="89" t="s">
        <v>14</v>
      </c>
      <c r="G331" s="90"/>
      <c r="H331" s="104">
        <v>16650874</v>
      </c>
      <c r="I331" s="92">
        <v>477200</v>
      </c>
      <c r="J331" s="104">
        <v>12140012</v>
      </c>
    </row>
    <row r="332" spans="1:10" s="5" customFormat="1" ht="21" thickBot="1" x14ac:dyDescent="0.35">
      <c r="A332" s="88">
        <v>2019</v>
      </c>
      <c r="B332" s="89" t="s">
        <v>696</v>
      </c>
      <c r="C332" s="89" t="s">
        <v>697</v>
      </c>
      <c r="D332" s="89" t="s">
        <v>698</v>
      </c>
      <c r="E332" s="89">
        <v>7</v>
      </c>
      <c r="F332" s="89" t="s">
        <v>14</v>
      </c>
      <c r="G332" s="90"/>
      <c r="H332" s="106"/>
      <c r="I332" s="92">
        <v>476900</v>
      </c>
      <c r="J332" s="106"/>
    </row>
    <row r="333" spans="1:10" s="5" customFormat="1" ht="21" thickBot="1" x14ac:dyDescent="0.35">
      <c r="A333" s="88">
        <v>2019</v>
      </c>
      <c r="B333" s="89" t="s">
        <v>696</v>
      </c>
      <c r="C333" s="89" t="s">
        <v>699</v>
      </c>
      <c r="D333" s="89" t="s">
        <v>700</v>
      </c>
      <c r="E333" s="89">
        <v>7</v>
      </c>
      <c r="F333" s="89" t="s">
        <v>14</v>
      </c>
      <c r="G333" s="90"/>
      <c r="H333" s="106"/>
      <c r="I333" s="92">
        <v>476900</v>
      </c>
      <c r="J333" s="106"/>
    </row>
    <row r="334" spans="1:10" s="5" customFormat="1" ht="21" thickBot="1" x14ac:dyDescent="0.35">
      <c r="A334" s="88">
        <v>2019</v>
      </c>
      <c r="B334" s="89" t="s">
        <v>696</v>
      </c>
      <c r="C334" s="89" t="s">
        <v>701</v>
      </c>
      <c r="D334" s="89" t="s">
        <v>702</v>
      </c>
      <c r="E334" s="89">
        <v>7</v>
      </c>
      <c r="F334" s="89" t="s">
        <v>14</v>
      </c>
      <c r="G334" s="90"/>
      <c r="H334" s="106"/>
      <c r="I334" s="92">
        <v>476900</v>
      </c>
      <c r="J334" s="106"/>
    </row>
    <row r="335" spans="1:10" s="5" customFormat="1" ht="21" thickBot="1" x14ac:dyDescent="0.35">
      <c r="A335" s="88">
        <v>2019</v>
      </c>
      <c r="B335" s="89" t="s">
        <v>696</v>
      </c>
      <c r="C335" s="89" t="s">
        <v>703</v>
      </c>
      <c r="D335" s="89" t="s">
        <v>704</v>
      </c>
      <c r="E335" s="89">
        <v>7</v>
      </c>
      <c r="F335" s="89" t="s">
        <v>14</v>
      </c>
      <c r="G335" s="90"/>
      <c r="H335" s="106"/>
      <c r="I335" s="92">
        <v>476900</v>
      </c>
      <c r="J335" s="106"/>
    </row>
    <row r="336" spans="1:10" ht="21" thickBot="1" x14ac:dyDescent="0.35">
      <c r="A336" s="88">
        <v>2019</v>
      </c>
      <c r="B336" s="89" t="s">
        <v>705</v>
      </c>
      <c r="C336" s="89" t="s">
        <v>706</v>
      </c>
      <c r="D336" s="89" t="s">
        <v>707</v>
      </c>
      <c r="E336" s="89">
        <v>7</v>
      </c>
      <c r="F336" s="89" t="s">
        <v>14</v>
      </c>
      <c r="G336" s="90"/>
      <c r="H336" s="106"/>
      <c r="I336" s="92">
        <v>476900</v>
      </c>
      <c r="J336" s="106"/>
    </row>
    <row r="337" spans="1:10" ht="21" thickBot="1" x14ac:dyDescent="0.35">
      <c r="A337" s="88">
        <v>2019</v>
      </c>
      <c r="B337" s="89" t="s">
        <v>705</v>
      </c>
      <c r="C337" s="89" t="s">
        <v>708</v>
      </c>
      <c r="D337" s="89" t="s">
        <v>709</v>
      </c>
      <c r="E337" s="89">
        <v>7</v>
      </c>
      <c r="F337" s="89" t="s">
        <v>14</v>
      </c>
      <c r="G337" s="90"/>
      <c r="H337" s="106"/>
      <c r="I337" s="92">
        <v>476900</v>
      </c>
      <c r="J337" s="106"/>
    </row>
    <row r="338" spans="1:10" ht="15" thickBot="1" x14ac:dyDescent="0.35">
      <c r="A338" s="88">
        <v>2014</v>
      </c>
      <c r="B338" s="89" t="s">
        <v>710</v>
      </c>
      <c r="C338" s="89" t="s">
        <v>711</v>
      </c>
      <c r="D338" s="89" t="s">
        <v>712</v>
      </c>
      <c r="E338" s="89">
        <v>12</v>
      </c>
      <c r="F338" s="89" t="s">
        <v>14</v>
      </c>
      <c r="G338" s="90"/>
      <c r="H338" s="106"/>
      <c r="I338" s="92">
        <v>318127</v>
      </c>
      <c r="J338" s="106"/>
    </row>
    <row r="339" spans="1:10" ht="21" thickBot="1" x14ac:dyDescent="0.35">
      <c r="A339" s="88">
        <v>2018</v>
      </c>
      <c r="B339" s="89" t="s">
        <v>713</v>
      </c>
      <c r="C339" s="89" t="s">
        <v>714</v>
      </c>
      <c r="D339" s="89" t="s">
        <v>715</v>
      </c>
      <c r="E339" s="89">
        <v>8</v>
      </c>
      <c r="F339" s="89" t="s">
        <v>14</v>
      </c>
      <c r="G339" s="90"/>
      <c r="H339" s="106"/>
      <c r="I339" s="92">
        <v>318127</v>
      </c>
      <c r="J339" s="106"/>
    </row>
    <row r="340" spans="1:10" s="5" customFormat="1" ht="15" thickBot="1" x14ac:dyDescent="0.35">
      <c r="A340" s="88">
        <v>2019</v>
      </c>
      <c r="B340" s="89" t="s">
        <v>716</v>
      </c>
      <c r="C340" s="89" t="s">
        <v>717</v>
      </c>
      <c r="D340" s="89" t="s">
        <v>718</v>
      </c>
      <c r="E340" s="89">
        <v>7</v>
      </c>
      <c r="F340" s="89" t="s">
        <v>14</v>
      </c>
      <c r="G340" s="90"/>
      <c r="H340" s="106"/>
      <c r="I340" s="92">
        <v>317827</v>
      </c>
      <c r="J340" s="106"/>
    </row>
    <row r="341" spans="1:10" ht="15" thickBot="1" x14ac:dyDescent="0.35">
      <c r="A341" s="88">
        <v>2019</v>
      </c>
      <c r="B341" s="89" t="s">
        <v>719</v>
      </c>
      <c r="C341" s="89" t="s">
        <v>720</v>
      </c>
      <c r="D341" s="89" t="s">
        <v>721</v>
      </c>
      <c r="E341" s="89">
        <v>7</v>
      </c>
      <c r="F341" s="89" t="s">
        <v>14</v>
      </c>
      <c r="G341" s="90"/>
      <c r="H341" s="108"/>
      <c r="I341" s="92">
        <v>218181</v>
      </c>
      <c r="J341" s="108"/>
    </row>
    <row r="342" spans="1:10" ht="15" thickBot="1" x14ac:dyDescent="0.35">
      <c r="A342" s="93" t="s">
        <v>97</v>
      </c>
      <c r="B342" s="94"/>
      <c r="C342" s="94"/>
      <c r="D342" s="94"/>
      <c r="E342" s="94"/>
      <c r="F342" s="94"/>
      <c r="G342" s="95"/>
      <c r="H342" s="109">
        <f>SUM(H331:H341)</f>
        <v>16650874</v>
      </c>
      <c r="I342" s="109">
        <f>SUM(I331:I341)</f>
        <v>4510862</v>
      </c>
      <c r="J342" s="109">
        <f>+H342-I342</f>
        <v>12140012</v>
      </c>
    </row>
    <row r="343" spans="1:10" ht="15" thickBot="1" x14ac:dyDescent="0.35">
      <c r="A343" s="113" t="s">
        <v>722</v>
      </c>
      <c r="B343" s="114"/>
      <c r="C343" s="114"/>
      <c r="D343" s="114"/>
      <c r="E343" s="114"/>
      <c r="F343" s="114"/>
      <c r="G343" s="115"/>
      <c r="H343" s="116">
        <f>+H342+H329+H320+H316+H311+H308+H286+H278+H270+H260+H253+H245+H239+H216+H207+H177+H146+H128+H95+H92+H68+H44+H36</f>
        <v>130849409</v>
      </c>
      <c r="I343" s="116">
        <f>+I342+I329+I320+I316+I311+I308+I286+I278+I270+I260+I253+I245+I239+I216+I207+I177+I146+I128+I95+I92+I68+I44+I36</f>
        <v>95901642</v>
      </c>
      <c r="J343" s="116">
        <f>+J342+J329+J320+J316+J311+J308+J286+J278+J270+J260+J253+J245+J239+J216+J207+J177+J146+J128+J95+J92+J68+J44+J36</f>
        <v>34947767</v>
      </c>
    </row>
    <row r="344" spans="1:10" x14ac:dyDescent="0.3">
      <c r="G344"/>
    </row>
    <row r="345" spans="1:10" x14ac:dyDescent="0.3">
      <c r="A345" s="5"/>
      <c r="B345" s="15"/>
      <c r="C345" s="5"/>
      <c r="D345" s="5"/>
      <c r="E345" s="5"/>
      <c r="F345" s="5"/>
      <c r="G345" s="9"/>
      <c r="H345" s="10"/>
      <c r="I345" s="11"/>
      <c r="J345" s="10"/>
    </row>
  </sheetData>
  <sheetProtection algorithmName="SHA-512" hashValue="izUxQOZyiVpcxUcaK4s2bVuzxKWb8KxnbEm6WVNfk1sAag9D+VzZXl2qe8UTuxY++shwViWalQnAfRX0wx4CaA==" saltValue="CTRCJBylGIrLulD7Tnl9xg==" spinCount="100000" sheet="1" objects="1" scenarios="1"/>
  <autoFilter ref="A3:J344" xr:uid="{C408EFFA-CD04-44B2-AB90-2BA4755BBC0E}"/>
  <mergeCells count="54">
    <mergeCell ref="A343:G343"/>
    <mergeCell ref="J280:J285"/>
    <mergeCell ref="J322:J328"/>
    <mergeCell ref="J331:J341"/>
    <mergeCell ref="H331:H341"/>
    <mergeCell ref="A1:J1"/>
    <mergeCell ref="A320:G320"/>
    <mergeCell ref="A321:J321"/>
    <mergeCell ref="H322:H328"/>
    <mergeCell ref="A329:G329"/>
    <mergeCell ref="A330:J330"/>
    <mergeCell ref="A342:G342"/>
    <mergeCell ref="A308:G308"/>
    <mergeCell ref="A309:J309"/>
    <mergeCell ref="A311:G311"/>
    <mergeCell ref="A312:J312"/>
    <mergeCell ref="A316:G316"/>
    <mergeCell ref="A317:J317"/>
    <mergeCell ref="A271:J271"/>
    <mergeCell ref="A278:G278"/>
    <mergeCell ref="A279:J279"/>
    <mergeCell ref="H280:H285"/>
    <mergeCell ref="A286:G286"/>
    <mergeCell ref="A287:J287"/>
    <mergeCell ref="A246:J246"/>
    <mergeCell ref="A253:G253"/>
    <mergeCell ref="A254:J254"/>
    <mergeCell ref="A260:G260"/>
    <mergeCell ref="A261:J261"/>
    <mergeCell ref="A270:G270"/>
    <mergeCell ref="A208:J208"/>
    <mergeCell ref="A216:G216"/>
    <mergeCell ref="A217:J217"/>
    <mergeCell ref="A239:G239"/>
    <mergeCell ref="A240:J240"/>
    <mergeCell ref="A245:G245"/>
    <mergeCell ref="A129:J129"/>
    <mergeCell ref="A146:G146"/>
    <mergeCell ref="A147:J147"/>
    <mergeCell ref="A177:G177"/>
    <mergeCell ref="A178:J178"/>
    <mergeCell ref="A207:G207"/>
    <mergeCell ref="A69:J69"/>
    <mergeCell ref="A92:G92"/>
    <mergeCell ref="A93:J93"/>
    <mergeCell ref="A95:G95"/>
    <mergeCell ref="A96:J96"/>
    <mergeCell ref="A128:G128"/>
    <mergeCell ref="A4:J4"/>
    <mergeCell ref="A36:G36"/>
    <mergeCell ref="A37:J37"/>
    <mergeCell ref="A44:G44"/>
    <mergeCell ref="A45:J45"/>
    <mergeCell ref="A68:G6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LISTADO ACTIVOS FIJOS</vt:lpstr>
      <vt:lpstr>DISTRIBUCION POR UNIDADES</vt:lpstr>
      <vt:lpstr>'DISTRIBUCION POR UNIDADES'!Área_de_impresión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2026-05-25T22:42:13Z</dcterms:created>
  <dcterms:modified xsi:type="dcterms:W3CDTF">2026-05-25T23:46:08Z</dcterms:modified>
</cp:coreProperties>
</file>