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sena4-my.sharepoint.com/personal/hapadilla_sena_edu_co/Documents/1.2_EPP,REGULAR,FIC Y SOSTENIMINETO 2026/EVALUACION  EPP 2026/"/>
    </mc:Choice>
  </mc:AlternateContent>
  <xr:revisionPtr revIDLastSave="1779" documentId="114_{57D22494-AC4A-40D7-A76E-73CF1C5CB543}" xr6:coauthVersionLast="47" xr6:coauthVersionMax="47" xr10:uidLastSave="{37E3435D-E51A-4D52-A1F7-BD8030D31D6C}"/>
  <bookViews>
    <workbookView xWindow="-120" yWindow="-120" windowWidth="29040" windowHeight="15720" tabRatio="878" activeTab="4" xr2:uid="{00000000-000D-0000-FFFF-FFFF00000000}"/>
  </bookViews>
  <sheets>
    <sheet name="FINANCIERA" sheetId="2" r:id="rId1"/>
    <sheet name="TECNICO-ECONOMICA" sheetId="3" state="hidden" r:id="rId2"/>
    <sheet name="EXPERIENCIA ACREDITADA" sheetId="6" r:id="rId3"/>
    <sheet name="CONDICIONES AMBIENTALES" sheetId="5" r:id="rId4"/>
    <sheet name="CONDICIONES TÉCNICAS" sheetId="8" r:id="rId5"/>
    <sheet name="Ofrecimiento Tecnico" sheetId="11" r:id="rId6"/>
  </sheets>
  <externalReferences>
    <externalReference r:id="rId7"/>
    <externalReference r:id="rId8"/>
  </externalReferences>
  <definedNames>
    <definedName name="_xlnm.Print_Area" localSheetId="3">'CONDICIONES AMBIENTALES'!$A$1:$D$18</definedName>
    <definedName name="_xlnm.Print_Area" localSheetId="4">'CONDICIONES TÉCNICAS'!$A$1:$D$23</definedName>
    <definedName name="_xlnm.Print_Area" localSheetId="0">FINANCIERA!$B$1:$C$48</definedName>
    <definedName name="_xlnm.Print_Area" localSheetId="5">'Ofrecimiento Tecnico'!$B$1:$J$65</definedName>
    <definedName name="UNIDAD_EMPAQUE">[1]Listas!$AC$1:$AC$21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2" i="11" l="1"/>
  <c r="C6" i="8"/>
  <c r="A9" i="6" l="1"/>
  <c r="A8" i="6"/>
  <c r="A3" i="5" l="1"/>
  <c r="A14" i="6" l="1"/>
  <c r="H11" i="11" l="1"/>
  <c r="A5" i="6" l="1"/>
  <c r="C29" i="2"/>
  <c r="C28" i="2"/>
  <c r="C24" i="2"/>
  <c r="C26" i="2"/>
  <c r="C25" i="2"/>
  <c r="A5" i="8" l="1"/>
  <c r="A3" i="8"/>
  <c r="A4" i="5"/>
  <c r="A12" i="5"/>
  <c r="A17" i="8"/>
  <c r="C6" i="5"/>
  <c r="A5" i="5" l="1"/>
  <c r="A2" i="5"/>
  <c r="A3" i="6" l="1"/>
  <c r="A4" i="6"/>
  <c r="A2" i="6"/>
  <c r="C39" i="2" l="1"/>
  <c r="C38" i="2"/>
  <c r="C36" i="2"/>
  <c r="C37" i="2"/>
  <c r="L6" i="3" l="1"/>
  <c r="F6" i="3"/>
  <c r="C33" i="2"/>
  <c r="A5" i="3"/>
  <c r="A4" i="3"/>
  <c r="A3" i="3"/>
  <c r="C35" i="2"/>
</calcChain>
</file>

<file path=xl/sharedStrings.xml><?xml version="1.0" encoding="utf-8"?>
<sst xmlns="http://schemas.openxmlformats.org/spreadsheetml/2006/main" count="419" uniqueCount="225">
  <si>
    <t>CENTRO NACIONAL COLOMBO ALEMAN</t>
  </si>
  <si>
    <t>VERIFICACIÓN DE LOS REQUISITOS MÍNIMOS HABILITANTES</t>
  </si>
  <si>
    <t>PROPONENTES</t>
  </si>
  <si>
    <t>RESULTADO</t>
  </si>
  <si>
    <t>PROPONENTE</t>
  </si>
  <si>
    <t>DATOS FINANCIEROS RUP</t>
  </si>
  <si>
    <t>NIT:</t>
  </si>
  <si>
    <t>Cámara de Comercio</t>
  </si>
  <si>
    <t>Folios RUP</t>
  </si>
  <si>
    <t>Fecha RUP</t>
  </si>
  <si>
    <t>Fecha inscripción y/o actualización RUP</t>
  </si>
  <si>
    <t>Fecha corte info financ RUP</t>
  </si>
  <si>
    <t>Activo total</t>
  </si>
  <si>
    <t>Pasivo total</t>
  </si>
  <si>
    <t>Activo corriente</t>
  </si>
  <si>
    <t>Pasivo corriente</t>
  </si>
  <si>
    <t>Patrimonio</t>
  </si>
  <si>
    <t>INDICADORES DEL PROPONENTE</t>
  </si>
  <si>
    <t>FINANCIEROS</t>
  </si>
  <si>
    <t>Razón de cobertura de intereses</t>
  </si>
  <si>
    <t>CAPACIDAD ORGANIZACIONAL</t>
  </si>
  <si>
    <t>Rentabilidad sobre patrimonio</t>
  </si>
  <si>
    <t>Rentabilidad sobre activos</t>
  </si>
  <si>
    <t>EVALUACIÓN FINANCIERA DEFINITIVA</t>
  </si>
  <si>
    <t>CONDICIONES FINANCIERAS</t>
  </si>
  <si>
    <t>INDICADOR</t>
  </si>
  <si>
    <t>RESULTADO FINAL</t>
  </si>
  <si>
    <t xml:space="preserve">Mabis Isabel Gonzalez Barrios </t>
  </si>
  <si>
    <t>ITEM</t>
  </si>
  <si>
    <t xml:space="preserve">Condiciones Mínimas Requeridas En La Etapa Pre-Contractual: </t>
  </si>
  <si>
    <t>DESCRIPCION DE LAS CONDICIONES DE PRESENTACION DE LA PROPUESTA</t>
  </si>
  <si>
    <t>CUMPLE/ NO CUMPLE</t>
  </si>
  <si>
    <t xml:space="preserve">CUMPLIMIENTO DE LOS REQUISITOS </t>
  </si>
  <si>
    <t>MABIS ISABEL GONZALEZ BARRIOS                            Concepto Economico</t>
  </si>
  <si>
    <t>EVALUACION ECONOMICA Y TECNICA</t>
  </si>
  <si>
    <t>Barranquilla</t>
  </si>
  <si>
    <t>Codigo de verificacion</t>
  </si>
  <si>
    <t>INDICADORES  EXIGIDOS</t>
  </si>
  <si>
    <t>HEINER CABARCAS BONILLA                                    Concepto Técnico</t>
  </si>
  <si>
    <t>NO CUMPLE</t>
  </si>
  <si>
    <t>FOLIO R.U.P</t>
  </si>
  <si>
    <t>HABILITA/NO HABILITA</t>
  </si>
  <si>
    <t>CODIGOS</t>
  </si>
  <si>
    <t xml:space="preserve">                        </t>
  </si>
  <si>
    <t>EVALUACION FINANCIERA</t>
  </si>
  <si>
    <t>Barranquilla, 4 de septiembre de 2020</t>
  </si>
  <si>
    <t>HALLAZGO</t>
  </si>
  <si>
    <t>Evaluador Economico /Financiero</t>
  </si>
  <si>
    <t>EVALUACION EXPERIENCIA</t>
  </si>
  <si>
    <t>CENTRO NACIONAL COLOMBO ALEMÁN</t>
  </si>
  <si>
    <t>Utilidad / Pérdida operacional</t>
  </si>
  <si>
    <t>Gastos de Intereses</t>
  </si>
  <si>
    <t>Índice de endeudamiento</t>
  </si>
  <si>
    <t>Índice de liquidez</t>
  </si>
  <si>
    <t>EVALUACION REQUISITOS AMBIENTALES Y SST</t>
  </si>
  <si>
    <t>CUMPLE / NO CUMPLE</t>
  </si>
  <si>
    <t>REFERENCIA</t>
  </si>
  <si>
    <t>MARCA</t>
  </si>
  <si>
    <t>EVALUACION REQUISITOS TÉCNICOS</t>
  </si>
  <si>
    <t>Evaluador ambiental</t>
  </si>
  <si>
    <t>Evaluador Técnico</t>
  </si>
  <si>
    <t>FORMATO - OFRECIMIENTO TÉCNICO</t>
  </si>
  <si>
    <t>UNIDAD</t>
  </si>
  <si>
    <t>CÓDIGO UNSPSC</t>
  </si>
  <si>
    <t>CANTIDAD</t>
  </si>
  <si>
    <t xml:space="preserve">HABILITA  </t>
  </si>
  <si>
    <t xml:space="preserve">HABILITA </t>
  </si>
  <si>
    <t>CUMPLE</t>
  </si>
  <si>
    <t>N/A</t>
  </si>
  <si>
    <t xml:space="preserve">CUMPLE </t>
  </si>
  <si>
    <t xml:space="preserve">NO APLICA </t>
  </si>
  <si>
    <t>MASTER</t>
  </si>
  <si>
    <t xml:space="preserve">3M </t>
  </si>
  <si>
    <t>SUBASTA INVERSA No. SASI-ATL-CNCA-0018-2026</t>
  </si>
  <si>
    <t>OBJETO: 8_9207_460 CONTRATAR EL SUMINISTRO DE ELEMENTOS DE PROTECCIÓN PERSONAL (EPP) PARA APRENDICES DE LOS PROGRAMAS REGULAR, FIC Y DE LOS PROGRAMAS CON APOYO DE SOSTENIMIENTOS DEL CENTRO NACIONAL COLOMBO ALEMAN 2026.</t>
  </si>
  <si>
    <t>DESARROLLO EMPRESARIAL PROFESIONAL S.A.S. SIGLA DEPSAS
Sigla: DEPSAS</t>
  </si>
  <si>
    <t>901.180.307 - 5</t>
  </si>
  <si>
    <t>QT6CC3E8FF</t>
  </si>
  <si>
    <t>Liquidez (igual o mayor a 3)</t>
  </si>
  <si>
    <t>Endeudamiento (igual o menor 0,51)</t>
  </si>
  <si>
    <t>Razón de cobertura de intereses (mayor o igual a 11)</t>
  </si>
  <si>
    <t>Rentabilidad sobre patrimonio (igual o mayor 0,44)</t>
  </si>
  <si>
    <t>Rentabilidad sobre activos (igual o mayor 0,27)</t>
  </si>
  <si>
    <t>Barranquilla, 20 de mayo de 2026</t>
  </si>
  <si>
    <t>42,46 ,63,65,67</t>
  </si>
  <si>
    <r>
      <rPr>
        <b/>
        <sz val="10.5"/>
        <color theme="1"/>
        <rFont val="Calibri"/>
        <family val="2"/>
        <scheme val="minor"/>
      </rPr>
      <t xml:space="preserve">ELEMENTO DE PROTECCION </t>
    </r>
    <r>
      <rPr>
        <sz val="10.5"/>
        <color theme="1"/>
        <rFont val="Calibri"/>
        <family val="2"/>
        <scheme val="minor"/>
      </rPr>
      <t xml:space="preserve">46181600,46181700, 46181500,46182000,46181900,46181800,53111500,31421500, 41111700, 23153000      </t>
    </r>
  </si>
  <si>
    <t>LAURA CAROLINA CUETO OSORIO</t>
  </si>
  <si>
    <t>FICHAS TÉCNICAS Para el desarrollo del proyecto, el oferente deberá presentar junto con su oferta las fichas técnicas con las especificaciones de cada uno de los ELEMENTOS ofertados para precisar y soportar las características técnicas de los mismos (en español).</t>
  </si>
  <si>
    <t>El proponente deberá cumplir con las especificaciones técnicas definidas en el Anexo de especificaciones técnicas del proceso. Para ello, deberá presentar una carta de compromiso en la que manifieste expresamente que, en caso de resultar adjudicatario, los bienes a entregar serán nuevos, de óptima calidad y conformes con las especificaciones técnicas exigidas. Asimismo, en dicho documento deberá comprometerse a reemplazar, a su cargo y sin excepción, cualquier bien que presente defectos, deficiencias de calidad o que no cumpla con las especificaciones requeridas, en un plazo no superior a cinco (5) días hábiles contados a partir del requerimiento por parte de la entidad. Esta reposición no implicará modificación alguna en los plazos establecidos para la entrega total de los bienes</t>
  </si>
  <si>
    <t>CERTIFICADO DE GARANTÍA DE LOS BIENES. De conformidad con lo establecido en la Ley 1480 de 2011 y demás normas concordantes y complementarias, el oferente junto con su propuesta en documento independiente, deberá certificar y garantizar que, en el evento de resultar adjudicatario, ofrecerá una garantía de los bienes entregados, contra cualquier anomalía, defecto, caducidad y posibles daños ocasionados, conforme las especificaciones y características técnicas exigidas por la Entidad, por un lapso mínimo de (6) meses, contado a partir de la expedición del acta de recibo a satisfacción de estos, por parte del Supervisor del contrato</t>
  </si>
  <si>
    <t xml:space="preserve">VEHICULO O TRANSPORTE: Con el fin de garantizar la adecuada ejecución del contrato, en especial el transporte, entrega de los bienes en las diferentes sedes del SERVICIO NACIONAL DE APRENDIZAJE – SENA o en el punto que indique el supervisor del contrato, el proponente deberá acreditar que cuenta con los medios logísticos y de transporte necesarios para el cumplimiento del objeto contractual. Para tal efecto, el proponente deberá demostrar la disponibilidad de al menos un (1) vehículo automotor, propio o bajo cualquier modalidad contractual (contrato o convenio), que permita el transporte adecuado de los bienes objeto del contrato, garantizando condiciones de capacidad de carga mínima de 800 kilos Para acreditar lo anterior, el proponente deberá presentar los siguientes documentos: A. Tarjeta de propiedad del vehículo. Si el vehículo no es propio, deberá allegarse junto con la tarjeta de propiedad del vehículo, el contrato o convenio del vehículo suscrito por el propietario y el proponente o alguno de los miembros de la unión temporal o consorcio si es del caso, cuya vigencia debe ser por lo menos igual al plazo del contrato. B. Copia del SOAT vigente. C. Copia del certificado </t>
  </si>
  <si>
    <t>EQUIPO MINIMO REQUERIDO: Con el fin de garantizar la adecuada ejecución del contrato, en especial las actividades de entrega, el proponente deberá acreditar que cuenta con el siguiente personal mínimo: Un (1) TÉCNICO PROFESIONAL EN OPERACIONES DE COMERCIO EXTERIOR con 7 años de experiencia contados a partir del día de obtención del título. Deberá Aportar: • Hoja de vida • Diploma títulos académicos • Certificados de Experiencia Laboral.</t>
  </si>
  <si>
    <t>UN (1) INGENIERO INDUSTRIAL con Mínimo cinco (5) años de experiencia a partir de expedición de la tarjeta profesional Deberá Aportar: • Hoja de vida • Diploma títulos académicos • Licencia en seguridad y salud en el trabajo. • Certificados de Experiencia Laboral. • Tarjeta profesional y certificado copnia vigente</t>
  </si>
  <si>
    <t>Formato de ofrecimiento Técnico. Los proponentes deberán presentar el formato ofrecimiento técnico completamente diligenciado, el cual deberá tener toda la información solicitada y el mismo no podrá ser modificado. Además, deberá coincidir con las fichas técnicas aportadas. El formato de ofrecimiento técnico diligenciado en el formato anexo establecido por la entidad, al igual que las fichas técnicas.</t>
  </si>
  <si>
    <t xml:space="preserve">Jose Antonio Sierra Salazar  </t>
  </si>
  <si>
    <t>Opción 1: Certificado de implementación del SG-SST firmada por el Representante Legal y Responsable del SG-SST 4. Fotocopia de cédula, Certificado Vigente Curso de SG-SST de 50 Horas o su actualización y/o Curso de 20 Horas y licencia de seguridad y salud en el trabajo del profesional del Responsable del SG-SST. Certificación de autoevaluación de estándares mínimos emitido por ARL.</t>
  </si>
  <si>
    <t>Opción 2: 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****Nota: Para las opciones 1 y 2 incluir el respectivo plan de mejora de acuerdo con la autoevaluación de estándares mínimos aplicables; si el puntaje obtenido es menor al 100% labores</t>
  </si>
  <si>
    <t>DESCRIPCION</t>
  </si>
  <si>
    <t>DENOMINACION TECNICA  DEL BIEN O SERVICIO</t>
  </si>
  <si>
    <t>PETO EN
CARNAZA</t>
  </si>
  <si>
    <t xml:space="preserve">SUMUNISTRO DE ELEMENTO DE PROTECCION </t>
  </si>
  <si>
    <t xml:space="preserve">RAC </t>
  </si>
  <si>
    <t>MASCARA
RESPIRADOR
MEDIA CARA
DOBLE
CARTUCHO</t>
  </si>
  <si>
    <t>UND</t>
  </si>
  <si>
    <t>MASCARA FACIAL
DE CARA
COMPLETA</t>
  </si>
  <si>
    <t>En elastómero para ajuste y sellamiento en la cara, con arnés de sujeción a la cabeza regulable de fácil manipulación que permita minimizar el desgaste. se utiliza en conjunto con los cartuchos, que son compatibles (misma marca), con adaptador central de exhalación que ayuda a una respiración más cómoda, fresca y seca, direcciona la exhalación hacia abajo en el mismo sentido de la respiración mejorando y reduciendo la acumulación de polvo en el área de la válvula. Disponible en tres tamaños, pequeña (S), mediana (M) y grande (L) o de acuerdo con las tallas que oferte la marca. Sistema de acople de fácil y rápida colocación con los cartuchos y filtros compatibles. Visor en policarbonato rectificado para no distorsionar la visión. con amplio campo de visibilidad. Pieza facial cara completa con visor, de doble cartucho, ofrece la posibilidad de ser utilizada con filtros y cartuchos reemplazables para protección contra gases, vapores y material particulado como polvo, neblina y humos. Usos y Aplicaciones: Industria minera, cementera, farmacéutica, agroquímica, de madera, metalmecánica, petroquímica, química, alimenticia, laboratorios, industria textil entre otros. En combinación de prefiltros y cartuchos según el riesgo. NORMATIVIDAD: NIOSH</t>
  </si>
  <si>
    <t>CARTUCHO PARA
VAPORES
ORGANICOS</t>
  </si>
  <si>
    <t>Cartuchos intercambiables con carbón activado, que ofrecen protección al sistema respiratorio de gases orgánicos, se puede utilizar en respiradores media cara y cara completa y deben corresponder a la misma serie (misma marca), diseño de bajo perfil que permite mayor visibilidad, fácil y rápido ensamble. Protege algunos vapores orgánicos como varios alcoholes (excepto metanol), viarias acetonas, varios solventes (excepto cloruro de metileno, tetrafluoretileno, propionaldehído entre otros). Industria: minera, cementera, farmacéutica, agroquímica, de madera, metalmecánica, petroquímica y química, alimenticia, transporte, aplicación de agroquímicos, agricultura, laboratorios, entre otros. En combinación de prefiltros según el riesgo. NORMATIVIDAD: Aprobado por NIOSH</t>
  </si>
  <si>
    <t>FILTRO PARA
MATERIAL
PARTICLADO DE
ALTA EFICIENCIA
P100</t>
  </si>
  <si>
    <t>El filtro brinda protección respiratoria contra material particulado, presente en el ambiente (polvos, humos, nieblas y aerosoles) en o con presencia de aceites, se puede utilizar en respiradores media cara y cara completa y deben corresponder a la misma serie (misma marca), fácil y rápido ensamble, se puede utilizar combinado con los cartuchos químicos con adaptador. capa filtrante y sistema de retención de partículas que permite una eficiencia del 99,97%. Aprobado por NIOSH. Protege contra material particulado en presencia de aceites y elimina olores molestos de vapores orgánicos. Industria: minera, cementera, farmacéutica, agroquímica, de madera, metalmecánica, petroquímica y química, alimenticia, transporte, aplicación de agroquímicos, agricultura, laboratorios, entre otros. En combinación de prefiltros según el riesgo. Se requiere que contengan retenedores adicionales, para acoplar los pre filtros en los cartuchos químicos, compatibles en mascara</t>
  </si>
  <si>
    <t>PAR</t>
  </si>
  <si>
    <t>CARTUCHO PARA
VAPOR
ORGANICO/GAS
ACIDO</t>
  </si>
  <si>
    <t>Cartuchos intercambiables con carbón activado, que ofrecen protección al sistema respiratorio de multi-gases, se puede utilizar en respiradores media cara y cara completa y deben corresponder a la misma serie (misma marca), diseño de bajo perfil que permite mayor visibilidad, fácil y rápido ensamble. Aprobado por NIOSH. Protege contra cloro, cloruro de hidrógeno y dióxido de azufre o sulfuro de hidrógeno (solo para fugas) o fluoruro de hidrógeno. Industria: minera, cementera, farmacéutica, agroquímica, de madera, metalmecánica, petroquímica y química, alimenticia, transporte, aplicación de agroquímicos, agricultura, laboratorio, entre otros. En combinación de prefiltros según el riesgo.</t>
  </si>
  <si>
    <t xml:space="preserve">PAR </t>
  </si>
  <si>
    <t>CARTUCHO PARA
MULTI-GASES</t>
  </si>
  <si>
    <t>Cartuchos intercambiables con carbón activado, que ofrecen protección al sistema respiratorio de multi-gases, se puede utilizar en respiradores media cara y cara completa y deben corresponder a la misma serie (misma marca), diseño de bajo perfil que permite mayor visibilidad, fácil y rápido ensamble. Aprobado por NIOSH. Protege al sistema respiratorio para ser usado en presencia de diez tipos de contaminantes: ciertos vapores orgánicos, cloro, cloruro de hidrógeno, anhidridito sulfuroso, formaldehído o fluoruro de hidrógeno, dióxido de cloro, sulfuro de hidrógeno (solo escape), amoniaco, metilamina, dióxido de azufre. Industria: minera, cementera, farmacéutica, agroquímica, de madera, metalmecánica, petroquímica y química, alimenticia, transporte,aplicación de agroquímicos, agricultura, laboratorio, entre otros. En combinación de prefiltros según el riesgo</t>
  </si>
  <si>
    <t>CARTUCHO PARA
FORMALDEHIDO
Y VAPORES
ORGANICOS</t>
  </si>
  <si>
    <t>Cartuchos intercambiables con carbón activado, que ofrecen protección al sistema respiratorio de formaldehídos y vapores orgánicos, se puede utilizar en respiradores media cara y cara completa y deben corresponder a la misma serie (misma marca), diseño de bajo perfil que permite mayor visibilidad, fácil y rápido ensamble. Aprobado por NIOSH. Protege al sistema respiratorio para ser usado en presencia de formaldehído y vapores orgánicos. Industria: minera, cementera, farmacéutica, agroquímica, de madera, metalmecánica, petroquímica y química, alimenticia, transporte, aplicación de agroquímicos, agricultura, laboratorio, entre otros. En combinación de prefiltros según el riesgo.</t>
  </si>
  <si>
    <t>CARTUCHO PARA
AMONIACO Y
METILAMINA</t>
  </si>
  <si>
    <t>Cartuchos intercambiables con carbón activado, que ofrecen protección al sistema respiratorio de amoníaco y metilamina, se puede utilizar en respiradores media cara y cara completa y deben corresponder a la misma serie (misma marca), diseño de bajo perfil que permite mayor visibilidad, fácil y rápido ensamble. Aprobado por NIOSH. Protege al sistema respiratorio de amoníaco y metilamina. Industria: minera, cementera, farmacéutica, agroquímica, de madera, metalmecánica, petroquímica y química, alimenticia, transporte, aplicación de agroquímicos, agricultura, laboratorio, entre otros. En combinación de prefiltros según el riesgo</t>
  </si>
  <si>
    <t>CARETA DE
ESMERILAR</t>
  </si>
  <si>
    <t>Cabezal fabricado en polietileno de alta densidad. Protege zona frontal de la cabeza. Visor policarbonato, levantable para mayor comodidad. Sistema de ratchet, para un ajuste seguro. Soporte ideal para uso de visores de policarbonato. Alta resistencia. Mayor resistencia térmica química. En la parte interior de los visores, con ribete plástico. Elemento fabricado para proteger el rostro y la cara de salpicaduras, proyección de partículas volátiles y cuerpos extraños producidos en procesos de pulimiento y esmerilar. Trabajos con sierras, pulidoras, fresadoras, tornos, amoladores, cote de baldosas y ladrillos y para trabajos generales en industrias metalúrgicas y automoción. Las materias primas utilizadas deben garantizar la resistencia a los factores ambientales tales como: sol, lluvia, frío, polvo, vibraciones, sudor y lodo, entre otros. NORMATIVIDAD: NTC 3610 ANSI Z87.1+ UNEEN166</t>
  </si>
  <si>
    <t>SPRO</t>
  </si>
  <si>
    <t>BOTA DE
SEGURIDAD
MEDIA CANA,
DIELECTRICA CON
PUNTERA DE
SEGURIDAD</t>
  </si>
  <si>
    <t>Bota dieléctrica 18 kV, corriente de fuga &lt; 1 mA, sin disrupción. Horma para hombre y mujer. Bota de amarrar, En cuero graso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NORMATIVIDAD: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PARA CALZADO DE SEGURIDAD</t>
  </si>
  <si>
    <t>STEELPRO SAFETY</t>
  </si>
  <si>
    <t>MONOGAFAS
CONTRA
SALPICADURAS
LIQUIDOS Y
SUSTANCIAS
QUIMICAS</t>
  </si>
  <si>
    <t>Diseñados para proteger contra impacto de partículas de alta velocidad, la radiación UV 99.9%. Proteger contra salpicaduras químicas, con lente corregido. Tratamiento anti-rayadura. Lente marcado con Z.87.1+ Permite uso de lentes formulados. Con tratamiento antiempañante AF. Marco ventilación indirecta. Resistencia a salpicaduras e impactos de alta velocidad. Libre de metal. Banda elástica ajustable Aptos para trabajos en exteriores e interiores. Trabajo en Farmacéutica, Alimenticia, Química, Laboratorios. NORMATIVIDAD: ANSI Z87.1+</t>
  </si>
  <si>
    <t>STEELPRO-SAFETY</t>
  </si>
  <si>
    <t>MONOGAFA
PARA
SOLDADURA
AUTOGENA Y
OXICORTE</t>
  </si>
  <si>
    <t>Montura integral, tipo estanca, ventilación indirecta, marco suave, flexible, Cómoda y ligera. Tamaño de las lentes de repuesto acorde al diseño del marco, Filtro IR No. 5. Lente identificado con normativa. Utilizado para la soldadura autógena y oxicorte, se ajusta a cualquier tipo de cara. Ventilación indirecta. Aptos para trabajos en exteriores e interiores. Trabajo en Metalmecánica, Minería, Construcción, Forestal, Agricultura, Industria en general, Producción general, Fabricación de Metales, Mantenimiento, Reparación y Operación, Petróleo y Gas. NORMATIVIDAD: CE EN 175 EN 166:2001, ASNSI Z87.1+</t>
  </si>
  <si>
    <t>SIISA</t>
  </si>
  <si>
    <t>LESTES
FOTOCURADO</t>
  </si>
  <si>
    <t>Diseñados para proteger contra impactos de alta y baja velocidad, abrasión y salpicadura de líquidos irritantes. Tratamiento anti empañante, antiestático y anti -rayadura. Visión panorámica, libre de distorsión, lentes ópticamente rectificados. Filtro UVA/UVB 400 al 99,9% de protección. Normativa marcada en lente y en marco. Las gafas deberán tener como función específica la protección de los ojos. Las materias primas utilizadas deben garantizar la resistencia a los factores ambientales tales como: sol, lluvia, frío, polvo, vibraciones, sudor y lodo, entre otros. NORMATIVIDAD: NTC 1825, NTC 1826, ANSI Z87.1+, CSA Z94.3 -2007</t>
  </si>
  <si>
    <t>STEELPRO -SAFETY</t>
  </si>
  <si>
    <t>LENTES DE
SEGURIDAD
(CLARO U
OSCURO)</t>
  </si>
  <si>
    <t>Gafas de seguridad con lente en policarbonato con protección lateral integrada, lentes irritantes, ajuste a la cara y Puente de nariz moldeado de diseño para adaptarse a la gran mayoría de usuarios. que mejora el confort y el ajuste del elemento. Tratamiento antiempañante, antiestático y anti -rayadura.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t>
  </si>
  <si>
    <t xml:space="preserve">WURTH </t>
  </si>
  <si>
    <t>PROTECTOR
AUDITIVO TIPO
INSERCIÓN</t>
  </si>
  <si>
    <t>Protector auditivo en elastómero termoplástico reutilizable con cordel, diseño cónico con membranas de mayor a menor dimensión de triple reborde ancho y una excelente acomodación dentro del oído y provee un sellado más efectivo, que incrementa los niveles de atenuación, material hipoalergénico de fácil mantenimiento, no irritante y durable. Incluye cordel textil adherido y caja estuche rígida y con pestaña retráctil tipo llavero. Nivel de reducción de ruido entre 25 -30 dB según la frecuencia; fácil visibilidad para supervisión. Aptos para trabajos en exteriores e interiores. Los tapones auditivos pueden utilizarse en aquellas industrias donde exista riesgo de exposición a ruido, recomendado para usar en industrias como: construcción, procesos de madera, metalurgia, química, farmacéutica, laboratorios, alimenticia, Aeronáutica. Especial para usar en áreas de trabajo calientes y en combinación con otros elementos de protección personal como: casco, respiradores y gafas. NORMATIVIDAD: EN 352 -2: 2002 (DIN EN 352 -2: 2003) ,ANSI S3.19</t>
  </si>
  <si>
    <t>SAFE</t>
  </si>
  <si>
    <t>GUANTES
VAQUETA
INGENIERO
REFORZADO</t>
  </si>
  <si>
    <t>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 Fabricación, manipulación y montaje de estructuras, cajas, maquinaria, Inspección y Mantención de Maquinaria, Montaje de motores y Manejo de Partes. Trabajos en bodega, construcción, operación de maquinaria o herramientas. Embalaje, manejo de uso general. : En manejo y transporte de herramientas o materiales que puedan ocasionar gran fricción o desgaste de la piel, manejo de productos y materiales calientes en forma intermitente, en riegos de punzonado, corte y astillas, materiales abrasivos. Tallas de acuerdo con la marca NORMATIVIDAD: NTC 2190</t>
  </si>
  <si>
    <t>GUANTES
RESISTENTES AL
CALOR</t>
  </si>
  <si>
    <t>Soporte textil sin costuras de fibras de aislamiento con recubrimientos de barrera térmica en látex, palma y dedos recubiertos, mínimo galga 7, diseñado para la manipulación intermitente de objetos a temperaturas de entre los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asbesto.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manipulación de tuberías calientes, manipulación de moldes. NORMATIVIDAD: EN 420 o EN ISO 21420: 2020EN 388 EN 407</t>
  </si>
  <si>
    <t>GUANTES
QUIMICOS
NITRILO</t>
  </si>
  <si>
    <t>Guantes en nitrilo resistentes a químicos, proporcionan protección de las manos cuando es necesario entrar en contacto con solventes, combustibles y grasas. Los guantes son texturizados en todo el contorno del guante para brindar mayor agarre en seco y en húmedo. Espesor de 0.38 mm y longitud de 33 cm. El compuesto de nitrilo ofrece un notable desempeño de fortaleza y resistencia química. Tiene un agarre y una protección alta contra pinchazos y abrasión superior a los guantes de caucho. Flexibilidad y confort hacen de este EPP un aliado para las manos de los usuarios, no producen dermatitis, no sufren degradación ni debilitamiento en sus componentes, empacado en bolsa individual. Diseñado para proveer protección química, resistencia y versatilidad. Brinda protección cuando es necesario entrar en contacto con solventes, hidrocarburos, químicos y grasas. Procesamiento y manipulación de químicos. Limpieza y mantenimiento general. Desengrase automotriz y aeronáutico. Procesos de la industria alimenticia. Contacto con aceites y refrigerantes de maquinaria. Ensamblaje y pintura automotriz. NORMATIVIDAD: EN 420 o EN ISO 21420: 2020EN 388 Guantes de protección contra riesgos mecánicos. EN ISO 374</t>
  </si>
  <si>
    <t xml:space="preserve">SGL </t>
  </si>
  <si>
    <t>GUANTES NYLON
CON CUBIERTA
EN NITRIL
ESPUMADO</t>
  </si>
  <si>
    <t>Guantes con puño tejido con borde ribeteado, flexible y confortable. Riesgos mínimos en abrasivos y cortes. Ideal para trabajos que requieren máxima sensibilidad y flexibilidad. Puño tejido elástico reforzado. Cubierto en la palma con nitrilo espumado. Resistencia a la abrasión. Lavable. Cualidades de agarre en superficies deslizantes o secas. Seguro para manipulación general y riesgos mecánicos, áreas de ensamble fino, bodegas, manipulación de partes y piezas, embalaje, inspección y mantenimiento general, montajes con piezas en aceite, montajes ligeros, adecuado para trabajos generales. NORMATIVIDAD: EN 420 o EN ISO 21420: 2020EN/ISO 388</t>
  </si>
  <si>
    <t>GUANTES NITRILO AZUL NO ESTERILES</t>
  </si>
  <si>
    <t>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 EN 420 o EN ISO 21420: 2020EN ISO 374-1-2016</t>
  </si>
  <si>
    <t>CAJA X 50
pares, 100
Unidade</t>
  </si>
  <si>
    <t xml:space="preserve">KIMBERLY-CLARK </t>
  </si>
  <si>
    <t>GUANTES JERSEY
CON CUBIERTA
EN NITRILO</t>
  </si>
  <si>
    <t>Guantes en jersey/algodón con recubrimiento en nitrilo en palma y dorso, doble capa puño abierto de seguridad, sanitizado, evita la proliferación y acumulación de hongos por sudor, textura rugosa excelente agarre en húmedo, resistente a cortes, pinchazos y abrasión, recubierto en goma. Guante concebido para reemplazar los guantes de cuero y carnaza, útil en industria metalmecánica, trabajos con aceite, resistente a productos químicos y derivados del petróleo, actividad automotriz, construcción, guantes diseñados para brindar protección ante riesgos mecánicos y de acción mecánica. NORMATIVIDAD: EN 388 Guantes de protección contra riesgos mecánicos. EN 420 o EN ISO 21420: 2020, Exigencias generalesRequisitos</t>
  </si>
  <si>
    <t>GUANTES DE
HILAZA ALGODÓN
CON CUBIERTA
EN LATEX
CORRUGADO</t>
  </si>
  <si>
    <t>Guantes con puño tejido con borde ribeteado, flexible y confortable. Riesgos mínimos en abrasivos y cortes. Ideal para trabajos que requieren sensibilidad media y flexibilidad. Cubierto en la palma con látex corrugado. Alta resistencia a la abrasión. Lavable. Cualidades de agarre en superficies deslizantes o secas.Seguro para manipulación general y riesgos mecánicos, áreas de ensamble, bodegas, manipulación de partes y piezas, embalaje, inspección y mantenimiento general, montajes de piezas y partes con aceite o húmedas, montajes, adecuado para trabajos generales. NORMATIVIDAD: EN ISO 388, EN 420 o EN ISO 21420: 2020</t>
  </si>
  <si>
    <t>FLEXTUFF II</t>
  </si>
  <si>
    <t>GUANTES
DIELECTRICOS
CLASE 00</t>
  </si>
  <si>
    <t>Guantes dieléctricos clase 00 en caucho natural de hasta los 500 Voltios en tensión de utilización. Espesor 0.5 mm mínimo. Se debe especificar que el guante es específico para riesgo categoría 3, en empaque individual sellado, reutilizable, con advertencias y modo de uso en el empaque. EXIGENCIAS ELÉCTRICAS: Tensión de Prueba 2500 Voltios, Tensión de utilización: 500 Voltios, Tensión de resistencia: 5000 Voltios. Con ficha técnica y certificación de cumplimiento normativo EN 60903, opcional adicional certificación ASTM D 120-95. Producción eléctrica, transporte, transformación y distribución, Tarea des energizada de esfuerzo mecánico y agarre, ferrocarriles, telecomunicaciones, construcción, mantenimiento en industrias, paneles fotovoltaicos, baterías de coches híbridos, etc. Los guantes aislantes se encuentran entre los elementos de protección personal (EPP) más importantes para los trabajos del sector eléctrico. Son la primera línea de defensa para el contacto con cualquier componente o cable con tensión.</t>
  </si>
  <si>
    <t>STROM®</t>
  </si>
  <si>
    <t>GUANTES DE
CAUCHO CORTOS</t>
  </si>
  <si>
    <t>Guante Industrial calibre 35, elaborado en 100% látex natural de bajo amonio, de mínimo 28 cm de largo, texturizado en la palma de la mano y dedos con un labrado especial para mejorar el agarre y evitar que los objetos se resbalen. Resistentes a soluciones diluidas de ácidos y blanqueadores Ofrecen un mínimo 600%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NORMATIVIDAD: NTC 1726</t>
  </si>
  <si>
    <t>GUANTES DE
CARNAZA
REFORZADO
CUERO LARGO</t>
  </si>
  <si>
    <t>Guante en carnaza de primera calidad curtida 100%, reforzado en palma, nudillos y pulgar completo, guante con roda chispa, manopla de 16" pulgadas, cosido en hilo de nylon o algodón, ideal para protegerse en trabajos en caliente (soldadura, chispas, hornos, etc.), resistente a la rotura, roce. Forro interno de aislamiento térmico que además brinde confort en el uso, que brinde flexibilidad para que el usuario no tenga dificultad de maniobrar con las manos. Trabajos de soldadura, acerías, metalmecánica, esmerilado y fundiciones medianas, industria pesada, manipulación de piezas y barras de acero en caliente, construcción, obras, mantenimiento, almacenamiento, medio ambiente, agricultura, obras en la carretera NORMATIVIDAD: NTC 2190</t>
  </si>
  <si>
    <t>RAC</t>
  </si>
  <si>
    <t>GUANTES DE
CARNAZA
REFORZADO
CUERO CORTO</t>
  </si>
  <si>
    <t>Guante en carnaza de primera calidad curtida 100%, reforzado en palma, nudillos y pulgar completo, guante con roda chispa, manopla de 8" pulgadas, cosido en hilo de nylon o algodón, ideal para protegerse en trabajos en caliente (soldadura, chispas, hornos, etc.), resistente a la rotura, roce, que brinde flexibilidad para que el usuario no tenga dificultad de maniobrar con las manos. Trabajos de soldadura, acerías, metalmecánica, esmerilado y fundiciones medianas, industria pesada, manipulación de piezas y barras de acero en caliente, construcción, obras, mantenimiento, almacenamiento, medio ambiente, agricultura, obras en la carretera. NORMATIVIDAD: NTC 2190</t>
  </si>
  <si>
    <t>ISEIN</t>
  </si>
  <si>
    <t>GUANTES
ANTICORTE NIVEL
5 CUBIERTA EN
POLIURETANO</t>
  </si>
  <si>
    <t>Fabricado de fibra HPPE (Polietileno de Alto Peso Molecular), nivel de corte en EN ISO 5 (D), puño tejido cubierta en poliuretano, Ideal para trabajos que requieren sensibilidad. Resistencia a la abrasión. Cualidades de agarre en superficies deslizantes y/o secas. Ideal para trabajos de ensamblaje de automoción, manipulación de piezas con aristas vivas, manipulación de chapas metálicas, montaje, metalmecánica y mantenimiento. Respirable, no provoca malos olores y es resistente a la degradación de ozono. No produce reacciones alérgicas . Mantenimiento automotriz motos y aeronáuticos, Manejo de herramientas manual, Operaciones técnicas de construcción, Trabajos técnicos de mantenimiento industrial, Operaciones logísticas, Empaque y línea de producción, Trabajos con riesgos de corte, Actividades con manipulación de vidrios, cerámicas, y metales filosos. NORMATIVIDAD: EN/ISO 388 EN 420 o EN ISO 21420: 2020</t>
  </si>
  <si>
    <t>CAPUCHA DRIL
PARA SOLDAR</t>
  </si>
  <si>
    <t>Gorro en dril 100% algodón de 260 gramos con tejido diagonal, tipo capuchón completo que cubre orejas, cuello y parte de los hombros, tres (3) broches plásticos verticales para el ajuste, protege e impide la penetración de chispas provenientes de soldaduras o materiales calientes. Gorro de protección total cabeza, orejas y cuello de diseño ergonómico, para protección del rostro, con el fin de evitar diferentes peligros a los que se encuentra expuestos trabajadores en labores de soldadura, metalmecánica, fundición, tales como quemaduras. Uso Soldadura eléctrica, Oxicorte, Soldadura Autógena. Las materias primas utilizadas deben garantizar la resistencia a los factores ambientales tales como: sol, lluvia, frío, polvo, vibraciones, sudor y lodo, entre otros</t>
  </si>
  <si>
    <t>KASTAKO</t>
  </si>
  <si>
    <t>COFIA
DESECHABLE</t>
  </si>
  <si>
    <t>Tela no tejida color blanco, Cofia redonda desechable tipo hongo, medida entre 21” (53 cm) y 22” (56 cm), grosor 16 y 17 g/m2, ligera y respirable, su material permite la ventilación, elástico para la cabeza, que ofrece sujeción resistente y suave, un peso liviano, confortable, y no se escurre. Por su tipo de diseño es más resistente al desgarre o a la rotura. Ideal para la industria farmacéutica, procesamiento de comidas, laboratorios, o la industria en general. Uso cuando se esté en contacto con riesgo biológico o evitar contaminación cruzada</t>
  </si>
  <si>
    <t xml:space="preserve">PAQUETE X
100
UNIDADES </t>
  </si>
  <si>
    <t>D`MARTINE</t>
  </si>
  <si>
    <t>CASCO DE
SEGURIDAD TIPO
1 INDUSTRIAL</t>
  </si>
  <si>
    <t>Casco Tipo I: Reduce la fuerza de impacto de golpe encima de la cabeza.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 Casco con Ranuras laterales para utilizar accesorios (protección facial y/o auditiva). Industria Química, Petróleo, Petroquímica, Construcción, Industria en general. El casco debe cubrir como mínimo la coronilla, la frente y las sienes. El casco debe tener un sistema de ajuste de acuerdo con los requerimientos de la entidad, o la norma técnica correspondiente. Las materias primas utilizadas deben garantizar la resistencia a los factores ambientales tales como: sol, lluvia, frío, polvo, vibraciones, sudor y lodo, entre otros NORMATIVIDAD: ANSI Z89.1 Tipo I – Clase E</t>
  </si>
  <si>
    <t xml:space="preserve">ZUBI-OLA </t>
  </si>
  <si>
    <t>OVEROL
INDUSTRIAL CON
LOGO SENA</t>
  </si>
  <si>
    <t>Overol enterizo en drill, con cuello alto (tipo militar), cierre frontal en cremallera plástica de doble deslizador, seis (6) bolsillos, dos (2) frontales diagonales a la altura del pecho con cierre en cremallera plástica, dos(2) frontales interiores a la altura de la cintura , dos(2) posteriores tipo parche, cintura resortada en la parte posterior, manga larga con puño de ajuste con dos(2) botones o velcro que permita ajuste a la muñeca, Cinta reflectiva gris plata de dos (2") pulgadas de 500 candelas de acuerdo a la norma ANSI/ISEA 107-2010 en extremidades superiores e inferiores, pecho y espalda. tipo de tejido tela de tejido plano sarga 2x1 composición poliéster/algodón 70/30</t>
  </si>
  <si>
    <t>BOSTER</t>
  </si>
  <si>
    <t>GUANTES DE
PROTECCION
PARA MANEJO DE
HERRAMIENTAS</t>
  </si>
  <si>
    <t>HPPE. Fibra de polietileno de alta densidad que, a igual peso, es diez veces más resistente que el acero. Brinda excelente resistencia a la abrasión. El polímero de poliuretano (PPU) da una sensación mucho más suave en la palma con más comodidad y sensibilidad que el recubrimiento de poliuretano tradicional (PU) que se encuentra comúnmente en otros guantes ligeros. El TPR (caucho termoplástico) posee excelente resistencia a los impactos y flexibilidad en bajas temperaturas. Buena resistencia a la abrasión por químicos, acción atmosférica y envejecimiento por calor. Puño ajustable con velcro. Tejido continuo de Polietileno de muy alta densidad (HPPE) con gran resistencia a la abrasión. Nivel 5. Recubierto de Polímero de Poliuretano PPU (DIP TOTAL), para mayor suavidad, comodidad y resistencia a la abrasión. Recubrimiento en el dorso con Caucho Termoplástico (TPR). Protege el exterior de la mano de los efectos de impacto, choques y vibraciones. Posee un refuerzo en cuero de vaca entre el dedo índice y pulgar, que protege de materiales abrasivos y cortantes. Largo: 9” (22.86cm) Composición: 40% TPR • 28% HPPE • 20% PPU • 5% Cow Split Leather • 7% Velcro.</t>
  </si>
  <si>
    <t>GUANTES DE
LATEX PARA USO
DE FIBRA OPTICA</t>
  </si>
  <si>
    <t>STEEPRO-SAFETY</t>
  </si>
  <si>
    <t>GUANTES
ANTIESTATICOS</t>
  </si>
  <si>
    <t>Antiestáticos. Puño elástico cerrado. Anatómico. Dorso aireado para mantener fresca la mano. Recubierto de Poliuretano en la palma y los dedos para resistencia a la abrasión. Resistencia mecánica. Proporciona máxima destreza. Sólo para riesgos mínimos. Largo: 9” (22.86cm). Composición: 40% Nylon/CarbonFiber Anti.estatic • 60% Poliuretano NORMATIVIDAD: EN388</t>
  </si>
  <si>
    <t>PORT WEST</t>
  </si>
  <si>
    <t>PECHERA PARA
SOLDADOR</t>
  </si>
  <si>
    <t>Delantal fabricado en carnaza curtida de mínimo 1,4 mm de espesor de una sola pieza, tiras de ajuste reforzadas en el mismo material y de 2,5 cm de ancho, graduable en cuello, costuras reforzadas en hilo de algodón de alta tenacidad, resistente a la rotura, roce y humedad. El material debe tener la suficiente flexibilidad que permita la libertad de movimiento y no tenga dificultad al flexionar la cintura. Trabajos pesados y fuertes, soldadura y manejo de objetos calientes; y todo tipo de aplicaciones generales que requieran protección contra el calor, llamas o chispas, plantas ensambladoras, acerías, metalmecánica y fundiciones, carga y descarga, industria pesada, manipulación de piezas, y barras de acero, construcción, obras, mantenimiento, almacenamiento, medio ambiente, agricultura, obras en la carretera. Las prendas de carnaza deben confeccionarse por medio del proceso de curtiembre, de tal manera que todos sus elementos estén ensamblados en forma permanente y no presenten despegue o filtraciones en ninguna parte. Las piezas que constituyen una misma prenda deben ser en la medida de lo posible fabricadas con tela de características iguales y si es posible del mismo lote a menos que el trabajo específico requiera combinación de materiales. Alta resistencia al desgaste y a la abrasión, bajo peso y excelente resistencia a la flexión y al envejecimiento</t>
  </si>
  <si>
    <t>CARETA
SOLDADOR</t>
  </si>
  <si>
    <t>Protección contra impactos de partículas a alta y baja velocidad. Fabricada en material termoplástico de alta resistencia al calor. Resistencia a esquirlas incandescentes, Resistencia arco eléctrico, sistema de protección visual, con filtro adecuado para rayos ultravioleta, visor levantable, Tamaño universal del cristal intercambiable entre sombras (cuenta con cinco opciones de sombra, desde la sombra 8 hasta la sombra 12, y una sombra clara de 3), filtro UV 99.9% en policarbonato o termoplástico. Tafilete con ajustes tipo ratchet, Resistencia al impacto, Banda anti-sudor, Ajuste regulable en la parte superior tipo cremallera. Espesor de pared: mínimo 2 mm. Mascara de protección total de diseño ergonómico, para protección del rostro, con el fin de evitar diferentes peligros a los que se encuentra expuestos trabajadores en labores de soldadura, tales como quemaduras. Uso para Soldadura eléctrica, Oxicorte, Soldadura Autógena. Las materias primas utilizadas deben garantizar la resistencia a los factores ambientales tales como: sol, lluvia, frío, polvo, vibraciones, sudor y lodo, entre otros. NORMATIVIDAD: EN 175, ANSI Z87.1</t>
  </si>
  <si>
    <t>BOTAS DE
SEGURIDAD
ALTAS PARA
SOLDADOR</t>
  </si>
  <si>
    <t>Bota dieléctrica 18 kV, corriente de fuga &lt; 1 mA, sin disrupción Horma para hombre y mujer. En cuero graso calibre 1.8 - 2.0 mm SUELA: Bidensidad elaborada en poliuretano (PU/PU), inyectada directamente al corte, color negro/negro, resistente a aceites e hidrocarburos, antideslizante, flexible, liviana, aislante térmica, resistente al desgarro. Dureza parte externa piso (compacto) 60- 65 shore A y parte interna (expanso) 45-55 shore A. FORRO, Textil, de rápida dispersión de la transpiración, suave y confortable, resistente a la abrasión, antimicótico y antibacteriano. Tela no tejida 100% poliéster en la capellada interna y poliéster en talón PUNTERA de seguridad en composite resistente al impacto (200 Joules) y a la compresión (15 kN). CONTRAFUERTE, en materiales de alta rigidez que suministre protección al talón PLANTILLA anatómica removible, antifatiga que inhibe la proliferación de hongos y bacterias. Interna: Lámina de Strobell calibre 2,5 mm. Externa: Etil Vinil Acetato (EVA) forrado en tela poliéster en tejido circular calibre 4 mm. Aptos para trabajos en exteriores e interiores expuesto a riesgo eléctrico. Se recomienda en trabajos de mantenimiento eléctrico, en ambientes de trabajo seco, debido a que la humedad es conductora de electricidad. Uso general para el sector petrolero, minero, construcción, alimentos y agroindustria, preferiblemente para trabajos de soldadura. Puede tener exposición limitada a trabajos con hidrocarburos, grasas y aceites, debido a que el cuero graso es un cuero traspasado de poro cerrado, que por su contenido de grasa repele o actúa como impermeable de estas sustancias. NORMATIVIDAD: ASTM - D5963 RESISTENCIA A LA ABRASIÓN DE LA SUELA ASTM D 1052 RESISTENCIA A LA FLEXIÓN DE LA SUELA ASTM F2913 RESISTENCIA AL DESLIZAMIENTO NTC 2038 RESISTENCIA DE LA UNIÓN SUELA/CAPELLADA DIN EN 12568 RESISTENCIA DE LA PUNTERA AL IMPACTO Y LA COMPRESIÓN ASTM F 2412-18a METODOS DE PRUEBA PARA LA PROTECCIÓN DE LOS PIES ASTM F 2413-18 ESPECIFICACIÓN ESTÁNDAR PARA CALZADO DE SEGURIDAD</t>
  </si>
  <si>
    <t>SAGA</t>
  </si>
  <si>
    <t>LENTES DE
SEGURIDAD
(CLARO)</t>
  </si>
  <si>
    <t>Gafas de seguridad con lente en policarbonato con protección lateral integrada, lentes irritantes, ajuste a la cara y Puente de nariz moldeado de diseño para adaptarse a la gran mayoría de usuarios.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Trabajo en Metalmecánica, Farmacéutica, Aserraderos, Minería, Construcción, Forestal, Agricultura, Industria en general, Alimenticia, Química.</t>
  </si>
  <si>
    <t>BOTA DE
SEGURIDAD
MEDIA CAÑA,
DIELECTRICA CON
PUNTERA DE
SEGURIDAD:</t>
  </si>
  <si>
    <t>GAFAS DE
SEGURIDAD EN
LENTE GRIS Y
CLARO</t>
  </si>
  <si>
    <t>Características: Lentes generalmente de policarbonato, a menudo con recubrimiento antiempañante (antifog) y protección contra rayos UV (99.9%). Diseño: A menudo cuentan con ventilación indirecta y correa elástica ajustable para ajustarse sobre gafas de prescripción. Usos: Protección contra salpicaduras, lijado, construcción, productos químicos y bioseguridad (COVID-19</t>
  </si>
  <si>
    <t>PROTECTORES
AUDITIVOS TIPO
INSERCION:
Diseño de triple
barrera, rango de
reducción de
ruido (aprox. 25
dB)</t>
  </si>
  <si>
    <t>Diseño de triple barrera, rango de reducción de ruido (aprox. 25 dB). Fabricados con materiales hipoalergénicos, brindan una efectiva e higiénica protección a los trabajadores que se desempeñan en áreas donde los niveles de ruido superan los 85 dB(A) por jornada de trabajo de 8 horas. Su forma cónica y su superficie perfectamente lisa han sido específicamente diseñados para adaptarse cómodamente a la mayoría de los canales auditivos, colores que permitan una fácil visibilidad y comprobación de uso en los puestos de trabajador. Nivel de reducción del ruido de mínimo 33 dB. Presentación bolsa individual en la caja por 200 pares. Aptos para trabajos en exteriores e interiores. Recomendado para usar en industrias como: construcción, procesos de madera, metalurgia, química, farmacéutica, laboratorios, alimenticia, Aeronáutica. Especial para usar en áreas de trabajo calientes y en combinación con otros elementos de protección personal como: casco, respiradores y gafas.</t>
  </si>
  <si>
    <t xml:space="preserve">NSAFE </t>
  </si>
  <si>
    <t>OVEROL MANGA
LARGA EN DRIL
con logo sena</t>
  </si>
  <si>
    <t>GUANTE
INDUSTRIAL EN
CUERO CLASE O:</t>
  </si>
  <si>
    <t>Guantes dieléctricos clase 0 en caucho natural de hasta los 1000 Voltios en tensión de utilización. Espesor 1.6 mm mínimo se debe especificar que el guante es específico para riesgo categoría 3, en empaque individual sellado, reutilizable, con advertencias y modo de uso en el empaque. EXIGENCIAS ELÉCTRICAS: Tensión de Prueba 5000 Voltios, Tensión de utilización: 1000 Voltios, Tensión de resistencia: 10000 Voltios. Con ficha técnica y certificación de cumplimiento normativo EN 60903, opcional adicional certificación ASTM D 120-95. Producción eléctrica, transporte, transformación y distribución, Tarea des energizada de esfuerzo mecánico y agarre, ferrocarriles, telecomunicaciones, construcción, mantenimiento en industrias, paneles fotovoltaicos, baterías de coches híbridos, etc. Los guantes aislantes se encuentran entre los elementos de protección personal (EPP) más importantes para los trabajos del sector eléctrico. Son la primera línea de defensa para el contacto con cualquier componente o cable con tensión. NORMATIVIDAD: EN 60903 IEC 60903 ASTM D 120-95</t>
  </si>
  <si>
    <t>BOTA EN
CAUCHO DE
SEGURIDAD CAÑA
ALTA,
DIELECTRICA CON
PUNTERA DE
SEGURIDAD
COLOR NEGRO</t>
  </si>
  <si>
    <t>Bota en caucho vulcanizado (90% a 100%), impermeable, suela antideslizante, auto limpiante y resistente a la abrasión. protección de refuerzo en la puntera, los tobillos, el contorno y la parte superior con cinta de color de alto contraste con relieve que evita el desgarre, forro en algodón y/o poliéster súper absorbente, color negro, altura de 33cm mínimo, plantilla anatómica removible, antifatiga que inhibe la proliferación de hongos y bacterias. Resistente al agua, resistente a los Hidrocarburos, aceites y solventes. Puntera de seguridad en acero con resistencia al impacto de 200 Joules y a la compresión de 15 KN. No se expande con el calor ni se endurece con el frío. flexible y cómoda de usar. Aptas para trabajos en exteriores e interiores, usar para proteger pies de los golpes, las cortadas, los químicos, las tensiones eléctricas y los cambios de temperaturas. Para el campo, la construcción, agricultura, floricultura, ganadería, la industria y la construcción donde existen riesgos de caída de objetos pesados y corto punzantes. NORMATIVIDAD: EN 12568,NTC 1741.</t>
  </si>
  <si>
    <t>CALZADO 3025</t>
  </si>
  <si>
    <t>MASCARILLAS
DESECHABLES
CON FILTRO</t>
  </si>
  <si>
    <t>MASCARILLAS DESECHABLES CON FILTRO</t>
  </si>
  <si>
    <t>GERFOR</t>
  </si>
  <si>
    <t>Guantes de cauchos cortos:</t>
  </si>
  <si>
    <t>SOBRE GUANTES
DE CUERO
DIELECTRICO
CLASE 0:</t>
  </si>
  <si>
    <t>Los sobreguantes deben ser utilizados sobre los guantes aislantes con el fin protegerlos de los riesgos mecánicos y contra los riesgos de arco eléctrico. Sobreguantes de cuero plena flor de bovino, pulgares palmeados, están provistos de un puño de corteza con una cinta de vélcro de reapriete en el dorso de la mano. .El cuero con tratamiento hidrófugado, Cierre por banda agarrante doble. Pulgar palmeado, mango de seguridad de 6"", medida acorde al guante dieléctrico Clase 00 y 0 que permita uso adecuado.Se deben usar sobre el guante dieléctrico Clase 00 y 0, Producción eléctrica, transporte, transformación y distribución, ferrocarriles, telecomunicaciones, construcción, mantenimiento en industrias, paneles fotovoltaicos, baterías de coches híbridos, etc. Los sobre guantes de cuero proporciona protección mecánica frente a la abrasión, el corte, el desgarro y la perforación.</t>
  </si>
  <si>
    <t>SALISBURY</t>
  </si>
  <si>
    <t xml:space="preserve">MANGUITO DE
PROTECCION DE
BRAZO </t>
  </si>
  <si>
    <t>Manguito en Kevlar con ojal (protección anticorte del antebrazo)</t>
  </si>
  <si>
    <t>ADEEPI</t>
  </si>
  <si>
    <t>Delantal fabricado en carnaza curtida de mínimo 1,4 mm de espesor de una sola pieza, tiras de ajuste reforzadas en el mismo material y de 2,5 cm de ancho, graduable en cuello, costuras reforzadas en hilo de algodón de alta tenacidad, resistente a la rotura, roce y humedad. El material debe tener la suficiente flexibilidad que permita la libertad de movimiento y no tenga dificultad al flexionar la cintura. Trabajos pesados y fuertes, soldadura y manejo de objetos calientes; y todo tipo de aplicaciones generales que requieran protección contra el calor, llamas o chispas, plantas ensambladoras, acerías, metalmecánica y fundiciones, carga y descarga, industria pesada, manipulación de piezas, y barras de acero, construcción, obras, mantenimiento, almacenamiento, medio ambiente, agricultura, obras en la carretera. Las prendas de carnaza deben confeccionarse por medio del proceso de curtiembre, de tal manera que todos sus elementos estén ensamblados en forma permanente y no presenten despegue o filtraciones en ninguna parte. Las piezas que constituyen una misma prenda deben ser en la medida de lo posible fabricadas con tela de características iguales y si es posible del mismo lote a menos que el trabajo específico requiera combinación de materiales. Alta resistencia al desgaste y a la abrasión, bajo peso y excelente resistencia a la flexión y al envejecimiento.</t>
  </si>
  <si>
    <t>En elastómero para ajuste y sellamiento en la cara, con arnés de sujeción a la cabeza regulable de fácil manipulación que permita minimizar el desgaste. se utiliza en conjunto con los cartuchos, que son compatibles (misma marca), con adaptador central de exhalación que ayuda a una respiración más cómoda, fresca y seca, direcciona la exhalación hacia abajo en el mismo sentido de la respiración mejorando y reduciendo la acumulación de polvo en el área de la válvula. Disponible en tres tamaños, pequeña (S), mediana (M) y grande (L) o de acuerdo con las tallas que oferte la marca. Sistema de acople de fácil y rápida colocación con los cartuchos y filtros compatibles. Pieza facial de media cara doble cartucho, ofrece la posibilidad de usar filtros y cartuchos remplazables para protección contra ciertos gases, vapores y material particulado como polvo, neblina y humos. Usos y Aplicaciones: Industria minera, cementera, farmacéutica, agroquímica, de madera, metalmecánica, petroquímica, química, alimenticia, laboratorios, industria textil entre otros. En combinación de prefiltros y cartuchos de carbón activado según el riesgo. NORMATIVIDAD: NIOSH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</si>
</sst>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quot;$&quot;\ * #,##0_);_(&quot;$&quot;\ * \(#,##0\);_(&quot;$&quot;\ * &quot;-&quot;??_);_(@_)"/>
    <numFmt numFmtId="166" formatCode="[$-240A]d&quot; de &quot;mmmm&quot; de &quot;yyyy;@"/>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Calibri"/>
      <family val="2"/>
      <scheme val="minor"/>
    </font>
    <font>
      <sz val="11"/>
      <color indexed="8"/>
      <name val="Calibri"/>
      <family val="2"/>
    </font>
    <font>
      <b/>
      <sz val="12"/>
      <color indexed="8"/>
      <name val="Calibri"/>
      <family val="2"/>
    </font>
    <font>
      <b/>
      <sz val="11"/>
      <color indexed="8"/>
      <name val="Arial Narrow"/>
      <family val="2"/>
    </font>
    <font>
      <sz val="11"/>
      <color indexed="8"/>
      <name val="Arial Narrow"/>
      <family val="2"/>
    </font>
    <font>
      <sz val="8"/>
      <name val="Calibri"/>
      <family val="2"/>
      <scheme val="minor"/>
    </font>
    <font>
      <sz val="11"/>
      <name val="Calibri"/>
      <family val="2"/>
      <scheme val="minor"/>
    </font>
    <font>
      <sz val="11"/>
      <color indexed="8"/>
      <name val="Calibri"/>
      <family val="2"/>
      <scheme val="minor"/>
    </font>
    <font>
      <b/>
      <sz val="12"/>
      <color rgb="FF000000"/>
      <name val="Calibri"/>
      <family val="2"/>
      <scheme val="minor"/>
    </font>
    <font>
      <sz val="10"/>
      <name val="Verdana"/>
      <family val="2"/>
    </font>
    <font>
      <b/>
      <sz val="11"/>
      <color rgb="FF000000"/>
      <name val="Calibri"/>
      <family val="2"/>
      <scheme val="minor"/>
    </font>
    <font>
      <sz val="10.5"/>
      <color theme="1"/>
      <name val="Calibri"/>
      <family val="2"/>
      <scheme val="minor"/>
    </font>
    <font>
      <b/>
      <sz val="10.5"/>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bgColor indexed="64"/>
      </patternFill>
    </fill>
    <fill>
      <patternFill patternType="solid">
        <fgColor theme="0"/>
        <bgColor indexed="64"/>
      </patternFill>
    </fill>
    <fill>
      <patternFill patternType="solid">
        <fgColor rgb="FF00B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s>
  <cellStyleXfs count="8">
    <xf numFmtId="0" fontId="0" fillId="0" borderId="0"/>
    <xf numFmtId="43" fontId="1" fillId="0" borderId="0" applyFont="0" applyFill="0" applyBorder="0" applyAlignment="0" applyProtection="0"/>
    <xf numFmtId="164" fontId="1" fillId="0" borderId="0" applyFont="0" applyFill="0" applyBorder="0" applyAlignment="0" applyProtection="0"/>
    <xf numFmtId="0" fontId="3" fillId="0" borderId="0"/>
    <xf numFmtId="0" fontId="5" fillId="0" borderId="0"/>
    <xf numFmtId="0" fontId="3" fillId="0" borderId="0"/>
    <xf numFmtId="0" fontId="3" fillId="0" borderId="0"/>
    <xf numFmtId="49" fontId="13" fillId="0" borderId="0">
      <alignment horizontal="left" vertical="center"/>
    </xf>
  </cellStyleXfs>
  <cellXfs count="173">
    <xf numFmtId="0" fontId="0" fillId="0" borderId="0" xfId="0"/>
    <xf numFmtId="0" fontId="5" fillId="0" borderId="0" xfId="4"/>
    <xf numFmtId="0" fontId="6" fillId="0" borderId="0" xfId="4" applyFont="1" applyAlignment="1">
      <alignment horizontal="center" wrapText="1"/>
    </xf>
    <xf numFmtId="164" fontId="0" fillId="0" borderId="0" xfId="2" applyFont="1" applyAlignment="1">
      <alignment horizontal="center" vertical="center"/>
    </xf>
    <xf numFmtId="0" fontId="6" fillId="0" borderId="0" xfId="4" applyFont="1" applyAlignment="1">
      <alignment wrapText="1"/>
    </xf>
    <xf numFmtId="0" fontId="6" fillId="0" borderId="5" xfId="4" applyFont="1" applyBorder="1" applyAlignment="1">
      <alignment horizontal="center" wrapText="1"/>
    </xf>
    <xf numFmtId="164" fontId="0" fillId="0" borderId="0" xfId="2" applyFont="1" applyAlignment="1">
      <alignment horizontal="center"/>
    </xf>
    <xf numFmtId="164" fontId="0" fillId="0" borderId="0" xfId="2" applyFont="1"/>
    <xf numFmtId="14" fontId="8" fillId="0" borderId="0" xfId="0" applyNumberFormat="1" applyFont="1" applyAlignment="1" applyProtection="1">
      <alignment horizontal="left"/>
      <protection locked="0"/>
    </xf>
    <xf numFmtId="14" fontId="7" fillId="0" borderId="0" xfId="0" applyNumberFormat="1" applyFont="1" applyProtection="1">
      <protection locked="0"/>
    </xf>
    <xf numFmtId="164" fontId="0" fillId="0" borderId="0" xfId="2" applyFont="1" applyBorder="1" applyAlignment="1">
      <alignment horizontal="center"/>
    </xf>
    <xf numFmtId="164" fontId="0" fillId="0" borderId="0" xfId="2" applyFont="1" applyBorder="1"/>
    <xf numFmtId="0" fontId="0" fillId="0" borderId="1" xfId="0" applyBorder="1" applyAlignment="1">
      <alignment horizontal="center" vertical="center" wrapText="1"/>
    </xf>
    <xf numFmtId="0" fontId="4" fillId="2" borderId="1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49" fontId="10" fillId="0" borderId="1" xfId="0" applyNumberFormat="1" applyFont="1" applyBorder="1" applyAlignment="1">
      <alignment horizontal="left" vertical="center"/>
    </xf>
    <xf numFmtId="49" fontId="4"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xf>
    <xf numFmtId="165" fontId="10" fillId="0" borderId="1" xfId="2" applyNumberFormat="1" applyFont="1" applyFill="1" applyBorder="1" applyAlignment="1">
      <alignment vertical="center" wrapText="1"/>
    </xf>
    <xf numFmtId="0" fontId="10" fillId="0" borderId="0" xfId="0" applyFont="1"/>
    <xf numFmtId="0" fontId="4" fillId="3" borderId="1" xfId="0" applyFont="1" applyFill="1" applyBorder="1" applyAlignment="1">
      <alignment horizontal="center" vertical="center" wrapText="1"/>
    </xf>
    <xf numFmtId="0" fontId="4" fillId="3" borderId="1" xfId="0" applyFont="1" applyFill="1" applyBorder="1" applyAlignment="1">
      <alignment vertical="center" wrapText="1"/>
    </xf>
    <xf numFmtId="43" fontId="10" fillId="0" borderId="1" xfId="1" applyFont="1" applyBorder="1" applyAlignment="1">
      <alignment horizontal="right"/>
    </xf>
    <xf numFmtId="0" fontId="1" fillId="0" borderId="0" xfId="0" applyFont="1"/>
    <xf numFmtId="0" fontId="11" fillId="0" borderId="0" xfId="4" applyFont="1"/>
    <xf numFmtId="0" fontId="4" fillId="0" borderId="0" xfId="3" applyFont="1" applyAlignment="1">
      <alignment vertical="center" wrapText="1"/>
    </xf>
    <xf numFmtId="0" fontId="2" fillId="0" borderId="0" xfId="0" applyFont="1" applyAlignment="1">
      <alignment horizontal="center" wrapText="1"/>
    </xf>
    <xf numFmtId="0" fontId="2" fillId="0" borderId="0" xfId="0" applyFont="1" applyAlignment="1">
      <alignment horizontal="left"/>
    </xf>
    <xf numFmtId="0" fontId="2" fillId="0" borderId="0" xfId="0" applyFont="1" applyAlignment="1">
      <alignment horizontal="left" vertical="center"/>
    </xf>
    <xf numFmtId="0" fontId="2" fillId="0" borderId="0" xfId="0" applyFont="1" applyAlignment="1">
      <alignment horizontal="center"/>
    </xf>
    <xf numFmtId="49" fontId="0" fillId="0" borderId="1" xfId="0" applyNumberFormat="1" applyBorder="1" applyAlignment="1">
      <alignment horizontal="center" vertical="center" wrapText="1"/>
    </xf>
    <xf numFmtId="0" fontId="2" fillId="0" borderId="1" xfId="0" applyFont="1" applyBorder="1" applyAlignment="1">
      <alignment horizontal="center" vertical="center"/>
    </xf>
    <xf numFmtId="0" fontId="10" fillId="0" borderId="9" xfId="0" applyFont="1" applyBorder="1" applyAlignment="1">
      <alignment horizontal="left" vertical="center"/>
    </xf>
    <xf numFmtId="0" fontId="0" fillId="0" borderId="1" xfId="0" applyBorder="1" applyAlignment="1">
      <alignment horizontal="left" vertical="center" wrapText="1"/>
    </xf>
    <xf numFmtId="0" fontId="2" fillId="2" borderId="1" xfId="0" applyFont="1" applyFill="1" applyBorder="1" applyAlignment="1">
      <alignment horizontal="left" vertical="center" wrapText="1"/>
    </xf>
    <xf numFmtId="0" fontId="0" fillId="0" borderId="1" xfId="0" applyBorder="1" applyAlignment="1">
      <alignment horizontal="right"/>
    </xf>
    <xf numFmtId="0" fontId="0" fillId="6" borderId="1" xfId="0" applyFill="1" applyBorder="1" applyAlignment="1">
      <alignment horizontal="center" vertical="center" wrapText="1"/>
    </xf>
    <xf numFmtId="0" fontId="2" fillId="2" borderId="11" xfId="0" applyFont="1" applyFill="1" applyBorder="1" applyAlignment="1">
      <alignment vertical="center" wrapText="1"/>
    </xf>
    <xf numFmtId="4" fontId="10" fillId="0" borderId="1" xfId="0" applyNumberFormat="1" applyFont="1" applyBorder="1" applyAlignment="1">
      <alignment horizontal="center" vertical="center" wrapText="1"/>
    </xf>
    <xf numFmtId="0" fontId="4" fillId="3" borderId="9" xfId="0" applyFont="1" applyFill="1" applyBorder="1" applyAlignment="1">
      <alignment horizontal="center" vertical="center"/>
    </xf>
    <xf numFmtId="0" fontId="4" fillId="0" borderId="1" xfId="0" applyFont="1" applyBorder="1" applyAlignment="1">
      <alignment horizontal="center" vertical="center" wrapText="1"/>
    </xf>
    <xf numFmtId="166" fontId="10" fillId="0" borderId="1" xfId="0" applyNumberFormat="1" applyFont="1" applyBorder="1" applyAlignment="1">
      <alignment horizontal="center" vertical="center" wrapText="1"/>
    </xf>
    <xf numFmtId="14" fontId="2" fillId="0" borderId="5" xfId="0" applyNumberFormat="1" applyFont="1" applyBorder="1" applyAlignment="1">
      <alignment horizontal="center"/>
    </xf>
    <xf numFmtId="0" fontId="2" fillId="0" borderId="14" xfId="0" applyFont="1" applyBorder="1" applyAlignment="1">
      <alignment horizontal="center" wrapText="1"/>
    </xf>
    <xf numFmtId="0" fontId="1" fillId="0" borderId="14" xfId="0" applyFont="1" applyBorder="1"/>
    <xf numFmtId="0" fontId="2" fillId="0" borderId="10" xfId="0" applyFont="1" applyBorder="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0" fillId="0" borderId="2" xfId="0" applyFont="1" applyBorder="1" applyAlignment="1">
      <alignment horizontal="left" vertical="center"/>
    </xf>
    <xf numFmtId="4" fontId="10" fillId="0" borderId="4" xfId="0" applyNumberFormat="1" applyFont="1" applyBorder="1" applyAlignment="1">
      <alignment vertical="center" wrapText="1"/>
    </xf>
    <xf numFmtId="0" fontId="2" fillId="0" borderId="14" xfId="0" applyFont="1" applyBorder="1" applyAlignment="1">
      <alignment horizontal="left" vertical="center"/>
    </xf>
    <xf numFmtId="0" fontId="4" fillId="0" borderId="10" xfId="0" applyFont="1" applyBorder="1" applyAlignment="1">
      <alignment horizontal="left" vertical="center" wrapText="1"/>
    </xf>
    <xf numFmtId="0" fontId="4" fillId="0" borderId="5" xfId="0" applyFont="1" applyBorder="1" applyAlignment="1">
      <alignment horizontal="center"/>
    </xf>
    <xf numFmtId="0" fontId="4" fillId="0" borderId="14" xfId="0" applyFont="1" applyBorder="1" applyAlignment="1">
      <alignment horizontal="left" vertical="center"/>
    </xf>
    <xf numFmtId="0" fontId="4" fillId="0" borderId="0" xfId="0" applyFont="1" applyAlignment="1">
      <alignment horizontal="left" vertical="center"/>
    </xf>
    <xf numFmtId="14" fontId="4" fillId="0" borderId="10" xfId="0" applyNumberFormat="1" applyFont="1" applyBorder="1" applyProtection="1">
      <protection locked="0"/>
    </xf>
    <xf numFmtId="0" fontId="2" fillId="0" borderId="14" xfId="0" applyFont="1" applyBorder="1" applyAlignment="1">
      <alignment horizontal="left"/>
    </xf>
    <xf numFmtId="0" fontId="10" fillId="0" borderId="13" xfId="0" applyFont="1" applyBorder="1"/>
    <xf numFmtId="0" fontId="10" fillId="0" borderId="3" xfId="0" applyFont="1" applyBorder="1"/>
    <xf numFmtId="0" fontId="4" fillId="7" borderId="1" xfId="0" applyFont="1" applyFill="1" applyBorder="1" applyAlignment="1">
      <alignment horizontal="center" vertical="center"/>
    </xf>
    <xf numFmtId="0" fontId="2" fillId="0" borderId="0" xfId="0" applyFont="1" applyAlignment="1">
      <alignment horizontal="center" vertical="center"/>
    </xf>
    <xf numFmtId="0" fontId="12" fillId="0" borderId="0" xfId="0" applyFont="1"/>
    <xf numFmtId="0" fontId="2" fillId="0" borderId="0" xfId="0" applyFont="1"/>
    <xf numFmtId="0" fontId="12" fillId="0" borderId="0" xfId="0" applyFont="1" applyAlignment="1">
      <alignment horizontal="left"/>
    </xf>
    <xf numFmtId="0" fontId="2" fillId="0" borderId="13" xfId="0" applyFont="1" applyBorder="1" applyAlignment="1">
      <alignment horizontal="center" wrapText="1"/>
    </xf>
    <xf numFmtId="0" fontId="1" fillId="0" borderId="3" xfId="0" applyFont="1" applyBorder="1"/>
    <xf numFmtId="0" fontId="2" fillId="0" borderId="3" xfId="0" applyFont="1" applyBorder="1" applyAlignment="1">
      <alignment horizontal="center" wrapText="1"/>
    </xf>
    <xf numFmtId="0" fontId="0" fillId="6" borderId="0" xfId="0" applyFill="1"/>
    <xf numFmtId="0" fontId="2" fillId="6" borderId="0" xfId="0" applyFont="1" applyFill="1"/>
    <xf numFmtId="0" fontId="14" fillId="0" borderId="0" xfId="0" applyFont="1" applyAlignment="1">
      <alignment horizontal="center"/>
    </xf>
    <xf numFmtId="0" fontId="2" fillId="0" borderId="0" xfId="0" applyFont="1" applyAlignment="1">
      <alignment wrapText="1"/>
    </xf>
    <xf numFmtId="0" fontId="15" fillId="0" borderId="1" xfId="0" applyFont="1" applyBorder="1" applyAlignment="1">
      <alignment horizontal="center" vertical="center" wrapText="1"/>
    </xf>
    <xf numFmtId="0" fontId="17" fillId="0" borderId="0" xfId="0" applyFont="1" applyAlignment="1">
      <alignment horizontal="center" vertical="center"/>
    </xf>
    <xf numFmtId="0" fontId="17" fillId="0" borderId="0" xfId="0" applyFont="1"/>
    <xf numFmtId="0" fontId="17" fillId="0" borderId="0" xfId="0" applyFont="1" applyAlignment="1">
      <alignment vertical="center"/>
    </xf>
    <xf numFmtId="0" fontId="17" fillId="0" borderId="0" xfId="0" applyFont="1" applyAlignment="1">
      <alignment horizontal="center" vertical="center" wrapText="1"/>
    </xf>
    <xf numFmtId="0" fontId="17" fillId="6" borderId="0" xfId="0" applyFont="1" applyFill="1" applyAlignment="1">
      <alignment horizontal="center" vertical="center"/>
    </xf>
    <xf numFmtId="0" fontId="17" fillId="6" borderId="0" xfId="0" applyFont="1" applyFill="1"/>
    <xf numFmtId="0" fontId="17" fillId="6" borderId="0" xfId="0" applyFont="1" applyFill="1" applyAlignment="1">
      <alignment vertical="center"/>
    </xf>
    <xf numFmtId="0" fontId="17" fillId="6" borderId="0" xfId="0" applyFont="1" applyFill="1" applyAlignment="1">
      <alignment horizontal="center" vertical="center" wrapText="1"/>
    </xf>
    <xf numFmtId="0" fontId="18" fillId="3" borderId="1" xfId="0" applyFont="1" applyFill="1" applyBorder="1" applyAlignment="1">
      <alignment horizontal="center" vertical="center"/>
    </xf>
    <xf numFmtId="0" fontId="18" fillId="3"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horizontal="left" vertical="center" wrapText="1"/>
    </xf>
    <xf numFmtId="0" fontId="9" fillId="6" borderId="1" xfId="3" applyFont="1" applyFill="1" applyBorder="1" applyAlignment="1">
      <alignment horizontal="left" vertical="center" wrapText="1"/>
    </xf>
    <xf numFmtId="0" fontId="17" fillId="0" borderId="1" xfId="6" applyFont="1" applyBorder="1" applyAlignment="1">
      <alignment horizontal="center" vertical="center" wrapText="1"/>
    </xf>
    <xf numFmtId="0" fontId="17" fillId="0" borderId="1" xfId="0" applyFont="1" applyBorder="1" applyAlignment="1">
      <alignment horizontal="center" vertical="center" wrapText="1"/>
    </xf>
    <xf numFmtId="49" fontId="17" fillId="0" borderId="1" xfId="0" applyNumberFormat="1" applyFont="1" applyBorder="1" applyAlignment="1">
      <alignment horizontal="center" vertical="center" wrapText="1"/>
    </xf>
    <xf numFmtId="0" fontId="17" fillId="6" borderId="1" xfId="0" applyFont="1" applyFill="1" applyBorder="1" applyAlignment="1">
      <alignment horizontal="center" vertical="center" wrapText="1"/>
    </xf>
    <xf numFmtId="0" fontId="17" fillId="6" borderId="14" xfId="0" applyFont="1" applyFill="1" applyBorder="1" applyAlignment="1">
      <alignment horizontal="center" vertical="center"/>
    </xf>
    <xf numFmtId="0" fontId="17" fillId="6" borderId="3" xfId="0" applyFont="1" applyFill="1" applyBorder="1"/>
    <xf numFmtId="0" fontId="18" fillId="6" borderId="0" xfId="0" applyFont="1" applyFill="1" applyAlignment="1">
      <alignment vertical="center"/>
    </xf>
    <xf numFmtId="0" fontId="17" fillId="6" borderId="13" xfId="0" applyFont="1" applyFill="1" applyBorder="1" applyAlignment="1">
      <alignment horizontal="center" vertical="center"/>
    </xf>
    <xf numFmtId="0" fontId="18" fillId="6" borderId="3" xfId="0" applyFont="1" applyFill="1" applyBorder="1" applyAlignment="1">
      <alignment vertical="center"/>
    </xf>
    <xf numFmtId="0" fontId="17" fillId="6" borderId="3" xfId="0" applyFont="1" applyFill="1" applyBorder="1" applyAlignment="1">
      <alignment vertical="center"/>
    </xf>
    <xf numFmtId="0" fontId="17" fillId="6" borderId="3"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19" fillId="0" borderId="0" xfId="0" applyFont="1" applyAlignment="1">
      <alignment horizontal="center" vertical="center" wrapText="1"/>
    </xf>
    <xf numFmtId="0" fontId="0" fillId="0" borderId="0" xfId="0" applyAlignment="1">
      <alignment wrapText="1"/>
    </xf>
    <xf numFmtId="0" fontId="19" fillId="0" borderId="0" xfId="0" applyFont="1" applyAlignment="1">
      <alignment wrapText="1"/>
    </xf>
    <xf numFmtId="0" fontId="0" fillId="0" borderId="9" xfId="0" applyBorder="1" applyAlignment="1">
      <alignment horizontal="center" vertical="center"/>
    </xf>
    <xf numFmtId="0" fontId="2" fillId="0" borderId="14" xfId="0" applyFont="1" applyBorder="1" applyAlignment="1">
      <alignment horizontal="left" vertical="center"/>
    </xf>
    <xf numFmtId="0" fontId="2" fillId="0" borderId="0" xfId="0" applyFont="1" applyAlignment="1">
      <alignment horizontal="left" vertical="center"/>
    </xf>
    <xf numFmtId="0" fontId="4" fillId="0" borderId="14" xfId="3" applyFont="1" applyBorder="1" applyAlignment="1">
      <alignment horizontal="center" vertical="center" wrapText="1"/>
    </xf>
    <xf numFmtId="0" fontId="4" fillId="0" borderId="0" xfId="3" applyFont="1" applyAlignment="1">
      <alignment horizontal="center" vertical="center" wrapText="1"/>
    </xf>
    <xf numFmtId="0" fontId="4" fillId="0" borderId="10" xfId="0" applyFont="1" applyBorder="1" applyAlignment="1">
      <alignment horizontal="center"/>
    </xf>
    <xf numFmtId="0" fontId="4" fillId="0" borderId="5" xfId="0" applyFont="1" applyBorder="1" applyAlignment="1">
      <alignment horizontal="center"/>
    </xf>
    <xf numFmtId="0" fontId="4" fillId="2" borderId="10" xfId="0" applyFont="1" applyFill="1" applyBorder="1" applyAlignment="1">
      <alignment horizontal="center"/>
    </xf>
    <xf numFmtId="0" fontId="4" fillId="2" borderId="5" xfId="0" applyFont="1" applyFill="1" applyBorder="1" applyAlignment="1">
      <alignment horizontal="center"/>
    </xf>
    <xf numFmtId="0" fontId="4" fillId="2" borderId="14" xfId="0" applyFont="1" applyFill="1" applyBorder="1" applyAlignment="1">
      <alignment horizontal="center" vertical="center"/>
    </xf>
    <xf numFmtId="0" fontId="4" fillId="2" borderId="0" xfId="0" applyFont="1" applyFill="1" applyAlignment="1">
      <alignment horizontal="center" vertical="center"/>
    </xf>
    <xf numFmtId="0" fontId="4" fillId="2" borderId="10" xfId="0" applyFont="1" applyFill="1" applyBorder="1" applyAlignment="1">
      <alignment horizontal="center" vertical="center"/>
    </xf>
    <xf numFmtId="0" fontId="4" fillId="2" borderId="5" xfId="0" applyFont="1" applyFill="1" applyBorder="1" applyAlignment="1">
      <alignment horizontal="center" vertical="center"/>
    </xf>
    <xf numFmtId="0" fontId="4" fillId="3" borderId="15"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2" borderId="11" xfId="0" applyFont="1" applyFill="1" applyBorder="1" applyAlignment="1">
      <alignment horizontal="left" vertical="center"/>
    </xf>
    <xf numFmtId="0" fontId="4" fillId="2" borderId="9" xfId="0" applyFont="1" applyFill="1" applyBorder="1" applyAlignment="1">
      <alignment horizontal="left" vertical="center"/>
    </xf>
    <xf numFmtId="0" fontId="4" fillId="0" borderId="13" xfId="0" applyFont="1" applyBorder="1" applyAlignment="1">
      <alignment horizontal="center" vertical="center" wrapText="1"/>
    </xf>
    <xf numFmtId="0" fontId="4" fillId="0" borderId="3" xfId="0" applyFont="1" applyBorder="1" applyAlignment="1">
      <alignment horizontal="center" vertical="center" wrapText="1"/>
    </xf>
    <xf numFmtId="0" fontId="4" fillId="3" borderId="1" xfId="0" applyFont="1" applyFill="1" applyBorder="1" applyAlignment="1">
      <alignment horizontal="center" vertical="top"/>
    </xf>
    <xf numFmtId="14" fontId="7" fillId="0" borderId="0" xfId="0" applyNumberFormat="1" applyFont="1" applyAlignment="1" applyProtection="1">
      <alignment horizontal="left"/>
      <protection locked="0"/>
    </xf>
    <xf numFmtId="0" fontId="6" fillId="0" borderId="5" xfId="4" applyFont="1" applyBorder="1" applyAlignment="1">
      <alignment horizontal="center" wrapText="1"/>
    </xf>
    <xf numFmtId="0" fontId="4" fillId="4" borderId="6" xfId="3"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8" xfId="3" applyFont="1" applyFill="1" applyBorder="1" applyAlignment="1">
      <alignment horizontal="center" vertical="center" wrapText="1"/>
    </xf>
    <xf numFmtId="0" fontId="4" fillId="5" borderId="6" xfId="3" applyFont="1" applyFill="1" applyBorder="1" applyAlignment="1">
      <alignment horizontal="center" vertical="center" wrapText="1"/>
    </xf>
    <xf numFmtId="0" fontId="4" fillId="5" borderId="7" xfId="3" applyFont="1" applyFill="1" applyBorder="1" applyAlignment="1">
      <alignment horizontal="center" vertical="center" wrapText="1"/>
    </xf>
    <xf numFmtId="0" fontId="4" fillId="5" borderId="8" xfId="3" applyFont="1" applyFill="1" applyBorder="1" applyAlignment="1">
      <alignment horizontal="center" vertical="center" wrapText="1"/>
    </xf>
    <xf numFmtId="0" fontId="4" fillId="0" borderId="1" xfId="3" applyFont="1" applyBorder="1" applyAlignment="1">
      <alignment horizontal="center" vertical="center" wrapText="1"/>
    </xf>
    <xf numFmtId="0" fontId="4" fillId="0" borderId="2" xfId="0" applyFont="1" applyBorder="1" applyAlignment="1">
      <alignment horizontal="center"/>
    </xf>
    <xf numFmtId="0" fontId="4" fillId="0" borderId="12" xfId="0" applyFont="1" applyBorder="1" applyAlignment="1">
      <alignment horizontal="center"/>
    </xf>
    <xf numFmtId="0" fontId="4" fillId="0" borderId="4" xfId="0" applyFont="1" applyBorder="1" applyAlignment="1">
      <alignment horizontal="center"/>
    </xf>
    <xf numFmtId="0" fontId="4" fillId="0" borderId="2"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4" xfId="0" applyFont="1" applyBorder="1" applyAlignment="1">
      <alignment horizontal="center" vertical="center" wrapText="1"/>
    </xf>
    <xf numFmtId="0" fontId="2" fillId="2" borderId="2" xfId="0" applyFont="1" applyFill="1" applyBorder="1" applyAlignment="1">
      <alignment horizontal="center"/>
    </xf>
    <xf numFmtId="0" fontId="2" fillId="2" borderId="4" xfId="0" applyFont="1" applyFill="1" applyBorder="1" applyAlignment="1">
      <alignment horizont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4" fillId="2" borderId="1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14" xfId="3" applyFont="1" applyFill="1" applyBorder="1" applyAlignment="1">
      <alignment horizontal="center" vertical="center" wrapText="1"/>
    </xf>
    <xf numFmtId="0" fontId="4" fillId="2" borderId="0" xfId="3" applyFont="1" applyFill="1" applyAlignment="1">
      <alignment horizontal="center" vertical="center" wrapText="1"/>
    </xf>
    <xf numFmtId="0" fontId="4" fillId="2" borderId="13" xfId="3" applyFont="1" applyFill="1" applyBorder="1" applyAlignment="1">
      <alignment horizontal="center" vertical="center" wrapText="1"/>
    </xf>
    <xf numFmtId="0" fontId="4" fillId="2" borderId="3" xfId="3"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10" xfId="3" applyFont="1" applyBorder="1" applyAlignment="1">
      <alignment horizontal="center" vertical="center" wrapText="1"/>
    </xf>
    <xf numFmtId="0" fontId="4" fillId="0" borderId="5" xfId="3"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4" fillId="0" borderId="13" xfId="3" applyFont="1" applyBorder="1" applyAlignment="1">
      <alignment horizontal="center" vertical="center" wrapText="1"/>
    </xf>
    <xf numFmtId="0" fontId="4" fillId="0" borderId="3" xfId="3" applyFont="1" applyBorder="1" applyAlignment="1">
      <alignment horizontal="center" vertical="center" wrapText="1"/>
    </xf>
    <xf numFmtId="0" fontId="18" fillId="6" borderId="3" xfId="0" applyFont="1" applyFill="1" applyBorder="1" applyAlignment="1">
      <alignment horizontal="center"/>
    </xf>
    <xf numFmtId="0" fontId="18" fillId="6" borderId="5" xfId="0" applyFont="1" applyFill="1" applyBorder="1" applyAlignment="1">
      <alignment horizontal="center"/>
    </xf>
    <xf numFmtId="0" fontId="18" fillId="3" borderId="2" xfId="0" applyFont="1" applyFill="1" applyBorder="1" applyAlignment="1">
      <alignment horizontal="center" vertical="center"/>
    </xf>
    <xf numFmtId="0" fontId="18" fillId="3" borderId="12" xfId="0" applyFont="1" applyFill="1" applyBorder="1" applyAlignment="1">
      <alignment horizontal="center" vertical="center"/>
    </xf>
    <xf numFmtId="0" fontId="18" fillId="3" borderId="1"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7" fillId="6" borderId="3" xfId="0" applyFont="1" applyFill="1" applyBorder="1" applyAlignment="1">
      <alignment horizontal="center"/>
    </xf>
  </cellXfs>
  <cellStyles count="8">
    <cellStyle name="BodyStyle" xfId="7" xr:uid="{986D6601-F298-4238-8935-DE23A5715844}"/>
    <cellStyle name="Excel Built-in Normal" xfId="4" xr:uid="{00000000-0005-0000-0000-000000000000}"/>
    <cellStyle name="Millares" xfId="1" builtinId="3"/>
    <cellStyle name="Moneda" xfId="2" builtinId="4"/>
    <cellStyle name="Normal" xfId="0" builtinId="0"/>
    <cellStyle name="Normal 2 2" xfId="3" xr:uid="{00000000-0005-0000-0000-000004000000}"/>
    <cellStyle name="Normal 4" xfId="5" xr:uid="{230F87FA-7225-4478-A6FE-5C19CA48833E}"/>
    <cellStyle name="Normal_F10-001-Formato de Solicitud de Elementos a Comprar" xfId="6" xr:uid="{E2A41470-EF0D-486A-B7A6-32392AFA96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66674</xdr:colOff>
      <xdr:row>0</xdr:row>
      <xdr:rowOff>38099</xdr:rowOff>
    </xdr:from>
    <xdr:to>
      <xdr:col>1</xdr:col>
      <xdr:colOff>1085849</xdr:colOff>
      <xdr:row>4</xdr:row>
      <xdr:rowOff>142875</xdr:rowOff>
    </xdr:to>
    <xdr:pic>
      <xdr:nvPicPr>
        <xdr:cNvPr id="4" name="Imagen 3">
          <a:extLst>
            <a:ext uri="{FF2B5EF4-FFF2-40B4-BE49-F238E27FC236}">
              <a16:creationId xmlns:a16="http://schemas.microsoft.com/office/drawing/2014/main" id="{C5CC8081-B20C-4C86-BFE2-6A9DD7723B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4" y="38099"/>
          <a:ext cx="1019175" cy="10191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42</xdr:row>
      <xdr:rowOff>161926</xdr:rowOff>
    </xdr:from>
    <xdr:to>
      <xdr:col>1</xdr:col>
      <xdr:colOff>2124075</xdr:colOff>
      <xdr:row>45</xdr:row>
      <xdr:rowOff>171406</xdr:rowOff>
    </xdr:to>
    <xdr:pic>
      <xdr:nvPicPr>
        <xdr:cNvPr id="2" name="Imagen 1">
          <a:extLst>
            <a:ext uri="{FF2B5EF4-FFF2-40B4-BE49-F238E27FC236}">
              <a16:creationId xmlns:a16="http://schemas.microsoft.com/office/drawing/2014/main" id="{A98715F4-C82D-422D-A5DF-9553511150A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3350" y="9582151"/>
          <a:ext cx="2124075" cy="5809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5</xdr:row>
      <xdr:rowOff>19050</xdr:rowOff>
    </xdr:from>
    <xdr:to>
      <xdr:col>2</xdr:col>
      <xdr:colOff>85725</xdr:colOff>
      <xdr:row>6</xdr:row>
      <xdr:rowOff>0</xdr:rowOff>
    </xdr:to>
    <xdr:sp macro="" textlink="">
      <xdr:nvSpPr>
        <xdr:cNvPr id="274" name="Cuadro de texto 5">
          <a:extLst>
            <a:ext uri="{FF2B5EF4-FFF2-40B4-BE49-F238E27FC236}">
              <a16:creationId xmlns:a16="http://schemas.microsoft.com/office/drawing/2014/main" id="{00000000-0008-0000-0000-000006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75" name="Cuadro de texto 6">
          <a:extLst>
            <a:ext uri="{FF2B5EF4-FFF2-40B4-BE49-F238E27FC236}">
              <a16:creationId xmlns:a16="http://schemas.microsoft.com/office/drawing/2014/main" id="{00000000-0008-0000-0000-000007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76" name="Cuadro de texto 7">
          <a:extLst>
            <a:ext uri="{FF2B5EF4-FFF2-40B4-BE49-F238E27FC236}">
              <a16:creationId xmlns:a16="http://schemas.microsoft.com/office/drawing/2014/main" id="{00000000-0008-0000-0000-000008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277" name="Cuadro de texto 8">
          <a:extLst>
            <a:ext uri="{FF2B5EF4-FFF2-40B4-BE49-F238E27FC236}">
              <a16:creationId xmlns:a16="http://schemas.microsoft.com/office/drawing/2014/main" id="{00000000-0008-0000-0000-000009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78" name="Cuadro de texto 19">
          <a:extLst>
            <a:ext uri="{FF2B5EF4-FFF2-40B4-BE49-F238E27FC236}">
              <a16:creationId xmlns:a16="http://schemas.microsoft.com/office/drawing/2014/main" id="{00000000-0008-0000-0000-00000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79" name="Cuadro de texto 21">
          <a:extLst>
            <a:ext uri="{FF2B5EF4-FFF2-40B4-BE49-F238E27FC236}">
              <a16:creationId xmlns:a16="http://schemas.microsoft.com/office/drawing/2014/main" id="{00000000-0008-0000-0000-00000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80" name="Cuadro de texto 22">
          <a:extLst>
            <a:ext uri="{FF2B5EF4-FFF2-40B4-BE49-F238E27FC236}">
              <a16:creationId xmlns:a16="http://schemas.microsoft.com/office/drawing/2014/main" id="{00000000-0008-0000-0000-00000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81" name="Cuadro de texto 23">
          <a:extLst>
            <a:ext uri="{FF2B5EF4-FFF2-40B4-BE49-F238E27FC236}">
              <a16:creationId xmlns:a16="http://schemas.microsoft.com/office/drawing/2014/main" id="{00000000-0008-0000-0000-00000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82" name="Cuadro de texto 24">
          <a:extLst>
            <a:ext uri="{FF2B5EF4-FFF2-40B4-BE49-F238E27FC236}">
              <a16:creationId xmlns:a16="http://schemas.microsoft.com/office/drawing/2014/main" id="{00000000-0008-0000-0000-00000E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283" name="Cuadro de texto 25">
          <a:extLst>
            <a:ext uri="{FF2B5EF4-FFF2-40B4-BE49-F238E27FC236}">
              <a16:creationId xmlns:a16="http://schemas.microsoft.com/office/drawing/2014/main" id="{00000000-0008-0000-0000-00000F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284" name="Cuadro de texto 26">
          <a:extLst>
            <a:ext uri="{FF2B5EF4-FFF2-40B4-BE49-F238E27FC236}">
              <a16:creationId xmlns:a16="http://schemas.microsoft.com/office/drawing/2014/main" id="{00000000-0008-0000-0000-000010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85" name="Cuadro de texto 27">
          <a:extLst>
            <a:ext uri="{FF2B5EF4-FFF2-40B4-BE49-F238E27FC236}">
              <a16:creationId xmlns:a16="http://schemas.microsoft.com/office/drawing/2014/main" id="{00000000-0008-0000-0000-000011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286" name="Cuadro de texto 28">
          <a:extLst>
            <a:ext uri="{FF2B5EF4-FFF2-40B4-BE49-F238E27FC236}">
              <a16:creationId xmlns:a16="http://schemas.microsoft.com/office/drawing/2014/main" id="{00000000-0008-0000-0000-000012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87" name="Cuadro de texto 29">
          <a:extLst>
            <a:ext uri="{FF2B5EF4-FFF2-40B4-BE49-F238E27FC236}">
              <a16:creationId xmlns:a16="http://schemas.microsoft.com/office/drawing/2014/main" id="{00000000-0008-0000-0000-000013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88" name="Cuadro de texto 30">
          <a:extLst>
            <a:ext uri="{FF2B5EF4-FFF2-40B4-BE49-F238E27FC236}">
              <a16:creationId xmlns:a16="http://schemas.microsoft.com/office/drawing/2014/main" id="{00000000-0008-0000-0000-000014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289" name="Cuadro de texto 31">
          <a:extLst>
            <a:ext uri="{FF2B5EF4-FFF2-40B4-BE49-F238E27FC236}">
              <a16:creationId xmlns:a16="http://schemas.microsoft.com/office/drawing/2014/main" id="{00000000-0008-0000-0000-000015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0" name="Cuadro de texto 54">
          <a:extLst>
            <a:ext uri="{FF2B5EF4-FFF2-40B4-BE49-F238E27FC236}">
              <a16:creationId xmlns:a16="http://schemas.microsoft.com/office/drawing/2014/main" id="{00000000-0008-0000-0000-000016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1" name="Cuadro de texto 1266">
          <a:extLst>
            <a:ext uri="{FF2B5EF4-FFF2-40B4-BE49-F238E27FC236}">
              <a16:creationId xmlns:a16="http://schemas.microsoft.com/office/drawing/2014/main" id="{00000000-0008-0000-0000-000017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2" name="Cuadro de texto 1267">
          <a:extLst>
            <a:ext uri="{FF2B5EF4-FFF2-40B4-BE49-F238E27FC236}">
              <a16:creationId xmlns:a16="http://schemas.microsoft.com/office/drawing/2014/main" id="{00000000-0008-0000-0000-000018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3" name="Cuadro de texto 1268">
          <a:extLst>
            <a:ext uri="{FF2B5EF4-FFF2-40B4-BE49-F238E27FC236}">
              <a16:creationId xmlns:a16="http://schemas.microsoft.com/office/drawing/2014/main" id="{00000000-0008-0000-0000-000019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4" name="Cuadro de texto 1269">
          <a:extLst>
            <a:ext uri="{FF2B5EF4-FFF2-40B4-BE49-F238E27FC236}">
              <a16:creationId xmlns:a16="http://schemas.microsoft.com/office/drawing/2014/main" id="{00000000-0008-0000-0000-00001A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295" name="Cuadro de texto 1270">
          <a:extLst>
            <a:ext uri="{FF2B5EF4-FFF2-40B4-BE49-F238E27FC236}">
              <a16:creationId xmlns:a16="http://schemas.microsoft.com/office/drawing/2014/main" id="{00000000-0008-0000-0000-00001B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296" name="Cuadro de texto 1271">
          <a:extLst>
            <a:ext uri="{FF2B5EF4-FFF2-40B4-BE49-F238E27FC236}">
              <a16:creationId xmlns:a16="http://schemas.microsoft.com/office/drawing/2014/main" id="{00000000-0008-0000-0000-00001C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7" name="Cuadro de texto 1272">
          <a:extLst>
            <a:ext uri="{FF2B5EF4-FFF2-40B4-BE49-F238E27FC236}">
              <a16:creationId xmlns:a16="http://schemas.microsoft.com/office/drawing/2014/main" id="{00000000-0008-0000-0000-00001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8" name="Cuadro de texto 1273">
          <a:extLst>
            <a:ext uri="{FF2B5EF4-FFF2-40B4-BE49-F238E27FC236}">
              <a16:creationId xmlns:a16="http://schemas.microsoft.com/office/drawing/2014/main" id="{00000000-0008-0000-0000-00001E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299" name="Cuadro de texto 1274">
          <a:extLst>
            <a:ext uri="{FF2B5EF4-FFF2-40B4-BE49-F238E27FC236}">
              <a16:creationId xmlns:a16="http://schemas.microsoft.com/office/drawing/2014/main" id="{00000000-0008-0000-0000-00001F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0" name="Cuadro de texto 1275">
          <a:extLst>
            <a:ext uri="{FF2B5EF4-FFF2-40B4-BE49-F238E27FC236}">
              <a16:creationId xmlns:a16="http://schemas.microsoft.com/office/drawing/2014/main" id="{00000000-0008-0000-0000-000020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1" name="Cuadro de texto 1276">
          <a:extLst>
            <a:ext uri="{FF2B5EF4-FFF2-40B4-BE49-F238E27FC236}">
              <a16:creationId xmlns:a16="http://schemas.microsoft.com/office/drawing/2014/main" id="{00000000-0008-0000-0000-000021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02" name="Cuadro de texto 1277">
          <a:extLst>
            <a:ext uri="{FF2B5EF4-FFF2-40B4-BE49-F238E27FC236}">
              <a16:creationId xmlns:a16="http://schemas.microsoft.com/office/drawing/2014/main" id="{00000000-0008-0000-0000-000022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03" name="Cuadro de texto 1278">
          <a:extLst>
            <a:ext uri="{FF2B5EF4-FFF2-40B4-BE49-F238E27FC236}">
              <a16:creationId xmlns:a16="http://schemas.microsoft.com/office/drawing/2014/main" id="{00000000-0008-0000-0000-000023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4" name="Cuadro de texto 1279">
          <a:extLst>
            <a:ext uri="{FF2B5EF4-FFF2-40B4-BE49-F238E27FC236}">
              <a16:creationId xmlns:a16="http://schemas.microsoft.com/office/drawing/2014/main" id="{00000000-0008-0000-0000-000024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5" name="Cuadro de texto 3200">
          <a:extLst>
            <a:ext uri="{FF2B5EF4-FFF2-40B4-BE49-F238E27FC236}">
              <a16:creationId xmlns:a16="http://schemas.microsoft.com/office/drawing/2014/main" id="{00000000-0008-0000-0000-000025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6" name="Cuadro de texto 3201">
          <a:extLst>
            <a:ext uri="{FF2B5EF4-FFF2-40B4-BE49-F238E27FC236}">
              <a16:creationId xmlns:a16="http://schemas.microsoft.com/office/drawing/2014/main" id="{00000000-0008-0000-0000-000026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7" name="Cuadro de texto 3202">
          <a:extLst>
            <a:ext uri="{FF2B5EF4-FFF2-40B4-BE49-F238E27FC236}">
              <a16:creationId xmlns:a16="http://schemas.microsoft.com/office/drawing/2014/main" id="{00000000-0008-0000-0000-000027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8" name="Cuadro de texto 3203">
          <a:extLst>
            <a:ext uri="{FF2B5EF4-FFF2-40B4-BE49-F238E27FC236}">
              <a16:creationId xmlns:a16="http://schemas.microsoft.com/office/drawing/2014/main" id="{00000000-0008-0000-0000-000028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09" name="Cuadro de texto 3204">
          <a:extLst>
            <a:ext uri="{FF2B5EF4-FFF2-40B4-BE49-F238E27FC236}">
              <a16:creationId xmlns:a16="http://schemas.microsoft.com/office/drawing/2014/main" id="{00000000-0008-0000-0000-000029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10" name="Cuadro de texto 3205">
          <a:extLst>
            <a:ext uri="{FF2B5EF4-FFF2-40B4-BE49-F238E27FC236}">
              <a16:creationId xmlns:a16="http://schemas.microsoft.com/office/drawing/2014/main" id="{00000000-0008-0000-0000-00002A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11" name="Cuadro de texto 3206">
          <a:extLst>
            <a:ext uri="{FF2B5EF4-FFF2-40B4-BE49-F238E27FC236}">
              <a16:creationId xmlns:a16="http://schemas.microsoft.com/office/drawing/2014/main" id="{00000000-0008-0000-0000-00002B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12" name="Cuadro de texto 3207">
          <a:extLst>
            <a:ext uri="{FF2B5EF4-FFF2-40B4-BE49-F238E27FC236}">
              <a16:creationId xmlns:a16="http://schemas.microsoft.com/office/drawing/2014/main" id="{00000000-0008-0000-0000-00002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13" name="Cuadro de texto 3208">
          <a:extLst>
            <a:ext uri="{FF2B5EF4-FFF2-40B4-BE49-F238E27FC236}">
              <a16:creationId xmlns:a16="http://schemas.microsoft.com/office/drawing/2014/main" id="{00000000-0008-0000-0000-00002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14" name="Cuadro de texto 3209">
          <a:extLst>
            <a:ext uri="{FF2B5EF4-FFF2-40B4-BE49-F238E27FC236}">
              <a16:creationId xmlns:a16="http://schemas.microsoft.com/office/drawing/2014/main" id="{00000000-0008-0000-0000-00002E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15" name="Cuadro de texto 3210">
          <a:extLst>
            <a:ext uri="{FF2B5EF4-FFF2-40B4-BE49-F238E27FC236}">
              <a16:creationId xmlns:a16="http://schemas.microsoft.com/office/drawing/2014/main" id="{00000000-0008-0000-0000-00002F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16" name="Cuadro de texto 3211">
          <a:extLst>
            <a:ext uri="{FF2B5EF4-FFF2-40B4-BE49-F238E27FC236}">
              <a16:creationId xmlns:a16="http://schemas.microsoft.com/office/drawing/2014/main" id="{00000000-0008-0000-0000-000030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17" name="Cuadro de texto 3212">
          <a:extLst>
            <a:ext uri="{FF2B5EF4-FFF2-40B4-BE49-F238E27FC236}">
              <a16:creationId xmlns:a16="http://schemas.microsoft.com/office/drawing/2014/main" id="{00000000-0008-0000-0000-000031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18" name="Cuadro de texto 3213">
          <a:extLst>
            <a:ext uri="{FF2B5EF4-FFF2-40B4-BE49-F238E27FC236}">
              <a16:creationId xmlns:a16="http://schemas.microsoft.com/office/drawing/2014/main" id="{00000000-0008-0000-0000-000032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19" name="Cuadro de texto 3214">
          <a:extLst>
            <a:ext uri="{FF2B5EF4-FFF2-40B4-BE49-F238E27FC236}">
              <a16:creationId xmlns:a16="http://schemas.microsoft.com/office/drawing/2014/main" id="{00000000-0008-0000-0000-000033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0" name="Cuadro de texto 3215">
          <a:extLst>
            <a:ext uri="{FF2B5EF4-FFF2-40B4-BE49-F238E27FC236}">
              <a16:creationId xmlns:a16="http://schemas.microsoft.com/office/drawing/2014/main" id="{00000000-0008-0000-0000-000034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1" name="Cuadro de texto 3216">
          <a:extLst>
            <a:ext uri="{FF2B5EF4-FFF2-40B4-BE49-F238E27FC236}">
              <a16:creationId xmlns:a16="http://schemas.microsoft.com/office/drawing/2014/main" id="{00000000-0008-0000-0000-000035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2" name="Cuadro de texto 3217">
          <a:extLst>
            <a:ext uri="{FF2B5EF4-FFF2-40B4-BE49-F238E27FC236}">
              <a16:creationId xmlns:a16="http://schemas.microsoft.com/office/drawing/2014/main" id="{00000000-0008-0000-0000-000036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3" name="Cuadro de texto 3218">
          <a:extLst>
            <a:ext uri="{FF2B5EF4-FFF2-40B4-BE49-F238E27FC236}">
              <a16:creationId xmlns:a16="http://schemas.microsoft.com/office/drawing/2014/main" id="{00000000-0008-0000-0000-000037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24" name="Cuadro de texto 3219">
          <a:extLst>
            <a:ext uri="{FF2B5EF4-FFF2-40B4-BE49-F238E27FC236}">
              <a16:creationId xmlns:a16="http://schemas.microsoft.com/office/drawing/2014/main" id="{00000000-0008-0000-0000-000038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25" name="Cuadro de texto 3220">
          <a:extLst>
            <a:ext uri="{FF2B5EF4-FFF2-40B4-BE49-F238E27FC236}">
              <a16:creationId xmlns:a16="http://schemas.microsoft.com/office/drawing/2014/main" id="{00000000-0008-0000-0000-000039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6" name="Cuadro de texto 3221">
          <a:extLst>
            <a:ext uri="{FF2B5EF4-FFF2-40B4-BE49-F238E27FC236}">
              <a16:creationId xmlns:a16="http://schemas.microsoft.com/office/drawing/2014/main" id="{00000000-0008-0000-0000-00003A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7" name="Cuadro de texto 3222">
          <a:extLst>
            <a:ext uri="{FF2B5EF4-FFF2-40B4-BE49-F238E27FC236}">
              <a16:creationId xmlns:a16="http://schemas.microsoft.com/office/drawing/2014/main" id="{00000000-0008-0000-0000-00003B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8" name="Cuadro de texto 3223">
          <a:extLst>
            <a:ext uri="{FF2B5EF4-FFF2-40B4-BE49-F238E27FC236}">
              <a16:creationId xmlns:a16="http://schemas.microsoft.com/office/drawing/2014/main" id="{00000000-0008-0000-0000-00003C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29" name="Cuadro de texto 3224">
          <a:extLst>
            <a:ext uri="{FF2B5EF4-FFF2-40B4-BE49-F238E27FC236}">
              <a16:creationId xmlns:a16="http://schemas.microsoft.com/office/drawing/2014/main" id="{00000000-0008-0000-0000-00003D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30" name="Cuadro de texto 3225">
          <a:extLst>
            <a:ext uri="{FF2B5EF4-FFF2-40B4-BE49-F238E27FC236}">
              <a16:creationId xmlns:a16="http://schemas.microsoft.com/office/drawing/2014/main" id="{00000000-0008-0000-0000-00003E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31" name="Cuadro de texto 3226">
          <a:extLst>
            <a:ext uri="{FF2B5EF4-FFF2-40B4-BE49-F238E27FC236}">
              <a16:creationId xmlns:a16="http://schemas.microsoft.com/office/drawing/2014/main" id="{00000000-0008-0000-0000-00003F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32" name="Cuadro de texto 3227">
          <a:extLst>
            <a:ext uri="{FF2B5EF4-FFF2-40B4-BE49-F238E27FC236}">
              <a16:creationId xmlns:a16="http://schemas.microsoft.com/office/drawing/2014/main" id="{00000000-0008-0000-0000-000040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33" name="Cuadro de texto 3228">
          <a:extLst>
            <a:ext uri="{FF2B5EF4-FFF2-40B4-BE49-F238E27FC236}">
              <a16:creationId xmlns:a16="http://schemas.microsoft.com/office/drawing/2014/main" id="{00000000-0008-0000-0000-000041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34" name="Cuadro de texto 3229">
          <a:extLst>
            <a:ext uri="{FF2B5EF4-FFF2-40B4-BE49-F238E27FC236}">
              <a16:creationId xmlns:a16="http://schemas.microsoft.com/office/drawing/2014/main" id="{00000000-0008-0000-0000-000042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35" name="Cuadro de texto 3230">
          <a:extLst>
            <a:ext uri="{FF2B5EF4-FFF2-40B4-BE49-F238E27FC236}">
              <a16:creationId xmlns:a16="http://schemas.microsoft.com/office/drawing/2014/main" id="{00000000-0008-0000-0000-000043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36" name="Cuadro de texto 3231">
          <a:extLst>
            <a:ext uri="{FF2B5EF4-FFF2-40B4-BE49-F238E27FC236}">
              <a16:creationId xmlns:a16="http://schemas.microsoft.com/office/drawing/2014/main" id="{00000000-0008-0000-0000-000044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37" name="Cuadro de texto 3232">
          <a:extLst>
            <a:ext uri="{FF2B5EF4-FFF2-40B4-BE49-F238E27FC236}">
              <a16:creationId xmlns:a16="http://schemas.microsoft.com/office/drawing/2014/main" id="{00000000-0008-0000-0000-000045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38" name="Cuadro de texto 3233">
          <a:extLst>
            <a:ext uri="{FF2B5EF4-FFF2-40B4-BE49-F238E27FC236}">
              <a16:creationId xmlns:a16="http://schemas.microsoft.com/office/drawing/2014/main" id="{00000000-0008-0000-0000-000046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39" name="Cuadro de texto 3234">
          <a:extLst>
            <a:ext uri="{FF2B5EF4-FFF2-40B4-BE49-F238E27FC236}">
              <a16:creationId xmlns:a16="http://schemas.microsoft.com/office/drawing/2014/main" id="{00000000-0008-0000-0000-000047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0" name="Cuadro de texto 3235">
          <a:extLst>
            <a:ext uri="{FF2B5EF4-FFF2-40B4-BE49-F238E27FC236}">
              <a16:creationId xmlns:a16="http://schemas.microsoft.com/office/drawing/2014/main" id="{00000000-0008-0000-0000-000048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1" name="Cuadro de texto 3236">
          <a:extLst>
            <a:ext uri="{FF2B5EF4-FFF2-40B4-BE49-F238E27FC236}">
              <a16:creationId xmlns:a16="http://schemas.microsoft.com/office/drawing/2014/main" id="{00000000-0008-0000-0000-000049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42" name="Cuadro de texto 3237">
          <a:extLst>
            <a:ext uri="{FF2B5EF4-FFF2-40B4-BE49-F238E27FC236}">
              <a16:creationId xmlns:a16="http://schemas.microsoft.com/office/drawing/2014/main" id="{00000000-0008-0000-0000-00004A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43" name="Cuadro de texto 3238">
          <a:extLst>
            <a:ext uri="{FF2B5EF4-FFF2-40B4-BE49-F238E27FC236}">
              <a16:creationId xmlns:a16="http://schemas.microsoft.com/office/drawing/2014/main" id="{00000000-0008-0000-0000-00004B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4" name="Cuadro de texto 3239">
          <a:extLst>
            <a:ext uri="{FF2B5EF4-FFF2-40B4-BE49-F238E27FC236}">
              <a16:creationId xmlns:a16="http://schemas.microsoft.com/office/drawing/2014/main" id="{00000000-0008-0000-0000-00004C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5" name="Cuadro de texto 3240">
          <a:extLst>
            <a:ext uri="{FF2B5EF4-FFF2-40B4-BE49-F238E27FC236}">
              <a16:creationId xmlns:a16="http://schemas.microsoft.com/office/drawing/2014/main" id="{00000000-0008-0000-0000-00004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6" name="Cuadro de texto 3241">
          <a:extLst>
            <a:ext uri="{FF2B5EF4-FFF2-40B4-BE49-F238E27FC236}">
              <a16:creationId xmlns:a16="http://schemas.microsoft.com/office/drawing/2014/main" id="{00000000-0008-0000-0000-00004E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7" name="Cuadro de texto 3242">
          <a:extLst>
            <a:ext uri="{FF2B5EF4-FFF2-40B4-BE49-F238E27FC236}">
              <a16:creationId xmlns:a16="http://schemas.microsoft.com/office/drawing/2014/main" id="{00000000-0008-0000-0000-00004F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8" name="Cuadro de texto 3243">
          <a:extLst>
            <a:ext uri="{FF2B5EF4-FFF2-40B4-BE49-F238E27FC236}">
              <a16:creationId xmlns:a16="http://schemas.microsoft.com/office/drawing/2014/main" id="{00000000-0008-0000-0000-000050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49" name="Cuadro de texto 3244">
          <a:extLst>
            <a:ext uri="{FF2B5EF4-FFF2-40B4-BE49-F238E27FC236}">
              <a16:creationId xmlns:a16="http://schemas.microsoft.com/office/drawing/2014/main" id="{00000000-0008-0000-0000-000051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50" name="Cuadro de texto 3245">
          <a:extLst>
            <a:ext uri="{FF2B5EF4-FFF2-40B4-BE49-F238E27FC236}">
              <a16:creationId xmlns:a16="http://schemas.microsoft.com/office/drawing/2014/main" id="{00000000-0008-0000-0000-000052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51" name="Cuadro de texto 3246">
          <a:extLst>
            <a:ext uri="{FF2B5EF4-FFF2-40B4-BE49-F238E27FC236}">
              <a16:creationId xmlns:a16="http://schemas.microsoft.com/office/drawing/2014/main" id="{00000000-0008-0000-0000-000053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52" name="Cuadro de texto 3247">
          <a:extLst>
            <a:ext uri="{FF2B5EF4-FFF2-40B4-BE49-F238E27FC236}">
              <a16:creationId xmlns:a16="http://schemas.microsoft.com/office/drawing/2014/main" id="{00000000-0008-0000-0000-000054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53" name="Cuadro de texto 3248">
          <a:extLst>
            <a:ext uri="{FF2B5EF4-FFF2-40B4-BE49-F238E27FC236}">
              <a16:creationId xmlns:a16="http://schemas.microsoft.com/office/drawing/2014/main" id="{00000000-0008-0000-0000-000055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54" name="Cuadro de texto 3249">
          <a:extLst>
            <a:ext uri="{FF2B5EF4-FFF2-40B4-BE49-F238E27FC236}">
              <a16:creationId xmlns:a16="http://schemas.microsoft.com/office/drawing/2014/main" id="{00000000-0008-0000-0000-000056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55" name="Cuadro de texto 3250">
          <a:extLst>
            <a:ext uri="{FF2B5EF4-FFF2-40B4-BE49-F238E27FC236}">
              <a16:creationId xmlns:a16="http://schemas.microsoft.com/office/drawing/2014/main" id="{00000000-0008-0000-0000-000057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56" name="Cuadro de texto 1600">
          <a:extLst>
            <a:ext uri="{FF2B5EF4-FFF2-40B4-BE49-F238E27FC236}">
              <a16:creationId xmlns:a16="http://schemas.microsoft.com/office/drawing/2014/main" id="{00000000-0008-0000-0000-000058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57" name="Cuadro de texto 1601">
          <a:extLst>
            <a:ext uri="{FF2B5EF4-FFF2-40B4-BE49-F238E27FC236}">
              <a16:creationId xmlns:a16="http://schemas.microsoft.com/office/drawing/2014/main" id="{00000000-0008-0000-0000-000059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58" name="Cuadro de texto 1602">
          <a:extLst>
            <a:ext uri="{FF2B5EF4-FFF2-40B4-BE49-F238E27FC236}">
              <a16:creationId xmlns:a16="http://schemas.microsoft.com/office/drawing/2014/main" id="{00000000-0008-0000-0000-00005A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59" name="Cuadro de texto 1603">
          <a:extLst>
            <a:ext uri="{FF2B5EF4-FFF2-40B4-BE49-F238E27FC236}">
              <a16:creationId xmlns:a16="http://schemas.microsoft.com/office/drawing/2014/main" id="{00000000-0008-0000-0000-00005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0" name="Cuadro de texto 1604">
          <a:extLst>
            <a:ext uri="{FF2B5EF4-FFF2-40B4-BE49-F238E27FC236}">
              <a16:creationId xmlns:a16="http://schemas.microsoft.com/office/drawing/2014/main" id="{00000000-0008-0000-0000-00005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1" name="Cuadro de texto 1605">
          <a:extLst>
            <a:ext uri="{FF2B5EF4-FFF2-40B4-BE49-F238E27FC236}">
              <a16:creationId xmlns:a16="http://schemas.microsoft.com/office/drawing/2014/main" id="{00000000-0008-0000-0000-00005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2" name="Cuadro de texto 1606">
          <a:extLst>
            <a:ext uri="{FF2B5EF4-FFF2-40B4-BE49-F238E27FC236}">
              <a16:creationId xmlns:a16="http://schemas.microsoft.com/office/drawing/2014/main" id="{00000000-0008-0000-0000-00005E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3" name="Cuadro de texto 1607">
          <a:extLst>
            <a:ext uri="{FF2B5EF4-FFF2-40B4-BE49-F238E27FC236}">
              <a16:creationId xmlns:a16="http://schemas.microsoft.com/office/drawing/2014/main" id="{00000000-0008-0000-0000-00005F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64" name="Cuadro de texto 1608">
          <a:extLst>
            <a:ext uri="{FF2B5EF4-FFF2-40B4-BE49-F238E27FC236}">
              <a16:creationId xmlns:a16="http://schemas.microsoft.com/office/drawing/2014/main" id="{00000000-0008-0000-0000-000060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65" name="Cuadro de texto 1609">
          <a:extLst>
            <a:ext uri="{FF2B5EF4-FFF2-40B4-BE49-F238E27FC236}">
              <a16:creationId xmlns:a16="http://schemas.microsoft.com/office/drawing/2014/main" id="{00000000-0008-0000-0000-000061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6" name="Cuadro de texto 1610">
          <a:extLst>
            <a:ext uri="{FF2B5EF4-FFF2-40B4-BE49-F238E27FC236}">
              <a16:creationId xmlns:a16="http://schemas.microsoft.com/office/drawing/2014/main" id="{00000000-0008-0000-0000-000062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7" name="Cuadro de texto 1611">
          <a:extLst>
            <a:ext uri="{FF2B5EF4-FFF2-40B4-BE49-F238E27FC236}">
              <a16:creationId xmlns:a16="http://schemas.microsoft.com/office/drawing/2014/main" id="{00000000-0008-0000-0000-000063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8" name="Cuadro de texto 1612">
          <a:extLst>
            <a:ext uri="{FF2B5EF4-FFF2-40B4-BE49-F238E27FC236}">
              <a16:creationId xmlns:a16="http://schemas.microsoft.com/office/drawing/2014/main" id="{00000000-0008-0000-0000-000064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69" name="Cuadro de texto 1613">
          <a:extLst>
            <a:ext uri="{FF2B5EF4-FFF2-40B4-BE49-F238E27FC236}">
              <a16:creationId xmlns:a16="http://schemas.microsoft.com/office/drawing/2014/main" id="{00000000-0008-0000-0000-000065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70" name="Cuadro de texto 1614">
          <a:extLst>
            <a:ext uri="{FF2B5EF4-FFF2-40B4-BE49-F238E27FC236}">
              <a16:creationId xmlns:a16="http://schemas.microsoft.com/office/drawing/2014/main" id="{00000000-0008-0000-0000-000066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71" name="Cuadro de texto 1615">
          <a:extLst>
            <a:ext uri="{FF2B5EF4-FFF2-40B4-BE49-F238E27FC236}">
              <a16:creationId xmlns:a16="http://schemas.microsoft.com/office/drawing/2014/main" id="{00000000-0008-0000-0000-000067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72" name="Cuadro de texto 1616">
          <a:extLst>
            <a:ext uri="{FF2B5EF4-FFF2-40B4-BE49-F238E27FC236}">
              <a16:creationId xmlns:a16="http://schemas.microsoft.com/office/drawing/2014/main" id="{00000000-0008-0000-0000-000068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73" name="Cuadro de texto 1617">
          <a:extLst>
            <a:ext uri="{FF2B5EF4-FFF2-40B4-BE49-F238E27FC236}">
              <a16:creationId xmlns:a16="http://schemas.microsoft.com/office/drawing/2014/main" id="{00000000-0008-0000-0000-000069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74" name="Cuadro de texto 1618">
          <a:extLst>
            <a:ext uri="{FF2B5EF4-FFF2-40B4-BE49-F238E27FC236}">
              <a16:creationId xmlns:a16="http://schemas.microsoft.com/office/drawing/2014/main" id="{00000000-0008-0000-0000-00006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75" name="Cuadro de texto 1619">
          <a:extLst>
            <a:ext uri="{FF2B5EF4-FFF2-40B4-BE49-F238E27FC236}">
              <a16:creationId xmlns:a16="http://schemas.microsoft.com/office/drawing/2014/main" id="{00000000-0008-0000-0000-00006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76" name="Cuadro de texto 1624">
          <a:extLst>
            <a:ext uri="{FF2B5EF4-FFF2-40B4-BE49-F238E27FC236}">
              <a16:creationId xmlns:a16="http://schemas.microsoft.com/office/drawing/2014/main" id="{00000000-0008-0000-0000-00006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77" name="Cuadro de texto 1626">
          <a:extLst>
            <a:ext uri="{FF2B5EF4-FFF2-40B4-BE49-F238E27FC236}">
              <a16:creationId xmlns:a16="http://schemas.microsoft.com/office/drawing/2014/main" id="{00000000-0008-0000-0000-00006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78" name="Cuadro de texto 1628">
          <a:extLst>
            <a:ext uri="{FF2B5EF4-FFF2-40B4-BE49-F238E27FC236}">
              <a16:creationId xmlns:a16="http://schemas.microsoft.com/office/drawing/2014/main" id="{00000000-0008-0000-0000-00006E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79" name="Cuadro de texto 1629">
          <a:extLst>
            <a:ext uri="{FF2B5EF4-FFF2-40B4-BE49-F238E27FC236}">
              <a16:creationId xmlns:a16="http://schemas.microsoft.com/office/drawing/2014/main" id="{00000000-0008-0000-0000-00006F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80" name="Cuadro de texto 1630">
          <a:extLst>
            <a:ext uri="{FF2B5EF4-FFF2-40B4-BE49-F238E27FC236}">
              <a16:creationId xmlns:a16="http://schemas.microsoft.com/office/drawing/2014/main" id="{00000000-0008-0000-0000-000070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81" name="Cuadro de texto 1631">
          <a:extLst>
            <a:ext uri="{FF2B5EF4-FFF2-40B4-BE49-F238E27FC236}">
              <a16:creationId xmlns:a16="http://schemas.microsoft.com/office/drawing/2014/main" id="{00000000-0008-0000-0000-000071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82" name="Cuadro de texto 1632">
          <a:extLst>
            <a:ext uri="{FF2B5EF4-FFF2-40B4-BE49-F238E27FC236}">
              <a16:creationId xmlns:a16="http://schemas.microsoft.com/office/drawing/2014/main" id="{00000000-0008-0000-0000-000072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83" name="Cuadro de texto 1633">
          <a:extLst>
            <a:ext uri="{FF2B5EF4-FFF2-40B4-BE49-F238E27FC236}">
              <a16:creationId xmlns:a16="http://schemas.microsoft.com/office/drawing/2014/main" id="{00000000-0008-0000-0000-000073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84" name="Cuadro de texto 1634">
          <a:extLst>
            <a:ext uri="{FF2B5EF4-FFF2-40B4-BE49-F238E27FC236}">
              <a16:creationId xmlns:a16="http://schemas.microsoft.com/office/drawing/2014/main" id="{00000000-0008-0000-0000-000074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85" name="Cuadro de texto 1635">
          <a:extLst>
            <a:ext uri="{FF2B5EF4-FFF2-40B4-BE49-F238E27FC236}">
              <a16:creationId xmlns:a16="http://schemas.microsoft.com/office/drawing/2014/main" id="{00000000-0008-0000-0000-000075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86" name="Cuadro de texto 1636">
          <a:extLst>
            <a:ext uri="{FF2B5EF4-FFF2-40B4-BE49-F238E27FC236}">
              <a16:creationId xmlns:a16="http://schemas.microsoft.com/office/drawing/2014/main" id="{00000000-0008-0000-0000-000076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87" name="Cuadro de texto 1637">
          <a:extLst>
            <a:ext uri="{FF2B5EF4-FFF2-40B4-BE49-F238E27FC236}">
              <a16:creationId xmlns:a16="http://schemas.microsoft.com/office/drawing/2014/main" id="{00000000-0008-0000-0000-000077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88" name="Cuadro de texto 1638">
          <a:extLst>
            <a:ext uri="{FF2B5EF4-FFF2-40B4-BE49-F238E27FC236}">
              <a16:creationId xmlns:a16="http://schemas.microsoft.com/office/drawing/2014/main" id="{00000000-0008-0000-0000-000078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89" name="Cuadro de texto 1639">
          <a:extLst>
            <a:ext uri="{FF2B5EF4-FFF2-40B4-BE49-F238E27FC236}">
              <a16:creationId xmlns:a16="http://schemas.microsoft.com/office/drawing/2014/main" id="{00000000-0008-0000-0000-000079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0" name="Cuadro de texto 1640">
          <a:extLst>
            <a:ext uri="{FF2B5EF4-FFF2-40B4-BE49-F238E27FC236}">
              <a16:creationId xmlns:a16="http://schemas.microsoft.com/office/drawing/2014/main" id="{00000000-0008-0000-0000-00007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1" name="Cuadro de texto 1641">
          <a:extLst>
            <a:ext uri="{FF2B5EF4-FFF2-40B4-BE49-F238E27FC236}">
              <a16:creationId xmlns:a16="http://schemas.microsoft.com/office/drawing/2014/main" id="{00000000-0008-0000-0000-00007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2" name="Cuadro de texto 1642">
          <a:extLst>
            <a:ext uri="{FF2B5EF4-FFF2-40B4-BE49-F238E27FC236}">
              <a16:creationId xmlns:a16="http://schemas.microsoft.com/office/drawing/2014/main" id="{00000000-0008-0000-0000-00007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3" name="Cuadro de texto 1643">
          <a:extLst>
            <a:ext uri="{FF2B5EF4-FFF2-40B4-BE49-F238E27FC236}">
              <a16:creationId xmlns:a16="http://schemas.microsoft.com/office/drawing/2014/main" id="{00000000-0008-0000-0000-00007D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94" name="Cuadro de texto 1644">
          <a:extLst>
            <a:ext uri="{FF2B5EF4-FFF2-40B4-BE49-F238E27FC236}">
              <a16:creationId xmlns:a16="http://schemas.microsoft.com/office/drawing/2014/main" id="{00000000-0008-0000-0000-00007E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395" name="Cuadro de texto 1645">
          <a:extLst>
            <a:ext uri="{FF2B5EF4-FFF2-40B4-BE49-F238E27FC236}">
              <a16:creationId xmlns:a16="http://schemas.microsoft.com/office/drawing/2014/main" id="{00000000-0008-0000-0000-00007F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6" name="Cuadro de texto 1646">
          <a:extLst>
            <a:ext uri="{FF2B5EF4-FFF2-40B4-BE49-F238E27FC236}">
              <a16:creationId xmlns:a16="http://schemas.microsoft.com/office/drawing/2014/main" id="{00000000-0008-0000-0000-000080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7" name="Cuadro de texto 1647">
          <a:extLst>
            <a:ext uri="{FF2B5EF4-FFF2-40B4-BE49-F238E27FC236}">
              <a16:creationId xmlns:a16="http://schemas.microsoft.com/office/drawing/2014/main" id="{00000000-0008-0000-0000-000081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8" name="Cuadro de texto 1648">
          <a:extLst>
            <a:ext uri="{FF2B5EF4-FFF2-40B4-BE49-F238E27FC236}">
              <a16:creationId xmlns:a16="http://schemas.microsoft.com/office/drawing/2014/main" id="{00000000-0008-0000-0000-000082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399" name="Cuadro de texto 1649">
          <a:extLst>
            <a:ext uri="{FF2B5EF4-FFF2-40B4-BE49-F238E27FC236}">
              <a16:creationId xmlns:a16="http://schemas.microsoft.com/office/drawing/2014/main" id="{00000000-0008-0000-0000-000083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00" name="Cuadro de texto 1650">
          <a:extLst>
            <a:ext uri="{FF2B5EF4-FFF2-40B4-BE49-F238E27FC236}">
              <a16:creationId xmlns:a16="http://schemas.microsoft.com/office/drawing/2014/main" id="{00000000-0008-0000-0000-000084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01" name="Cuadro de texto 1651">
          <a:extLst>
            <a:ext uri="{FF2B5EF4-FFF2-40B4-BE49-F238E27FC236}">
              <a16:creationId xmlns:a16="http://schemas.microsoft.com/office/drawing/2014/main" id="{00000000-0008-0000-0000-000085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02" name="Cuadro de texto 1652">
          <a:extLst>
            <a:ext uri="{FF2B5EF4-FFF2-40B4-BE49-F238E27FC236}">
              <a16:creationId xmlns:a16="http://schemas.microsoft.com/office/drawing/2014/main" id="{00000000-0008-0000-0000-000086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03" name="Cuadro de texto 1653">
          <a:extLst>
            <a:ext uri="{FF2B5EF4-FFF2-40B4-BE49-F238E27FC236}">
              <a16:creationId xmlns:a16="http://schemas.microsoft.com/office/drawing/2014/main" id="{00000000-0008-0000-0000-000087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04" name="Cuadro de texto 1654">
          <a:extLst>
            <a:ext uri="{FF2B5EF4-FFF2-40B4-BE49-F238E27FC236}">
              <a16:creationId xmlns:a16="http://schemas.microsoft.com/office/drawing/2014/main" id="{00000000-0008-0000-0000-000088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05" name="Cuadro de texto 1655">
          <a:extLst>
            <a:ext uri="{FF2B5EF4-FFF2-40B4-BE49-F238E27FC236}">
              <a16:creationId xmlns:a16="http://schemas.microsoft.com/office/drawing/2014/main" id="{00000000-0008-0000-0000-000089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06" name="Cuadro de texto 1656">
          <a:extLst>
            <a:ext uri="{FF2B5EF4-FFF2-40B4-BE49-F238E27FC236}">
              <a16:creationId xmlns:a16="http://schemas.microsoft.com/office/drawing/2014/main" id="{00000000-0008-0000-0000-00008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07" name="Cuadro de texto 1657">
          <a:extLst>
            <a:ext uri="{FF2B5EF4-FFF2-40B4-BE49-F238E27FC236}">
              <a16:creationId xmlns:a16="http://schemas.microsoft.com/office/drawing/2014/main" id="{00000000-0008-0000-0000-00008B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08" name="Cuadro de texto 1658">
          <a:extLst>
            <a:ext uri="{FF2B5EF4-FFF2-40B4-BE49-F238E27FC236}">
              <a16:creationId xmlns:a16="http://schemas.microsoft.com/office/drawing/2014/main" id="{00000000-0008-0000-0000-00008C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09" name="Cuadro de texto 1659">
          <a:extLst>
            <a:ext uri="{FF2B5EF4-FFF2-40B4-BE49-F238E27FC236}">
              <a16:creationId xmlns:a16="http://schemas.microsoft.com/office/drawing/2014/main" id="{00000000-0008-0000-0000-00008D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0" name="Cuadro de texto 1660">
          <a:extLst>
            <a:ext uri="{FF2B5EF4-FFF2-40B4-BE49-F238E27FC236}">
              <a16:creationId xmlns:a16="http://schemas.microsoft.com/office/drawing/2014/main" id="{00000000-0008-0000-0000-00008E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1" name="Cuadro de texto 1661">
          <a:extLst>
            <a:ext uri="{FF2B5EF4-FFF2-40B4-BE49-F238E27FC236}">
              <a16:creationId xmlns:a16="http://schemas.microsoft.com/office/drawing/2014/main" id="{00000000-0008-0000-0000-00008F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2" name="Cuadro de texto 1662">
          <a:extLst>
            <a:ext uri="{FF2B5EF4-FFF2-40B4-BE49-F238E27FC236}">
              <a16:creationId xmlns:a16="http://schemas.microsoft.com/office/drawing/2014/main" id="{00000000-0008-0000-0000-000090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3" name="Cuadro de texto 1663">
          <a:extLst>
            <a:ext uri="{FF2B5EF4-FFF2-40B4-BE49-F238E27FC236}">
              <a16:creationId xmlns:a16="http://schemas.microsoft.com/office/drawing/2014/main" id="{00000000-0008-0000-0000-000091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4" name="Cuadro de texto 3460">
          <a:extLst>
            <a:ext uri="{FF2B5EF4-FFF2-40B4-BE49-F238E27FC236}">
              <a16:creationId xmlns:a16="http://schemas.microsoft.com/office/drawing/2014/main" id="{00000000-0008-0000-0000-000092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5" name="Cuadro de texto 3461">
          <a:extLst>
            <a:ext uri="{FF2B5EF4-FFF2-40B4-BE49-F238E27FC236}">
              <a16:creationId xmlns:a16="http://schemas.microsoft.com/office/drawing/2014/main" id="{00000000-0008-0000-0000-000093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16" name="Cuadro de texto 3462">
          <a:extLst>
            <a:ext uri="{FF2B5EF4-FFF2-40B4-BE49-F238E27FC236}">
              <a16:creationId xmlns:a16="http://schemas.microsoft.com/office/drawing/2014/main" id="{00000000-0008-0000-0000-000094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17" name="Cuadro de texto 3463">
          <a:extLst>
            <a:ext uri="{FF2B5EF4-FFF2-40B4-BE49-F238E27FC236}">
              <a16:creationId xmlns:a16="http://schemas.microsoft.com/office/drawing/2014/main" id="{00000000-0008-0000-0000-000095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8" name="Cuadro de texto 3464">
          <a:extLst>
            <a:ext uri="{FF2B5EF4-FFF2-40B4-BE49-F238E27FC236}">
              <a16:creationId xmlns:a16="http://schemas.microsoft.com/office/drawing/2014/main" id="{00000000-0008-0000-0000-000096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19" name="Cuadro de texto 3465">
          <a:extLst>
            <a:ext uri="{FF2B5EF4-FFF2-40B4-BE49-F238E27FC236}">
              <a16:creationId xmlns:a16="http://schemas.microsoft.com/office/drawing/2014/main" id="{00000000-0008-0000-0000-000097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0" name="Cuadro de texto 3466">
          <a:extLst>
            <a:ext uri="{FF2B5EF4-FFF2-40B4-BE49-F238E27FC236}">
              <a16:creationId xmlns:a16="http://schemas.microsoft.com/office/drawing/2014/main" id="{00000000-0008-0000-0000-000098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1" name="Cuadro de texto 3467">
          <a:extLst>
            <a:ext uri="{FF2B5EF4-FFF2-40B4-BE49-F238E27FC236}">
              <a16:creationId xmlns:a16="http://schemas.microsoft.com/office/drawing/2014/main" id="{00000000-0008-0000-0000-000099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2" name="Cuadro de texto 3468">
          <a:extLst>
            <a:ext uri="{FF2B5EF4-FFF2-40B4-BE49-F238E27FC236}">
              <a16:creationId xmlns:a16="http://schemas.microsoft.com/office/drawing/2014/main" id="{00000000-0008-0000-0000-00009A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23" name="Cuadro de texto 3469">
          <a:extLst>
            <a:ext uri="{FF2B5EF4-FFF2-40B4-BE49-F238E27FC236}">
              <a16:creationId xmlns:a16="http://schemas.microsoft.com/office/drawing/2014/main" id="{00000000-0008-0000-0000-00009B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24" name="Cuadro de texto 3470">
          <a:extLst>
            <a:ext uri="{FF2B5EF4-FFF2-40B4-BE49-F238E27FC236}">
              <a16:creationId xmlns:a16="http://schemas.microsoft.com/office/drawing/2014/main" id="{00000000-0008-0000-0000-00009C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5" name="Cuadro de texto 3471">
          <a:extLst>
            <a:ext uri="{FF2B5EF4-FFF2-40B4-BE49-F238E27FC236}">
              <a16:creationId xmlns:a16="http://schemas.microsoft.com/office/drawing/2014/main" id="{00000000-0008-0000-0000-00009D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6" name="Cuadro de texto 3472">
          <a:extLst>
            <a:ext uri="{FF2B5EF4-FFF2-40B4-BE49-F238E27FC236}">
              <a16:creationId xmlns:a16="http://schemas.microsoft.com/office/drawing/2014/main" id="{00000000-0008-0000-0000-00009E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7" name="Cuadro de texto 3473">
          <a:extLst>
            <a:ext uri="{FF2B5EF4-FFF2-40B4-BE49-F238E27FC236}">
              <a16:creationId xmlns:a16="http://schemas.microsoft.com/office/drawing/2014/main" id="{00000000-0008-0000-0000-00009F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8" name="Cuadro de texto 3474">
          <a:extLst>
            <a:ext uri="{FF2B5EF4-FFF2-40B4-BE49-F238E27FC236}">
              <a16:creationId xmlns:a16="http://schemas.microsoft.com/office/drawing/2014/main" id="{00000000-0008-0000-0000-0000A0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29" name="Cuadro de texto 3475">
          <a:extLst>
            <a:ext uri="{FF2B5EF4-FFF2-40B4-BE49-F238E27FC236}">
              <a16:creationId xmlns:a16="http://schemas.microsoft.com/office/drawing/2014/main" id="{00000000-0008-0000-0000-0000A1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30" name="Cuadro de texto 3476">
          <a:extLst>
            <a:ext uri="{FF2B5EF4-FFF2-40B4-BE49-F238E27FC236}">
              <a16:creationId xmlns:a16="http://schemas.microsoft.com/office/drawing/2014/main" id="{00000000-0008-0000-0000-0000A2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31" name="Cuadro de texto 3477">
          <a:extLst>
            <a:ext uri="{FF2B5EF4-FFF2-40B4-BE49-F238E27FC236}">
              <a16:creationId xmlns:a16="http://schemas.microsoft.com/office/drawing/2014/main" id="{00000000-0008-0000-0000-0000A3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32" name="Cuadro de texto 3478">
          <a:extLst>
            <a:ext uri="{FF2B5EF4-FFF2-40B4-BE49-F238E27FC236}">
              <a16:creationId xmlns:a16="http://schemas.microsoft.com/office/drawing/2014/main" id="{00000000-0008-0000-0000-0000A6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33" name="Cuadro de texto 3479">
          <a:extLst>
            <a:ext uri="{FF2B5EF4-FFF2-40B4-BE49-F238E27FC236}">
              <a16:creationId xmlns:a16="http://schemas.microsoft.com/office/drawing/2014/main" id="{00000000-0008-0000-0000-0000A7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34" name="Cuadro de texto 3480">
          <a:extLst>
            <a:ext uri="{FF2B5EF4-FFF2-40B4-BE49-F238E27FC236}">
              <a16:creationId xmlns:a16="http://schemas.microsoft.com/office/drawing/2014/main" id="{00000000-0008-0000-0000-0000A8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35" name="Cuadro de texto 3481">
          <a:extLst>
            <a:ext uri="{FF2B5EF4-FFF2-40B4-BE49-F238E27FC236}">
              <a16:creationId xmlns:a16="http://schemas.microsoft.com/office/drawing/2014/main" id="{00000000-0008-0000-0000-0000A9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36" name="Cuadro de texto 3482">
          <a:extLst>
            <a:ext uri="{FF2B5EF4-FFF2-40B4-BE49-F238E27FC236}">
              <a16:creationId xmlns:a16="http://schemas.microsoft.com/office/drawing/2014/main" id="{00000000-0008-0000-0000-0000AA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37" name="Cuadro de texto 3483">
          <a:extLst>
            <a:ext uri="{FF2B5EF4-FFF2-40B4-BE49-F238E27FC236}">
              <a16:creationId xmlns:a16="http://schemas.microsoft.com/office/drawing/2014/main" id="{00000000-0008-0000-0000-0000A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38" name="Cuadro de texto 3484">
          <a:extLst>
            <a:ext uri="{FF2B5EF4-FFF2-40B4-BE49-F238E27FC236}">
              <a16:creationId xmlns:a16="http://schemas.microsoft.com/office/drawing/2014/main" id="{00000000-0008-0000-0000-0000A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39" name="Cuadro de texto 3485">
          <a:extLst>
            <a:ext uri="{FF2B5EF4-FFF2-40B4-BE49-F238E27FC236}">
              <a16:creationId xmlns:a16="http://schemas.microsoft.com/office/drawing/2014/main" id="{00000000-0008-0000-0000-0000A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40" name="Cuadro de texto 3486">
          <a:extLst>
            <a:ext uri="{FF2B5EF4-FFF2-40B4-BE49-F238E27FC236}">
              <a16:creationId xmlns:a16="http://schemas.microsoft.com/office/drawing/2014/main" id="{00000000-0008-0000-0000-0000AE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41" name="Cuadro de texto 3487">
          <a:extLst>
            <a:ext uri="{FF2B5EF4-FFF2-40B4-BE49-F238E27FC236}">
              <a16:creationId xmlns:a16="http://schemas.microsoft.com/office/drawing/2014/main" id="{00000000-0008-0000-0000-0000AF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42" name="Cuadro de texto 3488">
          <a:extLst>
            <a:ext uri="{FF2B5EF4-FFF2-40B4-BE49-F238E27FC236}">
              <a16:creationId xmlns:a16="http://schemas.microsoft.com/office/drawing/2014/main" id="{00000000-0008-0000-0000-0000B0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43" name="Cuadro de texto 3489">
          <a:extLst>
            <a:ext uri="{FF2B5EF4-FFF2-40B4-BE49-F238E27FC236}">
              <a16:creationId xmlns:a16="http://schemas.microsoft.com/office/drawing/2014/main" id="{00000000-0008-0000-0000-0000B1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44" name="Cuadro de texto 3490">
          <a:extLst>
            <a:ext uri="{FF2B5EF4-FFF2-40B4-BE49-F238E27FC236}">
              <a16:creationId xmlns:a16="http://schemas.microsoft.com/office/drawing/2014/main" id="{00000000-0008-0000-0000-0000B2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45" name="Cuadro de texto 3491">
          <a:extLst>
            <a:ext uri="{FF2B5EF4-FFF2-40B4-BE49-F238E27FC236}">
              <a16:creationId xmlns:a16="http://schemas.microsoft.com/office/drawing/2014/main" id="{00000000-0008-0000-0000-0000B3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46" name="Cuadro de texto 3492">
          <a:extLst>
            <a:ext uri="{FF2B5EF4-FFF2-40B4-BE49-F238E27FC236}">
              <a16:creationId xmlns:a16="http://schemas.microsoft.com/office/drawing/2014/main" id="{00000000-0008-0000-0000-0000B4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47" name="Cuadro de texto 3493">
          <a:extLst>
            <a:ext uri="{FF2B5EF4-FFF2-40B4-BE49-F238E27FC236}">
              <a16:creationId xmlns:a16="http://schemas.microsoft.com/office/drawing/2014/main" id="{00000000-0008-0000-0000-0000B5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48" name="Cuadro de texto 3494">
          <a:extLst>
            <a:ext uri="{FF2B5EF4-FFF2-40B4-BE49-F238E27FC236}">
              <a16:creationId xmlns:a16="http://schemas.microsoft.com/office/drawing/2014/main" id="{00000000-0008-0000-0000-0000B6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49" name="Cuadro de texto 3495">
          <a:extLst>
            <a:ext uri="{FF2B5EF4-FFF2-40B4-BE49-F238E27FC236}">
              <a16:creationId xmlns:a16="http://schemas.microsoft.com/office/drawing/2014/main" id="{00000000-0008-0000-0000-0000B7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50" name="Cuadro de texto 3496">
          <a:extLst>
            <a:ext uri="{FF2B5EF4-FFF2-40B4-BE49-F238E27FC236}">
              <a16:creationId xmlns:a16="http://schemas.microsoft.com/office/drawing/2014/main" id="{00000000-0008-0000-0000-0000B8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51" name="Cuadro de texto 3497">
          <a:extLst>
            <a:ext uri="{FF2B5EF4-FFF2-40B4-BE49-F238E27FC236}">
              <a16:creationId xmlns:a16="http://schemas.microsoft.com/office/drawing/2014/main" id="{00000000-0008-0000-0000-0000B9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52" name="Cuadro de texto 3498">
          <a:extLst>
            <a:ext uri="{FF2B5EF4-FFF2-40B4-BE49-F238E27FC236}">
              <a16:creationId xmlns:a16="http://schemas.microsoft.com/office/drawing/2014/main" id="{00000000-0008-0000-0000-0000B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53" name="Cuadro de texto 3499">
          <a:extLst>
            <a:ext uri="{FF2B5EF4-FFF2-40B4-BE49-F238E27FC236}">
              <a16:creationId xmlns:a16="http://schemas.microsoft.com/office/drawing/2014/main" id="{00000000-0008-0000-0000-0000B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54" name="Cuadro de texto 3500">
          <a:extLst>
            <a:ext uri="{FF2B5EF4-FFF2-40B4-BE49-F238E27FC236}">
              <a16:creationId xmlns:a16="http://schemas.microsoft.com/office/drawing/2014/main" id="{00000000-0008-0000-0000-0000B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55" name="Cuadro de texto 3501">
          <a:extLst>
            <a:ext uri="{FF2B5EF4-FFF2-40B4-BE49-F238E27FC236}">
              <a16:creationId xmlns:a16="http://schemas.microsoft.com/office/drawing/2014/main" id="{00000000-0008-0000-0000-0000B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56" name="Cuadro de texto 3502">
          <a:extLst>
            <a:ext uri="{FF2B5EF4-FFF2-40B4-BE49-F238E27FC236}">
              <a16:creationId xmlns:a16="http://schemas.microsoft.com/office/drawing/2014/main" id="{00000000-0008-0000-0000-0000BE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57" name="Cuadro de texto 3503">
          <a:extLst>
            <a:ext uri="{FF2B5EF4-FFF2-40B4-BE49-F238E27FC236}">
              <a16:creationId xmlns:a16="http://schemas.microsoft.com/office/drawing/2014/main" id="{00000000-0008-0000-0000-0000BF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58" name="Cuadro de texto 3504">
          <a:extLst>
            <a:ext uri="{FF2B5EF4-FFF2-40B4-BE49-F238E27FC236}">
              <a16:creationId xmlns:a16="http://schemas.microsoft.com/office/drawing/2014/main" id="{00000000-0008-0000-0000-0000C0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59" name="Cuadro de texto 3505">
          <a:extLst>
            <a:ext uri="{FF2B5EF4-FFF2-40B4-BE49-F238E27FC236}">
              <a16:creationId xmlns:a16="http://schemas.microsoft.com/office/drawing/2014/main" id="{00000000-0008-0000-0000-0000C1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0" name="Cuadro de texto 3506">
          <a:extLst>
            <a:ext uri="{FF2B5EF4-FFF2-40B4-BE49-F238E27FC236}">
              <a16:creationId xmlns:a16="http://schemas.microsoft.com/office/drawing/2014/main" id="{00000000-0008-0000-0000-0000C2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1" name="Cuadro de texto 3507">
          <a:extLst>
            <a:ext uri="{FF2B5EF4-FFF2-40B4-BE49-F238E27FC236}">
              <a16:creationId xmlns:a16="http://schemas.microsoft.com/office/drawing/2014/main" id="{00000000-0008-0000-0000-0000C3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2" name="Cuadro de texto 3508">
          <a:extLst>
            <a:ext uri="{FF2B5EF4-FFF2-40B4-BE49-F238E27FC236}">
              <a16:creationId xmlns:a16="http://schemas.microsoft.com/office/drawing/2014/main" id="{00000000-0008-0000-0000-0000C4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3" name="Cuadro de texto 3509">
          <a:extLst>
            <a:ext uri="{FF2B5EF4-FFF2-40B4-BE49-F238E27FC236}">
              <a16:creationId xmlns:a16="http://schemas.microsoft.com/office/drawing/2014/main" id="{00000000-0008-0000-0000-0000C5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64" name="Cuadro de texto 3510">
          <a:extLst>
            <a:ext uri="{FF2B5EF4-FFF2-40B4-BE49-F238E27FC236}">
              <a16:creationId xmlns:a16="http://schemas.microsoft.com/office/drawing/2014/main" id="{00000000-0008-0000-0000-0000C6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65" name="Cuadro de texto 3511">
          <a:extLst>
            <a:ext uri="{FF2B5EF4-FFF2-40B4-BE49-F238E27FC236}">
              <a16:creationId xmlns:a16="http://schemas.microsoft.com/office/drawing/2014/main" id="{00000000-0008-0000-0000-0000C7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6" name="Cuadro de texto 3512">
          <a:extLst>
            <a:ext uri="{FF2B5EF4-FFF2-40B4-BE49-F238E27FC236}">
              <a16:creationId xmlns:a16="http://schemas.microsoft.com/office/drawing/2014/main" id="{00000000-0008-0000-0000-0000C8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7" name="Cuadro de texto 3513">
          <a:extLst>
            <a:ext uri="{FF2B5EF4-FFF2-40B4-BE49-F238E27FC236}">
              <a16:creationId xmlns:a16="http://schemas.microsoft.com/office/drawing/2014/main" id="{00000000-0008-0000-0000-0000C9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8" name="Cuadro de texto 3514">
          <a:extLst>
            <a:ext uri="{FF2B5EF4-FFF2-40B4-BE49-F238E27FC236}">
              <a16:creationId xmlns:a16="http://schemas.microsoft.com/office/drawing/2014/main" id="{00000000-0008-0000-0000-0000C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69" name="Cuadro de texto 3515">
          <a:extLst>
            <a:ext uri="{FF2B5EF4-FFF2-40B4-BE49-F238E27FC236}">
              <a16:creationId xmlns:a16="http://schemas.microsoft.com/office/drawing/2014/main" id="{00000000-0008-0000-0000-0000C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70" name="Cuadro de texto 3516">
          <a:extLst>
            <a:ext uri="{FF2B5EF4-FFF2-40B4-BE49-F238E27FC236}">
              <a16:creationId xmlns:a16="http://schemas.microsoft.com/office/drawing/2014/main" id="{00000000-0008-0000-0000-0000CC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71" name="Cuadro de texto 3517">
          <a:extLst>
            <a:ext uri="{FF2B5EF4-FFF2-40B4-BE49-F238E27FC236}">
              <a16:creationId xmlns:a16="http://schemas.microsoft.com/office/drawing/2014/main" id="{00000000-0008-0000-0000-0000CD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72" name="Cuadro de texto 3518">
          <a:extLst>
            <a:ext uri="{FF2B5EF4-FFF2-40B4-BE49-F238E27FC236}">
              <a16:creationId xmlns:a16="http://schemas.microsoft.com/office/drawing/2014/main" id="{00000000-0008-0000-0000-0000CE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73" name="Cuadro de texto 3519">
          <a:extLst>
            <a:ext uri="{FF2B5EF4-FFF2-40B4-BE49-F238E27FC236}">
              <a16:creationId xmlns:a16="http://schemas.microsoft.com/office/drawing/2014/main" id="{00000000-0008-0000-0000-0000CF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74" name="Cuadro de texto 3520">
          <a:extLst>
            <a:ext uri="{FF2B5EF4-FFF2-40B4-BE49-F238E27FC236}">
              <a16:creationId xmlns:a16="http://schemas.microsoft.com/office/drawing/2014/main" id="{00000000-0008-0000-0000-0000D0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75" name="Cuadro de texto 3521">
          <a:extLst>
            <a:ext uri="{FF2B5EF4-FFF2-40B4-BE49-F238E27FC236}">
              <a16:creationId xmlns:a16="http://schemas.microsoft.com/office/drawing/2014/main" id="{00000000-0008-0000-0000-0000D1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76" name="Cuadro de texto 3522">
          <a:extLst>
            <a:ext uri="{FF2B5EF4-FFF2-40B4-BE49-F238E27FC236}">
              <a16:creationId xmlns:a16="http://schemas.microsoft.com/office/drawing/2014/main" id="{00000000-0008-0000-0000-0000D2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77" name="Cuadro de texto 3523">
          <a:extLst>
            <a:ext uri="{FF2B5EF4-FFF2-40B4-BE49-F238E27FC236}">
              <a16:creationId xmlns:a16="http://schemas.microsoft.com/office/drawing/2014/main" id="{00000000-0008-0000-0000-0000D3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78" name="Cuadro de texto 3524">
          <a:extLst>
            <a:ext uri="{FF2B5EF4-FFF2-40B4-BE49-F238E27FC236}">
              <a16:creationId xmlns:a16="http://schemas.microsoft.com/office/drawing/2014/main" id="{00000000-0008-0000-0000-0000D4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79" name="Cuadro de texto 3525">
          <a:extLst>
            <a:ext uri="{FF2B5EF4-FFF2-40B4-BE49-F238E27FC236}">
              <a16:creationId xmlns:a16="http://schemas.microsoft.com/office/drawing/2014/main" id="{00000000-0008-0000-0000-0000D5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80" name="Cuadro de texto 3526">
          <a:extLst>
            <a:ext uri="{FF2B5EF4-FFF2-40B4-BE49-F238E27FC236}">
              <a16:creationId xmlns:a16="http://schemas.microsoft.com/office/drawing/2014/main" id="{00000000-0008-0000-0000-0000D6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81" name="Cuadro de texto 3527">
          <a:extLst>
            <a:ext uri="{FF2B5EF4-FFF2-40B4-BE49-F238E27FC236}">
              <a16:creationId xmlns:a16="http://schemas.microsoft.com/office/drawing/2014/main" id="{00000000-0008-0000-0000-0000D7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82" name="Cuadro de texto 3528">
          <a:extLst>
            <a:ext uri="{FF2B5EF4-FFF2-40B4-BE49-F238E27FC236}">
              <a16:creationId xmlns:a16="http://schemas.microsoft.com/office/drawing/2014/main" id="{00000000-0008-0000-0000-0000D8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83" name="Cuadro de texto 3529">
          <a:extLst>
            <a:ext uri="{FF2B5EF4-FFF2-40B4-BE49-F238E27FC236}">
              <a16:creationId xmlns:a16="http://schemas.microsoft.com/office/drawing/2014/main" id="{00000000-0008-0000-0000-0000D9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84" name="Cuadro de texto 3530">
          <a:extLst>
            <a:ext uri="{FF2B5EF4-FFF2-40B4-BE49-F238E27FC236}">
              <a16:creationId xmlns:a16="http://schemas.microsoft.com/office/drawing/2014/main" id="{00000000-0008-0000-0000-0000D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85" name="Cuadro de texto 3531">
          <a:extLst>
            <a:ext uri="{FF2B5EF4-FFF2-40B4-BE49-F238E27FC236}">
              <a16:creationId xmlns:a16="http://schemas.microsoft.com/office/drawing/2014/main" id="{00000000-0008-0000-0000-0000D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86" name="Cuadro de texto 3532">
          <a:extLst>
            <a:ext uri="{FF2B5EF4-FFF2-40B4-BE49-F238E27FC236}">
              <a16:creationId xmlns:a16="http://schemas.microsoft.com/office/drawing/2014/main" id="{00000000-0008-0000-0000-0000D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87" name="Cuadro de texto 3533">
          <a:extLst>
            <a:ext uri="{FF2B5EF4-FFF2-40B4-BE49-F238E27FC236}">
              <a16:creationId xmlns:a16="http://schemas.microsoft.com/office/drawing/2014/main" id="{00000000-0008-0000-0000-0000DD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88" name="Cuadro de texto 3534">
          <a:extLst>
            <a:ext uri="{FF2B5EF4-FFF2-40B4-BE49-F238E27FC236}">
              <a16:creationId xmlns:a16="http://schemas.microsoft.com/office/drawing/2014/main" id="{00000000-0008-0000-0000-0000DE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89" name="Cuadro de texto 3535">
          <a:extLst>
            <a:ext uri="{FF2B5EF4-FFF2-40B4-BE49-F238E27FC236}">
              <a16:creationId xmlns:a16="http://schemas.microsoft.com/office/drawing/2014/main" id="{00000000-0008-0000-0000-0000DF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90" name="Cuadro de texto 3536">
          <a:extLst>
            <a:ext uri="{FF2B5EF4-FFF2-40B4-BE49-F238E27FC236}">
              <a16:creationId xmlns:a16="http://schemas.microsoft.com/office/drawing/2014/main" id="{00000000-0008-0000-0000-0000E0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91" name="Cuadro de texto 3537">
          <a:extLst>
            <a:ext uri="{FF2B5EF4-FFF2-40B4-BE49-F238E27FC236}">
              <a16:creationId xmlns:a16="http://schemas.microsoft.com/office/drawing/2014/main" id="{00000000-0008-0000-0000-0000E1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92" name="Cuadro de texto 3538">
          <a:extLst>
            <a:ext uri="{FF2B5EF4-FFF2-40B4-BE49-F238E27FC236}">
              <a16:creationId xmlns:a16="http://schemas.microsoft.com/office/drawing/2014/main" id="{00000000-0008-0000-0000-0000E2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93" name="Cuadro de texto 3539">
          <a:extLst>
            <a:ext uri="{FF2B5EF4-FFF2-40B4-BE49-F238E27FC236}">
              <a16:creationId xmlns:a16="http://schemas.microsoft.com/office/drawing/2014/main" id="{00000000-0008-0000-0000-0000E3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94" name="Cuadro de texto 3540">
          <a:extLst>
            <a:ext uri="{FF2B5EF4-FFF2-40B4-BE49-F238E27FC236}">
              <a16:creationId xmlns:a16="http://schemas.microsoft.com/office/drawing/2014/main" id="{00000000-0008-0000-0000-0000E4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95" name="Cuadro de texto 3541">
          <a:extLst>
            <a:ext uri="{FF2B5EF4-FFF2-40B4-BE49-F238E27FC236}">
              <a16:creationId xmlns:a16="http://schemas.microsoft.com/office/drawing/2014/main" id="{00000000-0008-0000-0000-0000E5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96" name="Cuadro de texto 3542">
          <a:extLst>
            <a:ext uri="{FF2B5EF4-FFF2-40B4-BE49-F238E27FC236}">
              <a16:creationId xmlns:a16="http://schemas.microsoft.com/office/drawing/2014/main" id="{00000000-0008-0000-0000-0000E6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97" name="Cuadro de texto 3543">
          <a:extLst>
            <a:ext uri="{FF2B5EF4-FFF2-40B4-BE49-F238E27FC236}">
              <a16:creationId xmlns:a16="http://schemas.microsoft.com/office/drawing/2014/main" id="{00000000-0008-0000-0000-0000E7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498" name="Cuadro de texto 3544">
          <a:extLst>
            <a:ext uri="{FF2B5EF4-FFF2-40B4-BE49-F238E27FC236}">
              <a16:creationId xmlns:a16="http://schemas.microsoft.com/office/drawing/2014/main" id="{00000000-0008-0000-0000-0000E8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499" name="Cuadro de texto 3545">
          <a:extLst>
            <a:ext uri="{FF2B5EF4-FFF2-40B4-BE49-F238E27FC236}">
              <a16:creationId xmlns:a16="http://schemas.microsoft.com/office/drawing/2014/main" id="{00000000-0008-0000-0000-0000E9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0" name="Cuadro de texto 3546">
          <a:extLst>
            <a:ext uri="{FF2B5EF4-FFF2-40B4-BE49-F238E27FC236}">
              <a16:creationId xmlns:a16="http://schemas.microsoft.com/office/drawing/2014/main" id="{00000000-0008-0000-0000-0000EA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1" name="Cuadro de texto 3547">
          <a:extLst>
            <a:ext uri="{FF2B5EF4-FFF2-40B4-BE49-F238E27FC236}">
              <a16:creationId xmlns:a16="http://schemas.microsoft.com/office/drawing/2014/main" id="{00000000-0008-0000-0000-0000EB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2" name="Cuadro de texto 3548">
          <a:extLst>
            <a:ext uri="{FF2B5EF4-FFF2-40B4-BE49-F238E27FC236}">
              <a16:creationId xmlns:a16="http://schemas.microsoft.com/office/drawing/2014/main" id="{00000000-0008-0000-0000-0000EC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3" name="Cuadro de texto 3549">
          <a:extLst>
            <a:ext uri="{FF2B5EF4-FFF2-40B4-BE49-F238E27FC236}">
              <a16:creationId xmlns:a16="http://schemas.microsoft.com/office/drawing/2014/main" id="{00000000-0008-0000-0000-0000ED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04" name="Cuadro de texto 3550">
          <a:extLst>
            <a:ext uri="{FF2B5EF4-FFF2-40B4-BE49-F238E27FC236}">
              <a16:creationId xmlns:a16="http://schemas.microsoft.com/office/drawing/2014/main" id="{00000000-0008-0000-0000-0000EE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05" name="Cuadro de texto 3551">
          <a:extLst>
            <a:ext uri="{FF2B5EF4-FFF2-40B4-BE49-F238E27FC236}">
              <a16:creationId xmlns:a16="http://schemas.microsoft.com/office/drawing/2014/main" id="{00000000-0008-0000-0000-0000EF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6" name="Cuadro de texto 3552">
          <a:extLst>
            <a:ext uri="{FF2B5EF4-FFF2-40B4-BE49-F238E27FC236}">
              <a16:creationId xmlns:a16="http://schemas.microsoft.com/office/drawing/2014/main" id="{00000000-0008-0000-0000-0000F0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7" name="Cuadro de texto 3553">
          <a:extLst>
            <a:ext uri="{FF2B5EF4-FFF2-40B4-BE49-F238E27FC236}">
              <a16:creationId xmlns:a16="http://schemas.microsoft.com/office/drawing/2014/main" id="{00000000-0008-0000-0000-0000F1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8" name="Cuadro de texto 3554">
          <a:extLst>
            <a:ext uri="{FF2B5EF4-FFF2-40B4-BE49-F238E27FC236}">
              <a16:creationId xmlns:a16="http://schemas.microsoft.com/office/drawing/2014/main" id="{00000000-0008-0000-0000-0000F2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09" name="Cuadro de texto 3555">
          <a:extLst>
            <a:ext uri="{FF2B5EF4-FFF2-40B4-BE49-F238E27FC236}">
              <a16:creationId xmlns:a16="http://schemas.microsoft.com/office/drawing/2014/main" id="{00000000-0008-0000-0000-0000F3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10" name="Cuadro de texto 3556">
          <a:extLst>
            <a:ext uri="{FF2B5EF4-FFF2-40B4-BE49-F238E27FC236}">
              <a16:creationId xmlns:a16="http://schemas.microsoft.com/office/drawing/2014/main" id="{00000000-0008-0000-0000-0000F4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11" name="Cuadro de texto 3557">
          <a:extLst>
            <a:ext uri="{FF2B5EF4-FFF2-40B4-BE49-F238E27FC236}">
              <a16:creationId xmlns:a16="http://schemas.microsoft.com/office/drawing/2014/main" id="{00000000-0008-0000-0000-0000F500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12" name="Cuadro de texto 3558">
          <a:extLst>
            <a:ext uri="{FF2B5EF4-FFF2-40B4-BE49-F238E27FC236}">
              <a16:creationId xmlns:a16="http://schemas.microsoft.com/office/drawing/2014/main" id="{00000000-0008-0000-0000-0000F600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13" name="Cuadro de texto 3559">
          <a:extLst>
            <a:ext uri="{FF2B5EF4-FFF2-40B4-BE49-F238E27FC236}">
              <a16:creationId xmlns:a16="http://schemas.microsoft.com/office/drawing/2014/main" id="{00000000-0008-0000-0000-0000F7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14" name="Cuadro de texto 3560">
          <a:extLst>
            <a:ext uri="{FF2B5EF4-FFF2-40B4-BE49-F238E27FC236}">
              <a16:creationId xmlns:a16="http://schemas.microsoft.com/office/drawing/2014/main" id="{00000000-0008-0000-0000-0000F8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15" name="Cuadro de texto 3561">
          <a:extLst>
            <a:ext uri="{FF2B5EF4-FFF2-40B4-BE49-F238E27FC236}">
              <a16:creationId xmlns:a16="http://schemas.microsoft.com/office/drawing/2014/main" id="{00000000-0008-0000-0000-0000F9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16" name="Cuadro de texto 3562">
          <a:extLst>
            <a:ext uri="{FF2B5EF4-FFF2-40B4-BE49-F238E27FC236}">
              <a16:creationId xmlns:a16="http://schemas.microsoft.com/office/drawing/2014/main" id="{00000000-0008-0000-0000-0000FA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17" name="Cuadro de texto 3563">
          <a:extLst>
            <a:ext uri="{FF2B5EF4-FFF2-40B4-BE49-F238E27FC236}">
              <a16:creationId xmlns:a16="http://schemas.microsoft.com/office/drawing/2014/main" id="{00000000-0008-0000-0000-0000FB00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18" name="Cuadro de texto 3564">
          <a:extLst>
            <a:ext uri="{FF2B5EF4-FFF2-40B4-BE49-F238E27FC236}">
              <a16:creationId xmlns:a16="http://schemas.microsoft.com/office/drawing/2014/main" id="{00000000-0008-0000-0000-0000FC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19" name="Cuadro de texto 3565">
          <a:extLst>
            <a:ext uri="{FF2B5EF4-FFF2-40B4-BE49-F238E27FC236}">
              <a16:creationId xmlns:a16="http://schemas.microsoft.com/office/drawing/2014/main" id="{00000000-0008-0000-0000-0000FD000000}"/>
            </a:ext>
          </a:extLst>
        </xdr:cNvPr>
        <xdr:cNvSpPr txBox="1">
          <a:spLocks noChangeArrowheads="1"/>
        </xdr:cNvSpPr>
      </xdr:nvSpPr>
      <xdr:spPr bwMode="auto">
        <a:xfrm>
          <a:off x="935355" y="5380990"/>
          <a:ext cx="8572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0" name="Cuadro de texto 3566">
          <a:extLst>
            <a:ext uri="{FF2B5EF4-FFF2-40B4-BE49-F238E27FC236}">
              <a16:creationId xmlns:a16="http://schemas.microsoft.com/office/drawing/2014/main" id="{00000000-0008-0000-0000-0000FE00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1" name="Cuadro de texto 3567">
          <a:extLst>
            <a:ext uri="{FF2B5EF4-FFF2-40B4-BE49-F238E27FC236}">
              <a16:creationId xmlns:a16="http://schemas.microsoft.com/office/drawing/2014/main" id="{00000000-0008-0000-0000-0000FF00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2" name="Cuadro de texto 3568">
          <a:extLst>
            <a:ext uri="{FF2B5EF4-FFF2-40B4-BE49-F238E27FC236}">
              <a16:creationId xmlns:a16="http://schemas.microsoft.com/office/drawing/2014/main" id="{00000000-0008-0000-0000-000000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3" name="Cuadro de texto 3569">
          <a:extLst>
            <a:ext uri="{FF2B5EF4-FFF2-40B4-BE49-F238E27FC236}">
              <a16:creationId xmlns:a16="http://schemas.microsoft.com/office/drawing/2014/main" id="{00000000-0008-0000-0000-000001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4" name="Cuadro de texto 3570">
          <a:extLst>
            <a:ext uri="{FF2B5EF4-FFF2-40B4-BE49-F238E27FC236}">
              <a16:creationId xmlns:a16="http://schemas.microsoft.com/office/drawing/2014/main" id="{00000000-0008-0000-0000-000002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5" name="Cuadro de texto 3571">
          <a:extLst>
            <a:ext uri="{FF2B5EF4-FFF2-40B4-BE49-F238E27FC236}">
              <a16:creationId xmlns:a16="http://schemas.microsoft.com/office/drawing/2014/main" id="{00000000-0008-0000-0000-00000301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26" name="Cuadro de texto 3572">
          <a:extLst>
            <a:ext uri="{FF2B5EF4-FFF2-40B4-BE49-F238E27FC236}">
              <a16:creationId xmlns:a16="http://schemas.microsoft.com/office/drawing/2014/main" id="{00000000-0008-0000-0000-00000401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27" name="Cuadro de texto 3573">
          <a:extLst>
            <a:ext uri="{FF2B5EF4-FFF2-40B4-BE49-F238E27FC236}">
              <a16:creationId xmlns:a16="http://schemas.microsoft.com/office/drawing/2014/main" id="{00000000-0008-0000-0000-00000501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8" name="Cuadro de texto 3574">
          <a:extLst>
            <a:ext uri="{FF2B5EF4-FFF2-40B4-BE49-F238E27FC236}">
              <a16:creationId xmlns:a16="http://schemas.microsoft.com/office/drawing/2014/main" id="{00000000-0008-0000-0000-00000601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29" name="Cuadro de texto 3575">
          <a:extLst>
            <a:ext uri="{FF2B5EF4-FFF2-40B4-BE49-F238E27FC236}">
              <a16:creationId xmlns:a16="http://schemas.microsoft.com/office/drawing/2014/main" id="{00000000-0008-0000-0000-000007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0" name="Cuadro de texto 3576">
          <a:extLst>
            <a:ext uri="{FF2B5EF4-FFF2-40B4-BE49-F238E27FC236}">
              <a16:creationId xmlns:a16="http://schemas.microsoft.com/office/drawing/2014/main" id="{00000000-0008-0000-0000-000008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1" name="Cuadro de texto 3577">
          <a:extLst>
            <a:ext uri="{FF2B5EF4-FFF2-40B4-BE49-F238E27FC236}">
              <a16:creationId xmlns:a16="http://schemas.microsoft.com/office/drawing/2014/main" id="{00000000-0008-0000-0000-000009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2" name="Cuadro de texto 3578">
          <a:extLst>
            <a:ext uri="{FF2B5EF4-FFF2-40B4-BE49-F238E27FC236}">
              <a16:creationId xmlns:a16="http://schemas.microsoft.com/office/drawing/2014/main" id="{00000000-0008-0000-0000-00000A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3" name="Cuadro de texto 3579">
          <a:extLst>
            <a:ext uri="{FF2B5EF4-FFF2-40B4-BE49-F238E27FC236}">
              <a16:creationId xmlns:a16="http://schemas.microsoft.com/office/drawing/2014/main" id="{00000000-0008-0000-0000-00000B01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34" name="Cuadro de texto 3580">
          <a:extLst>
            <a:ext uri="{FF2B5EF4-FFF2-40B4-BE49-F238E27FC236}">
              <a16:creationId xmlns:a16="http://schemas.microsoft.com/office/drawing/2014/main" id="{00000000-0008-0000-0000-00000C01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35" name="Cuadro de texto 3581">
          <a:extLst>
            <a:ext uri="{FF2B5EF4-FFF2-40B4-BE49-F238E27FC236}">
              <a16:creationId xmlns:a16="http://schemas.microsoft.com/office/drawing/2014/main" id="{00000000-0008-0000-0000-00000D010000}"/>
            </a:ext>
          </a:extLst>
        </xdr:cNvPr>
        <xdr:cNvSpPr txBox="1">
          <a:spLocks noChangeArrowheads="1"/>
        </xdr:cNvSpPr>
      </xdr:nvSpPr>
      <xdr:spPr bwMode="auto">
        <a:xfrm>
          <a:off x="935355" y="5380990"/>
          <a:ext cx="8572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6" name="Cuadro de texto 3582">
          <a:extLst>
            <a:ext uri="{FF2B5EF4-FFF2-40B4-BE49-F238E27FC236}">
              <a16:creationId xmlns:a16="http://schemas.microsoft.com/office/drawing/2014/main" id="{00000000-0008-0000-0000-00000E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7" name="Cuadro de texto 3583">
          <a:extLst>
            <a:ext uri="{FF2B5EF4-FFF2-40B4-BE49-F238E27FC236}">
              <a16:creationId xmlns:a16="http://schemas.microsoft.com/office/drawing/2014/main" id="{00000000-0008-0000-0000-00000F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8" name="Cuadro de texto 3584">
          <a:extLst>
            <a:ext uri="{FF2B5EF4-FFF2-40B4-BE49-F238E27FC236}">
              <a16:creationId xmlns:a16="http://schemas.microsoft.com/office/drawing/2014/main" id="{00000000-0008-0000-0000-000010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39" name="Cuadro de texto 3585">
          <a:extLst>
            <a:ext uri="{FF2B5EF4-FFF2-40B4-BE49-F238E27FC236}">
              <a16:creationId xmlns:a16="http://schemas.microsoft.com/office/drawing/2014/main" id="{00000000-0008-0000-0000-000011010000}"/>
            </a:ext>
          </a:extLst>
        </xdr:cNvPr>
        <xdr:cNvSpPr txBox="1">
          <a:spLocks noChangeArrowheads="1"/>
        </xdr:cNvSpPr>
      </xdr:nvSpPr>
      <xdr:spPr bwMode="auto">
        <a:xfrm>
          <a:off x="935355" y="5380990"/>
          <a:ext cx="10477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40" name="Cuadro de texto 3586">
          <a:extLst>
            <a:ext uri="{FF2B5EF4-FFF2-40B4-BE49-F238E27FC236}">
              <a16:creationId xmlns:a16="http://schemas.microsoft.com/office/drawing/2014/main" id="{00000000-0008-0000-0000-000012010000}"/>
            </a:ext>
          </a:extLst>
        </xdr:cNvPr>
        <xdr:cNvSpPr txBox="1">
          <a:spLocks noChangeArrowheads="1"/>
        </xdr:cNvSpPr>
      </xdr:nvSpPr>
      <xdr:spPr bwMode="auto">
        <a:xfrm>
          <a:off x="935355" y="5380990"/>
          <a:ext cx="104775" cy="134302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85725</xdr:colOff>
      <xdr:row>6</xdr:row>
      <xdr:rowOff>0</xdr:rowOff>
    </xdr:to>
    <xdr:sp macro="" textlink="">
      <xdr:nvSpPr>
        <xdr:cNvPr id="541" name="Cuadro de texto 3587">
          <a:extLst>
            <a:ext uri="{FF2B5EF4-FFF2-40B4-BE49-F238E27FC236}">
              <a16:creationId xmlns:a16="http://schemas.microsoft.com/office/drawing/2014/main" id="{00000000-0008-0000-0000-000013010000}"/>
            </a:ext>
          </a:extLst>
        </xdr:cNvPr>
        <xdr:cNvSpPr txBox="1">
          <a:spLocks noChangeArrowheads="1"/>
        </xdr:cNvSpPr>
      </xdr:nvSpPr>
      <xdr:spPr bwMode="auto">
        <a:xfrm>
          <a:off x="935355" y="5380990"/>
          <a:ext cx="85725" cy="13420725"/>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42" name="Cuadro de texto 3588">
          <a:extLst>
            <a:ext uri="{FF2B5EF4-FFF2-40B4-BE49-F238E27FC236}">
              <a16:creationId xmlns:a16="http://schemas.microsoft.com/office/drawing/2014/main" id="{00000000-0008-0000-0000-00001501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twoCellAnchor>
    <xdr:from>
      <xdr:col>2</xdr:col>
      <xdr:colOff>0</xdr:colOff>
      <xdr:row>5</xdr:row>
      <xdr:rowOff>19050</xdr:rowOff>
    </xdr:from>
    <xdr:to>
      <xdr:col>2</xdr:col>
      <xdr:colOff>104775</xdr:colOff>
      <xdr:row>6</xdr:row>
      <xdr:rowOff>0</xdr:rowOff>
    </xdr:to>
    <xdr:sp macro="" textlink="">
      <xdr:nvSpPr>
        <xdr:cNvPr id="543" name="Cuadro de texto 3589">
          <a:extLst>
            <a:ext uri="{FF2B5EF4-FFF2-40B4-BE49-F238E27FC236}">
              <a16:creationId xmlns:a16="http://schemas.microsoft.com/office/drawing/2014/main" id="{00000000-0008-0000-0000-000016010000}"/>
            </a:ext>
          </a:extLst>
        </xdr:cNvPr>
        <xdr:cNvSpPr txBox="1">
          <a:spLocks noChangeArrowheads="1"/>
        </xdr:cNvSpPr>
      </xdr:nvSpPr>
      <xdr:spPr bwMode="auto">
        <a:xfrm>
          <a:off x="935355" y="5380990"/>
          <a:ext cx="104775" cy="14497050"/>
        </a:xfrm>
        <a:prstGeom prst="rect">
          <a:avLst/>
        </a:prstGeom>
        <a:noFill/>
        <a:ln w="9525">
          <a:noFill/>
          <a:miter lim="800000"/>
          <a:headEnd/>
          <a:tailEnd/>
        </a:ln>
      </xdr:spPr>
      <xdr:txBody>
        <a:bodyPr/>
        <a:lstStyle/>
        <a:p>
          <a:endParaRPr lang="es-CO"/>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95251</xdr:colOff>
      <xdr:row>0</xdr:row>
      <xdr:rowOff>116416</xdr:rowOff>
    </xdr:from>
    <xdr:to>
      <xdr:col>0</xdr:col>
      <xdr:colOff>846667</xdr:colOff>
      <xdr:row>3</xdr:row>
      <xdr:rowOff>186871</xdr:rowOff>
    </xdr:to>
    <xdr:pic>
      <xdr:nvPicPr>
        <xdr:cNvPr id="3" name="Imagen 2">
          <a:extLst>
            <a:ext uri="{FF2B5EF4-FFF2-40B4-BE49-F238E27FC236}">
              <a16:creationId xmlns:a16="http://schemas.microsoft.com/office/drawing/2014/main" id="{1347AD56-2CE4-4E6D-ACC2-CCAF3FAC6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1" y="116416"/>
          <a:ext cx="751416" cy="7266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8</xdr:row>
      <xdr:rowOff>179917</xdr:rowOff>
    </xdr:from>
    <xdr:to>
      <xdr:col>1</xdr:col>
      <xdr:colOff>314325</xdr:colOff>
      <xdr:row>15</xdr:row>
      <xdr:rowOff>9480</xdr:rowOff>
    </xdr:to>
    <xdr:pic>
      <xdr:nvPicPr>
        <xdr:cNvPr id="2" name="Imagen 1">
          <a:extLst>
            <a:ext uri="{FF2B5EF4-FFF2-40B4-BE49-F238E27FC236}">
              <a16:creationId xmlns:a16="http://schemas.microsoft.com/office/drawing/2014/main" id="{D78E7313-A8B1-4524-AE92-7BC39DF2C5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3683000"/>
          <a:ext cx="2124075" cy="116306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142874</xdr:colOff>
      <xdr:row>0</xdr:row>
      <xdr:rowOff>59531</xdr:rowOff>
    </xdr:from>
    <xdr:to>
      <xdr:col>1</xdr:col>
      <xdr:colOff>571499</xdr:colOff>
      <xdr:row>2</xdr:row>
      <xdr:rowOff>250032</xdr:rowOff>
    </xdr:to>
    <xdr:pic>
      <xdr:nvPicPr>
        <xdr:cNvPr id="6" name="Imagen 5">
          <a:extLst>
            <a:ext uri="{FF2B5EF4-FFF2-40B4-BE49-F238E27FC236}">
              <a16:creationId xmlns:a16="http://schemas.microsoft.com/office/drawing/2014/main" id="{E11D39F7-2F1D-4F34-BF7F-76CEB68AD369}"/>
            </a:ext>
          </a:extLst>
        </xdr:cNvPr>
        <xdr:cNvPicPr>
          <a:picLocks noChangeAspect="1"/>
        </xdr:cNvPicPr>
      </xdr:nvPicPr>
      <xdr:blipFill>
        <a:blip xmlns:r="http://schemas.openxmlformats.org/officeDocument/2006/relationships" r:embed="rId1"/>
        <a:stretch>
          <a:fillRect/>
        </a:stretch>
      </xdr:blipFill>
      <xdr:spPr>
        <a:xfrm>
          <a:off x="142874" y="59531"/>
          <a:ext cx="881063" cy="762001"/>
        </a:xfrm>
        <a:prstGeom prst="rect">
          <a:avLst/>
        </a:prstGeom>
      </xdr:spPr>
    </xdr:pic>
    <xdr:clientData/>
  </xdr:twoCellAnchor>
  <xdr:twoCellAnchor editAs="oneCell">
    <xdr:from>
      <xdr:col>0</xdr:col>
      <xdr:colOff>428625</xdr:colOff>
      <xdr:row>12</xdr:row>
      <xdr:rowOff>59531</xdr:rowOff>
    </xdr:from>
    <xdr:to>
      <xdr:col>1</xdr:col>
      <xdr:colOff>2274093</xdr:colOff>
      <xdr:row>15</xdr:row>
      <xdr:rowOff>59530</xdr:rowOff>
    </xdr:to>
    <xdr:pic>
      <xdr:nvPicPr>
        <xdr:cNvPr id="2" name="Image 29">
          <a:extLst>
            <a:ext uri="{FF2B5EF4-FFF2-40B4-BE49-F238E27FC236}">
              <a16:creationId xmlns:a16="http://schemas.microsoft.com/office/drawing/2014/main" id="{9C6B40B8-BACF-0009-275F-91A8E7B968B1}"/>
            </a:ext>
          </a:extLst>
        </xdr:cNvPr>
        <xdr:cNvPicPr>
          <a:picLocks/>
        </xdr:cNvPicPr>
      </xdr:nvPicPr>
      <xdr:blipFill>
        <a:blip xmlns:r="http://schemas.openxmlformats.org/officeDocument/2006/relationships" r:embed="rId2" cstate="print"/>
        <a:stretch>
          <a:fillRect/>
        </a:stretch>
      </xdr:blipFill>
      <xdr:spPr>
        <a:xfrm>
          <a:off x="428625" y="14287500"/>
          <a:ext cx="2297906" cy="5714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134711</xdr:colOff>
      <xdr:row>0</xdr:row>
      <xdr:rowOff>62593</xdr:rowOff>
    </xdr:from>
    <xdr:to>
      <xdr:col>1</xdr:col>
      <xdr:colOff>368486</xdr:colOff>
      <xdr:row>4</xdr:row>
      <xdr:rowOff>26080</xdr:rowOff>
    </xdr:to>
    <xdr:pic>
      <xdr:nvPicPr>
        <xdr:cNvPr id="3" name="Imagen 2">
          <a:extLst>
            <a:ext uri="{FF2B5EF4-FFF2-40B4-BE49-F238E27FC236}">
              <a16:creationId xmlns:a16="http://schemas.microsoft.com/office/drawing/2014/main" id="{CCE45D62-6970-4BC6-BD6F-1EBAA771178B}"/>
            </a:ext>
          </a:extLst>
        </xdr:cNvPr>
        <xdr:cNvPicPr>
          <a:picLocks noChangeAspect="1"/>
        </xdr:cNvPicPr>
      </xdr:nvPicPr>
      <xdr:blipFill>
        <a:blip xmlns:r="http://schemas.openxmlformats.org/officeDocument/2006/relationships" r:embed="rId1"/>
        <a:stretch>
          <a:fillRect/>
        </a:stretch>
      </xdr:blipFill>
      <xdr:spPr>
        <a:xfrm>
          <a:off x="134711" y="62593"/>
          <a:ext cx="681450" cy="725487"/>
        </a:xfrm>
        <a:prstGeom prst="rect">
          <a:avLst/>
        </a:prstGeom>
      </xdr:spPr>
    </xdr:pic>
    <xdr:clientData/>
  </xdr:twoCellAnchor>
  <xdr:twoCellAnchor>
    <xdr:from>
      <xdr:col>1</xdr:col>
      <xdr:colOff>1143000</xdr:colOff>
      <xdr:row>19</xdr:row>
      <xdr:rowOff>161925</xdr:rowOff>
    </xdr:from>
    <xdr:to>
      <xdr:col>1</xdr:col>
      <xdr:colOff>2686050</xdr:colOff>
      <xdr:row>19</xdr:row>
      <xdr:rowOff>161925</xdr:rowOff>
    </xdr:to>
    <xdr:cxnSp macro="">
      <xdr:nvCxnSpPr>
        <xdr:cNvPr id="6" name="Conector recto 5">
          <a:extLst>
            <a:ext uri="{FF2B5EF4-FFF2-40B4-BE49-F238E27FC236}">
              <a16:creationId xmlns:a16="http://schemas.microsoft.com/office/drawing/2014/main" id="{0477B07A-8591-43F3-BE06-BB5C03B0D306}"/>
            </a:ext>
          </a:extLst>
        </xdr:cNvPr>
        <xdr:cNvCxnSpPr/>
      </xdr:nvCxnSpPr>
      <xdr:spPr>
        <a:xfrm>
          <a:off x="1590675" y="11696700"/>
          <a:ext cx="1543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1156607</xdr:colOff>
      <xdr:row>17</xdr:row>
      <xdr:rowOff>81642</xdr:rowOff>
    </xdr:from>
    <xdr:to>
      <xdr:col>1</xdr:col>
      <xdr:colOff>2449286</xdr:colOff>
      <xdr:row>20</xdr:row>
      <xdr:rowOff>154871</xdr:rowOff>
    </xdr:to>
    <xdr:pic>
      <xdr:nvPicPr>
        <xdr:cNvPr id="2" name="Imagen 1">
          <a:extLst>
            <a:ext uri="{FF2B5EF4-FFF2-40B4-BE49-F238E27FC236}">
              <a16:creationId xmlns:a16="http://schemas.microsoft.com/office/drawing/2014/main" id="{69082D4C-45B5-4EB9-A56A-D5B623CF56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05643" y="23023285"/>
          <a:ext cx="1292679" cy="7399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1074964</xdr:colOff>
      <xdr:row>0</xdr:row>
      <xdr:rowOff>0</xdr:rowOff>
    </xdr:from>
    <xdr:to>
      <xdr:col>7</xdr:col>
      <xdr:colOff>571500</xdr:colOff>
      <xdr:row>7</xdr:row>
      <xdr:rowOff>95251</xdr:rowOff>
    </xdr:to>
    <xdr:pic>
      <xdr:nvPicPr>
        <xdr:cNvPr id="3" name="Imagen 2">
          <a:extLst>
            <a:ext uri="{FF2B5EF4-FFF2-40B4-BE49-F238E27FC236}">
              <a16:creationId xmlns:a16="http://schemas.microsoft.com/office/drawing/2014/main" id="{A9707C96-9DA0-455F-A8AA-DC057BDB01D8}"/>
            </a:ext>
          </a:extLst>
        </xdr:cNvPr>
        <xdr:cNvPicPr>
          <a:picLocks noChangeAspect="1"/>
        </xdr:cNvPicPr>
      </xdr:nvPicPr>
      <xdr:blipFill>
        <a:blip xmlns:r="http://schemas.openxmlformats.org/officeDocument/2006/relationships" r:embed="rId1"/>
        <a:stretch>
          <a:fillRect/>
        </a:stretch>
      </xdr:blipFill>
      <xdr:spPr>
        <a:xfrm>
          <a:off x="8776607" y="0"/>
          <a:ext cx="653143" cy="693965"/>
        </a:xfrm>
        <a:prstGeom prst="rect">
          <a:avLst/>
        </a:prstGeom>
      </xdr:spPr>
    </xdr:pic>
    <xdr:clientData/>
  </xdr:twoCellAnchor>
  <xdr:twoCellAnchor editAs="oneCell">
    <xdr:from>
      <xdr:col>2</xdr:col>
      <xdr:colOff>422334</xdr:colOff>
      <xdr:row>62</xdr:row>
      <xdr:rowOff>287547</xdr:rowOff>
    </xdr:from>
    <xdr:to>
      <xdr:col>3</xdr:col>
      <xdr:colOff>934527</xdr:colOff>
      <xdr:row>63</xdr:row>
      <xdr:rowOff>71887</xdr:rowOff>
    </xdr:to>
    <xdr:pic>
      <xdr:nvPicPr>
        <xdr:cNvPr id="2" name="Imagen 1">
          <a:extLst>
            <a:ext uri="{FF2B5EF4-FFF2-40B4-BE49-F238E27FC236}">
              <a16:creationId xmlns:a16="http://schemas.microsoft.com/office/drawing/2014/main" id="{03B3632A-C895-73D9-5945-7ABACEAFCE5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33112" y="145705542"/>
          <a:ext cx="1680354" cy="79974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aiprenss\AppData\Local\Microsoft\Windows\Temporary%20Internet%20Files\Content.Outlook\NG2UCOAL\ELEMENTOS%20DE%20SEGURIDAD.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amdazao_sena_edu_co/Documents/Escritorio/PROCESOS%202023/MATERIALES%20DE%20FORMACION%20PROGRAMAS%20ESPECIALES/EVALUACION/EVALUACION%20PRELIMINAR%203/EVALUACIONES%20-%20MATERIALES%20DE%20FORMACION%202.xlsx" TargetMode="External"/><Relationship Id="rId2" Type="http://schemas.microsoft.com/office/2019/04/relationships/externalLinkLongPath" Target="/personal/amdazao_sena_edu_co/Documents/Escritorio/PROCESOS%202023/MATERIALES%20DE%20FORMACION%20PROGRAMAS%20ESPECIALES/EVALUACION/EVALUACION%20PRELIMINAR%203/EVALUACIONES%20-%20MATERIALES%20DE%20FORMACION%202.xlsx?3D8E9E90" TargetMode="External"/><Relationship Id="rId1" Type="http://schemas.openxmlformats.org/officeDocument/2006/relationships/externalLinkPath" Target="file:///\\3D8E9E90\EVALUACIONES%20-%20MATERIALES%20DE%20FORMACION%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_Diligenciamiento"/>
      <sheetName val="Consolidado"/>
      <sheetName val="Solicitud de Materiales"/>
      <sheetName val="Listado Maestro Orions"/>
      <sheetName val="Grupos_Descripcion"/>
      <sheetName val="Listas"/>
    </sheetNames>
    <sheetDataSet>
      <sheetData sheetId="0" refreshError="1"/>
      <sheetData sheetId="1" refreshError="1"/>
      <sheetData sheetId="2" refreshError="1"/>
      <sheetData sheetId="3" refreshError="1"/>
      <sheetData sheetId="4" refreshError="1"/>
      <sheetData sheetId="5">
        <row r="1">
          <cell r="AC1" t="str">
            <v>UNIDAD EMPAQUE</v>
          </cell>
        </row>
        <row r="2">
          <cell r="AC2" t="str">
            <v>Arroba</v>
          </cell>
        </row>
        <row r="3">
          <cell r="AC3" t="str">
            <v>Barril</v>
          </cell>
        </row>
        <row r="4">
          <cell r="AC4" t="str">
            <v>Bolsa</v>
          </cell>
        </row>
        <row r="5">
          <cell r="AC5" t="str">
            <v>Botella</v>
          </cell>
        </row>
        <row r="6">
          <cell r="AC6" t="str">
            <v>Bulto</v>
          </cell>
        </row>
        <row r="7">
          <cell r="AC7" t="str">
            <v>Caja</v>
          </cell>
        </row>
        <row r="8">
          <cell r="AC8" t="str">
            <v>Canastilla</v>
          </cell>
        </row>
        <row r="9">
          <cell r="AC9" t="str">
            <v>Cilindro</v>
          </cell>
        </row>
        <row r="10">
          <cell r="AC10" t="str">
            <v>Cuarto</v>
          </cell>
        </row>
        <row r="11">
          <cell r="AC11" t="str">
            <v>Estiba</v>
          </cell>
        </row>
        <row r="12">
          <cell r="AC12" t="str">
            <v>Galon</v>
          </cell>
        </row>
        <row r="13">
          <cell r="AC13" t="str">
            <v>Guacal</v>
          </cell>
        </row>
        <row r="14">
          <cell r="AC14" t="str">
            <v>Libra</v>
          </cell>
        </row>
        <row r="15">
          <cell r="AC15" t="str">
            <v>Metro</v>
          </cell>
        </row>
        <row r="16">
          <cell r="AC16" t="str">
            <v>Paquete</v>
          </cell>
        </row>
        <row r="17">
          <cell r="AC17" t="str">
            <v>Pulgada</v>
          </cell>
        </row>
        <row r="18">
          <cell r="AC18" t="str">
            <v>Racimo</v>
          </cell>
        </row>
        <row r="19">
          <cell r="AC19" t="str">
            <v>Rollo</v>
          </cell>
        </row>
        <row r="20">
          <cell r="AC20" t="str">
            <v>Tonelada</v>
          </cell>
        </row>
        <row r="21">
          <cell r="AC21" t="str">
            <v>Unidad</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FINANCIERA"/>
      <sheetName val="TECNICO-ECONOMICA"/>
      <sheetName val="EXPERIENCIA ACREDITADA"/>
      <sheetName val="CONDICIONES AMBIENTALES Y SST"/>
      <sheetName val="CONDICIONES TÉCNICAS"/>
      <sheetName val="Evlaución Técnica"/>
      <sheetName val="Hoja1"/>
    </sheetNames>
    <sheetDataSet>
      <sheetData sheetId="0" refreshError="1">
        <row r="2">
          <cell r="B2" t="str">
            <v>CENTRO NACIONAL COLOMBO ALEMÁN</v>
          </cell>
        </row>
        <row r="4">
          <cell r="B4" t="str">
            <v>VERIFICACIÓN DE LOS REQUISITOS MÍNIMOS HABILITANTES</v>
          </cell>
        </row>
      </sheetData>
      <sheetData sheetId="1" refreshError="1"/>
      <sheetData sheetId="2" refreshError="1"/>
      <sheetData sheetId="3" refreshError="1"/>
      <sheetData sheetId="4" refreshError="1"/>
      <sheetData sheetId="5" refreshError="1"/>
      <sheetData sheetId="6"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48"/>
  <sheetViews>
    <sheetView showGridLines="0" view="pageBreakPreview" topLeftCell="A21" zoomScaleNormal="100" zoomScaleSheetLayoutView="100" workbookViewId="0">
      <selection activeCell="C47" sqref="C47"/>
    </sheetView>
  </sheetViews>
  <sheetFormatPr baseColWidth="10" defaultColWidth="11.42578125" defaultRowHeight="15" x14ac:dyDescent="0.25"/>
  <cols>
    <col min="1" max="1" width="2" style="22" customWidth="1"/>
    <col min="2" max="2" width="49.42578125" style="22" customWidth="1"/>
    <col min="3" max="3" width="50.140625" style="22" customWidth="1"/>
    <col min="4" max="16384" width="11.42578125" style="22"/>
  </cols>
  <sheetData>
    <row r="1" spans="1:3" ht="18" customHeight="1" x14ac:dyDescent="0.25">
      <c r="A1" s="22" t="s">
        <v>43</v>
      </c>
      <c r="B1" s="112" t="s">
        <v>44</v>
      </c>
      <c r="C1" s="113"/>
    </row>
    <row r="2" spans="1:3" ht="18" customHeight="1" x14ac:dyDescent="0.25">
      <c r="B2" s="110" t="s">
        <v>49</v>
      </c>
      <c r="C2" s="111"/>
    </row>
    <row r="3" spans="1:3" ht="18" customHeight="1" x14ac:dyDescent="0.25">
      <c r="B3" s="110" t="s">
        <v>73</v>
      </c>
      <c r="C3" s="111"/>
    </row>
    <row r="4" spans="1:3" ht="18" customHeight="1" x14ac:dyDescent="0.25">
      <c r="B4" s="110" t="s">
        <v>1</v>
      </c>
      <c r="C4" s="111"/>
    </row>
    <row r="5" spans="1:3" ht="55.5" customHeight="1" x14ac:dyDescent="0.25">
      <c r="B5" s="124" t="s">
        <v>74</v>
      </c>
      <c r="C5" s="125"/>
    </row>
    <row r="6" spans="1:3" ht="20.45" customHeight="1" x14ac:dyDescent="0.25">
      <c r="B6" s="122" t="s">
        <v>5</v>
      </c>
      <c r="C6" s="13" t="s">
        <v>4</v>
      </c>
    </row>
    <row r="7" spans="1:3" ht="45" x14ac:dyDescent="0.25">
      <c r="B7" s="123"/>
      <c r="C7" s="15" t="s">
        <v>75</v>
      </c>
    </row>
    <row r="8" spans="1:3" x14ac:dyDescent="0.25">
      <c r="B8" s="14" t="s">
        <v>6</v>
      </c>
      <c r="C8" s="16" t="s">
        <v>76</v>
      </c>
    </row>
    <row r="9" spans="1:3" x14ac:dyDescent="0.25">
      <c r="B9" s="17" t="s">
        <v>7</v>
      </c>
      <c r="C9" s="18" t="s">
        <v>35</v>
      </c>
    </row>
    <row r="10" spans="1:3" x14ac:dyDescent="0.25">
      <c r="B10" s="17" t="s">
        <v>8</v>
      </c>
      <c r="C10" s="19"/>
    </row>
    <row r="11" spans="1:3" ht="17.25" customHeight="1" x14ac:dyDescent="0.25">
      <c r="B11" s="20" t="s">
        <v>9</v>
      </c>
      <c r="C11" s="44">
        <v>46136</v>
      </c>
    </row>
    <row r="12" spans="1:3" x14ac:dyDescent="0.25">
      <c r="B12" s="20" t="s">
        <v>10</v>
      </c>
      <c r="C12" s="44">
        <v>46121</v>
      </c>
    </row>
    <row r="13" spans="1:3" ht="15.75" customHeight="1" x14ac:dyDescent="0.25">
      <c r="B13" s="20" t="s">
        <v>11</v>
      </c>
      <c r="C13" s="44">
        <v>46022</v>
      </c>
    </row>
    <row r="14" spans="1:3" x14ac:dyDescent="0.25">
      <c r="B14" s="20" t="s">
        <v>36</v>
      </c>
      <c r="C14" s="38" t="s">
        <v>77</v>
      </c>
    </row>
    <row r="15" spans="1:3" x14ac:dyDescent="0.25">
      <c r="B15" s="20" t="s">
        <v>14</v>
      </c>
      <c r="C15" s="21">
        <v>1934229487</v>
      </c>
    </row>
    <row r="16" spans="1:3" x14ac:dyDescent="0.25">
      <c r="B16" s="20" t="s">
        <v>12</v>
      </c>
      <c r="C16" s="21">
        <v>2850135797</v>
      </c>
    </row>
    <row r="17" spans="2:3" x14ac:dyDescent="0.25">
      <c r="B17" s="20" t="s">
        <v>15</v>
      </c>
      <c r="C17" s="21">
        <v>102807205</v>
      </c>
    </row>
    <row r="18" spans="2:3" x14ac:dyDescent="0.25">
      <c r="B18" s="20" t="s">
        <v>13</v>
      </c>
      <c r="C18" s="21">
        <v>144910455</v>
      </c>
    </row>
    <row r="19" spans="2:3" x14ac:dyDescent="0.25">
      <c r="B19" s="20" t="s">
        <v>16</v>
      </c>
      <c r="C19" s="21">
        <v>2705225342</v>
      </c>
    </row>
    <row r="20" spans="2:3" x14ac:dyDescent="0.25">
      <c r="B20" s="20" t="s">
        <v>50</v>
      </c>
      <c r="C20" s="21">
        <v>1355444219</v>
      </c>
    </row>
    <row r="21" spans="2:3" x14ac:dyDescent="0.25">
      <c r="B21" s="20" t="s">
        <v>51</v>
      </c>
      <c r="C21" s="21">
        <v>1801206</v>
      </c>
    </row>
    <row r="22" spans="2:3" x14ac:dyDescent="0.25">
      <c r="B22" s="114" t="s">
        <v>17</v>
      </c>
      <c r="C22" s="115"/>
    </row>
    <row r="23" spans="2:3" x14ac:dyDescent="0.25">
      <c r="B23" s="116" t="s">
        <v>18</v>
      </c>
      <c r="C23" s="117"/>
    </row>
    <row r="24" spans="2:3" x14ac:dyDescent="0.25">
      <c r="B24" s="35" t="s">
        <v>53</v>
      </c>
      <c r="C24" s="41">
        <f>ROUNDDOWN(C15/C17,2)</f>
        <v>18.809999999999999</v>
      </c>
    </row>
    <row r="25" spans="2:3" x14ac:dyDescent="0.25">
      <c r="B25" s="20" t="s">
        <v>52</v>
      </c>
      <c r="C25" s="41">
        <f>ROUNDDOWN(C18/C16,2)</f>
        <v>0.05</v>
      </c>
    </row>
    <row r="26" spans="2:3" x14ac:dyDescent="0.25">
      <c r="B26" s="20" t="s">
        <v>19</v>
      </c>
      <c r="C26" s="41">
        <f t="shared" ref="C26" si="0">IF(C21=0,"INDETERMINADO",ROUNDDOWN(C20/C21,2))</f>
        <v>752.52</v>
      </c>
    </row>
    <row r="27" spans="2:3" x14ac:dyDescent="0.25">
      <c r="B27" s="118" t="s">
        <v>20</v>
      </c>
      <c r="C27" s="119"/>
    </row>
    <row r="28" spans="2:3" x14ac:dyDescent="0.25">
      <c r="B28" s="20" t="s">
        <v>21</v>
      </c>
      <c r="C28" s="19">
        <f>ROUNDDOWN(C20/C19,2)</f>
        <v>0.5</v>
      </c>
    </row>
    <row r="29" spans="2:3" x14ac:dyDescent="0.25">
      <c r="B29" s="20" t="s">
        <v>22</v>
      </c>
      <c r="C29" s="19">
        <f>ROUNDDOWN(C20/C16,2)</f>
        <v>0.47</v>
      </c>
    </row>
    <row r="30" spans="2:3" x14ac:dyDescent="0.25">
      <c r="B30" s="53"/>
      <c r="C30" s="54"/>
    </row>
    <row r="31" spans="2:3" x14ac:dyDescent="0.25">
      <c r="B31" s="126" t="s">
        <v>23</v>
      </c>
      <c r="C31" s="126"/>
    </row>
    <row r="32" spans="2:3" x14ac:dyDescent="0.25">
      <c r="B32" s="120" t="s">
        <v>2</v>
      </c>
      <c r="C32" s="42" t="s">
        <v>24</v>
      </c>
    </row>
    <row r="33" spans="2:3" ht="36" customHeight="1" x14ac:dyDescent="0.25">
      <c r="B33" s="121"/>
      <c r="C33" s="15" t="str">
        <f>C7</f>
        <v>DESARROLLO EMPRESARIAL PROFESIONAL S.A.S. SIGLA DEPSAS
Sigla: DEPSAS</v>
      </c>
    </row>
    <row r="34" spans="2:3" x14ac:dyDescent="0.25">
      <c r="B34" s="24" t="s">
        <v>37</v>
      </c>
      <c r="C34" s="23" t="s">
        <v>25</v>
      </c>
    </row>
    <row r="35" spans="2:3" x14ac:dyDescent="0.25">
      <c r="B35" s="20" t="s">
        <v>78</v>
      </c>
      <c r="C35" s="25">
        <f>C24</f>
        <v>18.809999999999999</v>
      </c>
    </row>
    <row r="36" spans="2:3" x14ac:dyDescent="0.25">
      <c r="B36" s="20" t="s">
        <v>79</v>
      </c>
      <c r="C36" s="25">
        <f t="shared" ref="C36:C37" si="1">C25</f>
        <v>0.05</v>
      </c>
    </row>
    <row r="37" spans="2:3" x14ac:dyDescent="0.25">
      <c r="B37" s="20" t="s">
        <v>80</v>
      </c>
      <c r="C37" s="25">
        <f t="shared" si="1"/>
        <v>752.52</v>
      </c>
    </row>
    <row r="38" spans="2:3" x14ac:dyDescent="0.25">
      <c r="B38" s="20" t="s">
        <v>81</v>
      </c>
      <c r="C38" s="25">
        <f>C28</f>
        <v>0.5</v>
      </c>
    </row>
    <row r="39" spans="2:3" x14ac:dyDescent="0.25">
      <c r="B39" s="20" t="s">
        <v>82</v>
      </c>
      <c r="C39" s="25">
        <f>C29</f>
        <v>0.47</v>
      </c>
    </row>
    <row r="40" spans="2:3" x14ac:dyDescent="0.25">
      <c r="B40" s="43" t="s">
        <v>26</v>
      </c>
      <c r="C40" s="64" t="s">
        <v>65</v>
      </c>
    </row>
    <row r="41" spans="2:3" x14ac:dyDescent="0.25">
      <c r="B41" s="56"/>
      <c r="C41" s="57"/>
    </row>
    <row r="42" spans="2:3" x14ac:dyDescent="0.25">
      <c r="B42" s="108" t="s">
        <v>83</v>
      </c>
      <c r="C42" s="109"/>
    </row>
    <row r="43" spans="2:3" x14ac:dyDescent="0.25">
      <c r="B43" s="58"/>
      <c r="C43" s="59"/>
    </row>
    <row r="44" spans="2:3" x14ac:dyDescent="0.25">
      <c r="B44" s="58"/>
      <c r="C44" s="59"/>
    </row>
    <row r="45" spans="2:3" x14ac:dyDescent="0.25">
      <c r="B45" s="58"/>
      <c r="C45" s="59"/>
    </row>
    <row r="46" spans="2:3" x14ac:dyDescent="0.25">
      <c r="B46" s="60" t="s">
        <v>27</v>
      </c>
    </row>
    <row r="47" spans="2:3" x14ac:dyDescent="0.25">
      <c r="B47" s="61" t="s">
        <v>47</v>
      </c>
    </row>
    <row r="48" spans="2:3" x14ac:dyDescent="0.25">
      <c r="B48" s="62"/>
      <c r="C48" s="63"/>
    </row>
  </sheetData>
  <mergeCells count="12">
    <mergeCell ref="B42:C42"/>
    <mergeCell ref="B2:C2"/>
    <mergeCell ref="B1:C1"/>
    <mergeCell ref="B22:C22"/>
    <mergeCell ref="B23:C23"/>
    <mergeCell ref="B27:C27"/>
    <mergeCell ref="B32:B33"/>
    <mergeCell ref="B6:B7"/>
    <mergeCell ref="B5:C5"/>
    <mergeCell ref="B4:C4"/>
    <mergeCell ref="B3:C3"/>
    <mergeCell ref="B31:C31"/>
  </mergeCells>
  <phoneticPr fontId="9" type="noConversion"/>
  <pageMargins left="0.7" right="0.7" top="0.75" bottom="0.75" header="0.3" footer="0.3"/>
  <pageSetup scale="8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4"/>
  <sheetViews>
    <sheetView showGridLines="0" zoomScale="86" zoomScaleNormal="86" workbookViewId="0">
      <selection activeCell="A7" sqref="A7:E9"/>
    </sheetView>
  </sheetViews>
  <sheetFormatPr baseColWidth="10" defaultRowHeight="15" x14ac:dyDescent="0.25"/>
  <cols>
    <col min="1" max="1" width="4.7109375" customWidth="1"/>
    <col min="2" max="2" width="12.140625" customWidth="1"/>
    <col min="3" max="3" width="52.85546875" customWidth="1"/>
    <col min="4" max="4" width="15" customWidth="1"/>
    <col min="5" max="5" width="12" customWidth="1"/>
    <col min="6" max="6" width="12.42578125" customWidth="1"/>
    <col min="7" max="7" width="11" customWidth="1"/>
    <col min="8" max="8" width="11.85546875" customWidth="1"/>
    <col min="9" max="9" width="16.140625" style="6" customWidth="1"/>
    <col min="10" max="10" width="16.42578125" style="7" customWidth="1"/>
    <col min="11" max="11" width="15.85546875" style="7" customWidth="1"/>
    <col min="12" max="12" width="13" style="7" customWidth="1"/>
    <col min="13" max="13" width="10.28515625" customWidth="1"/>
    <col min="14" max="14" width="12.140625" customWidth="1"/>
    <col min="15" max="15" width="15.85546875" style="7" customWidth="1"/>
    <col min="16" max="16" width="17.28515625" style="3" customWidth="1"/>
    <col min="17" max="17" width="13.85546875" style="7" customWidth="1"/>
    <col min="250" max="250" width="3.140625" customWidth="1"/>
    <col min="253" max="253" width="51.7109375" bestFit="1" customWidth="1"/>
    <col min="254" max="254" width="13.7109375" bestFit="1" customWidth="1"/>
    <col min="255" max="255" width="6.42578125" bestFit="1" customWidth="1"/>
    <col min="256" max="256" width="4.42578125" bestFit="1" customWidth="1"/>
    <col min="257" max="257" width="10.140625" bestFit="1" customWidth="1"/>
    <col min="258" max="258" width="12.28515625" bestFit="1" customWidth="1"/>
    <col min="259" max="259" width="16.42578125" bestFit="1" customWidth="1"/>
    <col min="260" max="260" width="12.7109375" bestFit="1" customWidth="1"/>
    <col min="261" max="261" width="22" bestFit="1" customWidth="1"/>
    <col min="262" max="262" width="16.85546875" bestFit="1" customWidth="1"/>
    <col min="506" max="506" width="3.140625" customWidth="1"/>
    <col min="509" max="509" width="51.7109375" bestFit="1" customWidth="1"/>
    <col min="510" max="510" width="13.7109375" bestFit="1" customWidth="1"/>
    <col min="511" max="511" width="6.42578125" bestFit="1" customWidth="1"/>
    <col min="512" max="512" width="4.42578125" bestFit="1" customWidth="1"/>
    <col min="513" max="513" width="10.140625" bestFit="1" customWidth="1"/>
    <col min="514" max="514" width="12.28515625" bestFit="1" customWidth="1"/>
    <col min="515" max="515" width="16.42578125" bestFit="1" customWidth="1"/>
    <col min="516" max="516" width="12.7109375" bestFit="1" customWidth="1"/>
    <col min="517" max="517" width="22" bestFit="1" customWidth="1"/>
    <col min="518" max="518" width="16.85546875" bestFit="1" customWidth="1"/>
    <col min="762" max="762" width="3.140625" customWidth="1"/>
    <col min="765" max="765" width="51.7109375" bestFit="1" customWidth="1"/>
    <col min="766" max="766" width="13.7109375" bestFit="1" customWidth="1"/>
    <col min="767" max="767" width="6.42578125" bestFit="1" customWidth="1"/>
    <col min="768" max="768" width="4.42578125" bestFit="1" customWidth="1"/>
    <col min="769" max="769" width="10.140625" bestFit="1" customWidth="1"/>
    <col min="770" max="770" width="12.28515625" bestFit="1" customWidth="1"/>
    <col min="771" max="771" width="16.42578125" bestFit="1" customWidth="1"/>
    <col min="772" max="772" width="12.7109375" bestFit="1" customWidth="1"/>
    <col min="773" max="773" width="22" bestFit="1" customWidth="1"/>
    <col min="774" max="774" width="16.85546875" bestFit="1" customWidth="1"/>
    <col min="1018" max="1018" width="3.140625" customWidth="1"/>
    <col min="1021" max="1021" width="51.7109375" bestFit="1" customWidth="1"/>
    <col min="1022" max="1022" width="13.7109375" bestFit="1" customWidth="1"/>
    <col min="1023" max="1023" width="6.42578125" bestFit="1" customWidth="1"/>
    <col min="1024" max="1024" width="4.42578125" bestFit="1" customWidth="1"/>
    <col min="1025" max="1025" width="10.140625" bestFit="1" customWidth="1"/>
    <col min="1026" max="1026" width="12.28515625" bestFit="1" customWidth="1"/>
    <col min="1027" max="1027" width="16.42578125" bestFit="1" customWidth="1"/>
    <col min="1028" max="1028" width="12.7109375" bestFit="1" customWidth="1"/>
    <col min="1029" max="1029" width="22" bestFit="1" customWidth="1"/>
    <col min="1030" max="1030" width="16.85546875" bestFit="1" customWidth="1"/>
    <col min="1274" max="1274" width="3.140625" customWidth="1"/>
    <col min="1277" max="1277" width="51.7109375" bestFit="1" customWidth="1"/>
    <col min="1278" max="1278" width="13.7109375" bestFit="1" customWidth="1"/>
    <col min="1279" max="1279" width="6.42578125" bestFit="1" customWidth="1"/>
    <col min="1280" max="1280" width="4.42578125" bestFit="1" customWidth="1"/>
    <col min="1281" max="1281" width="10.140625" bestFit="1" customWidth="1"/>
    <col min="1282" max="1282" width="12.28515625" bestFit="1" customWidth="1"/>
    <col min="1283" max="1283" width="16.42578125" bestFit="1" customWidth="1"/>
    <col min="1284" max="1284" width="12.7109375" bestFit="1" customWidth="1"/>
    <col min="1285" max="1285" width="22" bestFit="1" customWidth="1"/>
    <col min="1286" max="1286" width="16.85546875" bestFit="1" customWidth="1"/>
    <col min="1530" max="1530" width="3.140625" customWidth="1"/>
    <col min="1533" max="1533" width="51.7109375" bestFit="1" customWidth="1"/>
    <col min="1534" max="1534" width="13.7109375" bestFit="1" customWidth="1"/>
    <col min="1535" max="1535" width="6.42578125" bestFit="1" customWidth="1"/>
    <col min="1536" max="1536" width="4.42578125" bestFit="1" customWidth="1"/>
    <col min="1537" max="1537" width="10.140625" bestFit="1" customWidth="1"/>
    <col min="1538" max="1538" width="12.28515625" bestFit="1" customWidth="1"/>
    <col min="1539" max="1539" width="16.42578125" bestFit="1" customWidth="1"/>
    <col min="1540" max="1540" width="12.7109375" bestFit="1" customWidth="1"/>
    <col min="1541" max="1541" width="22" bestFit="1" customWidth="1"/>
    <col min="1542" max="1542" width="16.85546875" bestFit="1" customWidth="1"/>
    <col min="1786" max="1786" width="3.140625" customWidth="1"/>
    <col min="1789" max="1789" width="51.7109375" bestFit="1" customWidth="1"/>
    <col min="1790" max="1790" width="13.7109375" bestFit="1" customWidth="1"/>
    <col min="1791" max="1791" width="6.42578125" bestFit="1" customWidth="1"/>
    <col min="1792" max="1792" width="4.42578125" bestFit="1" customWidth="1"/>
    <col min="1793" max="1793" width="10.140625" bestFit="1" customWidth="1"/>
    <col min="1794" max="1794" width="12.28515625" bestFit="1" customWidth="1"/>
    <col min="1795" max="1795" width="16.42578125" bestFit="1" customWidth="1"/>
    <col min="1796" max="1796" width="12.7109375" bestFit="1" customWidth="1"/>
    <col min="1797" max="1797" width="22" bestFit="1" customWidth="1"/>
    <col min="1798" max="1798" width="16.85546875" bestFit="1" customWidth="1"/>
    <col min="2042" max="2042" width="3.140625" customWidth="1"/>
    <col min="2045" max="2045" width="51.7109375" bestFit="1" customWidth="1"/>
    <col min="2046" max="2046" width="13.7109375" bestFit="1" customWidth="1"/>
    <col min="2047" max="2047" width="6.42578125" bestFit="1" customWidth="1"/>
    <col min="2048" max="2048" width="4.42578125" bestFit="1" customWidth="1"/>
    <col min="2049" max="2049" width="10.140625" bestFit="1" customWidth="1"/>
    <col min="2050" max="2050" width="12.28515625" bestFit="1" customWidth="1"/>
    <col min="2051" max="2051" width="16.42578125" bestFit="1" customWidth="1"/>
    <col min="2052" max="2052" width="12.7109375" bestFit="1" customWidth="1"/>
    <col min="2053" max="2053" width="22" bestFit="1" customWidth="1"/>
    <col min="2054" max="2054" width="16.85546875" bestFit="1" customWidth="1"/>
    <col min="2298" max="2298" width="3.140625" customWidth="1"/>
    <col min="2301" max="2301" width="51.7109375" bestFit="1" customWidth="1"/>
    <col min="2302" max="2302" width="13.7109375" bestFit="1" customWidth="1"/>
    <col min="2303" max="2303" width="6.42578125" bestFit="1" customWidth="1"/>
    <col min="2304" max="2304" width="4.42578125" bestFit="1" customWidth="1"/>
    <col min="2305" max="2305" width="10.140625" bestFit="1" customWidth="1"/>
    <col min="2306" max="2306" width="12.28515625" bestFit="1" customWidth="1"/>
    <col min="2307" max="2307" width="16.42578125" bestFit="1" customWidth="1"/>
    <col min="2308" max="2308" width="12.7109375" bestFit="1" customWidth="1"/>
    <col min="2309" max="2309" width="22" bestFit="1" customWidth="1"/>
    <col min="2310" max="2310" width="16.85546875" bestFit="1" customWidth="1"/>
    <col min="2554" max="2554" width="3.140625" customWidth="1"/>
    <col min="2557" max="2557" width="51.7109375" bestFit="1" customWidth="1"/>
    <col min="2558" max="2558" width="13.7109375" bestFit="1" customWidth="1"/>
    <col min="2559" max="2559" width="6.42578125" bestFit="1" customWidth="1"/>
    <col min="2560" max="2560" width="4.42578125" bestFit="1" customWidth="1"/>
    <col min="2561" max="2561" width="10.140625" bestFit="1" customWidth="1"/>
    <col min="2562" max="2562" width="12.28515625" bestFit="1" customWidth="1"/>
    <col min="2563" max="2563" width="16.42578125" bestFit="1" customWidth="1"/>
    <col min="2564" max="2564" width="12.7109375" bestFit="1" customWidth="1"/>
    <col min="2565" max="2565" width="22" bestFit="1" customWidth="1"/>
    <col min="2566" max="2566" width="16.85546875" bestFit="1" customWidth="1"/>
    <col min="2810" max="2810" width="3.140625" customWidth="1"/>
    <col min="2813" max="2813" width="51.7109375" bestFit="1" customWidth="1"/>
    <col min="2814" max="2814" width="13.7109375" bestFit="1" customWidth="1"/>
    <col min="2815" max="2815" width="6.42578125" bestFit="1" customWidth="1"/>
    <col min="2816" max="2816" width="4.42578125" bestFit="1" customWidth="1"/>
    <col min="2817" max="2817" width="10.140625" bestFit="1" customWidth="1"/>
    <col min="2818" max="2818" width="12.28515625" bestFit="1" customWidth="1"/>
    <col min="2819" max="2819" width="16.42578125" bestFit="1" customWidth="1"/>
    <col min="2820" max="2820" width="12.7109375" bestFit="1" customWidth="1"/>
    <col min="2821" max="2821" width="22" bestFit="1" customWidth="1"/>
    <col min="2822" max="2822" width="16.85546875" bestFit="1" customWidth="1"/>
    <col min="3066" max="3066" width="3.140625" customWidth="1"/>
    <col min="3069" max="3069" width="51.7109375" bestFit="1" customWidth="1"/>
    <col min="3070" max="3070" width="13.7109375" bestFit="1" customWidth="1"/>
    <col min="3071" max="3071" width="6.42578125" bestFit="1" customWidth="1"/>
    <col min="3072" max="3072" width="4.42578125" bestFit="1" customWidth="1"/>
    <col min="3073" max="3073" width="10.140625" bestFit="1" customWidth="1"/>
    <col min="3074" max="3074" width="12.28515625" bestFit="1" customWidth="1"/>
    <col min="3075" max="3075" width="16.42578125" bestFit="1" customWidth="1"/>
    <col min="3076" max="3076" width="12.7109375" bestFit="1" customWidth="1"/>
    <col min="3077" max="3077" width="22" bestFit="1" customWidth="1"/>
    <col min="3078" max="3078" width="16.85546875" bestFit="1" customWidth="1"/>
    <col min="3322" max="3322" width="3.140625" customWidth="1"/>
    <col min="3325" max="3325" width="51.7109375" bestFit="1" customWidth="1"/>
    <col min="3326" max="3326" width="13.7109375" bestFit="1" customWidth="1"/>
    <col min="3327" max="3327" width="6.42578125" bestFit="1" customWidth="1"/>
    <col min="3328" max="3328" width="4.42578125" bestFit="1" customWidth="1"/>
    <col min="3329" max="3329" width="10.140625" bestFit="1" customWidth="1"/>
    <col min="3330" max="3330" width="12.28515625" bestFit="1" customWidth="1"/>
    <col min="3331" max="3331" width="16.42578125" bestFit="1" customWidth="1"/>
    <col min="3332" max="3332" width="12.7109375" bestFit="1" customWidth="1"/>
    <col min="3333" max="3333" width="22" bestFit="1" customWidth="1"/>
    <col min="3334" max="3334" width="16.85546875" bestFit="1" customWidth="1"/>
    <col min="3578" max="3578" width="3.140625" customWidth="1"/>
    <col min="3581" max="3581" width="51.7109375" bestFit="1" customWidth="1"/>
    <col min="3582" max="3582" width="13.7109375" bestFit="1" customWidth="1"/>
    <col min="3583" max="3583" width="6.42578125" bestFit="1" customWidth="1"/>
    <col min="3584" max="3584" width="4.42578125" bestFit="1" customWidth="1"/>
    <col min="3585" max="3585" width="10.140625" bestFit="1" customWidth="1"/>
    <col min="3586" max="3586" width="12.28515625" bestFit="1" customWidth="1"/>
    <col min="3587" max="3587" width="16.42578125" bestFit="1" customWidth="1"/>
    <col min="3588" max="3588" width="12.7109375" bestFit="1" customWidth="1"/>
    <col min="3589" max="3589" width="22" bestFit="1" customWidth="1"/>
    <col min="3590" max="3590" width="16.85546875" bestFit="1" customWidth="1"/>
    <col min="3834" max="3834" width="3.140625" customWidth="1"/>
    <col min="3837" max="3837" width="51.7109375" bestFit="1" customWidth="1"/>
    <col min="3838" max="3838" width="13.7109375" bestFit="1" customWidth="1"/>
    <col min="3839" max="3839" width="6.42578125" bestFit="1" customWidth="1"/>
    <col min="3840" max="3840" width="4.42578125" bestFit="1" customWidth="1"/>
    <col min="3841" max="3841" width="10.140625" bestFit="1" customWidth="1"/>
    <col min="3842" max="3842" width="12.28515625" bestFit="1" customWidth="1"/>
    <col min="3843" max="3843" width="16.42578125" bestFit="1" customWidth="1"/>
    <col min="3844" max="3844" width="12.7109375" bestFit="1" customWidth="1"/>
    <col min="3845" max="3845" width="22" bestFit="1" customWidth="1"/>
    <col min="3846" max="3846" width="16.85546875" bestFit="1" customWidth="1"/>
    <col min="4090" max="4090" width="3.140625" customWidth="1"/>
    <col min="4093" max="4093" width="51.7109375" bestFit="1" customWidth="1"/>
    <col min="4094" max="4094" width="13.7109375" bestFit="1" customWidth="1"/>
    <col min="4095" max="4095" width="6.42578125" bestFit="1" customWidth="1"/>
    <col min="4096" max="4096" width="4.42578125" bestFit="1" customWidth="1"/>
    <col min="4097" max="4097" width="10.140625" bestFit="1" customWidth="1"/>
    <col min="4098" max="4098" width="12.28515625" bestFit="1" customWidth="1"/>
    <col min="4099" max="4099" width="16.42578125" bestFit="1" customWidth="1"/>
    <col min="4100" max="4100" width="12.7109375" bestFit="1" customWidth="1"/>
    <col min="4101" max="4101" width="22" bestFit="1" customWidth="1"/>
    <col min="4102" max="4102" width="16.85546875" bestFit="1" customWidth="1"/>
    <col min="4346" max="4346" width="3.140625" customWidth="1"/>
    <col min="4349" max="4349" width="51.7109375" bestFit="1" customWidth="1"/>
    <col min="4350" max="4350" width="13.7109375" bestFit="1" customWidth="1"/>
    <col min="4351" max="4351" width="6.42578125" bestFit="1" customWidth="1"/>
    <col min="4352" max="4352" width="4.42578125" bestFit="1" customWidth="1"/>
    <col min="4353" max="4353" width="10.140625" bestFit="1" customWidth="1"/>
    <col min="4354" max="4354" width="12.28515625" bestFit="1" customWidth="1"/>
    <col min="4355" max="4355" width="16.42578125" bestFit="1" customWidth="1"/>
    <col min="4356" max="4356" width="12.7109375" bestFit="1" customWidth="1"/>
    <col min="4357" max="4357" width="22" bestFit="1" customWidth="1"/>
    <col min="4358" max="4358" width="16.85546875" bestFit="1" customWidth="1"/>
    <col min="4602" max="4602" width="3.140625" customWidth="1"/>
    <col min="4605" max="4605" width="51.7109375" bestFit="1" customWidth="1"/>
    <col min="4606" max="4606" width="13.7109375" bestFit="1" customWidth="1"/>
    <col min="4607" max="4607" width="6.42578125" bestFit="1" customWidth="1"/>
    <col min="4608" max="4608" width="4.42578125" bestFit="1" customWidth="1"/>
    <col min="4609" max="4609" width="10.140625" bestFit="1" customWidth="1"/>
    <col min="4610" max="4610" width="12.28515625" bestFit="1" customWidth="1"/>
    <col min="4611" max="4611" width="16.42578125" bestFit="1" customWidth="1"/>
    <col min="4612" max="4612" width="12.7109375" bestFit="1" customWidth="1"/>
    <col min="4613" max="4613" width="22" bestFit="1" customWidth="1"/>
    <col min="4614" max="4614" width="16.85546875" bestFit="1" customWidth="1"/>
    <col min="4858" max="4858" width="3.140625" customWidth="1"/>
    <col min="4861" max="4861" width="51.7109375" bestFit="1" customWidth="1"/>
    <col min="4862" max="4862" width="13.7109375" bestFit="1" customWidth="1"/>
    <col min="4863" max="4863" width="6.42578125" bestFit="1" customWidth="1"/>
    <col min="4864" max="4864" width="4.42578125" bestFit="1" customWidth="1"/>
    <col min="4865" max="4865" width="10.140625" bestFit="1" customWidth="1"/>
    <col min="4866" max="4866" width="12.28515625" bestFit="1" customWidth="1"/>
    <col min="4867" max="4867" width="16.42578125" bestFit="1" customWidth="1"/>
    <col min="4868" max="4868" width="12.7109375" bestFit="1" customWidth="1"/>
    <col min="4869" max="4869" width="22" bestFit="1" customWidth="1"/>
    <col min="4870" max="4870" width="16.85546875" bestFit="1" customWidth="1"/>
    <col min="5114" max="5114" width="3.140625" customWidth="1"/>
    <col min="5117" max="5117" width="51.7109375" bestFit="1" customWidth="1"/>
    <col min="5118" max="5118" width="13.7109375" bestFit="1" customWidth="1"/>
    <col min="5119" max="5119" width="6.42578125" bestFit="1" customWidth="1"/>
    <col min="5120" max="5120" width="4.42578125" bestFit="1" customWidth="1"/>
    <col min="5121" max="5121" width="10.140625" bestFit="1" customWidth="1"/>
    <col min="5122" max="5122" width="12.28515625" bestFit="1" customWidth="1"/>
    <col min="5123" max="5123" width="16.42578125" bestFit="1" customWidth="1"/>
    <col min="5124" max="5124" width="12.7109375" bestFit="1" customWidth="1"/>
    <col min="5125" max="5125" width="22" bestFit="1" customWidth="1"/>
    <col min="5126" max="5126" width="16.85546875" bestFit="1" customWidth="1"/>
    <col min="5370" max="5370" width="3.140625" customWidth="1"/>
    <col min="5373" max="5373" width="51.7109375" bestFit="1" customWidth="1"/>
    <col min="5374" max="5374" width="13.7109375" bestFit="1" customWidth="1"/>
    <col min="5375" max="5375" width="6.42578125" bestFit="1" customWidth="1"/>
    <col min="5376" max="5376" width="4.42578125" bestFit="1" customWidth="1"/>
    <col min="5377" max="5377" width="10.140625" bestFit="1" customWidth="1"/>
    <col min="5378" max="5378" width="12.28515625" bestFit="1" customWidth="1"/>
    <col min="5379" max="5379" width="16.42578125" bestFit="1" customWidth="1"/>
    <col min="5380" max="5380" width="12.7109375" bestFit="1" customWidth="1"/>
    <col min="5381" max="5381" width="22" bestFit="1" customWidth="1"/>
    <col min="5382" max="5382" width="16.85546875" bestFit="1" customWidth="1"/>
    <col min="5626" max="5626" width="3.140625" customWidth="1"/>
    <col min="5629" max="5629" width="51.7109375" bestFit="1" customWidth="1"/>
    <col min="5630" max="5630" width="13.7109375" bestFit="1" customWidth="1"/>
    <col min="5631" max="5631" width="6.42578125" bestFit="1" customWidth="1"/>
    <col min="5632" max="5632" width="4.42578125" bestFit="1" customWidth="1"/>
    <col min="5633" max="5633" width="10.140625" bestFit="1" customWidth="1"/>
    <col min="5634" max="5634" width="12.28515625" bestFit="1" customWidth="1"/>
    <col min="5635" max="5635" width="16.42578125" bestFit="1" customWidth="1"/>
    <col min="5636" max="5636" width="12.7109375" bestFit="1" customWidth="1"/>
    <col min="5637" max="5637" width="22" bestFit="1" customWidth="1"/>
    <col min="5638" max="5638" width="16.85546875" bestFit="1" customWidth="1"/>
    <col min="5882" max="5882" width="3.140625" customWidth="1"/>
    <col min="5885" max="5885" width="51.7109375" bestFit="1" customWidth="1"/>
    <col min="5886" max="5886" width="13.7109375" bestFit="1" customWidth="1"/>
    <col min="5887" max="5887" width="6.42578125" bestFit="1" customWidth="1"/>
    <col min="5888" max="5888" width="4.42578125" bestFit="1" customWidth="1"/>
    <col min="5889" max="5889" width="10.140625" bestFit="1" customWidth="1"/>
    <col min="5890" max="5890" width="12.28515625" bestFit="1" customWidth="1"/>
    <col min="5891" max="5891" width="16.42578125" bestFit="1" customWidth="1"/>
    <col min="5892" max="5892" width="12.7109375" bestFit="1" customWidth="1"/>
    <col min="5893" max="5893" width="22" bestFit="1" customWidth="1"/>
    <col min="5894" max="5894" width="16.85546875" bestFit="1" customWidth="1"/>
    <col min="6138" max="6138" width="3.140625" customWidth="1"/>
    <col min="6141" max="6141" width="51.7109375" bestFit="1" customWidth="1"/>
    <col min="6142" max="6142" width="13.7109375" bestFit="1" customWidth="1"/>
    <col min="6143" max="6143" width="6.42578125" bestFit="1" customWidth="1"/>
    <col min="6144" max="6144" width="4.42578125" bestFit="1" customWidth="1"/>
    <col min="6145" max="6145" width="10.140625" bestFit="1" customWidth="1"/>
    <col min="6146" max="6146" width="12.28515625" bestFit="1" customWidth="1"/>
    <col min="6147" max="6147" width="16.42578125" bestFit="1" customWidth="1"/>
    <col min="6148" max="6148" width="12.7109375" bestFit="1" customWidth="1"/>
    <col min="6149" max="6149" width="22" bestFit="1" customWidth="1"/>
    <col min="6150" max="6150" width="16.85546875" bestFit="1" customWidth="1"/>
    <col min="6394" max="6394" width="3.140625" customWidth="1"/>
    <col min="6397" max="6397" width="51.7109375" bestFit="1" customWidth="1"/>
    <col min="6398" max="6398" width="13.7109375" bestFit="1" customWidth="1"/>
    <col min="6399" max="6399" width="6.42578125" bestFit="1" customWidth="1"/>
    <col min="6400" max="6400" width="4.42578125" bestFit="1" customWidth="1"/>
    <col min="6401" max="6401" width="10.140625" bestFit="1" customWidth="1"/>
    <col min="6402" max="6402" width="12.28515625" bestFit="1" customWidth="1"/>
    <col min="6403" max="6403" width="16.42578125" bestFit="1" customWidth="1"/>
    <col min="6404" max="6404" width="12.7109375" bestFit="1" customWidth="1"/>
    <col min="6405" max="6405" width="22" bestFit="1" customWidth="1"/>
    <col min="6406" max="6406" width="16.85546875" bestFit="1" customWidth="1"/>
    <col min="6650" max="6650" width="3.140625" customWidth="1"/>
    <col min="6653" max="6653" width="51.7109375" bestFit="1" customWidth="1"/>
    <col min="6654" max="6654" width="13.7109375" bestFit="1" customWidth="1"/>
    <col min="6655" max="6655" width="6.42578125" bestFit="1" customWidth="1"/>
    <col min="6656" max="6656" width="4.42578125" bestFit="1" customWidth="1"/>
    <col min="6657" max="6657" width="10.140625" bestFit="1" customWidth="1"/>
    <col min="6658" max="6658" width="12.28515625" bestFit="1" customWidth="1"/>
    <col min="6659" max="6659" width="16.42578125" bestFit="1" customWidth="1"/>
    <col min="6660" max="6660" width="12.7109375" bestFit="1" customWidth="1"/>
    <col min="6661" max="6661" width="22" bestFit="1" customWidth="1"/>
    <col min="6662" max="6662" width="16.85546875" bestFit="1" customWidth="1"/>
    <col min="6906" max="6906" width="3.140625" customWidth="1"/>
    <col min="6909" max="6909" width="51.7109375" bestFit="1" customWidth="1"/>
    <col min="6910" max="6910" width="13.7109375" bestFit="1" customWidth="1"/>
    <col min="6911" max="6911" width="6.42578125" bestFit="1" customWidth="1"/>
    <col min="6912" max="6912" width="4.42578125" bestFit="1" customWidth="1"/>
    <col min="6913" max="6913" width="10.140625" bestFit="1" customWidth="1"/>
    <col min="6914" max="6914" width="12.28515625" bestFit="1" customWidth="1"/>
    <col min="6915" max="6915" width="16.42578125" bestFit="1" customWidth="1"/>
    <col min="6916" max="6916" width="12.7109375" bestFit="1" customWidth="1"/>
    <col min="6917" max="6917" width="22" bestFit="1" customWidth="1"/>
    <col min="6918" max="6918" width="16.85546875" bestFit="1" customWidth="1"/>
    <col min="7162" max="7162" width="3.140625" customWidth="1"/>
    <col min="7165" max="7165" width="51.7109375" bestFit="1" customWidth="1"/>
    <col min="7166" max="7166" width="13.7109375" bestFit="1" customWidth="1"/>
    <col min="7167" max="7167" width="6.42578125" bestFit="1" customWidth="1"/>
    <col min="7168" max="7168" width="4.42578125" bestFit="1" customWidth="1"/>
    <col min="7169" max="7169" width="10.140625" bestFit="1" customWidth="1"/>
    <col min="7170" max="7170" width="12.28515625" bestFit="1" customWidth="1"/>
    <col min="7171" max="7171" width="16.42578125" bestFit="1" customWidth="1"/>
    <col min="7172" max="7172" width="12.7109375" bestFit="1" customWidth="1"/>
    <col min="7173" max="7173" width="22" bestFit="1" customWidth="1"/>
    <col min="7174" max="7174" width="16.85546875" bestFit="1" customWidth="1"/>
    <col min="7418" max="7418" width="3.140625" customWidth="1"/>
    <col min="7421" max="7421" width="51.7109375" bestFit="1" customWidth="1"/>
    <col min="7422" max="7422" width="13.7109375" bestFit="1" customWidth="1"/>
    <col min="7423" max="7423" width="6.42578125" bestFit="1" customWidth="1"/>
    <col min="7424" max="7424" width="4.42578125" bestFit="1" customWidth="1"/>
    <col min="7425" max="7425" width="10.140625" bestFit="1" customWidth="1"/>
    <col min="7426" max="7426" width="12.28515625" bestFit="1" customWidth="1"/>
    <col min="7427" max="7427" width="16.42578125" bestFit="1" customWidth="1"/>
    <col min="7428" max="7428" width="12.7109375" bestFit="1" customWidth="1"/>
    <col min="7429" max="7429" width="22" bestFit="1" customWidth="1"/>
    <col min="7430" max="7430" width="16.85546875" bestFit="1" customWidth="1"/>
    <col min="7674" max="7674" width="3.140625" customWidth="1"/>
    <col min="7677" max="7677" width="51.7109375" bestFit="1" customWidth="1"/>
    <col min="7678" max="7678" width="13.7109375" bestFit="1" customWidth="1"/>
    <col min="7679" max="7679" width="6.42578125" bestFit="1" customWidth="1"/>
    <col min="7680" max="7680" width="4.42578125" bestFit="1" customWidth="1"/>
    <col min="7681" max="7681" width="10.140625" bestFit="1" customWidth="1"/>
    <col min="7682" max="7682" width="12.28515625" bestFit="1" customWidth="1"/>
    <col min="7683" max="7683" width="16.42578125" bestFit="1" customWidth="1"/>
    <col min="7684" max="7684" width="12.7109375" bestFit="1" customWidth="1"/>
    <col min="7685" max="7685" width="22" bestFit="1" customWidth="1"/>
    <col min="7686" max="7686" width="16.85546875" bestFit="1" customWidth="1"/>
    <col min="7930" max="7930" width="3.140625" customWidth="1"/>
    <col min="7933" max="7933" width="51.7109375" bestFit="1" customWidth="1"/>
    <col min="7934" max="7934" width="13.7109375" bestFit="1" customWidth="1"/>
    <col min="7935" max="7935" width="6.42578125" bestFit="1" customWidth="1"/>
    <col min="7936" max="7936" width="4.42578125" bestFit="1" customWidth="1"/>
    <col min="7937" max="7937" width="10.140625" bestFit="1" customWidth="1"/>
    <col min="7938" max="7938" width="12.28515625" bestFit="1" customWidth="1"/>
    <col min="7939" max="7939" width="16.42578125" bestFit="1" customWidth="1"/>
    <col min="7940" max="7940" width="12.7109375" bestFit="1" customWidth="1"/>
    <col min="7941" max="7941" width="22" bestFit="1" customWidth="1"/>
    <col min="7942" max="7942" width="16.85546875" bestFit="1" customWidth="1"/>
    <col min="8186" max="8186" width="3.140625" customWidth="1"/>
    <col min="8189" max="8189" width="51.7109375" bestFit="1" customWidth="1"/>
    <col min="8190" max="8190" width="13.7109375" bestFit="1" customWidth="1"/>
    <col min="8191" max="8191" width="6.42578125" bestFit="1" customWidth="1"/>
    <col min="8192" max="8192" width="4.42578125" bestFit="1" customWidth="1"/>
    <col min="8193" max="8193" width="10.140625" bestFit="1" customWidth="1"/>
    <col min="8194" max="8194" width="12.28515625" bestFit="1" customWidth="1"/>
    <col min="8195" max="8195" width="16.42578125" bestFit="1" customWidth="1"/>
    <col min="8196" max="8196" width="12.7109375" bestFit="1" customWidth="1"/>
    <col min="8197" max="8197" width="22" bestFit="1" customWidth="1"/>
    <col min="8198" max="8198" width="16.85546875" bestFit="1" customWidth="1"/>
    <col min="8442" max="8442" width="3.140625" customWidth="1"/>
    <col min="8445" max="8445" width="51.7109375" bestFit="1" customWidth="1"/>
    <col min="8446" max="8446" width="13.7109375" bestFit="1" customWidth="1"/>
    <col min="8447" max="8447" width="6.42578125" bestFit="1" customWidth="1"/>
    <col min="8448" max="8448" width="4.42578125" bestFit="1" customWidth="1"/>
    <col min="8449" max="8449" width="10.140625" bestFit="1" customWidth="1"/>
    <col min="8450" max="8450" width="12.28515625" bestFit="1" customWidth="1"/>
    <col min="8451" max="8451" width="16.42578125" bestFit="1" customWidth="1"/>
    <col min="8452" max="8452" width="12.7109375" bestFit="1" customWidth="1"/>
    <col min="8453" max="8453" width="22" bestFit="1" customWidth="1"/>
    <col min="8454" max="8454" width="16.85546875" bestFit="1" customWidth="1"/>
    <col min="8698" max="8698" width="3.140625" customWidth="1"/>
    <col min="8701" max="8701" width="51.7109375" bestFit="1" customWidth="1"/>
    <col min="8702" max="8702" width="13.7109375" bestFit="1" customWidth="1"/>
    <col min="8703" max="8703" width="6.42578125" bestFit="1" customWidth="1"/>
    <col min="8704" max="8704" width="4.42578125" bestFit="1" customWidth="1"/>
    <col min="8705" max="8705" width="10.140625" bestFit="1" customWidth="1"/>
    <col min="8706" max="8706" width="12.28515625" bestFit="1" customWidth="1"/>
    <col min="8707" max="8707" width="16.42578125" bestFit="1" customWidth="1"/>
    <col min="8708" max="8708" width="12.7109375" bestFit="1" customWidth="1"/>
    <col min="8709" max="8709" width="22" bestFit="1" customWidth="1"/>
    <col min="8710" max="8710" width="16.85546875" bestFit="1" customWidth="1"/>
    <col min="8954" max="8954" width="3.140625" customWidth="1"/>
    <col min="8957" max="8957" width="51.7109375" bestFit="1" customWidth="1"/>
    <col min="8958" max="8958" width="13.7109375" bestFit="1" customWidth="1"/>
    <col min="8959" max="8959" width="6.42578125" bestFit="1" customWidth="1"/>
    <col min="8960" max="8960" width="4.42578125" bestFit="1" customWidth="1"/>
    <col min="8961" max="8961" width="10.140625" bestFit="1" customWidth="1"/>
    <col min="8962" max="8962" width="12.28515625" bestFit="1" customWidth="1"/>
    <col min="8963" max="8963" width="16.42578125" bestFit="1" customWidth="1"/>
    <col min="8964" max="8964" width="12.7109375" bestFit="1" customWidth="1"/>
    <col min="8965" max="8965" width="22" bestFit="1" customWidth="1"/>
    <col min="8966" max="8966" width="16.85546875" bestFit="1" customWidth="1"/>
    <col min="9210" max="9210" width="3.140625" customWidth="1"/>
    <col min="9213" max="9213" width="51.7109375" bestFit="1" customWidth="1"/>
    <col min="9214" max="9214" width="13.7109375" bestFit="1" customWidth="1"/>
    <col min="9215" max="9215" width="6.42578125" bestFit="1" customWidth="1"/>
    <col min="9216" max="9216" width="4.42578125" bestFit="1" customWidth="1"/>
    <col min="9217" max="9217" width="10.140625" bestFit="1" customWidth="1"/>
    <col min="9218" max="9218" width="12.28515625" bestFit="1" customWidth="1"/>
    <col min="9219" max="9219" width="16.42578125" bestFit="1" customWidth="1"/>
    <col min="9220" max="9220" width="12.7109375" bestFit="1" customWidth="1"/>
    <col min="9221" max="9221" width="22" bestFit="1" customWidth="1"/>
    <col min="9222" max="9222" width="16.85546875" bestFit="1" customWidth="1"/>
    <col min="9466" max="9466" width="3.140625" customWidth="1"/>
    <col min="9469" max="9469" width="51.7109375" bestFit="1" customWidth="1"/>
    <col min="9470" max="9470" width="13.7109375" bestFit="1" customWidth="1"/>
    <col min="9471" max="9471" width="6.42578125" bestFit="1" customWidth="1"/>
    <col min="9472" max="9472" width="4.42578125" bestFit="1" customWidth="1"/>
    <col min="9473" max="9473" width="10.140625" bestFit="1" customWidth="1"/>
    <col min="9474" max="9474" width="12.28515625" bestFit="1" customWidth="1"/>
    <col min="9475" max="9475" width="16.42578125" bestFit="1" customWidth="1"/>
    <col min="9476" max="9476" width="12.7109375" bestFit="1" customWidth="1"/>
    <col min="9477" max="9477" width="22" bestFit="1" customWidth="1"/>
    <col min="9478" max="9478" width="16.85546875" bestFit="1" customWidth="1"/>
    <col min="9722" max="9722" width="3.140625" customWidth="1"/>
    <col min="9725" max="9725" width="51.7109375" bestFit="1" customWidth="1"/>
    <col min="9726" max="9726" width="13.7109375" bestFit="1" customWidth="1"/>
    <col min="9727" max="9727" width="6.42578125" bestFit="1" customWidth="1"/>
    <col min="9728" max="9728" width="4.42578125" bestFit="1" customWidth="1"/>
    <col min="9729" max="9729" width="10.140625" bestFit="1" customWidth="1"/>
    <col min="9730" max="9730" width="12.28515625" bestFit="1" customWidth="1"/>
    <col min="9731" max="9731" width="16.42578125" bestFit="1" customWidth="1"/>
    <col min="9732" max="9732" width="12.7109375" bestFit="1" customWidth="1"/>
    <col min="9733" max="9733" width="22" bestFit="1" customWidth="1"/>
    <col min="9734" max="9734" width="16.85546875" bestFit="1" customWidth="1"/>
    <col min="9978" max="9978" width="3.140625" customWidth="1"/>
    <col min="9981" max="9981" width="51.7109375" bestFit="1" customWidth="1"/>
    <col min="9982" max="9982" width="13.7109375" bestFit="1" customWidth="1"/>
    <col min="9983" max="9983" width="6.42578125" bestFit="1" customWidth="1"/>
    <col min="9984" max="9984" width="4.42578125" bestFit="1" customWidth="1"/>
    <col min="9985" max="9985" width="10.140625" bestFit="1" customWidth="1"/>
    <col min="9986" max="9986" width="12.28515625" bestFit="1" customWidth="1"/>
    <col min="9987" max="9987" width="16.42578125" bestFit="1" customWidth="1"/>
    <col min="9988" max="9988" width="12.7109375" bestFit="1" customWidth="1"/>
    <col min="9989" max="9989" width="22" bestFit="1" customWidth="1"/>
    <col min="9990" max="9990" width="16.85546875" bestFit="1" customWidth="1"/>
    <col min="10234" max="10234" width="3.140625" customWidth="1"/>
    <col min="10237" max="10237" width="51.7109375" bestFit="1" customWidth="1"/>
    <col min="10238" max="10238" width="13.7109375" bestFit="1" customWidth="1"/>
    <col min="10239" max="10239" width="6.42578125" bestFit="1" customWidth="1"/>
    <col min="10240" max="10240" width="4.42578125" bestFit="1" customWidth="1"/>
    <col min="10241" max="10241" width="10.140625" bestFit="1" customWidth="1"/>
    <col min="10242" max="10242" width="12.28515625" bestFit="1" customWidth="1"/>
    <col min="10243" max="10243" width="16.42578125" bestFit="1" customWidth="1"/>
    <col min="10244" max="10244" width="12.7109375" bestFit="1" customWidth="1"/>
    <col min="10245" max="10245" width="22" bestFit="1" customWidth="1"/>
    <col min="10246" max="10246" width="16.85546875" bestFit="1" customWidth="1"/>
    <col min="10490" max="10490" width="3.140625" customWidth="1"/>
    <col min="10493" max="10493" width="51.7109375" bestFit="1" customWidth="1"/>
    <col min="10494" max="10494" width="13.7109375" bestFit="1" customWidth="1"/>
    <col min="10495" max="10495" width="6.42578125" bestFit="1" customWidth="1"/>
    <col min="10496" max="10496" width="4.42578125" bestFit="1" customWidth="1"/>
    <col min="10497" max="10497" width="10.140625" bestFit="1" customWidth="1"/>
    <col min="10498" max="10498" width="12.28515625" bestFit="1" customWidth="1"/>
    <col min="10499" max="10499" width="16.42578125" bestFit="1" customWidth="1"/>
    <col min="10500" max="10500" width="12.7109375" bestFit="1" customWidth="1"/>
    <col min="10501" max="10501" width="22" bestFit="1" customWidth="1"/>
    <col min="10502" max="10502" width="16.85546875" bestFit="1" customWidth="1"/>
    <col min="10746" max="10746" width="3.140625" customWidth="1"/>
    <col min="10749" max="10749" width="51.7109375" bestFit="1" customWidth="1"/>
    <col min="10750" max="10750" width="13.7109375" bestFit="1" customWidth="1"/>
    <col min="10751" max="10751" width="6.42578125" bestFit="1" customWidth="1"/>
    <col min="10752" max="10752" width="4.42578125" bestFit="1" customWidth="1"/>
    <col min="10753" max="10753" width="10.140625" bestFit="1" customWidth="1"/>
    <col min="10754" max="10754" width="12.28515625" bestFit="1" customWidth="1"/>
    <col min="10755" max="10755" width="16.42578125" bestFit="1" customWidth="1"/>
    <col min="10756" max="10756" width="12.7109375" bestFit="1" customWidth="1"/>
    <col min="10757" max="10757" width="22" bestFit="1" customWidth="1"/>
    <col min="10758" max="10758" width="16.85546875" bestFit="1" customWidth="1"/>
    <col min="11002" max="11002" width="3.140625" customWidth="1"/>
    <col min="11005" max="11005" width="51.7109375" bestFit="1" customWidth="1"/>
    <col min="11006" max="11006" width="13.7109375" bestFit="1" customWidth="1"/>
    <col min="11007" max="11007" width="6.42578125" bestFit="1" customWidth="1"/>
    <col min="11008" max="11008" width="4.42578125" bestFit="1" customWidth="1"/>
    <col min="11009" max="11009" width="10.140625" bestFit="1" customWidth="1"/>
    <col min="11010" max="11010" width="12.28515625" bestFit="1" customWidth="1"/>
    <col min="11011" max="11011" width="16.42578125" bestFit="1" customWidth="1"/>
    <col min="11012" max="11012" width="12.7109375" bestFit="1" customWidth="1"/>
    <col min="11013" max="11013" width="22" bestFit="1" customWidth="1"/>
    <col min="11014" max="11014" width="16.85546875" bestFit="1" customWidth="1"/>
    <col min="11258" max="11258" width="3.140625" customWidth="1"/>
    <col min="11261" max="11261" width="51.7109375" bestFit="1" customWidth="1"/>
    <col min="11262" max="11262" width="13.7109375" bestFit="1" customWidth="1"/>
    <col min="11263" max="11263" width="6.42578125" bestFit="1" customWidth="1"/>
    <col min="11264" max="11264" width="4.42578125" bestFit="1" customWidth="1"/>
    <col min="11265" max="11265" width="10.140625" bestFit="1" customWidth="1"/>
    <col min="11266" max="11266" width="12.28515625" bestFit="1" customWidth="1"/>
    <col min="11267" max="11267" width="16.42578125" bestFit="1" customWidth="1"/>
    <col min="11268" max="11268" width="12.7109375" bestFit="1" customWidth="1"/>
    <col min="11269" max="11269" width="22" bestFit="1" customWidth="1"/>
    <col min="11270" max="11270" width="16.85546875" bestFit="1" customWidth="1"/>
    <col min="11514" max="11514" width="3.140625" customWidth="1"/>
    <col min="11517" max="11517" width="51.7109375" bestFit="1" customWidth="1"/>
    <col min="11518" max="11518" width="13.7109375" bestFit="1" customWidth="1"/>
    <col min="11519" max="11519" width="6.42578125" bestFit="1" customWidth="1"/>
    <col min="11520" max="11520" width="4.42578125" bestFit="1" customWidth="1"/>
    <col min="11521" max="11521" width="10.140625" bestFit="1" customWidth="1"/>
    <col min="11522" max="11522" width="12.28515625" bestFit="1" customWidth="1"/>
    <col min="11523" max="11523" width="16.42578125" bestFit="1" customWidth="1"/>
    <col min="11524" max="11524" width="12.7109375" bestFit="1" customWidth="1"/>
    <col min="11525" max="11525" width="22" bestFit="1" customWidth="1"/>
    <col min="11526" max="11526" width="16.85546875" bestFit="1" customWidth="1"/>
    <col min="11770" max="11770" width="3.140625" customWidth="1"/>
    <col min="11773" max="11773" width="51.7109375" bestFit="1" customWidth="1"/>
    <col min="11774" max="11774" width="13.7109375" bestFit="1" customWidth="1"/>
    <col min="11775" max="11775" width="6.42578125" bestFit="1" customWidth="1"/>
    <col min="11776" max="11776" width="4.42578125" bestFit="1" customWidth="1"/>
    <col min="11777" max="11777" width="10.140625" bestFit="1" customWidth="1"/>
    <col min="11778" max="11778" width="12.28515625" bestFit="1" customWidth="1"/>
    <col min="11779" max="11779" width="16.42578125" bestFit="1" customWidth="1"/>
    <col min="11780" max="11780" width="12.7109375" bestFit="1" customWidth="1"/>
    <col min="11781" max="11781" width="22" bestFit="1" customWidth="1"/>
    <col min="11782" max="11782" width="16.85546875" bestFit="1" customWidth="1"/>
    <col min="12026" max="12026" width="3.140625" customWidth="1"/>
    <col min="12029" max="12029" width="51.7109375" bestFit="1" customWidth="1"/>
    <col min="12030" max="12030" width="13.7109375" bestFit="1" customWidth="1"/>
    <col min="12031" max="12031" width="6.42578125" bestFit="1" customWidth="1"/>
    <col min="12032" max="12032" width="4.42578125" bestFit="1" customWidth="1"/>
    <col min="12033" max="12033" width="10.140625" bestFit="1" customWidth="1"/>
    <col min="12034" max="12034" width="12.28515625" bestFit="1" customWidth="1"/>
    <col min="12035" max="12035" width="16.42578125" bestFit="1" customWidth="1"/>
    <col min="12036" max="12036" width="12.7109375" bestFit="1" customWidth="1"/>
    <col min="12037" max="12037" width="22" bestFit="1" customWidth="1"/>
    <col min="12038" max="12038" width="16.85546875" bestFit="1" customWidth="1"/>
    <col min="12282" max="12282" width="3.140625" customWidth="1"/>
    <col min="12285" max="12285" width="51.7109375" bestFit="1" customWidth="1"/>
    <col min="12286" max="12286" width="13.7109375" bestFit="1" customWidth="1"/>
    <col min="12287" max="12287" width="6.42578125" bestFit="1" customWidth="1"/>
    <col min="12288" max="12288" width="4.42578125" bestFit="1" customWidth="1"/>
    <col min="12289" max="12289" width="10.140625" bestFit="1" customWidth="1"/>
    <col min="12290" max="12290" width="12.28515625" bestFit="1" customWidth="1"/>
    <col min="12291" max="12291" width="16.42578125" bestFit="1" customWidth="1"/>
    <col min="12292" max="12292" width="12.7109375" bestFit="1" customWidth="1"/>
    <col min="12293" max="12293" width="22" bestFit="1" customWidth="1"/>
    <col min="12294" max="12294" width="16.85546875" bestFit="1" customWidth="1"/>
    <col min="12538" max="12538" width="3.140625" customWidth="1"/>
    <col min="12541" max="12541" width="51.7109375" bestFit="1" customWidth="1"/>
    <col min="12542" max="12542" width="13.7109375" bestFit="1" customWidth="1"/>
    <col min="12543" max="12543" width="6.42578125" bestFit="1" customWidth="1"/>
    <col min="12544" max="12544" width="4.42578125" bestFit="1" customWidth="1"/>
    <col min="12545" max="12545" width="10.140625" bestFit="1" customWidth="1"/>
    <col min="12546" max="12546" width="12.28515625" bestFit="1" customWidth="1"/>
    <col min="12547" max="12547" width="16.42578125" bestFit="1" customWidth="1"/>
    <col min="12548" max="12548" width="12.7109375" bestFit="1" customWidth="1"/>
    <col min="12549" max="12549" width="22" bestFit="1" customWidth="1"/>
    <col min="12550" max="12550" width="16.85546875" bestFit="1" customWidth="1"/>
    <col min="12794" max="12794" width="3.140625" customWidth="1"/>
    <col min="12797" max="12797" width="51.7109375" bestFit="1" customWidth="1"/>
    <col min="12798" max="12798" width="13.7109375" bestFit="1" customWidth="1"/>
    <col min="12799" max="12799" width="6.42578125" bestFit="1" customWidth="1"/>
    <col min="12800" max="12800" width="4.42578125" bestFit="1" customWidth="1"/>
    <col min="12801" max="12801" width="10.140625" bestFit="1" customWidth="1"/>
    <col min="12802" max="12802" width="12.28515625" bestFit="1" customWidth="1"/>
    <col min="12803" max="12803" width="16.42578125" bestFit="1" customWidth="1"/>
    <col min="12804" max="12804" width="12.7109375" bestFit="1" customWidth="1"/>
    <col min="12805" max="12805" width="22" bestFit="1" customWidth="1"/>
    <col min="12806" max="12806" width="16.85546875" bestFit="1" customWidth="1"/>
    <col min="13050" max="13050" width="3.140625" customWidth="1"/>
    <col min="13053" max="13053" width="51.7109375" bestFit="1" customWidth="1"/>
    <col min="13054" max="13054" width="13.7109375" bestFit="1" customWidth="1"/>
    <col min="13055" max="13055" width="6.42578125" bestFit="1" customWidth="1"/>
    <col min="13056" max="13056" width="4.42578125" bestFit="1" customWidth="1"/>
    <col min="13057" max="13057" width="10.140625" bestFit="1" customWidth="1"/>
    <col min="13058" max="13058" width="12.28515625" bestFit="1" customWidth="1"/>
    <col min="13059" max="13059" width="16.42578125" bestFit="1" customWidth="1"/>
    <col min="13060" max="13060" width="12.7109375" bestFit="1" customWidth="1"/>
    <col min="13061" max="13061" width="22" bestFit="1" customWidth="1"/>
    <col min="13062" max="13062" width="16.85546875" bestFit="1" customWidth="1"/>
    <col min="13306" max="13306" width="3.140625" customWidth="1"/>
    <col min="13309" max="13309" width="51.7109375" bestFit="1" customWidth="1"/>
    <col min="13310" max="13310" width="13.7109375" bestFit="1" customWidth="1"/>
    <col min="13311" max="13311" width="6.42578125" bestFit="1" customWidth="1"/>
    <col min="13312" max="13312" width="4.42578125" bestFit="1" customWidth="1"/>
    <col min="13313" max="13313" width="10.140625" bestFit="1" customWidth="1"/>
    <col min="13314" max="13314" width="12.28515625" bestFit="1" customWidth="1"/>
    <col min="13315" max="13315" width="16.42578125" bestFit="1" customWidth="1"/>
    <col min="13316" max="13316" width="12.7109375" bestFit="1" customWidth="1"/>
    <col min="13317" max="13317" width="22" bestFit="1" customWidth="1"/>
    <col min="13318" max="13318" width="16.85546875" bestFit="1" customWidth="1"/>
    <col min="13562" max="13562" width="3.140625" customWidth="1"/>
    <col min="13565" max="13565" width="51.7109375" bestFit="1" customWidth="1"/>
    <col min="13566" max="13566" width="13.7109375" bestFit="1" customWidth="1"/>
    <col min="13567" max="13567" width="6.42578125" bestFit="1" customWidth="1"/>
    <col min="13568" max="13568" width="4.42578125" bestFit="1" customWidth="1"/>
    <col min="13569" max="13569" width="10.140625" bestFit="1" customWidth="1"/>
    <col min="13570" max="13570" width="12.28515625" bestFit="1" customWidth="1"/>
    <col min="13571" max="13571" width="16.42578125" bestFit="1" customWidth="1"/>
    <col min="13572" max="13572" width="12.7109375" bestFit="1" customWidth="1"/>
    <col min="13573" max="13573" width="22" bestFit="1" customWidth="1"/>
    <col min="13574" max="13574" width="16.85546875" bestFit="1" customWidth="1"/>
    <col min="13818" max="13818" width="3.140625" customWidth="1"/>
    <col min="13821" max="13821" width="51.7109375" bestFit="1" customWidth="1"/>
    <col min="13822" max="13822" width="13.7109375" bestFit="1" customWidth="1"/>
    <col min="13823" max="13823" width="6.42578125" bestFit="1" customWidth="1"/>
    <col min="13824" max="13824" width="4.42578125" bestFit="1" customWidth="1"/>
    <col min="13825" max="13825" width="10.140625" bestFit="1" customWidth="1"/>
    <col min="13826" max="13826" width="12.28515625" bestFit="1" customWidth="1"/>
    <col min="13827" max="13827" width="16.42578125" bestFit="1" customWidth="1"/>
    <col min="13828" max="13828" width="12.7109375" bestFit="1" customWidth="1"/>
    <col min="13829" max="13829" width="22" bestFit="1" customWidth="1"/>
    <col min="13830" max="13830" width="16.85546875" bestFit="1" customWidth="1"/>
    <col min="14074" max="14074" width="3.140625" customWidth="1"/>
    <col min="14077" max="14077" width="51.7109375" bestFit="1" customWidth="1"/>
    <col min="14078" max="14078" width="13.7109375" bestFit="1" customWidth="1"/>
    <col min="14079" max="14079" width="6.42578125" bestFit="1" customWidth="1"/>
    <col min="14080" max="14080" width="4.42578125" bestFit="1" customWidth="1"/>
    <col min="14081" max="14081" width="10.140625" bestFit="1" customWidth="1"/>
    <col min="14082" max="14082" width="12.28515625" bestFit="1" customWidth="1"/>
    <col min="14083" max="14083" width="16.42578125" bestFit="1" customWidth="1"/>
    <col min="14084" max="14084" width="12.7109375" bestFit="1" customWidth="1"/>
    <col min="14085" max="14085" width="22" bestFit="1" customWidth="1"/>
    <col min="14086" max="14086" width="16.85546875" bestFit="1" customWidth="1"/>
    <col min="14330" max="14330" width="3.140625" customWidth="1"/>
    <col min="14333" max="14333" width="51.7109375" bestFit="1" customWidth="1"/>
    <col min="14334" max="14334" width="13.7109375" bestFit="1" customWidth="1"/>
    <col min="14335" max="14335" width="6.42578125" bestFit="1" customWidth="1"/>
    <col min="14336" max="14336" width="4.42578125" bestFit="1" customWidth="1"/>
    <col min="14337" max="14337" width="10.140625" bestFit="1" customWidth="1"/>
    <col min="14338" max="14338" width="12.28515625" bestFit="1" customWidth="1"/>
    <col min="14339" max="14339" width="16.42578125" bestFit="1" customWidth="1"/>
    <col min="14340" max="14340" width="12.7109375" bestFit="1" customWidth="1"/>
    <col min="14341" max="14341" width="22" bestFit="1" customWidth="1"/>
    <col min="14342" max="14342" width="16.85546875" bestFit="1" customWidth="1"/>
    <col min="14586" max="14586" width="3.140625" customWidth="1"/>
    <col min="14589" max="14589" width="51.7109375" bestFit="1" customWidth="1"/>
    <col min="14590" max="14590" width="13.7109375" bestFit="1" customWidth="1"/>
    <col min="14591" max="14591" width="6.42578125" bestFit="1" customWidth="1"/>
    <col min="14592" max="14592" width="4.42578125" bestFit="1" customWidth="1"/>
    <col min="14593" max="14593" width="10.140625" bestFit="1" customWidth="1"/>
    <col min="14594" max="14594" width="12.28515625" bestFit="1" customWidth="1"/>
    <col min="14595" max="14595" width="16.42578125" bestFit="1" customWidth="1"/>
    <col min="14596" max="14596" width="12.7109375" bestFit="1" customWidth="1"/>
    <col min="14597" max="14597" width="22" bestFit="1" customWidth="1"/>
    <col min="14598" max="14598" width="16.85546875" bestFit="1" customWidth="1"/>
    <col min="14842" max="14842" width="3.140625" customWidth="1"/>
    <col min="14845" max="14845" width="51.7109375" bestFit="1" customWidth="1"/>
    <col min="14846" max="14846" width="13.7109375" bestFit="1" customWidth="1"/>
    <col min="14847" max="14847" width="6.42578125" bestFit="1" customWidth="1"/>
    <col min="14848" max="14848" width="4.42578125" bestFit="1" customWidth="1"/>
    <col min="14849" max="14849" width="10.140625" bestFit="1" customWidth="1"/>
    <col min="14850" max="14850" width="12.28515625" bestFit="1" customWidth="1"/>
    <col min="14851" max="14851" width="16.42578125" bestFit="1" customWidth="1"/>
    <col min="14852" max="14852" width="12.7109375" bestFit="1" customWidth="1"/>
    <col min="14853" max="14853" width="22" bestFit="1" customWidth="1"/>
    <col min="14854" max="14854" width="16.85546875" bestFit="1" customWidth="1"/>
    <col min="15098" max="15098" width="3.140625" customWidth="1"/>
    <col min="15101" max="15101" width="51.7109375" bestFit="1" customWidth="1"/>
    <col min="15102" max="15102" width="13.7109375" bestFit="1" customWidth="1"/>
    <col min="15103" max="15103" width="6.42578125" bestFit="1" customWidth="1"/>
    <col min="15104" max="15104" width="4.42578125" bestFit="1" customWidth="1"/>
    <col min="15105" max="15105" width="10.140625" bestFit="1" customWidth="1"/>
    <col min="15106" max="15106" width="12.28515625" bestFit="1" customWidth="1"/>
    <col min="15107" max="15107" width="16.42578125" bestFit="1" customWidth="1"/>
    <col min="15108" max="15108" width="12.7109375" bestFit="1" customWidth="1"/>
    <col min="15109" max="15109" width="22" bestFit="1" customWidth="1"/>
    <col min="15110" max="15110" width="16.85546875" bestFit="1" customWidth="1"/>
    <col min="15354" max="15354" width="3.140625" customWidth="1"/>
    <col min="15357" max="15357" width="51.7109375" bestFit="1" customWidth="1"/>
    <col min="15358" max="15358" width="13.7109375" bestFit="1" customWidth="1"/>
    <col min="15359" max="15359" width="6.42578125" bestFit="1" customWidth="1"/>
    <col min="15360" max="15360" width="4.42578125" bestFit="1" customWidth="1"/>
    <col min="15361" max="15361" width="10.140625" bestFit="1" customWidth="1"/>
    <col min="15362" max="15362" width="12.28515625" bestFit="1" customWidth="1"/>
    <col min="15363" max="15363" width="16.42578125" bestFit="1" customWidth="1"/>
    <col min="15364" max="15364" width="12.7109375" bestFit="1" customWidth="1"/>
    <col min="15365" max="15365" width="22" bestFit="1" customWidth="1"/>
    <col min="15366" max="15366" width="16.85546875" bestFit="1" customWidth="1"/>
    <col min="15610" max="15610" width="3.140625" customWidth="1"/>
    <col min="15613" max="15613" width="51.7109375" bestFit="1" customWidth="1"/>
    <col min="15614" max="15614" width="13.7109375" bestFit="1" customWidth="1"/>
    <col min="15615" max="15615" width="6.42578125" bestFit="1" customWidth="1"/>
    <col min="15616" max="15616" width="4.42578125" bestFit="1" customWidth="1"/>
    <col min="15617" max="15617" width="10.140625" bestFit="1" customWidth="1"/>
    <col min="15618" max="15618" width="12.28515625" bestFit="1" customWidth="1"/>
    <col min="15619" max="15619" width="16.42578125" bestFit="1" customWidth="1"/>
    <col min="15620" max="15620" width="12.7109375" bestFit="1" customWidth="1"/>
    <col min="15621" max="15621" width="22" bestFit="1" customWidth="1"/>
    <col min="15622" max="15622" width="16.85546875" bestFit="1" customWidth="1"/>
    <col min="15866" max="15866" width="3.140625" customWidth="1"/>
    <col min="15869" max="15869" width="51.7109375" bestFit="1" customWidth="1"/>
    <col min="15870" max="15870" width="13.7109375" bestFit="1" customWidth="1"/>
    <col min="15871" max="15871" width="6.42578125" bestFit="1" customWidth="1"/>
    <col min="15872" max="15872" width="4.42578125" bestFit="1" customWidth="1"/>
    <col min="15873" max="15873" width="10.140625" bestFit="1" customWidth="1"/>
    <col min="15874" max="15874" width="12.28515625" bestFit="1" customWidth="1"/>
    <col min="15875" max="15875" width="16.42578125" bestFit="1" customWidth="1"/>
    <col min="15876" max="15876" width="12.7109375" bestFit="1" customWidth="1"/>
    <col min="15877" max="15877" width="22" bestFit="1" customWidth="1"/>
    <col min="15878" max="15878" width="16.85546875" bestFit="1" customWidth="1"/>
    <col min="16122" max="16122" width="3.140625" customWidth="1"/>
    <col min="16125" max="16125" width="51.7109375" bestFit="1" customWidth="1"/>
    <col min="16126" max="16126" width="13.7109375" bestFit="1" customWidth="1"/>
    <col min="16127" max="16127" width="6.42578125" bestFit="1" customWidth="1"/>
    <col min="16128" max="16128" width="4.42578125" bestFit="1" customWidth="1"/>
    <col min="16129" max="16129" width="10.140625" bestFit="1" customWidth="1"/>
    <col min="16130" max="16130" width="12.28515625" bestFit="1" customWidth="1"/>
    <col min="16131" max="16131" width="16.42578125" bestFit="1" customWidth="1"/>
    <col min="16132" max="16132" width="12.7109375" bestFit="1" customWidth="1"/>
    <col min="16133" max="16133" width="22" bestFit="1" customWidth="1"/>
    <col min="16134" max="16134" width="16.85546875" bestFit="1" customWidth="1"/>
  </cols>
  <sheetData>
    <row r="1" spans="1:17" s="26" customFormat="1" ht="15" customHeight="1" x14ac:dyDescent="0.25">
      <c r="A1" s="135" t="s">
        <v>34</v>
      </c>
      <c r="B1" s="135"/>
      <c r="C1" s="135"/>
      <c r="D1" s="135"/>
      <c r="E1" s="135"/>
      <c r="F1" s="135"/>
      <c r="G1" s="135"/>
      <c r="H1" s="135"/>
      <c r="I1" s="135"/>
      <c r="J1" s="135"/>
      <c r="K1" s="135"/>
      <c r="L1" s="135"/>
      <c r="M1" s="135"/>
      <c r="N1" s="135"/>
      <c r="O1" s="135"/>
      <c r="P1" s="135"/>
      <c r="Q1" s="135"/>
    </row>
    <row r="2" spans="1:17" s="27" customFormat="1" ht="15" customHeight="1" x14ac:dyDescent="0.25">
      <c r="A2" s="135" t="s">
        <v>0</v>
      </c>
      <c r="B2" s="135"/>
      <c r="C2" s="135"/>
      <c r="D2" s="135"/>
      <c r="E2" s="135"/>
      <c r="F2" s="135"/>
      <c r="G2" s="135"/>
      <c r="H2" s="135"/>
      <c r="I2" s="135"/>
      <c r="J2" s="135"/>
      <c r="K2" s="135"/>
      <c r="L2" s="135"/>
      <c r="M2" s="135"/>
      <c r="N2" s="135"/>
      <c r="O2" s="135"/>
      <c r="P2" s="135"/>
      <c r="Q2" s="135"/>
    </row>
    <row r="3" spans="1:17" s="27" customFormat="1" ht="15" customHeight="1" x14ac:dyDescent="0.25">
      <c r="A3" s="135" t="e">
        <f>#REF!</f>
        <v>#REF!</v>
      </c>
      <c r="B3" s="135"/>
      <c r="C3" s="135"/>
      <c r="D3" s="135"/>
      <c r="E3" s="135"/>
      <c r="F3" s="135"/>
      <c r="G3" s="135"/>
      <c r="H3" s="135"/>
      <c r="I3" s="135"/>
      <c r="J3" s="135"/>
      <c r="K3" s="135"/>
      <c r="L3" s="135"/>
      <c r="M3" s="135"/>
      <c r="N3" s="135"/>
      <c r="O3" s="135"/>
      <c r="P3" s="135"/>
      <c r="Q3" s="135"/>
    </row>
    <row r="4" spans="1:17" s="27" customFormat="1" ht="19.5" customHeight="1" x14ac:dyDescent="0.25">
      <c r="A4" s="135" t="e">
        <f>#REF!</f>
        <v>#REF!</v>
      </c>
      <c r="B4" s="135"/>
      <c r="C4" s="135"/>
      <c r="D4" s="135"/>
      <c r="E4" s="135"/>
      <c r="F4" s="135"/>
      <c r="G4" s="135"/>
      <c r="H4" s="135"/>
      <c r="I4" s="135"/>
      <c r="J4" s="135"/>
      <c r="K4" s="135"/>
      <c r="L4" s="135"/>
      <c r="M4" s="135"/>
      <c r="N4" s="135"/>
      <c r="O4" s="135"/>
      <c r="P4" s="135"/>
      <c r="Q4" s="135"/>
    </row>
    <row r="5" spans="1:17" s="27" customFormat="1" ht="24" customHeight="1" thickBot="1" x14ac:dyDescent="0.3">
      <c r="A5" s="135" t="e">
        <f>#REF!</f>
        <v>#REF!</v>
      </c>
      <c r="B5" s="135"/>
      <c r="C5" s="135"/>
      <c r="D5" s="135"/>
      <c r="E5" s="135"/>
      <c r="F5" s="135"/>
      <c r="G5" s="135"/>
      <c r="H5" s="135"/>
      <c r="I5" s="135"/>
      <c r="J5" s="135"/>
      <c r="K5" s="135"/>
      <c r="L5" s="135"/>
      <c r="M5" s="135"/>
      <c r="N5" s="135"/>
      <c r="O5" s="135"/>
      <c r="P5" s="135"/>
      <c r="Q5" s="135"/>
    </row>
    <row r="6" spans="1:17" s="27" customFormat="1" ht="15" customHeight="1" thickBot="1" x14ac:dyDescent="0.3">
      <c r="A6" s="28"/>
      <c r="B6" s="28"/>
      <c r="C6" s="28"/>
      <c r="D6" s="28"/>
      <c r="E6" s="28"/>
      <c r="F6" s="129" t="e">
        <f>#REF!</f>
        <v>#REF!</v>
      </c>
      <c r="G6" s="130"/>
      <c r="H6" s="130"/>
      <c r="I6" s="130"/>
      <c r="J6" s="130"/>
      <c r="K6" s="131"/>
      <c r="L6" s="132" t="e">
        <f>#REF!</f>
        <v>#REF!</v>
      </c>
      <c r="M6" s="133"/>
      <c r="N6" s="133"/>
      <c r="O6" s="133"/>
      <c r="P6" s="133"/>
      <c r="Q6" s="134"/>
    </row>
    <row r="9" spans="1:17" x14ac:dyDescent="0.25">
      <c r="I9" s="10"/>
      <c r="J9" s="11"/>
      <c r="K9" s="11"/>
      <c r="L9" s="11"/>
    </row>
    <row r="10" spans="1:17" ht="16.5" x14ac:dyDescent="0.3">
      <c r="A10" s="109" t="s">
        <v>45</v>
      </c>
      <c r="B10" s="109"/>
      <c r="C10" s="109"/>
      <c r="D10" s="109"/>
      <c r="I10" s="9"/>
      <c r="J10"/>
      <c r="K10" s="127"/>
      <c r="L10" s="127"/>
    </row>
    <row r="11" spans="1:17" ht="16.5" x14ac:dyDescent="0.3">
      <c r="I11" s="8"/>
      <c r="J11"/>
      <c r="K11" s="8"/>
      <c r="L11"/>
    </row>
    <row r="13" spans="1:17" ht="31.5" x14ac:dyDescent="0.25">
      <c r="C13" s="5" t="s">
        <v>38</v>
      </c>
      <c r="D13" s="2"/>
      <c r="E13" s="4"/>
      <c r="F13" s="128" t="s">
        <v>33</v>
      </c>
      <c r="G13" s="128"/>
      <c r="H13" s="128"/>
    </row>
    <row r="14" spans="1:17" ht="15.75" x14ac:dyDescent="0.25">
      <c r="C14" s="4"/>
      <c r="D14" s="4"/>
      <c r="E14" s="4"/>
      <c r="F14" s="4"/>
      <c r="G14" s="1"/>
      <c r="H14" s="2"/>
    </row>
  </sheetData>
  <mergeCells count="10">
    <mergeCell ref="K10:L10"/>
    <mergeCell ref="F13:H13"/>
    <mergeCell ref="F6:K6"/>
    <mergeCell ref="L6:Q6"/>
    <mergeCell ref="A1:Q1"/>
    <mergeCell ref="A2:Q2"/>
    <mergeCell ref="A3:Q3"/>
    <mergeCell ref="A4:Q4"/>
    <mergeCell ref="A5:Q5"/>
    <mergeCell ref="A10:D10"/>
  </mergeCells>
  <pageMargins left="0.7" right="0.7" top="0.75" bottom="0.75" header="0.3" footer="0.3"/>
  <pageSetup paperSize="5" scale="5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D626D-35A4-4B82-9DFF-2044DD845DC4}">
  <dimension ref="A1:E15"/>
  <sheetViews>
    <sheetView showGridLines="0" view="pageBreakPreview" zoomScale="90" zoomScaleNormal="80" zoomScaleSheetLayoutView="90" workbookViewId="0">
      <selection activeCell="C16" sqref="C16"/>
    </sheetView>
  </sheetViews>
  <sheetFormatPr baseColWidth="10" defaultColWidth="11.42578125" defaultRowHeight="15" x14ac:dyDescent="0.25"/>
  <cols>
    <col min="1" max="1" width="27.140625" style="26" customWidth="1"/>
    <col min="2" max="2" width="17.42578125" style="26" customWidth="1"/>
    <col min="3" max="3" width="24.140625" style="26" customWidth="1"/>
    <col min="4" max="5" width="12.7109375" style="26" customWidth="1"/>
    <col min="6" max="16384" width="11.42578125" style="26"/>
  </cols>
  <sheetData>
    <row r="1" spans="1:5" ht="15.75" customHeight="1" x14ac:dyDescent="0.25">
      <c r="A1" s="136" t="s">
        <v>48</v>
      </c>
      <c r="B1" s="137"/>
      <c r="C1" s="137"/>
      <c r="D1" s="137"/>
      <c r="E1" s="138"/>
    </row>
    <row r="2" spans="1:5" ht="18.75" customHeight="1" x14ac:dyDescent="0.25">
      <c r="A2" s="136" t="str">
        <f>FINANCIERA!B2</f>
        <v>CENTRO NACIONAL COLOMBO ALEMÁN</v>
      </c>
      <c r="B2" s="137"/>
      <c r="C2" s="137"/>
      <c r="D2" s="137"/>
      <c r="E2" s="138"/>
    </row>
    <row r="3" spans="1:5" ht="16.5" customHeight="1" x14ac:dyDescent="0.25">
      <c r="A3" s="136" t="str">
        <f>FINANCIERA!B3</f>
        <v>SUBASTA INVERSA No. SASI-ATL-CNCA-0018-2026</v>
      </c>
      <c r="B3" s="137"/>
      <c r="C3" s="137"/>
      <c r="D3" s="137"/>
      <c r="E3" s="138"/>
    </row>
    <row r="4" spans="1:5" ht="16.5" customHeight="1" x14ac:dyDescent="0.25">
      <c r="A4" s="136" t="str">
        <f>FINANCIERA!B4</f>
        <v>VERIFICACIÓN DE LOS REQUISITOS MÍNIMOS HABILITANTES</v>
      </c>
      <c r="B4" s="137"/>
      <c r="C4" s="137"/>
      <c r="D4" s="137"/>
      <c r="E4" s="138"/>
    </row>
    <row r="5" spans="1:5" ht="78.75" customHeight="1" x14ac:dyDescent="0.25">
      <c r="A5" s="139" t="str">
        <f>FINANCIERA!B5</f>
        <v>OBJETO: 8_9207_460 CONTRATAR EL SUMINISTRO DE ELEMENTOS DE PROTECCIÓN PERSONAL (EPP) PARA APRENDICES DE LOS PROGRAMAS REGULAR, FIC Y DE LOS PROGRAMAS CON APOYO DE SOSTENIMIENTOS DEL CENTRO NACIONAL COLOMBO ALEMAN 2026.</v>
      </c>
      <c r="B5" s="140"/>
      <c r="C5" s="140"/>
      <c r="D5" s="140"/>
      <c r="E5" s="141"/>
    </row>
    <row r="6" spans="1:5" ht="30" customHeight="1" x14ac:dyDescent="0.25">
      <c r="A6" s="144" t="s">
        <v>2</v>
      </c>
      <c r="B6" s="144" t="s">
        <v>40</v>
      </c>
      <c r="C6" s="144" t="s">
        <v>42</v>
      </c>
      <c r="D6" s="145" t="s">
        <v>3</v>
      </c>
      <c r="E6" s="145"/>
    </row>
    <row r="7" spans="1:5" x14ac:dyDescent="0.25">
      <c r="A7" s="144"/>
      <c r="B7" s="144"/>
      <c r="C7" s="144"/>
      <c r="D7" s="142" t="s">
        <v>41</v>
      </c>
      <c r="E7" s="143"/>
    </row>
    <row r="8" spans="1:5" ht="83.25" customHeight="1" x14ac:dyDescent="0.25">
      <c r="A8" s="40" t="str">
        <f>FINANCIERA!C7</f>
        <v>DESARROLLO EMPRESARIAL PROFESIONAL S.A.S. SIGLA DEPSAS
Sigla: DEPSAS</v>
      </c>
      <c r="B8" s="33" t="s">
        <v>84</v>
      </c>
      <c r="C8" s="76" t="s">
        <v>85</v>
      </c>
      <c r="D8" s="146" t="s">
        <v>66</v>
      </c>
      <c r="E8" s="147"/>
    </row>
    <row r="9" spans="1:5" x14ac:dyDescent="0.25">
      <c r="A9" s="109" t="str">
        <f>FINANCIERA!B42</f>
        <v>Barranquilla, 20 de mayo de 2026</v>
      </c>
      <c r="B9" s="109"/>
      <c r="C9" s="109"/>
    </row>
    <row r="10" spans="1:5" x14ac:dyDescent="0.25">
      <c r="A10" s="31"/>
      <c r="B10" s="31"/>
      <c r="C10" s="31"/>
    </row>
    <row r="11" spans="1:5" x14ac:dyDescent="0.25">
      <c r="A11" s="31"/>
      <c r="B11" s="31"/>
      <c r="C11" s="31"/>
    </row>
    <row r="12" spans="1:5" x14ac:dyDescent="0.25">
      <c r="A12" s="31"/>
      <c r="B12" s="31"/>
      <c r="C12" s="31"/>
    </row>
    <row r="13" spans="1:5" x14ac:dyDescent="0.25">
      <c r="B13" s="29"/>
    </row>
    <row r="14" spans="1:5" x14ac:dyDescent="0.25">
      <c r="A14" s="45" t="str">
        <f>FINANCIERA!B46</f>
        <v xml:space="preserve">Mabis Isabel Gonzalez Barrios </v>
      </c>
    </row>
    <row r="15" spans="1:5" x14ac:dyDescent="0.25">
      <c r="A15" s="30" t="s">
        <v>47</v>
      </c>
      <c r="B15" s="32"/>
    </row>
  </sheetData>
  <mergeCells count="12">
    <mergeCell ref="D7:E7"/>
    <mergeCell ref="A9:C9"/>
    <mergeCell ref="B6:B7"/>
    <mergeCell ref="A6:A7"/>
    <mergeCell ref="C6:C7"/>
    <mergeCell ref="D6:E6"/>
    <mergeCell ref="D8:E8"/>
    <mergeCell ref="A1:E1"/>
    <mergeCell ref="A2:E2"/>
    <mergeCell ref="A3:E3"/>
    <mergeCell ref="A4:E4"/>
    <mergeCell ref="A5:E5"/>
  </mergeCells>
  <phoneticPr fontId="9" type="noConversion"/>
  <pageMargins left="0.70866141732283472" right="0.70866141732283472" top="0.74803149606299213" bottom="0.74803149606299213" header="0.31496062992125984" footer="0.31496062992125984"/>
  <pageSetup paperSize="9" scale="95"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20"/>
  <sheetViews>
    <sheetView showGridLines="0" view="pageBreakPreview" topLeftCell="A4" zoomScale="80" zoomScaleNormal="80" zoomScaleSheetLayoutView="80" workbookViewId="0">
      <selection activeCell="B17" sqref="B17"/>
    </sheetView>
  </sheetViews>
  <sheetFormatPr baseColWidth="10" defaultColWidth="11.42578125" defaultRowHeight="15" x14ac:dyDescent="0.25"/>
  <cols>
    <col min="1" max="1" width="6.7109375" style="26" customWidth="1"/>
    <col min="2" max="2" width="71.28515625" style="26" customWidth="1"/>
    <col min="3" max="3" width="23.7109375" style="26" customWidth="1"/>
    <col min="4" max="4" width="31.140625" style="26" customWidth="1"/>
    <col min="5" max="16384" width="11.42578125" style="26"/>
  </cols>
  <sheetData>
    <row r="1" spans="1:4" ht="22.5" customHeight="1" x14ac:dyDescent="0.25">
      <c r="A1" s="148" t="s">
        <v>54</v>
      </c>
      <c r="B1" s="149"/>
      <c r="C1" s="149"/>
      <c r="D1" s="149"/>
    </row>
    <row r="2" spans="1:4" ht="22.5" customHeight="1" x14ac:dyDescent="0.25">
      <c r="A2" s="150" t="str">
        <f>[2]FINANCIERA!B2</f>
        <v>CENTRO NACIONAL COLOMBO ALEMÁN</v>
      </c>
      <c r="B2" s="151"/>
      <c r="C2" s="151"/>
      <c r="D2" s="151"/>
    </row>
    <row r="3" spans="1:4" ht="22.5" customHeight="1" x14ac:dyDescent="0.25">
      <c r="A3" s="150" t="str">
        <f>FINANCIERA!B3</f>
        <v>SUBASTA INVERSA No. SASI-ATL-CNCA-0018-2026</v>
      </c>
      <c r="B3" s="151"/>
      <c r="C3" s="151"/>
      <c r="D3" s="151"/>
    </row>
    <row r="4" spans="1:4" ht="47.25" customHeight="1" x14ac:dyDescent="0.25">
      <c r="A4" s="150" t="str">
        <f>FINANCIERA!B5</f>
        <v>OBJETO: 8_9207_460 CONTRATAR EL SUMINISTRO DE ELEMENTOS DE PROTECCIÓN PERSONAL (EPP) PARA APRENDICES DE LOS PROGRAMAS REGULAR, FIC Y DE LOS PROGRAMAS CON APOYO DE SOSTENIMIENTOS DEL CENTRO NACIONAL COLOMBO ALEMAN 2026.</v>
      </c>
      <c r="B4" s="151"/>
      <c r="C4" s="151"/>
      <c r="D4" s="151"/>
    </row>
    <row r="5" spans="1:4" ht="15" customHeight="1" x14ac:dyDescent="0.25">
      <c r="A5" s="152" t="str">
        <f>[2]FINANCIERA!B4</f>
        <v>VERIFICACIÓN DE LOS REQUISITOS MÍNIMOS HABILITANTES</v>
      </c>
      <c r="B5" s="153"/>
      <c r="C5" s="153"/>
      <c r="D5" s="153"/>
    </row>
    <row r="6" spans="1:4" ht="37.5" customHeight="1" x14ac:dyDescent="0.25">
      <c r="A6" s="145" t="s">
        <v>29</v>
      </c>
      <c r="B6" s="145"/>
      <c r="C6" s="154" t="str">
        <f>FINANCIERA!C7</f>
        <v>DESARROLLO EMPRESARIAL PROFESIONAL S.A.S. SIGLA DEPSAS
Sigla: DEPSAS</v>
      </c>
      <c r="D6" s="155"/>
    </row>
    <row r="7" spans="1:4" ht="18.75" customHeight="1" x14ac:dyDescent="0.25">
      <c r="A7" s="52" t="s">
        <v>28</v>
      </c>
      <c r="B7" s="37" t="s">
        <v>30</v>
      </c>
      <c r="C7" s="51" t="s">
        <v>31</v>
      </c>
      <c r="D7" s="51" t="s">
        <v>46</v>
      </c>
    </row>
    <row r="8" spans="1:4" ht="114" customHeight="1" x14ac:dyDescent="0.25">
      <c r="A8" s="34">
        <v>1</v>
      </c>
      <c r="B8" s="36" t="s">
        <v>95</v>
      </c>
      <c r="C8" s="39" t="s">
        <v>69</v>
      </c>
      <c r="D8" s="39" t="s">
        <v>70</v>
      </c>
    </row>
    <row r="9" spans="1:4" ht="167.25" customHeight="1" x14ac:dyDescent="0.25">
      <c r="A9" s="34">
        <v>2</v>
      </c>
      <c r="B9" s="36" t="s">
        <v>96</v>
      </c>
      <c r="C9" s="39" t="s">
        <v>67</v>
      </c>
      <c r="D9" s="39" t="s">
        <v>70</v>
      </c>
    </row>
    <row r="10" spans="1:4" ht="23.25" customHeight="1" x14ac:dyDescent="0.25">
      <c r="A10" s="156" t="s">
        <v>32</v>
      </c>
      <c r="B10" s="156"/>
      <c r="C10" s="157" t="s">
        <v>67</v>
      </c>
      <c r="D10" s="158" t="s">
        <v>39</v>
      </c>
    </row>
    <row r="11" spans="1:4" x14ac:dyDescent="0.25">
      <c r="A11" s="48"/>
      <c r="B11" s="49"/>
      <c r="C11" s="49"/>
      <c r="D11" s="50"/>
    </row>
    <row r="12" spans="1:4" x14ac:dyDescent="0.25">
      <c r="A12" s="108" t="str">
        <f>FINANCIERA!B42</f>
        <v>Barranquilla, 20 de mayo de 2026</v>
      </c>
      <c r="B12" s="109"/>
      <c r="C12" s="109"/>
      <c r="D12" s="109"/>
    </row>
    <row r="13" spans="1:4" x14ac:dyDescent="0.25">
      <c r="A13" s="55"/>
      <c r="B13" s="31"/>
      <c r="C13" s="31"/>
      <c r="D13" s="31"/>
    </row>
    <row r="14" spans="1:4" ht="15" customHeight="1" x14ac:dyDescent="0.25">
      <c r="A14" s="46"/>
      <c r="B14" s="29"/>
      <c r="C14" s="29"/>
      <c r="D14" s="65"/>
    </row>
    <row r="15" spans="1:4" x14ac:dyDescent="0.25">
      <c r="A15" s="46"/>
      <c r="C15" s="29"/>
      <c r="D15" s="65"/>
    </row>
    <row r="16" spans="1:4" ht="15.75" x14ac:dyDescent="0.25">
      <c r="A16" s="47"/>
      <c r="B16" s="66" t="s">
        <v>86</v>
      </c>
      <c r="C16" s="67"/>
      <c r="D16" s="68"/>
    </row>
    <row r="17" spans="1:4" x14ac:dyDescent="0.25">
      <c r="A17" s="47"/>
      <c r="B17" s="67" t="s">
        <v>59</v>
      </c>
      <c r="C17" s="67"/>
      <c r="D17" s="30"/>
    </row>
    <row r="18" spans="1:4" ht="30" customHeight="1" x14ac:dyDescent="0.25">
      <c r="A18" s="69"/>
      <c r="B18" s="70"/>
      <c r="C18" s="71"/>
      <c r="D18" s="70"/>
    </row>
    <row r="19" spans="1:4" x14ac:dyDescent="0.25">
      <c r="A19" s="29"/>
      <c r="C19" s="29"/>
    </row>
    <row r="20" spans="1:4" x14ac:dyDescent="0.25">
      <c r="A20" s="29"/>
      <c r="C20" s="29"/>
    </row>
  </sheetData>
  <mergeCells count="10">
    <mergeCell ref="A12:D12"/>
    <mergeCell ref="A6:B6"/>
    <mergeCell ref="C6:D6"/>
    <mergeCell ref="A10:B10"/>
    <mergeCell ref="C10:D10"/>
    <mergeCell ref="A1:D1"/>
    <mergeCell ref="A2:D2"/>
    <mergeCell ref="A3:D3"/>
    <mergeCell ref="A4:D4"/>
    <mergeCell ref="A5:D5"/>
  </mergeCells>
  <pageMargins left="0.7" right="0.7" top="0.75" bottom="0.75" header="0.3" footer="0.3"/>
  <pageSetup scale="6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E9F50-B20A-44DC-9AF0-F01A58533E3B}">
  <sheetPr>
    <pageSetUpPr fitToPage="1"/>
  </sheetPr>
  <dimension ref="A1:D24"/>
  <sheetViews>
    <sheetView showGridLines="0" tabSelected="1" view="pageBreakPreview" topLeftCell="A12" zoomScale="70" zoomScaleNormal="100" zoomScaleSheetLayoutView="70" workbookViewId="0">
      <selection activeCell="C20" sqref="C20"/>
    </sheetView>
  </sheetViews>
  <sheetFormatPr baseColWidth="10" defaultColWidth="11.42578125" defaultRowHeight="15" x14ac:dyDescent="0.25"/>
  <cols>
    <col min="1" max="1" width="6.7109375" style="26" customWidth="1"/>
    <col min="2" max="2" width="55.42578125" style="26" customWidth="1"/>
    <col min="3" max="3" width="17" style="26" customWidth="1"/>
    <col min="4" max="4" width="62.140625" style="26" customWidth="1"/>
    <col min="5" max="16384" width="11.42578125" style="26"/>
  </cols>
  <sheetData>
    <row r="1" spans="1:4" ht="15" customHeight="1" x14ac:dyDescent="0.25">
      <c r="A1" s="159" t="s">
        <v>58</v>
      </c>
      <c r="B1" s="160"/>
      <c r="C1" s="160"/>
      <c r="D1" s="160"/>
    </row>
    <row r="2" spans="1:4" ht="15" customHeight="1" x14ac:dyDescent="0.25">
      <c r="A2" s="110"/>
      <c r="B2" s="111"/>
      <c r="C2" s="111"/>
      <c r="D2" s="111"/>
    </row>
    <row r="3" spans="1:4" ht="15" customHeight="1" x14ac:dyDescent="0.25">
      <c r="A3" s="110" t="str">
        <f>FINANCIERA!B3</f>
        <v>SUBASTA INVERSA No. SASI-ATL-CNCA-0018-2026</v>
      </c>
      <c r="B3" s="111"/>
      <c r="C3" s="111"/>
      <c r="D3" s="111"/>
    </row>
    <row r="4" spans="1:4" ht="15" customHeight="1" x14ac:dyDescent="0.25">
      <c r="A4" s="110"/>
      <c r="B4" s="111"/>
      <c r="C4" s="111"/>
      <c r="D4" s="111"/>
    </row>
    <row r="5" spans="1:4" ht="81.75" customHeight="1" x14ac:dyDescent="0.25">
      <c r="A5" s="163" t="str">
        <f>FINANCIERA!B5</f>
        <v>OBJETO: 8_9207_460 CONTRATAR EL SUMINISTRO DE ELEMENTOS DE PROTECCIÓN PERSONAL (EPP) PARA APRENDICES DE LOS PROGRAMAS REGULAR, FIC Y DE LOS PROGRAMAS CON APOYO DE SOSTENIMIENTOS DEL CENTRO NACIONAL COLOMBO ALEMAN 2026.</v>
      </c>
      <c r="B5" s="164"/>
      <c r="C5" s="164"/>
      <c r="D5" s="164"/>
    </row>
    <row r="6" spans="1:4" ht="70.5" customHeight="1" x14ac:dyDescent="0.25">
      <c r="A6" s="144" t="s">
        <v>29</v>
      </c>
      <c r="B6" s="144"/>
      <c r="C6" s="154" t="str">
        <f>FINANCIERA!C7</f>
        <v>DESARROLLO EMPRESARIAL PROFESIONAL S.A.S. SIGLA DEPSAS
Sigla: DEPSAS</v>
      </c>
      <c r="D6" s="155"/>
    </row>
    <row r="7" spans="1:4" ht="42.75" customHeight="1" x14ac:dyDescent="0.25">
      <c r="A7" s="52" t="s">
        <v>28</v>
      </c>
      <c r="B7" s="51" t="s">
        <v>30</v>
      </c>
      <c r="C7" s="51" t="s">
        <v>31</v>
      </c>
      <c r="D7" s="51" t="s">
        <v>46</v>
      </c>
    </row>
    <row r="8" spans="1:4" ht="111.75" customHeight="1" x14ac:dyDescent="0.25">
      <c r="A8" s="34">
        <v>1</v>
      </c>
      <c r="B8" s="36" t="s">
        <v>87</v>
      </c>
      <c r="C8" s="12" t="s">
        <v>67</v>
      </c>
      <c r="D8" s="12" t="s">
        <v>68</v>
      </c>
    </row>
    <row r="9" spans="1:4" ht="164.25" customHeight="1" x14ac:dyDescent="0.25">
      <c r="A9" s="34">
        <v>2</v>
      </c>
      <c r="B9" s="36" t="s">
        <v>88</v>
      </c>
      <c r="C9" s="12" t="s">
        <v>67</v>
      </c>
      <c r="D9" s="12" t="s">
        <v>68</v>
      </c>
    </row>
    <row r="10" spans="1:4" ht="340.5" customHeight="1" x14ac:dyDescent="0.25">
      <c r="A10" s="34">
        <v>3</v>
      </c>
      <c r="B10" s="36" t="s">
        <v>89</v>
      </c>
      <c r="C10" s="12" t="s">
        <v>67</v>
      </c>
      <c r="D10" s="12" t="s">
        <v>68</v>
      </c>
    </row>
    <row r="11" spans="1:4" ht="340.5" customHeight="1" x14ac:dyDescent="0.25">
      <c r="A11" s="34">
        <v>4</v>
      </c>
      <c r="B11" s="36" t="s">
        <v>90</v>
      </c>
      <c r="C11" s="12" t="s">
        <v>67</v>
      </c>
      <c r="D11" s="12" t="s">
        <v>68</v>
      </c>
    </row>
    <row r="12" spans="1:4" ht="198.75" customHeight="1" x14ac:dyDescent="0.25">
      <c r="A12" s="34">
        <v>5</v>
      </c>
      <c r="B12" s="36" t="s">
        <v>91</v>
      </c>
      <c r="C12" s="12" t="s">
        <v>67</v>
      </c>
      <c r="D12" s="12" t="s">
        <v>68</v>
      </c>
    </row>
    <row r="13" spans="1:4" ht="147" customHeight="1" x14ac:dyDescent="0.25">
      <c r="A13" s="34">
        <v>6</v>
      </c>
      <c r="B13" s="36" t="s">
        <v>92</v>
      </c>
      <c r="C13" s="12" t="s">
        <v>67</v>
      </c>
      <c r="D13" s="12" t="s">
        <v>68</v>
      </c>
    </row>
    <row r="14" spans="1:4" ht="177" customHeight="1" x14ac:dyDescent="0.25">
      <c r="A14" s="34">
        <v>7</v>
      </c>
      <c r="B14" s="36" t="s">
        <v>93</v>
      </c>
      <c r="C14" s="12" t="s">
        <v>67</v>
      </c>
      <c r="D14" s="12" t="s">
        <v>68</v>
      </c>
    </row>
    <row r="15" spans="1:4" ht="42" customHeight="1" x14ac:dyDescent="0.25">
      <c r="A15" s="161" t="s">
        <v>32</v>
      </c>
      <c r="B15" s="162"/>
      <c r="C15" s="161" t="s">
        <v>67</v>
      </c>
      <c r="D15" s="162"/>
    </row>
    <row r="16" spans="1:4" x14ac:dyDescent="0.25">
      <c r="A16" s="48"/>
      <c r="B16" s="49"/>
      <c r="C16" s="49"/>
      <c r="D16" s="50"/>
    </row>
    <row r="17" spans="1:4" x14ac:dyDescent="0.25">
      <c r="A17" s="108" t="str">
        <f>FINANCIERA!B42</f>
        <v>Barranquilla, 20 de mayo de 2026</v>
      </c>
      <c r="B17" s="109"/>
      <c r="C17" s="109"/>
      <c r="D17" s="109"/>
    </row>
    <row r="18" spans="1:4" x14ac:dyDescent="0.25">
      <c r="A18" s="55"/>
      <c r="B18" s="31"/>
      <c r="C18" s="31"/>
      <c r="D18" s="31"/>
    </row>
    <row r="19" spans="1:4" ht="22.5" customHeight="1" x14ac:dyDescent="0.25">
      <c r="A19" s="46"/>
      <c r="C19" s="29"/>
      <c r="D19" s="65"/>
    </row>
    <row r="20" spans="1:4" x14ac:dyDescent="0.25">
      <c r="A20" s="46"/>
      <c r="B20" s="29"/>
      <c r="C20" s="29"/>
      <c r="D20" s="72"/>
    </row>
    <row r="21" spans="1:4" x14ac:dyDescent="0.25">
      <c r="A21" s="47"/>
      <c r="B21" s="74" t="s">
        <v>94</v>
      </c>
      <c r="C21" s="29"/>
      <c r="D21" s="75"/>
    </row>
    <row r="22" spans="1:4" ht="17.25" customHeight="1" x14ac:dyDescent="0.25">
      <c r="A22" s="47"/>
      <c r="B22" s="32" t="s">
        <v>60</v>
      </c>
      <c r="C22" s="29"/>
      <c r="D22" s="73"/>
    </row>
    <row r="23" spans="1:4" x14ac:dyDescent="0.25">
      <c r="A23" s="69"/>
      <c r="B23" s="71"/>
      <c r="C23" s="71"/>
      <c r="D23" s="70"/>
    </row>
    <row r="24" spans="1:4" x14ac:dyDescent="0.25">
      <c r="A24" s="29"/>
      <c r="B24" s="29"/>
      <c r="C24" s="29"/>
    </row>
  </sheetData>
  <mergeCells count="10">
    <mergeCell ref="A1:D1"/>
    <mergeCell ref="A17:D17"/>
    <mergeCell ref="A2:D2"/>
    <mergeCell ref="A4:D4"/>
    <mergeCell ref="C15:D15"/>
    <mergeCell ref="A6:B6"/>
    <mergeCell ref="C6:D6"/>
    <mergeCell ref="A15:B15"/>
    <mergeCell ref="A3:D3"/>
    <mergeCell ref="A5:D5"/>
  </mergeCells>
  <phoneticPr fontId="9" type="noConversion"/>
  <pageMargins left="0.7" right="0.7" top="0.75" bottom="0.75" header="0.3" footer="0.3"/>
  <pageSetup paperSize="9" scale="3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F2A96-5B5B-4EB6-9C12-899A8EF8BF5E}">
  <dimension ref="B1:J773"/>
  <sheetViews>
    <sheetView view="pageBreakPreview" topLeftCell="A4" zoomScale="106" zoomScaleNormal="70" zoomScaleSheetLayoutView="106" workbookViewId="0">
      <pane ySplit="9" topLeftCell="A62" activePane="bottomLeft" state="frozen"/>
      <selection activeCell="A12" sqref="A12"/>
      <selection pane="bottomLeft" activeCell="H63" sqref="H63"/>
    </sheetView>
  </sheetViews>
  <sheetFormatPr baseColWidth="10" defaultRowHeight="11.25" x14ac:dyDescent="0.2"/>
  <cols>
    <col min="1" max="1" width="11.42578125" style="78"/>
    <col min="2" max="2" width="9.7109375" style="77" customWidth="1"/>
    <col min="3" max="3" width="17.5703125" style="78" customWidth="1"/>
    <col min="4" max="4" width="21" style="78" customWidth="1"/>
    <col min="5" max="5" width="44.28515625" style="78" customWidth="1"/>
    <col min="6" max="6" width="11.42578125" style="78"/>
    <col min="7" max="7" width="17.28515625" style="78" customWidth="1"/>
    <col min="8" max="8" width="18" style="79" customWidth="1"/>
    <col min="9" max="9" width="16.140625" style="79" customWidth="1"/>
    <col min="10" max="10" width="16.140625" style="80" customWidth="1"/>
    <col min="11" max="16384" width="11.42578125" style="78"/>
  </cols>
  <sheetData>
    <row r="1" spans="2:10" hidden="1" x14ac:dyDescent="0.2"/>
    <row r="2" spans="2:10" hidden="1" x14ac:dyDescent="0.2"/>
    <row r="3" spans="2:10" hidden="1" x14ac:dyDescent="0.2">
      <c r="B3" s="81"/>
      <c r="C3" s="82"/>
      <c r="D3" s="82"/>
      <c r="E3" s="82"/>
      <c r="F3" s="82"/>
      <c r="G3" s="82"/>
      <c r="H3" s="83"/>
      <c r="I3" s="83"/>
      <c r="J3" s="84"/>
    </row>
    <row r="4" spans="2:10" x14ac:dyDescent="0.2">
      <c r="B4" s="81"/>
      <c r="C4" s="82"/>
      <c r="D4" s="82"/>
      <c r="E4" s="82"/>
      <c r="F4" s="82"/>
      <c r="G4" s="82"/>
      <c r="H4" s="83"/>
      <c r="I4" s="83"/>
      <c r="J4" s="84"/>
    </row>
    <row r="5" spans="2:10" x14ac:dyDescent="0.2">
      <c r="B5" s="81"/>
      <c r="C5" s="82"/>
      <c r="D5" s="82"/>
      <c r="E5" s="82"/>
      <c r="F5" s="82"/>
      <c r="G5" s="82"/>
      <c r="H5" s="83"/>
      <c r="I5" s="83"/>
      <c r="J5" s="84"/>
    </row>
    <row r="6" spans="2:10" x14ac:dyDescent="0.2">
      <c r="B6" s="81"/>
      <c r="C6" s="82"/>
      <c r="D6" s="82"/>
      <c r="E6" s="82"/>
      <c r="F6" s="82"/>
      <c r="G6" s="82"/>
      <c r="H6" s="83"/>
      <c r="I6" s="83"/>
      <c r="J6" s="84"/>
    </row>
    <row r="7" spans="2:10" x14ac:dyDescent="0.2">
      <c r="B7" s="81"/>
      <c r="C7" s="82"/>
      <c r="D7" s="82"/>
      <c r="E7" s="82"/>
      <c r="F7" s="82"/>
      <c r="G7" s="82"/>
      <c r="H7" s="83"/>
      <c r="I7" s="83"/>
      <c r="J7" s="84"/>
    </row>
    <row r="8" spans="2:10" x14ac:dyDescent="0.2">
      <c r="B8" s="81"/>
      <c r="C8" s="82"/>
      <c r="D8" s="82"/>
      <c r="E8" s="82"/>
      <c r="F8" s="82"/>
      <c r="G8" s="82"/>
      <c r="H8" s="83"/>
      <c r="I8" s="83"/>
      <c r="J8" s="84"/>
    </row>
    <row r="9" spans="2:10" ht="19.5" customHeight="1" x14ac:dyDescent="0.2">
      <c r="B9" s="167" t="s">
        <v>61</v>
      </c>
      <c r="C9" s="168"/>
      <c r="D9" s="168"/>
      <c r="E9" s="168"/>
      <c r="F9" s="168"/>
      <c r="G9" s="168"/>
      <c r="H9" s="168"/>
      <c r="I9" s="168"/>
      <c r="J9" s="168"/>
    </row>
    <row r="10" spans="2:10" ht="19.5" customHeight="1" x14ac:dyDescent="0.2">
      <c r="B10" s="167" t="s">
        <v>100</v>
      </c>
      <c r="C10" s="168"/>
      <c r="D10" s="168"/>
      <c r="E10" s="168"/>
      <c r="F10" s="168"/>
      <c r="G10" s="168"/>
      <c r="H10" s="168"/>
      <c r="I10" s="168"/>
      <c r="J10" s="168"/>
    </row>
    <row r="11" spans="2:10" ht="38.25" customHeight="1" x14ac:dyDescent="0.2">
      <c r="B11" s="169" t="s">
        <v>28</v>
      </c>
      <c r="C11" s="169" t="s">
        <v>63</v>
      </c>
      <c r="D11" s="170" t="s">
        <v>97</v>
      </c>
      <c r="E11" s="169" t="s">
        <v>98</v>
      </c>
      <c r="F11" s="169" t="s">
        <v>62</v>
      </c>
      <c r="G11" s="169" t="s">
        <v>64</v>
      </c>
      <c r="H11" s="169" t="str">
        <f>FINANCIERA!C7</f>
        <v>DESARROLLO EMPRESARIAL PROFESIONAL S.A.S. SIGLA DEPSAS
Sigla: DEPSAS</v>
      </c>
      <c r="I11" s="169"/>
      <c r="J11" s="169"/>
    </row>
    <row r="12" spans="2:10" ht="51" customHeight="1" x14ac:dyDescent="0.2">
      <c r="B12" s="169"/>
      <c r="C12" s="169"/>
      <c r="D12" s="171"/>
      <c r="E12" s="169"/>
      <c r="F12" s="169"/>
      <c r="G12" s="169"/>
      <c r="H12" s="85" t="s">
        <v>57</v>
      </c>
      <c r="I12" s="85" t="s">
        <v>56</v>
      </c>
      <c r="J12" s="86" t="s">
        <v>55</v>
      </c>
    </row>
    <row r="13" spans="2:10" ht="337.5" customHeight="1" x14ac:dyDescent="0.2">
      <c r="B13" s="101">
        <v>1</v>
      </c>
      <c r="C13" s="87">
        <v>46181548</v>
      </c>
      <c r="D13" s="88" t="s">
        <v>99</v>
      </c>
      <c r="E13" s="106" t="s">
        <v>223</v>
      </c>
      <c r="F13" s="90" t="s">
        <v>103</v>
      </c>
      <c r="G13" s="93">
        <v>1</v>
      </c>
      <c r="H13" s="91" t="s">
        <v>101</v>
      </c>
      <c r="I13" s="92" t="s">
        <v>68</v>
      </c>
      <c r="J13" s="91" t="s">
        <v>67</v>
      </c>
    </row>
    <row r="14" spans="2:10" ht="281.25" customHeight="1" x14ac:dyDescent="0.2">
      <c r="B14" s="101">
        <v>2</v>
      </c>
      <c r="C14" s="87">
        <v>46182005</v>
      </c>
      <c r="D14" s="87" t="s">
        <v>102</v>
      </c>
      <c r="E14" s="106" t="s">
        <v>224</v>
      </c>
      <c r="F14" s="90" t="s">
        <v>103</v>
      </c>
      <c r="G14" s="93">
        <v>1</v>
      </c>
      <c r="H14" s="91" t="s">
        <v>72</v>
      </c>
      <c r="I14" s="92" t="s">
        <v>68</v>
      </c>
      <c r="J14" s="91" t="s">
        <v>67</v>
      </c>
    </row>
    <row r="15" spans="2:10" ht="323.25" customHeight="1" x14ac:dyDescent="0.2">
      <c r="B15" s="101">
        <v>3</v>
      </c>
      <c r="C15" s="87">
        <v>46182002</v>
      </c>
      <c r="D15" s="87" t="s">
        <v>104</v>
      </c>
      <c r="E15" s="104" t="s">
        <v>105</v>
      </c>
      <c r="F15" s="90" t="s">
        <v>103</v>
      </c>
      <c r="G15" s="93">
        <v>1</v>
      </c>
      <c r="H15" s="91" t="s">
        <v>72</v>
      </c>
      <c r="I15" s="92" t="s">
        <v>68</v>
      </c>
      <c r="J15" s="91" t="s">
        <v>67</v>
      </c>
    </row>
    <row r="16" spans="2:10" ht="195" customHeight="1" x14ac:dyDescent="0.2">
      <c r="B16" s="101">
        <v>4</v>
      </c>
      <c r="C16" s="87">
        <v>23151821</v>
      </c>
      <c r="D16" s="87" t="s">
        <v>106</v>
      </c>
      <c r="E16" s="106" t="s">
        <v>107</v>
      </c>
      <c r="F16" s="102" t="s">
        <v>110</v>
      </c>
      <c r="G16" s="93">
        <v>1</v>
      </c>
      <c r="H16" s="91" t="s">
        <v>72</v>
      </c>
      <c r="I16" s="92" t="s">
        <v>68</v>
      </c>
      <c r="J16" s="91" t="s">
        <v>67</v>
      </c>
    </row>
    <row r="17" spans="2:10" ht="255.75" customHeight="1" x14ac:dyDescent="0.2">
      <c r="B17" s="101">
        <v>5</v>
      </c>
      <c r="C17" s="87">
        <v>31421501</v>
      </c>
      <c r="D17" s="87" t="s">
        <v>108</v>
      </c>
      <c r="E17" s="106" t="s">
        <v>109</v>
      </c>
      <c r="F17" s="102" t="s">
        <v>110</v>
      </c>
      <c r="G17" s="93">
        <v>1</v>
      </c>
      <c r="H17" s="91" t="s">
        <v>72</v>
      </c>
      <c r="I17" s="92" t="s">
        <v>68</v>
      </c>
      <c r="J17" s="91" t="s">
        <v>67</v>
      </c>
    </row>
    <row r="18" spans="2:10" ht="173.25" customHeight="1" x14ac:dyDescent="0.2">
      <c r="B18" s="101">
        <v>6</v>
      </c>
      <c r="C18" s="87">
        <v>23151821</v>
      </c>
      <c r="D18" s="87" t="s">
        <v>111</v>
      </c>
      <c r="E18" s="106" t="s">
        <v>112</v>
      </c>
      <c r="F18" s="90" t="s">
        <v>113</v>
      </c>
      <c r="G18" s="93">
        <v>1</v>
      </c>
      <c r="H18" s="91" t="s">
        <v>72</v>
      </c>
      <c r="I18" s="92" t="s">
        <v>68</v>
      </c>
      <c r="J18" s="91" t="s">
        <v>67</v>
      </c>
    </row>
    <row r="19" spans="2:10" ht="231" customHeight="1" x14ac:dyDescent="0.2">
      <c r="B19" s="101">
        <v>7</v>
      </c>
      <c r="C19" s="87">
        <v>23151821</v>
      </c>
      <c r="D19" s="87" t="s">
        <v>114</v>
      </c>
      <c r="E19" s="106" t="s">
        <v>115</v>
      </c>
      <c r="F19" s="90" t="s">
        <v>113</v>
      </c>
      <c r="G19" s="93">
        <v>1</v>
      </c>
      <c r="H19" s="91" t="s">
        <v>72</v>
      </c>
      <c r="I19" s="92" t="s">
        <v>68</v>
      </c>
      <c r="J19" s="91" t="s">
        <v>67</v>
      </c>
    </row>
    <row r="20" spans="2:10" ht="163.5" customHeight="1" x14ac:dyDescent="0.2">
      <c r="B20" s="101">
        <v>8</v>
      </c>
      <c r="C20" s="87">
        <v>23151821</v>
      </c>
      <c r="D20" s="87" t="s">
        <v>116</v>
      </c>
      <c r="E20" s="106" t="s">
        <v>117</v>
      </c>
      <c r="F20" s="90" t="s">
        <v>103</v>
      </c>
      <c r="G20" s="93">
        <v>1</v>
      </c>
      <c r="H20" s="91" t="s">
        <v>72</v>
      </c>
      <c r="I20" s="92" t="s">
        <v>68</v>
      </c>
      <c r="J20" s="93" t="s">
        <v>67</v>
      </c>
    </row>
    <row r="21" spans="2:10" ht="233.25" customHeight="1" x14ac:dyDescent="0.25">
      <c r="B21" s="101">
        <v>9</v>
      </c>
      <c r="C21" s="87">
        <v>23151821</v>
      </c>
      <c r="D21" s="87" t="s">
        <v>118</v>
      </c>
      <c r="E21" s="105" t="s">
        <v>119</v>
      </c>
      <c r="F21" s="90" t="s">
        <v>103</v>
      </c>
      <c r="G21" s="93">
        <v>1</v>
      </c>
      <c r="H21" s="91" t="s">
        <v>72</v>
      </c>
      <c r="I21" s="92" t="s">
        <v>68</v>
      </c>
      <c r="J21" s="91" t="s">
        <v>67</v>
      </c>
    </row>
    <row r="22" spans="2:10" ht="300.75" customHeight="1" x14ac:dyDescent="0.25">
      <c r="B22" s="101">
        <v>10</v>
      </c>
      <c r="C22" s="87">
        <v>46182001</v>
      </c>
      <c r="D22" s="87" t="s">
        <v>120</v>
      </c>
      <c r="E22" s="105" t="s">
        <v>121</v>
      </c>
      <c r="F22" s="90" t="s">
        <v>103</v>
      </c>
      <c r="G22" s="93">
        <v>1</v>
      </c>
      <c r="H22" s="102" t="s">
        <v>122</v>
      </c>
      <c r="I22" s="92" t="s">
        <v>68</v>
      </c>
      <c r="J22" s="91" t="s">
        <v>67</v>
      </c>
    </row>
    <row r="23" spans="2:10" ht="409.6" customHeight="1" x14ac:dyDescent="0.2">
      <c r="B23" s="101">
        <v>11</v>
      </c>
      <c r="C23" s="87">
        <v>53111501</v>
      </c>
      <c r="D23" s="87" t="s">
        <v>123</v>
      </c>
      <c r="E23" s="106" t="s">
        <v>124</v>
      </c>
      <c r="F23" s="90" t="s">
        <v>113</v>
      </c>
      <c r="G23" s="93">
        <v>1</v>
      </c>
      <c r="H23" s="91" t="s">
        <v>125</v>
      </c>
      <c r="I23" s="92" t="s">
        <v>68</v>
      </c>
      <c r="J23" s="91" t="s">
        <v>67</v>
      </c>
    </row>
    <row r="24" spans="2:10" ht="150" customHeight="1" x14ac:dyDescent="0.2">
      <c r="B24" s="101">
        <v>12</v>
      </c>
      <c r="C24" s="87">
        <v>46181808</v>
      </c>
      <c r="D24" s="87" t="s">
        <v>126</v>
      </c>
      <c r="E24" s="106" t="s">
        <v>127</v>
      </c>
      <c r="F24" s="90" t="s">
        <v>103</v>
      </c>
      <c r="G24" s="93">
        <v>1</v>
      </c>
      <c r="H24" s="91" t="s">
        <v>128</v>
      </c>
      <c r="I24" s="92" t="s">
        <v>68</v>
      </c>
      <c r="J24" s="91" t="s">
        <v>67</v>
      </c>
    </row>
    <row r="25" spans="2:10" ht="153.75" customHeight="1" x14ac:dyDescent="0.2">
      <c r="B25" s="101">
        <v>13</v>
      </c>
      <c r="C25" s="87">
        <v>46181804</v>
      </c>
      <c r="D25" s="87" t="s">
        <v>129</v>
      </c>
      <c r="E25" s="106" t="s">
        <v>130</v>
      </c>
      <c r="F25" s="90" t="s">
        <v>103</v>
      </c>
      <c r="G25" s="93">
        <v>1</v>
      </c>
      <c r="H25" s="102" t="s">
        <v>131</v>
      </c>
      <c r="I25" s="92" t="s">
        <v>68</v>
      </c>
      <c r="J25" s="91" t="s">
        <v>67</v>
      </c>
    </row>
    <row r="26" spans="2:10" ht="155.25" customHeight="1" x14ac:dyDescent="0.2">
      <c r="B26" s="101">
        <v>14</v>
      </c>
      <c r="C26" s="87">
        <v>31241501</v>
      </c>
      <c r="D26" s="87" t="s">
        <v>132</v>
      </c>
      <c r="E26" s="106" t="s">
        <v>133</v>
      </c>
      <c r="F26" s="90" t="s">
        <v>103</v>
      </c>
      <c r="G26" s="93">
        <v>1</v>
      </c>
      <c r="H26" s="102" t="s">
        <v>134</v>
      </c>
      <c r="I26" s="92" t="s">
        <v>68</v>
      </c>
      <c r="J26" s="91" t="s">
        <v>67</v>
      </c>
    </row>
    <row r="27" spans="2:10" ht="191.25" customHeight="1" x14ac:dyDescent="0.2">
      <c r="B27" s="101">
        <v>15</v>
      </c>
      <c r="C27" s="87">
        <v>31241501</v>
      </c>
      <c r="D27" s="87" t="s">
        <v>135</v>
      </c>
      <c r="E27" s="106" t="s">
        <v>136</v>
      </c>
      <c r="F27" s="90" t="s">
        <v>103</v>
      </c>
      <c r="G27" s="93">
        <v>1</v>
      </c>
      <c r="H27" s="91" t="s">
        <v>137</v>
      </c>
      <c r="I27" s="92" t="s">
        <v>68</v>
      </c>
      <c r="J27" s="91" t="s">
        <v>67</v>
      </c>
    </row>
    <row r="28" spans="2:10" ht="267" customHeight="1" x14ac:dyDescent="0.2">
      <c r="B28" s="101">
        <v>16</v>
      </c>
      <c r="C28" s="87">
        <v>46181901</v>
      </c>
      <c r="D28" s="87" t="s">
        <v>138</v>
      </c>
      <c r="E28" s="106" t="s">
        <v>139</v>
      </c>
      <c r="F28" s="90" t="s">
        <v>103</v>
      </c>
      <c r="G28" s="93">
        <v>1</v>
      </c>
      <c r="H28" s="102" t="s">
        <v>140</v>
      </c>
      <c r="I28" s="92" t="s">
        <v>68</v>
      </c>
      <c r="J28" s="91" t="s">
        <v>67</v>
      </c>
    </row>
    <row r="29" spans="2:10" ht="227.25" customHeight="1" x14ac:dyDescent="0.2">
      <c r="B29" s="101">
        <v>17</v>
      </c>
      <c r="C29" s="87">
        <v>46181538</v>
      </c>
      <c r="D29" s="87" t="s">
        <v>141</v>
      </c>
      <c r="E29" s="106" t="s">
        <v>142</v>
      </c>
      <c r="F29" s="90" t="s">
        <v>103</v>
      </c>
      <c r="G29" s="93">
        <v>1</v>
      </c>
      <c r="H29" s="91" t="s">
        <v>101</v>
      </c>
      <c r="I29" s="92" t="s">
        <v>68</v>
      </c>
      <c r="J29" s="91" t="s">
        <v>67</v>
      </c>
    </row>
    <row r="30" spans="2:10" ht="282" customHeight="1" x14ac:dyDescent="0.2">
      <c r="B30" s="101">
        <v>18</v>
      </c>
      <c r="C30" s="87">
        <v>46181538</v>
      </c>
      <c r="D30" s="87" t="s">
        <v>143</v>
      </c>
      <c r="E30" s="106" t="s">
        <v>144</v>
      </c>
      <c r="F30" s="90" t="s">
        <v>103</v>
      </c>
      <c r="G30" s="93">
        <v>1</v>
      </c>
      <c r="H30" s="102" t="s">
        <v>128</v>
      </c>
      <c r="I30" s="92" t="s">
        <v>68</v>
      </c>
      <c r="J30" s="91" t="s">
        <v>67</v>
      </c>
    </row>
    <row r="31" spans="2:10" ht="289.5" customHeight="1" x14ac:dyDescent="0.2">
      <c r="B31" s="101">
        <v>19</v>
      </c>
      <c r="C31" s="87">
        <v>46181541</v>
      </c>
      <c r="D31" s="87" t="s">
        <v>145</v>
      </c>
      <c r="E31" s="106" t="s">
        <v>146</v>
      </c>
      <c r="F31" s="90" t="s">
        <v>103</v>
      </c>
      <c r="G31" s="93">
        <v>1</v>
      </c>
      <c r="H31" s="91" t="s">
        <v>147</v>
      </c>
      <c r="I31" s="92" t="s">
        <v>68</v>
      </c>
      <c r="J31" s="93" t="s">
        <v>67</v>
      </c>
    </row>
    <row r="32" spans="2:10" ht="225.75" customHeight="1" x14ac:dyDescent="0.25">
      <c r="B32" s="101">
        <v>20</v>
      </c>
      <c r="C32" s="87">
        <v>46181504</v>
      </c>
      <c r="D32" s="87" t="s">
        <v>148</v>
      </c>
      <c r="E32" s="105" t="s">
        <v>149</v>
      </c>
      <c r="F32" s="90" t="s">
        <v>103</v>
      </c>
      <c r="G32" s="93">
        <v>1</v>
      </c>
      <c r="H32" s="102" t="s">
        <v>125</v>
      </c>
      <c r="I32" s="92" t="s">
        <v>68</v>
      </c>
      <c r="J32" s="93" t="s">
        <v>67</v>
      </c>
    </row>
    <row r="33" spans="2:10" ht="277.5" customHeight="1" x14ac:dyDescent="0.2">
      <c r="B33" s="101">
        <v>21</v>
      </c>
      <c r="C33" s="102">
        <v>42295451</v>
      </c>
      <c r="D33" s="103" t="s">
        <v>150</v>
      </c>
      <c r="E33" s="106" t="s">
        <v>151</v>
      </c>
      <c r="F33" s="90" t="s">
        <v>152</v>
      </c>
      <c r="G33" s="93">
        <v>1</v>
      </c>
      <c r="H33" s="91" t="s">
        <v>153</v>
      </c>
      <c r="I33" s="92" t="s">
        <v>68</v>
      </c>
      <c r="J33" s="93" t="s">
        <v>67</v>
      </c>
    </row>
    <row r="34" spans="2:10" ht="174" customHeight="1" x14ac:dyDescent="0.2">
      <c r="B34" s="101">
        <v>22</v>
      </c>
      <c r="C34" s="87">
        <v>46181504</v>
      </c>
      <c r="D34" s="87" t="s">
        <v>154</v>
      </c>
      <c r="E34" s="106" t="s">
        <v>155</v>
      </c>
      <c r="F34" s="90" t="s">
        <v>103</v>
      </c>
      <c r="G34" s="93">
        <v>1</v>
      </c>
      <c r="H34" s="102" t="s">
        <v>125</v>
      </c>
      <c r="I34" s="92" t="s">
        <v>68</v>
      </c>
      <c r="J34" s="93" t="s">
        <v>67</v>
      </c>
    </row>
    <row r="35" spans="2:10" ht="164.25" customHeight="1" x14ac:dyDescent="0.2">
      <c r="B35" s="101">
        <v>23</v>
      </c>
      <c r="C35" s="87">
        <v>46181504</v>
      </c>
      <c r="D35" s="87" t="s">
        <v>156</v>
      </c>
      <c r="E35" s="106" t="s">
        <v>157</v>
      </c>
      <c r="F35" s="90" t="s">
        <v>103</v>
      </c>
      <c r="G35" s="93">
        <v>1</v>
      </c>
      <c r="H35" s="91" t="s">
        <v>158</v>
      </c>
      <c r="I35" s="92" t="s">
        <v>68</v>
      </c>
      <c r="J35" s="91" t="s">
        <v>67</v>
      </c>
    </row>
    <row r="36" spans="2:10" ht="252" customHeight="1" x14ac:dyDescent="0.2">
      <c r="B36" s="101">
        <v>24</v>
      </c>
      <c r="C36" s="87">
        <v>46181504</v>
      </c>
      <c r="D36" s="87" t="s">
        <v>159</v>
      </c>
      <c r="E36" s="106" t="s">
        <v>160</v>
      </c>
      <c r="F36" s="90" t="s">
        <v>103</v>
      </c>
      <c r="G36" s="93">
        <v>1</v>
      </c>
      <c r="H36" s="102" t="s">
        <v>161</v>
      </c>
      <c r="I36" s="92" t="s">
        <v>68</v>
      </c>
      <c r="J36" s="93" t="s">
        <v>67</v>
      </c>
    </row>
    <row r="37" spans="2:10" ht="206.25" customHeight="1" x14ac:dyDescent="0.2">
      <c r="B37" s="101">
        <v>25</v>
      </c>
      <c r="C37" s="87">
        <v>46181504</v>
      </c>
      <c r="D37" s="87" t="s">
        <v>162</v>
      </c>
      <c r="E37" s="106" t="s">
        <v>163</v>
      </c>
      <c r="F37" s="90" t="s">
        <v>103</v>
      </c>
      <c r="G37" s="93">
        <v>1</v>
      </c>
      <c r="H37" s="102" t="s">
        <v>71</v>
      </c>
      <c r="I37" s="92" t="s">
        <v>68</v>
      </c>
      <c r="J37" s="91" t="s">
        <v>67</v>
      </c>
    </row>
    <row r="38" spans="2:10" ht="184.5" customHeight="1" x14ac:dyDescent="0.2">
      <c r="B38" s="101">
        <v>26</v>
      </c>
      <c r="C38" s="87">
        <v>46181504</v>
      </c>
      <c r="D38" s="87" t="s">
        <v>164</v>
      </c>
      <c r="E38" s="106" t="s">
        <v>165</v>
      </c>
      <c r="F38" s="90" t="s">
        <v>103</v>
      </c>
      <c r="G38" s="93">
        <v>1</v>
      </c>
      <c r="H38" s="102" t="s">
        <v>166</v>
      </c>
      <c r="I38" s="92" t="s">
        <v>68</v>
      </c>
      <c r="J38" s="91" t="s">
        <v>67</v>
      </c>
    </row>
    <row r="39" spans="2:10" ht="174.75" customHeight="1" x14ac:dyDescent="0.2">
      <c r="B39" s="101">
        <v>27</v>
      </c>
      <c r="C39" s="87">
        <v>46181504</v>
      </c>
      <c r="D39" s="87" t="s">
        <v>167</v>
      </c>
      <c r="E39" s="106" t="s">
        <v>168</v>
      </c>
      <c r="F39" s="90" t="s">
        <v>103</v>
      </c>
      <c r="G39" s="93">
        <v>1</v>
      </c>
      <c r="H39" s="91" t="s">
        <v>169</v>
      </c>
      <c r="I39" s="92" t="s">
        <v>68</v>
      </c>
      <c r="J39" s="91" t="s">
        <v>67</v>
      </c>
    </row>
    <row r="40" spans="2:10" ht="219.75" customHeight="1" x14ac:dyDescent="0.2">
      <c r="B40" s="101">
        <v>28</v>
      </c>
      <c r="C40" s="87">
        <v>46181536</v>
      </c>
      <c r="D40" s="87" t="s">
        <v>170</v>
      </c>
      <c r="E40" s="106" t="s">
        <v>171</v>
      </c>
      <c r="F40" s="90" t="s">
        <v>103</v>
      </c>
      <c r="G40" s="93">
        <v>1</v>
      </c>
      <c r="H40" s="102" t="s">
        <v>125</v>
      </c>
      <c r="I40" s="92" t="s">
        <v>68</v>
      </c>
      <c r="J40" s="91" t="s">
        <v>67</v>
      </c>
    </row>
    <row r="41" spans="2:10" ht="195" customHeight="1" x14ac:dyDescent="0.2">
      <c r="B41" s="101">
        <v>29</v>
      </c>
      <c r="C41" s="87">
        <v>46181710</v>
      </c>
      <c r="D41" s="87" t="s">
        <v>172</v>
      </c>
      <c r="E41" s="106" t="s">
        <v>173</v>
      </c>
      <c r="F41" s="90" t="s">
        <v>103</v>
      </c>
      <c r="G41" s="93">
        <v>1</v>
      </c>
      <c r="H41" s="102" t="s">
        <v>174</v>
      </c>
      <c r="I41" s="92" t="s">
        <v>68</v>
      </c>
      <c r="J41" s="91" t="s">
        <v>67</v>
      </c>
    </row>
    <row r="42" spans="2:10" ht="126.75" customHeight="1" x14ac:dyDescent="0.2">
      <c r="B42" s="101">
        <v>30</v>
      </c>
      <c r="C42" s="87">
        <v>42131611</v>
      </c>
      <c r="D42" s="87" t="s">
        <v>175</v>
      </c>
      <c r="E42" s="106" t="s">
        <v>176</v>
      </c>
      <c r="F42" s="90" t="s">
        <v>177</v>
      </c>
      <c r="G42" s="93">
        <v>1</v>
      </c>
      <c r="H42" s="91" t="s">
        <v>178</v>
      </c>
      <c r="I42" s="92" t="s">
        <v>68</v>
      </c>
      <c r="J42" s="91" t="s">
        <v>67</v>
      </c>
    </row>
    <row r="43" spans="2:10" ht="257.25" customHeight="1" x14ac:dyDescent="0.2">
      <c r="B43" s="101">
        <v>31</v>
      </c>
      <c r="C43" s="87">
        <v>46181704</v>
      </c>
      <c r="D43" s="87" t="s">
        <v>179</v>
      </c>
      <c r="E43" s="106" t="s">
        <v>180</v>
      </c>
      <c r="F43" s="90" t="s">
        <v>103</v>
      </c>
      <c r="G43" s="93">
        <v>1</v>
      </c>
      <c r="H43" s="91" t="s">
        <v>181</v>
      </c>
      <c r="I43" s="92" t="s">
        <v>68</v>
      </c>
      <c r="J43" s="91" t="s">
        <v>67</v>
      </c>
    </row>
    <row r="44" spans="2:10" ht="156" customHeight="1" x14ac:dyDescent="0.2">
      <c r="B44" s="101">
        <v>32</v>
      </c>
      <c r="C44" s="87">
        <v>46181503</v>
      </c>
      <c r="D44" s="87" t="s">
        <v>182</v>
      </c>
      <c r="E44" s="106" t="s">
        <v>183</v>
      </c>
      <c r="F44" s="90" t="s">
        <v>103</v>
      </c>
      <c r="G44" s="93">
        <v>1</v>
      </c>
      <c r="H44" s="102" t="s">
        <v>184</v>
      </c>
      <c r="I44" s="92" t="s">
        <v>68</v>
      </c>
      <c r="J44" s="91" t="s">
        <v>67</v>
      </c>
    </row>
    <row r="45" spans="2:10" ht="289.5" customHeight="1" x14ac:dyDescent="0.2">
      <c r="B45" s="101">
        <v>33</v>
      </c>
      <c r="C45" s="87">
        <v>46181504</v>
      </c>
      <c r="D45" s="87" t="s">
        <v>185</v>
      </c>
      <c r="E45" s="106" t="s">
        <v>186</v>
      </c>
      <c r="F45" s="90" t="s">
        <v>103</v>
      </c>
      <c r="G45" s="93">
        <v>1</v>
      </c>
      <c r="H45" s="102" t="s">
        <v>128</v>
      </c>
      <c r="I45" s="92" t="s">
        <v>68</v>
      </c>
      <c r="J45" s="91" t="s">
        <v>67</v>
      </c>
    </row>
    <row r="46" spans="2:10" ht="155.25" customHeight="1" x14ac:dyDescent="0.2">
      <c r="B46" s="101">
        <v>34</v>
      </c>
      <c r="C46" s="87">
        <v>46181537</v>
      </c>
      <c r="D46" s="87" t="s">
        <v>187</v>
      </c>
      <c r="E46" s="106" t="s">
        <v>157</v>
      </c>
      <c r="F46" s="90" t="s">
        <v>103</v>
      </c>
      <c r="G46" s="93">
        <v>1</v>
      </c>
      <c r="H46" s="91" t="s">
        <v>188</v>
      </c>
      <c r="I46" s="92" t="s">
        <v>68</v>
      </c>
      <c r="J46" s="91" t="s">
        <v>67</v>
      </c>
    </row>
    <row r="47" spans="2:10" ht="101.25" customHeight="1" x14ac:dyDescent="0.2">
      <c r="B47" s="101">
        <v>35</v>
      </c>
      <c r="C47" s="87">
        <v>46181504</v>
      </c>
      <c r="D47" s="87" t="s">
        <v>189</v>
      </c>
      <c r="E47" s="106" t="s">
        <v>190</v>
      </c>
      <c r="F47" s="90" t="s">
        <v>103</v>
      </c>
      <c r="G47" s="93">
        <v>1</v>
      </c>
      <c r="H47" s="91" t="s">
        <v>191</v>
      </c>
      <c r="I47" s="92" t="s">
        <v>68</v>
      </c>
      <c r="J47" s="91" t="s">
        <v>67</v>
      </c>
    </row>
    <row r="48" spans="2:10" ht="338.25" customHeight="1" x14ac:dyDescent="0.2">
      <c r="B48" s="101">
        <v>36</v>
      </c>
      <c r="C48" s="87">
        <v>46181548</v>
      </c>
      <c r="D48" s="87" t="s">
        <v>192</v>
      </c>
      <c r="E48" s="106" t="s">
        <v>193</v>
      </c>
      <c r="F48" s="90" t="s">
        <v>103</v>
      </c>
      <c r="G48" s="93">
        <v>1</v>
      </c>
      <c r="H48" s="91" t="s">
        <v>101</v>
      </c>
      <c r="I48" s="92" t="s">
        <v>68</v>
      </c>
      <c r="J48" s="91" t="s">
        <v>67</v>
      </c>
    </row>
    <row r="49" spans="2:10" ht="275.25" customHeight="1" x14ac:dyDescent="0.2">
      <c r="B49" s="101">
        <v>37</v>
      </c>
      <c r="C49" s="87">
        <v>46181703</v>
      </c>
      <c r="D49" s="87" t="s">
        <v>194</v>
      </c>
      <c r="E49" s="106" t="s">
        <v>195</v>
      </c>
      <c r="F49" s="90" t="s">
        <v>103</v>
      </c>
      <c r="G49" s="93">
        <v>1</v>
      </c>
      <c r="H49" s="91" t="s">
        <v>128</v>
      </c>
      <c r="I49" s="92" t="s">
        <v>68</v>
      </c>
      <c r="J49" s="91" t="s">
        <v>67</v>
      </c>
    </row>
    <row r="50" spans="2:10" ht="409.5" customHeight="1" x14ac:dyDescent="0.2">
      <c r="B50" s="101">
        <v>38</v>
      </c>
      <c r="C50" s="87">
        <v>53111501</v>
      </c>
      <c r="D50" s="87" t="s">
        <v>196</v>
      </c>
      <c r="E50" s="106" t="s">
        <v>197</v>
      </c>
      <c r="F50" s="102" t="s">
        <v>110</v>
      </c>
      <c r="G50" s="93">
        <v>1</v>
      </c>
      <c r="H50" s="91" t="s">
        <v>198</v>
      </c>
      <c r="I50" s="92" t="s">
        <v>68</v>
      </c>
      <c r="J50" s="91" t="s">
        <v>67</v>
      </c>
    </row>
    <row r="51" spans="2:10" ht="185.25" customHeight="1" x14ac:dyDescent="0.2">
      <c r="B51" s="101">
        <v>39</v>
      </c>
      <c r="C51" s="87">
        <v>31241501</v>
      </c>
      <c r="D51" s="87" t="s">
        <v>199</v>
      </c>
      <c r="E51" s="106" t="s">
        <v>200</v>
      </c>
      <c r="F51" s="90" t="s">
        <v>103</v>
      </c>
      <c r="G51" s="93">
        <v>1</v>
      </c>
      <c r="H51" s="102" t="s">
        <v>128</v>
      </c>
      <c r="I51" s="92" t="s">
        <v>68</v>
      </c>
      <c r="J51" s="91" t="s">
        <v>67</v>
      </c>
    </row>
    <row r="52" spans="2:10" ht="409.5" customHeight="1" x14ac:dyDescent="0.2">
      <c r="B52" s="101">
        <v>40</v>
      </c>
      <c r="C52" s="87">
        <v>46181604</v>
      </c>
      <c r="D52" s="87" t="s">
        <v>201</v>
      </c>
      <c r="E52" s="106" t="s">
        <v>124</v>
      </c>
      <c r="F52" s="90" t="s">
        <v>113</v>
      </c>
      <c r="G52" s="93">
        <v>1</v>
      </c>
      <c r="H52" s="102" t="s">
        <v>128</v>
      </c>
      <c r="I52" s="92" t="s">
        <v>68</v>
      </c>
      <c r="J52" s="91" t="s">
        <v>67</v>
      </c>
    </row>
    <row r="53" spans="2:10" ht="113.25" customHeight="1" x14ac:dyDescent="0.2">
      <c r="B53" s="101">
        <v>41</v>
      </c>
      <c r="C53" s="87">
        <v>46181804</v>
      </c>
      <c r="D53" s="87" t="s">
        <v>202</v>
      </c>
      <c r="E53" s="106" t="s">
        <v>203</v>
      </c>
      <c r="F53" s="90" t="s">
        <v>103</v>
      </c>
      <c r="G53" s="93">
        <v>1</v>
      </c>
      <c r="H53" s="91" t="s">
        <v>128</v>
      </c>
      <c r="I53" s="92" t="s">
        <v>68</v>
      </c>
      <c r="J53" s="91" t="s">
        <v>67</v>
      </c>
    </row>
    <row r="54" spans="2:10" ht="243.75" customHeight="1" x14ac:dyDescent="0.2">
      <c r="B54" s="101">
        <v>42</v>
      </c>
      <c r="C54" s="87">
        <v>46181901</v>
      </c>
      <c r="D54" s="87" t="s">
        <v>204</v>
      </c>
      <c r="E54" s="106" t="s">
        <v>205</v>
      </c>
      <c r="F54" s="90" t="s">
        <v>103</v>
      </c>
      <c r="G54" s="93">
        <v>1</v>
      </c>
      <c r="H54" s="91" t="s">
        <v>206</v>
      </c>
      <c r="I54" s="92" t="s">
        <v>68</v>
      </c>
      <c r="J54" s="91" t="s">
        <v>67</v>
      </c>
    </row>
    <row r="55" spans="2:10" ht="157.5" customHeight="1" x14ac:dyDescent="0.2">
      <c r="B55" s="101">
        <v>43</v>
      </c>
      <c r="C55" s="87">
        <v>46181503</v>
      </c>
      <c r="D55" s="87" t="s">
        <v>207</v>
      </c>
      <c r="E55" s="106" t="s">
        <v>183</v>
      </c>
      <c r="F55" s="90" t="s">
        <v>103</v>
      </c>
      <c r="G55" s="93">
        <v>1</v>
      </c>
      <c r="H55" s="102" t="s">
        <v>184</v>
      </c>
      <c r="I55" s="92" t="s">
        <v>68</v>
      </c>
      <c r="J55" s="91" t="s">
        <v>67</v>
      </c>
    </row>
    <row r="56" spans="2:10" ht="245.25" customHeight="1" x14ac:dyDescent="0.2">
      <c r="B56" s="101">
        <v>44</v>
      </c>
      <c r="C56" s="87">
        <v>46181504</v>
      </c>
      <c r="D56" s="87" t="s">
        <v>208</v>
      </c>
      <c r="E56" s="106" t="s">
        <v>209</v>
      </c>
      <c r="F56" s="90" t="s">
        <v>110</v>
      </c>
      <c r="G56" s="93">
        <v>1</v>
      </c>
      <c r="H56" s="102" t="s">
        <v>128</v>
      </c>
      <c r="I56" s="92" t="s">
        <v>68</v>
      </c>
      <c r="J56" s="91" t="s">
        <v>67</v>
      </c>
    </row>
    <row r="57" spans="2:10" ht="247.5" customHeight="1" x14ac:dyDescent="0.2">
      <c r="B57" s="101">
        <v>45</v>
      </c>
      <c r="C57" s="87">
        <v>46181611</v>
      </c>
      <c r="D57" s="87" t="s">
        <v>210</v>
      </c>
      <c r="E57" s="106" t="s">
        <v>211</v>
      </c>
      <c r="F57" s="90" t="s">
        <v>110</v>
      </c>
      <c r="G57" s="93">
        <v>1</v>
      </c>
      <c r="H57" s="91" t="s">
        <v>212</v>
      </c>
      <c r="I57" s="92" t="s">
        <v>68</v>
      </c>
      <c r="J57" s="93" t="s">
        <v>67</v>
      </c>
    </row>
    <row r="58" spans="2:10" ht="124.5" customHeight="1" x14ac:dyDescent="0.2">
      <c r="B58" s="101">
        <v>46</v>
      </c>
      <c r="C58" s="87">
        <v>46182001</v>
      </c>
      <c r="D58" s="87" t="s">
        <v>213</v>
      </c>
      <c r="E58" s="89" t="s">
        <v>214</v>
      </c>
      <c r="F58" s="90" t="s">
        <v>103</v>
      </c>
      <c r="G58" s="93">
        <v>1</v>
      </c>
      <c r="H58" s="102" t="s">
        <v>215</v>
      </c>
      <c r="I58" s="92" t="s">
        <v>68</v>
      </c>
      <c r="J58" s="91" t="s">
        <v>67</v>
      </c>
    </row>
    <row r="59" spans="2:10" ht="234.75" customHeight="1" x14ac:dyDescent="0.2">
      <c r="B59" s="101">
        <v>47</v>
      </c>
      <c r="C59" s="87">
        <v>46181504</v>
      </c>
      <c r="D59" s="103" t="s">
        <v>216</v>
      </c>
      <c r="E59" s="106" t="s">
        <v>163</v>
      </c>
      <c r="F59" s="90" t="s">
        <v>110</v>
      </c>
      <c r="G59" s="93">
        <v>1</v>
      </c>
      <c r="H59" s="102" t="s">
        <v>71</v>
      </c>
      <c r="I59" s="92" t="s">
        <v>68</v>
      </c>
      <c r="J59" s="93" t="s">
        <v>67</v>
      </c>
    </row>
    <row r="60" spans="2:10" ht="220.5" customHeight="1" x14ac:dyDescent="0.2">
      <c r="B60" s="101">
        <v>48</v>
      </c>
      <c r="C60" s="87">
        <v>46181504</v>
      </c>
      <c r="D60" s="87" t="s">
        <v>217</v>
      </c>
      <c r="E60" s="104" t="s">
        <v>218</v>
      </c>
      <c r="F60" s="90" t="s">
        <v>113</v>
      </c>
      <c r="G60" s="93">
        <v>1</v>
      </c>
      <c r="H60" s="102" t="s">
        <v>219</v>
      </c>
      <c r="I60" s="92" t="s">
        <v>68</v>
      </c>
      <c r="J60" s="91" t="s">
        <v>67</v>
      </c>
    </row>
    <row r="61" spans="2:10" ht="153" customHeight="1" x14ac:dyDescent="0.2">
      <c r="B61" s="101">
        <v>49</v>
      </c>
      <c r="C61" s="87">
        <v>46181504</v>
      </c>
      <c r="D61" s="87" t="s">
        <v>220</v>
      </c>
      <c r="E61" s="12" t="s">
        <v>221</v>
      </c>
      <c r="F61" s="90" t="s">
        <v>103</v>
      </c>
      <c r="G61" s="93">
        <v>1</v>
      </c>
      <c r="H61" s="107" t="s">
        <v>222</v>
      </c>
      <c r="I61" s="92" t="s">
        <v>68</v>
      </c>
      <c r="J61" s="91" t="s">
        <v>67</v>
      </c>
    </row>
    <row r="62" spans="2:10" ht="126" customHeight="1" x14ac:dyDescent="0.2">
      <c r="B62" s="94"/>
      <c r="C62" s="82" t="str">
        <f>FINANCIERA!B42</f>
        <v>Barranquilla, 20 de mayo de 2026</v>
      </c>
      <c r="D62" s="82"/>
      <c r="E62" s="82"/>
      <c r="F62" s="82"/>
      <c r="G62" s="82"/>
      <c r="H62" s="83"/>
      <c r="I62" s="83"/>
      <c r="J62" s="84"/>
    </row>
    <row r="63" spans="2:10" ht="80.25" customHeight="1" x14ac:dyDescent="0.2">
      <c r="B63" s="94"/>
      <c r="C63" s="172"/>
      <c r="D63" s="172"/>
      <c r="E63" s="82"/>
      <c r="F63" s="82"/>
      <c r="G63" s="82"/>
      <c r="H63" s="83"/>
      <c r="I63" s="83"/>
      <c r="J63" s="84"/>
    </row>
    <row r="64" spans="2:10" ht="16.5" customHeight="1" x14ac:dyDescent="0.2">
      <c r="B64" s="94"/>
      <c r="C64" s="166" t="s">
        <v>94</v>
      </c>
      <c r="D64" s="166"/>
      <c r="E64" s="82"/>
      <c r="F64" s="82"/>
      <c r="G64" s="82"/>
      <c r="H64" s="96"/>
      <c r="I64" s="83"/>
      <c r="J64" s="84"/>
    </row>
    <row r="65" spans="2:10" ht="21" customHeight="1" x14ac:dyDescent="0.2">
      <c r="B65" s="97"/>
      <c r="C65" s="165" t="s">
        <v>60</v>
      </c>
      <c r="D65" s="165"/>
      <c r="E65" s="95"/>
      <c r="F65" s="95"/>
      <c r="G65" s="95"/>
      <c r="H65" s="98"/>
      <c r="I65" s="99"/>
      <c r="J65" s="100"/>
    </row>
    <row r="66" spans="2:10" ht="45" customHeight="1" x14ac:dyDescent="0.2"/>
    <row r="67" spans="2:10" ht="33" customHeight="1" x14ac:dyDescent="0.2"/>
    <row r="68" spans="2:10" ht="47.25" customHeight="1" x14ac:dyDescent="0.2"/>
    <row r="69" spans="2:10" ht="47.25" customHeight="1" x14ac:dyDescent="0.2"/>
    <row r="70" spans="2:10" ht="47.25" customHeight="1" x14ac:dyDescent="0.2"/>
    <row r="71" spans="2:10" ht="47.25" customHeight="1" x14ac:dyDescent="0.2"/>
    <row r="72" spans="2:10" ht="51.75" customHeight="1" x14ac:dyDescent="0.2"/>
    <row r="73" spans="2:10" ht="22.5" customHeight="1" x14ac:dyDescent="0.2"/>
    <row r="74" spans="2:10" ht="37.5" customHeight="1" x14ac:dyDescent="0.2"/>
    <row r="75" spans="2:10" ht="41.25" customHeight="1" x14ac:dyDescent="0.2"/>
    <row r="76" spans="2:10" ht="27" customHeight="1" x14ac:dyDescent="0.2"/>
    <row r="77" spans="2:10" ht="27" customHeight="1" x14ac:dyDescent="0.2"/>
    <row r="78" spans="2:10" ht="27" customHeight="1" x14ac:dyDescent="0.2"/>
    <row r="79" spans="2:10" ht="27" customHeight="1" x14ac:dyDescent="0.2"/>
    <row r="80" spans="2:10" ht="41.25" customHeight="1" x14ac:dyDescent="0.2"/>
    <row r="81" ht="27" customHeight="1" x14ac:dyDescent="0.2"/>
    <row r="82" ht="27" customHeight="1" x14ac:dyDescent="0.2"/>
    <row r="83" ht="239.25" customHeight="1" x14ac:dyDescent="0.2"/>
    <row r="84" ht="239.25" customHeight="1" x14ac:dyDescent="0.2"/>
    <row r="85" ht="63.75" customHeight="1" x14ac:dyDescent="0.2"/>
    <row r="86" ht="29.25" customHeight="1" x14ac:dyDescent="0.2"/>
    <row r="87" ht="30.75" customHeight="1" x14ac:dyDescent="0.2"/>
    <row r="88" ht="41.25" customHeight="1" x14ac:dyDescent="0.2"/>
    <row r="89" ht="30.75" customHeight="1" x14ac:dyDescent="0.2"/>
    <row r="90" ht="26.25" customHeight="1" x14ac:dyDescent="0.2"/>
    <row r="91" ht="41.25" customHeight="1" x14ac:dyDescent="0.2"/>
    <row r="92" ht="41.25" customHeight="1" x14ac:dyDescent="0.2"/>
    <row r="93" ht="41.25" customHeight="1" x14ac:dyDescent="0.2"/>
    <row r="94" ht="41.25" customHeight="1" x14ac:dyDescent="0.2"/>
    <row r="95" ht="41.25" customHeight="1" x14ac:dyDescent="0.2"/>
    <row r="96" ht="126" customHeight="1" x14ac:dyDescent="0.2"/>
    <row r="97" ht="81" customHeight="1" x14ac:dyDescent="0.2"/>
    <row r="98" ht="81" customHeight="1" x14ac:dyDescent="0.2"/>
    <row r="99" ht="116.25" customHeight="1" x14ac:dyDescent="0.2"/>
    <row r="100" ht="41.25" customHeight="1" x14ac:dyDescent="0.2"/>
    <row r="101" ht="41.25" customHeight="1" x14ac:dyDescent="0.2"/>
    <row r="102" ht="85.5" customHeight="1" x14ac:dyDescent="0.2"/>
    <row r="103" ht="85.5" customHeight="1" x14ac:dyDescent="0.2"/>
    <row r="104" ht="85.5" customHeight="1" x14ac:dyDescent="0.2"/>
    <row r="105" ht="85.5" customHeight="1" x14ac:dyDescent="0.2"/>
    <row r="106" ht="85.5" customHeight="1" x14ac:dyDescent="0.2"/>
    <row r="107" ht="85.5" customHeight="1" x14ac:dyDescent="0.2"/>
    <row r="108" ht="85.5" customHeight="1" x14ac:dyDescent="0.2"/>
    <row r="109" ht="85.5" customHeight="1" x14ac:dyDescent="0.2"/>
    <row r="110" ht="85.5" customHeight="1" x14ac:dyDescent="0.2"/>
    <row r="111" ht="85.5" customHeight="1" x14ac:dyDescent="0.2"/>
    <row r="112" ht="85.5" customHeight="1" x14ac:dyDescent="0.2"/>
    <row r="113" ht="85.5" customHeight="1" x14ac:dyDescent="0.2"/>
    <row r="114" ht="41.25" customHeight="1" x14ac:dyDescent="0.2"/>
    <row r="115" ht="41.25" customHeight="1" x14ac:dyDescent="0.2"/>
    <row r="116" ht="41.25" customHeight="1" x14ac:dyDescent="0.2"/>
    <row r="117" ht="41.25" customHeight="1" x14ac:dyDescent="0.2"/>
    <row r="118" ht="41.25" customHeight="1" x14ac:dyDescent="0.2"/>
    <row r="119" ht="41.25" customHeight="1" x14ac:dyDescent="0.2"/>
    <row r="120" ht="41.25" customHeight="1" x14ac:dyDescent="0.2"/>
    <row r="121" ht="41.25" customHeight="1" x14ac:dyDescent="0.2"/>
    <row r="122" ht="41.25" customHeight="1" x14ac:dyDescent="0.2"/>
    <row r="123" ht="79.5" customHeight="1" x14ac:dyDescent="0.2"/>
    <row r="124" ht="79.5" customHeight="1" x14ac:dyDescent="0.2"/>
    <row r="125" ht="41.25" customHeight="1" x14ac:dyDescent="0.2"/>
    <row r="126" ht="60.75" customHeight="1" x14ac:dyDescent="0.2"/>
    <row r="127" ht="41.25" customHeight="1" x14ac:dyDescent="0.2"/>
    <row r="128" ht="41.25" customHeight="1" x14ac:dyDescent="0.2"/>
    <row r="129" ht="41.25" customHeight="1" x14ac:dyDescent="0.2"/>
    <row r="130" ht="41.25" customHeight="1" x14ac:dyDescent="0.2"/>
    <row r="131" ht="41.25" customHeight="1" x14ac:dyDescent="0.2"/>
    <row r="132" ht="41.25" customHeight="1" x14ac:dyDescent="0.2"/>
    <row r="133" ht="41.25" customHeight="1" x14ac:dyDescent="0.2"/>
    <row r="134" ht="41.25" customHeight="1" x14ac:dyDescent="0.2"/>
    <row r="135" ht="255" customHeight="1" x14ac:dyDescent="0.2"/>
    <row r="136" ht="255" customHeight="1" x14ac:dyDescent="0.2"/>
    <row r="137" ht="255" customHeight="1" x14ac:dyDescent="0.2"/>
    <row r="138" ht="58.5" customHeight="1" x14ac:dyDescent="0.2"/>
    <row r="139" ht="41.25" customHeight="1" x14ac:dyDescent="0.2"/>
    <row r="140" ht="57" customHeight="1" x14ac:dyDescent="0.2"/>
    <row r="141" ht="57" customHeight="1" x14ac:dyDescent="0.2"/>
    <row r="142" ht="41.25" customHeight="1" x14ac:dyDescent="0.2"/>
    <row r="143" ht="41.25" customHeight="1" x14ac:dyDescent="0.2"/>
    <row r="144" ht="41.25" customHeight="1" x14ac:dyDescent="0.2"/>
    <row r="145" ht="41.25" customHeight="1" x14ac:dyDescent="0.2"/>
    <row r="146" ht="41.25" customHeight="1" x14ac:dyDescent="0.2"/>
    <row r="147" ht="41.25" customHeight="1" x14ac:dyDescent="0.2"/>
    <row r="148" ht="41.25" customHeight="1" x14ac:dyDescent="0.2"/>
    <row r="149" ht="41.25" customHeight="1" x14ac:dyDescent="0.2"/>
    <row r="150" ht="94.5" customHeight="1" x14ac:dyDescent="0.2"/>
    <row r="151" ht="28.5" customHeight="1" x14ac:dyDescent="0.2"/>
    <row r="152" ht="28.5" customHeight="1" x14ac:dyDescent="0.2"/>
    <row r="153" ht="28.5" customHeight="1" x14ac:dyDescent="0.2"/>
    <row r="154" ht="28.5" customHeight="1" x14ac:dyDescent="0.2"/>
    <row r="155" ht="39" customHeight="1" x14ac:dyDescent="0.2"/>
    <row r="156" ht="39" customHeight="1" x14ac:dyDescent="0.2"/>
    <row r="157" ht="39" customHeight="1" x14ac:dyDescent="0.2"/>
    <row r="158" ht="39" customHeight="1" x14ac:dyDescent="0.2"/>
    <row r="159" ht="39" customHeight="1" x14ac:dyDescent="0.2"/>
    <row r="160" ht="39" customHeight="1" x14ac:dyDescent="0.2"/>
    <row r="161" ht="39" customHeight="1" x14ac:dyDescent="0.2"/>
    <row r="162" ht="39" customHeight="1" x14ac:dyDescent="0.2"/>
    <row r="163" ht="39" customHeight="1" x14ac:dyDescent="0.2"/>
    <row r="164" ht="39" customHeight="1" x14ac:dyDescent="0.2"/>
    <row r="165" ht="39" customHeight="1" x14ac:dyDescent="0.2"/>
    <row r="166" ht="39" customHeight="1" x14ac:dyDescent="0.2"/>
    <row r="167" ht="39" customHeight="1" x14ac:dyDescent="0.2"/>
    <row r="168" ht="39" customHeight="1" x14ac:dyDescent="0.2"/>
    <row r="169" ht="39" customHeight="1" x14ac:dyDescent="0.2"/>
    <row r="170" ht="39" customHeight="1" x14ac:dyDescent="0.2"/>
    <row r="171" ht="39" customHeight="1" x14ac:dyDescent="0.2"/>
    <row r="172" ht="39" customHeight="1" x14ac:dyDescent="0.2"/>
    <row r="173" ht="39" customHeight="1" x14ac:dyDescent="0.2"/>
    <row r="174" ht="39" customHeight="1" x14ac:dyDescent="0.2"/>
    <row r="175" ht="39" customHeight="1" x14ac:dyDescent="0.2"/>
    <row r="176" ht="39" customHeight="1" x14ac:dyDescent="0.2"/>
    <row r="177" ht="39" customHeight="1" x14ac:dyDescent="0.2"/>
    <row r="178" ht="39" customHeight="1" x14ac:dyDescent="0.2"/>
    <row r="179" ht="65.25" customHeight="1" x14ac:dyDescent="0.2"/>
    <row r="180" ht="65.25" customHeight="1" x14ac:dyDescent="0.2"/>
    <row r="181" ht="65.25" customHeight="1" x14ac:dyDescent="0.2"/>
    <row r="182" ht="65.25" customHeight="1" x14ac:dyDescent="0.2"/>
    <row r="183" ht="65.25" customHeight="1" x14ac:dyDescent="0.2"/>
    <row r="184" ht="65.25" customHeight="1" x14ac:dyDescent="0.2"/>
    <row r="185" ht="65.25" customHeight="1" x14ac:dyDescent="0.2"/>
    <row r="186" ht="48" customHeight="1" x14ac:dyDescent="0.2"/>
    <row r="187" ht="48" customHeight="1" x14ac:dyDescent="0.2"/>
    <row r="188" ht="48" customHeight="1" x14ac:dyDescent="0.2"/>
    <row r="189" ht="48" customHeight="1" x14ac:dyDescent="0.2"/>
    <row r="190" ht="48" customHeight="1" x14ac:dyDescent="0.2"/>
    <row r="191" ht="48" customHeight="1" x14ac:dyDescent="0.2"/>
    <row r="192" ht="48" customHeight="1" x14ac:dyDescent="0.2"/>
    <row r="193" ht="48" customHeight="1" x14ac:dyDescent="0.2"/>
    <row r="194" ht="48" customHeight="1" x14ac:dyDescent="0.2"/>
    <row r="195" ht="48" customHeight="1" x14ac:dyDescent="0.2"/>
    <row r="196" ht="48" customHeight="1" x14ac:dyDescent="0.2"/>
    <row r="197" ht="48" customHeight="1" x14ac:dyDescent="0.2"/>
    <row r="198" ht="48" customHeight="1" x14ac:dyDescent="0.2"/>
    <row r="199" ht="48" customHeight="1" x14ac:dyDescent="0.2"/>
    <row r="200" ht="48" customHeight="1" x14ac:dyDescent="0.2"/>
    <row r="201" ht="48" customHeight="1" x14ac:dyDescent="0.2"/>
    <row r="202" ht="48" customHeight="1" x14ac:dyDescent="0.2"/>
    <row r="203" ht="48" customHeight="1" x14ac:dyDescent="0.2"/>
    <row r="204" ht="48" customHeight="1" x14ac:dyDescent="0.2"/>
    <row r="205" ht="48" customHeight="1" x14ac:dyDescent="0.2"/>
    <row r="206" ht="48" customHeight="1" x14ac:dyDescent="0.2"/>
    <row r="207" ht="48" customHeight="1" x14ac:dyDescent="0.2"/>
    <row r="208" ht="90" customHeight="1" x14ac:dyDescent="0.2"/>
    <row r="209" ht="90" customHeight="1" x14ac:dyDescent="0.2"/>
    <row r="210" ht="90" customHeight="1" x14ac:dyDescent="0.2"/>
    <row r="211" ht="90" customHeight="1" x14ac:dyDescent="0.2"/>
    <row r="212" ht="90" customHeight="1" x14ac:dyDescent="0.2"/>
    <row r="213" ht="48" customHeight="1" x14ac:dyDescent="0.2"/>
    <row r="214" ht="83.25" customHeight="1" x14ac:dyDescent="0.2"/>
    <row r="215" ht="48" customHeight="1" x14ac:dyDescent="0.2"/>
    <row r="216" ht="48" customHeight="1" x14ac:dyDescent="0.2"/>
    <row r="217" ht="27" customHeight="1" x14ac:dyDescent="0.2"/>
    <row r="218" ht="27" customHeight="1" x14ac:dyDescent="0.2"/>
    <row r="219" ht="27" customHeight="1" x14ac:dyDescent="0.2"/>
    <row r="220" ht="27" customHeight="1" x14ac:dyDescent="0.2"/>
    <row r="221" ht="27" customHeight="1" x14ac:dyDescent="0.2"/>
    <row r="222" ht="27" customHeight="1" x14ac:dyDescent="0.2"/>
    <row r="223" ht="27" customHeight="1" x14ac:dyDescent="0.2"/>
    <row r="224" ht="27" customHeight="1" x14ac:dyDescent="0.2"/>
    <row r="225" ht="27" customHeight="1" x14ac:dyDescent="0.2"/>
    <row r="226" ht="27" customHeight="1" x14ac:dyDescent="0.2"/>
    <row r="227" ht="27" customHeight="1" x14ac:dyDescent="0.2"/>
    <row r="228" ht="27" customHeight="1" x14ac:dyDescent="0.2"/>
    <row r="229" ht="27" customHeight="1" x14ac:dyDescent="0.2"/>
    <row r="230" ht="27" customHeight="1" x14ac:dyDescent="0.2"/>
    <row r="231" ht="27" customHeight="1" x14ac:dyDescent="0.2"/>
    <row r="232" ht="27" customHeight="1" x14ac:dyDescent="0.2"/>
    <row r="233" ht="27" customHeight="1" x14ac:dyDescent="0.2"/>
    <row r="234" ht="41.25" customHeight="1" x14ac:dyDescent="0.2"/>
    <row r="235" ht="41.25" customHeight="1" x14ac:dyDescent="0.2"/>
    <row r="236" ht="30.75" customHeight="1" x14ac:dyDescent="0.2"/>
    <row r="237" ht="30.75" customHeight="1" x14ac:dyDescent="0.2"/>
    <row r="238" ht="30.75" customHeight="1" x14ac:dyDescent="0.2"/>
    <row r="239" ht="30.75" customHeight="1" x14ac:dyDescent="0.2"/>
    <row r="240" ht="30.75" customHeight="1" x14ac:dyDescent="0.2"/>
    <row r="241" ht="30.75" customHeight="1" x14ac:dyDescent="0.2"/>
    <row r="242" ht="41.25" customHeight="1" x14ac:dyDescent="0.2"/>
    <row r="243" ht="33" customHeight="1" x14ac:dyDescent="0.2"/>
    <row r="244" ht="33" customHeight="1" x14ac:dyDescent="0.2"/>
    <row r="245" ht="33" customHeight="1" x14ac:dyDescent="0.2"/>
    <row r="246" ht="33" customHeight="1" x14ac:dyDescent="0.2"/>
    <row r="247" ht="33" customHeight="1" x14ac:dyDescent="0.2"/>
    <row r="248" ht="33" customHeight="1" x14ac:dyDescent="0.2"/>
    <row r="249" ht="33" customHeight="1" x14ac:dyDescent="0.2"/>
    <row r="250" ht="33" customHeight="1" x14ac:dyDescent="0.2"/>
    <row r="251" ht="33" customHeight="1" x14ac:dyDescent="0.2"/>
    <row r="252" ht="33" customHeight="1" x14ac:dyDescent="0.2"/>
    <row r="253" ht="33" customHeight="1" x14ac:dyDescent="0.2"/>
    <row r="254" ht="33" customHeight="1" x14ac:dyDescent="0.2"/>
    <row r="255" ht="33" customHeight="1" x14ac:dyDescent="0.2"/>
    <row r="256" ht="33" customHeight="1" x14ac:dyDescent="0.2"/>
    <row r="257" ht="33" customHeight="1" x14ac:dyDescent="0.2"/>
    <row r="258" ht="41.25" customHeight="1" x14ac:dyDescent="0.2"/>
    <row r="259" ht="41.25" customHeight="1" x14ac:dyDescent="0.2"/>
    <row r="260" ht="41.25" customHeight="1" x14ac:dyDescent="0.2"/>
    <row r="261" ht="41.25" customHeight="1" x14ac:dyDescent="0.2"/>
    <row r="262" ht="27" customHeight="1" x14ac:dyDescent="0.2"/>
    <row r="263" ht="184.5" customHeight="1" x14ac:dyDescent="0.2"/>
    <row r="264" ht="184.5" customHeight="1" x14ac:dyDescent="0.2"/>
    <row r="265" ht="184.5" customHeight="1" x14ac:dyDescent="0.2"/>
    <row r="266" ht="184.5" customHeight="1" x14ac:dyDescent="0.2"/>
    <row r="267" ht="184.5" customHeight="1" x14ac:dyDescent="0.2"/>
    <row r="268" ht="126.75" customHeight="1" x14ac:dyDescent="0.2"/>
    <row r="269" ht="126.75" customHeight="1" x14ac:dyDescent="0.2"/>
    <row r="270" ht="126.75" customHeight="1" x14ac:dyDescent="0.2"/>
    <row r="271" ht="126.75" customHeight="1" x14ac:dyDescent="0.2"/>
    <row r="272" ht="126.75" customHeight="1" x14ac:dyDescent="0.2"/>
    <row r="273" ht="57" customHeight="1" x14ac:dyDescent="0.2"/>
    <row r="274" ht="57" customHeight="1" x14ac:dyDescent="0.2"/>
    <row r="275" ht="57" customHeight="1" x14ac:dyDescent="0.2"/>
    <row r="276" ht="57" customHeight="1" x14ac:dyDescent="0.2"/>
    <row r="277" ht="57" customHeight="1" x14ac:dyDescent="0.2"/>
    <row r="278" ht="57" customHeight="1" x14ac:dyDescent="0.2"/>
    <row r="279" ht="57" customHeight="1" x14ac:dyDescent="0.2"/>
    <row r="280" ht="57" customHeight="1" x14ac:dyDescent="0.2"/>
    <row r="281" ht="57" customHeight="1" x14ac:dyDescent="0.2"/>
    <row r="282" ht="57" customHeight="1" x14ac:dyDescent="0.2"/>
    <row r="283" ht="57" customHeight="1" x14ac:dyDescent="0.2"/>
    <row r="284" ht="57" customHeight="1" x14ac:dyDescent="0.2"/>
    <row r="285" ht="57" customHeight="1" x14ac:dyDescent="0.2"/>
    <row r="286" ht="29.25" customHeight="1" x14ac:dyDescent="0.2"/>
    <row r="287" ht="29.25" customHeight="1" x14ac:dyDescent="0.2"/>
    <row r="288" ht="29.25" customHeight="1" x14ac:dyDescent="0.2"/>
    <row r="289" ht="29.25" customHeight="1" x14ac:dyDescent="0.2"/>
    <row r="290" ht="29.25" customHeight="1" x14ac:dyDescent="0.2"/>
    <row r="291" ht="29.25" customHeight="1" x14ac:dyDescent="0.2"/>
    <row r="292" ht="29.25" customHeight="1" x14ac:dyDescent="0.2"/>
    <row r="293" ht="29.25" customHeight="1" x14ac:dyDescent="0.2"/>
    <row r="294" ht="29.25" customHeight="1" x14ac:dyDescent="0.2"/>
    <row r="295" ht="29.25" customHeight="1" x14ac:dyDescent="0.2"/>
    <row r="296" ht="29.25" customHeight="1" x14ac:dyDescent="0.2"/>
    <row r="297" ht="29.25" customHeight="1" x14ac:dyDescent="0.2"/>
    <row r="298" ht="29.25" customHeight="1" x14ac:dyDescent="0.2"/>
    <row r="299" ht="29.25" customHeight="1" x14ac:dyDescent="0.2"/>
    <row r="300" ht="29.25" customHeight="1" x14ac:dyDescent="0.2"/>
    <row r="301" ht="29.25" customHeight="1" x14ac:dyDescent="0.2"/>
    <row r="302" ht="29.25" customHeight="1" x14ac:dyDescent="0.2"/>
    <row r="303" ht="29.25" customHeight="1" x14ac:dyDescent="0.2"/>
    <row r="304" ht="29.25" customHeight="1" x14ac:dyDescent="0.2"/>
    <row r="305" ht="29.25" customHeight="1" x14ac:dyDescent="0.2"/>
    <row r="306" ht="29.25" customHeight="1" x14ac:dyDescent="0.2"/>
    <row r="307" ht="29.25" customHeight="1" x14ac:dyDescent="0.2"/>
    <row r="308" ht="58.5" customHeight="1" x14ac:dyDescent="0.2"/>
    <row r="309" ht="60" customHeight="1" x14ac:dyDescent="0.2"/>
    <row r="310" ht="50.25" customHeight="1" x14ac:dyDescent="0.2"/>
    <row r="311" ht="42" customHeight="1" x14ac:dyDescent="0.2"/>
    <row r="312" ht="30" customHeight="1" x14ac:dyDescent="0.2"/>
    <row r="313" ht="30" customHeight="1" x14ac:dyDescent="0.2"/>
    <row r="314" ht="43.5" customHeight="1" x14ac:dyDescent="0.2"/>
    <row r="315" ht="80.25" customHeight="1" x14ac:dyDescent="0.2"/>
    <row r="316" ht="80.25" customHeight="1" x14ac:dyDescent="0.2"/>
    <row r="317" ht="99.75" customHeight="1" x14ac:dyDescent="0.2"/>
    <row r="318" ht="81.75" customHeight="1" x14ac:dyDescent="0.2"/>
    <row r="319" ht="84.75" customHeight="1" x14ac:dyDescent="0.2"/>
    <row r="320" ht="35.25" customHeight="1" x14ac:dyDescent="0.2"/>
    <row r="321" ht="35.25" customHeight="1" x14ac:dyDescent="0.2"/>
    <row r="322" ht="35.25" customHeight="1" x14ac:dyDescent="0.2"/>
    <row r="323" ht="35.25" customHeight="1" x14ac:dyDescent="0.2"/>
    <row r="324" ht="35.25" customHeight="1" x14ac:dyDescent="0.2"/>
    <row r="325" ht="35.25" customHeight="1" x14ac:dyDescent="0.2"/>
    <row r="326" ht="35.25" customHeight="1" x14ac:dyDescent="0.2"/>
    <row r="327" ht="35.25" customHeight="1" x14ac:dyDescent="0.2"/>
    <row r="328" ht="35.25" customHeight="1" x14ac:dyDescent="0.2"/>
    <row r="329" ht="35.25" customHeight="1" x14ac:dyDescent="0.2"/>
    <row r="330" ht="35.25" customHeight="1" x14ac:dyDescent="0.2"/>
    <row r="331" ht="48" customHeight="1" x14ac:dyDescent="0.2"/>
    <row r="332" ht="48.75" customHeight="1" x14ac:dyDescent="0.2"/>
    <row r="333" ht="174" customHeight="1" x14ac:dyDescent="0.2"/>
    <row r="334" ht="174" customHeight="1" x14ac:dyDescent="0.2"/>
    <row r="335" ht="33" customHeight="1" x14ac:dyDescent="0.2"/>
    <row r="336" ht="33" customHeight="1" x14ac:dyDescent="0.2"/>
    <row r="337" ht="33" customHeight="1" x14ac:dyDescent="0.2"/>
    <row r="338" ht="33" customHeight="1" x14ac:dyDescent="0.2"/>
    <row r="339" ht="33" customHeight="1" x14ac:dyDescent="0.2"/>
    <row r="340" ht="33" customHeight="1" x14ac:dyDescent="0.2"/>
    <row r="341" ht="33" customHeight="1" x14ac:dyDescent="0.2"/>
    <row r="342" ht="33" customHeight="1" x14ac:dyDescent="0.2"/>
    <row r="343" ht="130.5" customHeight="1" x14ac:dyDescent="0.2"/>
    <row r="344" ht="130.5" customHeight="1" x14ac:dyDescent="0.2"/>
    <row r="345" ht="130.5" customHeight="1" x14ac:dyDescent="0.2"/>
    <row r="346" ht="130.5" customHeight="1" x14ac:dyDescent="0.2"/>
    <row r="347" ht="28.5" customHeight="1" x14ac:dyDescent="0.2"/>
    <row r="348" ht="28.5" customHeight="1" x14ac:dyDescent="0.2"/>
    <row r="349" ht="28.5" customHeight="1" x14ac:dyDescent="0.2"/>
    <row r="350" ht="28.5" customHeight="1" x14ac:dyDescent="0.2"/>
    <row r="351" ht="71.25" customHeight="1" x14ac:dyDescent="0.2"/>
    <row r="352" ht="36.75" customHeight="1" x14ac:dyDescent="0.2"/>
    <row r="353" ht="19.5" customHeight="1" x14ac:dyDescent="0.2"/>
    <row r="354" ht="36" customHeight="1" x14ac:dyDescent="0.2"/>
    <row r="355" ht="36" customHeight="1" x14ac:dyDescent="0.2"/>
    <row r="356" ht="62.25" customHeight="1" x14ac:dyDescent="0.2"/>
    <row r="357" ht="62.25" customHeight="1" x14ac:dyDescent="0.2"/>
    <row r="358" ht="62.25" customHeight="1" x14ac:dyDescent="0.2"/>
    <row r="359" ht="62.25" customHeight="1" x14ac:dyDescent="0.2"/>
    <row r="360" ht="62.25" customHeight="1" x14ac:dyDescent="0.2"/>
    <row r="361" ht="62.25" customHeight="1" x14ac:dyDescent="0.2"/>
    <row r="362" ht="62.25" customHeight="1" x14ac:dyDescent="0.2"/>
    <row r="363" ht="62.25" customHeight="1" x14ac:dyDescent="0.2"/>
    <row r="364" ht="62.25" customHeight="1" x14ac:dyDescent="0.2"/>
    <row r="365" ht="62.25" customHeight="1" x14ac:dyDescent="0.2"/>
    <row r="366" ht="62.25" customHeight="1" x14ac:dyDescent="0.2"/>
    <row r="367" ht="62.25" customHeight="1" x14ac:dyDescent="0.2"/>
    <row r="368" ht="62.25" customHeight="1" x14ac:dyDescent="0.2"/>
    <row r="369" ht="62.25" customHeight="1" x14ac:dyDescent="0.2"/>
    <row r="370" ht="102" customHeight="1" x14ac:dyDescent="0.2"/>
    <row r="371" ht="87" customHeight="1" x14ac:dyDescent="0.2"/>
    <row r="372" ht="48.75" customHeight="1" x14ac:dyDescent="0.2"/>
    <row r="373" ht="54" customHeight="1" x14ac:dyDescent="0.2"/>
    <row r="374" ht="32.25" customHeight="1" x14ac:dyDescent="0.2"/>
    <row r="375" ht="76.5" customHeight="1" x14ac:dyDescent="0.2"/>
    <row r="376" ht="27.75" customHeight="1" x14ac:dyDescent="0.2"/>
    <row r="377" ht="27.75" customHeight="1" x14ac:dyDescent="0.2"/>
    <row r="378" ht="27.75" customHeight="1" x14ac:dyDescent="0.2"/>
    <row r="379" ht="27.75" customHeight="1" x14ac:dyDescent="0.2"/>
    <row r="380" ht="27.75" customHeight="1" x14ac:dyDescent="0.2"/>
    <row r="381" ht="27.75" customHeight="1" x14ac:dyDescent="0.2"/>
    <row r="382" ht="71.25" customHeight="1" x14ac:dyDescent="0.2"/>
    <row r="383" ht="31.5" customHeight="1" x14ac:dyDescent="0.2"/>
    <row r="384" ht="36" customHeight="1" x14ac:dyDescent="0.2"/>
    <row r="385" ht="24" customHeight="1" x14ac:dyDescent="0.2"/>
    <row r="386" ht="55.5" customHeight="1" x14ac:dyDescent="0.2"/>
    <row r="387" ht="30.75" customHeight="1" x14ac:dyDescent="0.2"/>
    <row r="388" ht="30.75" customHeight="1" x14ac:dyDescent="0.2"/>
    <row r="389" ht="30.75" customHeight="1" x14ac:dyDescent="0.2"/>
    <row r="390" ht="31.5" customHeight="1" x14ac:dyDescent="0.2"/>
    <row r="391" ht="41.25" customHeight="1" x14ac:dyDescent="0.2"/>
    <row r="392" ht="41.25" customHeight="1" x14ac:dyDescent="0.2"/>
    <row r="393" ht="41.25" customHeight="1" x14ac:dyDescent="0.2"/>
    <row r="394" ht="41.25" customHeight="1" x14ac:dyDescent="0.2"/>
    <row r="395" ht="41.25" customHeight="1" x14ac:dyDescent="0.2"/>
    <row r="396" ht="36" customHeight="1" x14ac:dyDescent="0.2"/>
    <row r="397" ht="36" customHeight="1" x14ac:dyDescent="0.2"/>
    <row r="398" ht="42.75" customHeight="1" x14ac:dyDescent="0.2"/>
    <row r="399" ht="42.75" customHeight="1" x14ac:dyDescent="0.2"/>
    <row r="400" ht="42.75" customHeight="1" x14ac:dyDescent="0.2"/>
    <row r="401" ht="42.75" customHeight="1" x14ac:dyDescent="0.2"/>
    <row r="402" ht="42.75" customHeight="1" x14ac:dyDescent="0.2"/>
    <row r="403" ht="42.75" customHeight="1" x14ac:dyDescent="0.2"/>
    <row r="404" ht="42.75" customHeight="1" x14ac:dyDescent="0.2"/>
    <row r="405" ht="36" customHeight="1" x14ac:dyDescent="0.2"/>
    <row r="406" ht="36" customHeight="1" x14ac:dyDescent="0.2"/>
    <row r="407" ht="36" customHeight="1" x14ac:dyDescent="0.2"/>
    <row r="408" ht="36" customHeight="1" x14ac:dyDescent="0.2"/>
    <row r="409" ht="36" customHeight="1" x14ac:dyDescent="0.2"/>
    <row r="410" ht="36" customHeight="1" x14ac:dyDescent="0.2"/>
    <row r="411" ht="36" customHeight="1" x14ac:dyDescent="0.2"/>
    <row r="412" ht="36" customHeight="1" x14ac:dyDescent="0.2"/>
    <row r="413" ht="36" customHeight="1" x14ac:dyDescent="0.2"/>
    <row r="414" ht="36" customHeight="1" x14ac:dyDescent="0.2"/>
    <row r="415" ht="36" customHeight="1" x14ac:dyDescent="0.2"/>
    <row r="416" ht="36" customHeight="1" x14ac:dyDescent="0.2"/>
    <row r="417" ht="36" customHeight="1" x14ac:dyDescent="0.2"/>
    <row r="418" ht="36" customHeight="1" x14ac:dyDescent="0.2"/>
    <row r="419" ht="36" customHeight="1" x14ac:dyDescent="0.2"/>
    <row r="420" ht="36" customHeight="1" x14ac:dyDescent="0.2"/>
    <row r="421" ht="36" customHeight="1" x14ac:dyDescent="0.2"/>
    <row r="422" ht="36" customHeight="1" x14ac:dyDescent="0.2"/>
    <row r="423" ht="36" customHeight="1" x14ac:dyDescent="0.2"/>
    <row r="424" ht="36" customHeight="1" x14ac:dyDescent="0.2"/>
    <row r="425" ht="36" customHeight="1" x14ac:dyDescent="0.2"/>
    <row r="426" ht="36" customHeight="1" x14ac:dyDescent="0.2"/>
    <row r="427" ht="36" customHeight="1" x14ac:dyDescent="0.2"/>
    <row r="428" ht="36" customHeight="1" x14ac:dyDescent="0.2"/>
    <row r="429" ht="36" customHeight="1" x14ac:dyDescent="0.2"/>
    <row r="430" ht="36" customHeight="1" x14ac:dyDescent="0.2"/>
    <row r="431" ht="36" customHeight="1" x14ac:dyDescent="0.2"/>
    <row r="432" ht="52.5" customHeight="1" x14ac:dyDescent="0.2"/>
    <row r="433" ht="36" customHeight="1" x14ac:dyDescent="0.2"/>
    <row r="434" ht="36" customHeight="1" x14ac:dyDescent="0.2"/>
    <row r="435" ht="36" customHeight="1" x14ac:dyDescent="0.2"/>
    <row r="436" ht="44.25" customHeight="1" x14ac:dyDescent="0.2"/>
    <row r="437" ht="44.25" customHeight="1" x14ac:dyDescent="0.2"/>
    <row r="438" ht="84" customHeight="1" x14ac:dyDescent="0.2"/>
    <row r="439" ht="91.5" customHeight="1" x14ac:dyDescent="0.2"/>
    <row r="440" ht="91.5" customHeight="1" x14ac:dyDescent="0.2"/>
    <row r="441" ht="91.5" customHeight="1" x14ac:dyDescent="0.2"/>
    <row r="442" ht="91.5" customHeight="1" x14ac:dyDescent="0.2"/>
    <row r="443" ht="91.5" customHeight="1" x14ac:dyDescent="0.2"/>
    <row r="444" ht="33.75" customHeight="1" x14ac:dyDescent="0.2"/>
    <row r="445" ht="85.5" customHeight="1" x14ac:dyDescent="0.2"/>
    <row r="446" ht="66" customHeight="1" x14ac:dyDescent="0.2"/>
    <row r="447" ht="36" customHeight="1" x14ac:dyDescent="0.2"/>
    <row r="448" ht="48" customHeight="1" x14ac:dyDescent="0.2"/>
    <row r="449" ht="21.75" customHeight="1" x14ac:dyDescent="0.2"/>
    <row r="450" ht="36" customHeight="1" x14ac:dyDescent="0.2"/>
    <row r="451" ht="36" customHeight="1" x14ac:dyDescent="0.2"/>
    <row r="452" ht="90" customHeight="1" x14ac:dyDescent="0.2"/>
    <row r="453" ht="78.75" customHeight="1" x14ac:dyDescent="0.2"/>
    <row r="454" ht="75.75" customHeight="1" x14ac:dyDescent="0.2"/>
    <row r="455" ht="75.75" customHeight="1" x14ac:dyDescent="0.2"/>
    <row r="456" ht="75.75" customHeight="1" x14ac:dyDescent="0.2"/>
    <row r="457" ht="75.75" customHeight="1" x14ac:dyDescent="0.2"/>
    <row r="458" ht="75.75" customHeight="1" x14ac:dyDescent="0.2"/>
    <row r="459" ht="75.75" customHeight="1" x14ac:dyDescent="0.2"/>
    <row r="460" ht="75.75" customHeight="1" x14ac:dyDescent="0.2"/>
    <row r="461" ht="75.75" customHeight="1" x14ac:dyDescent="0.2"/>
    <row r="462" ht="75.75" customHeight="1" x14ac:dyDescent="0.2"/>
    <row r="463" ht="75.75" customHeight="1" x14ac:dyDescent="0.2"/>
    <row r="464" ht="75.75" customHeight="1" x14ac:dyDescent="0.2"/>
    <row r="465" ht="75.75" customHeight="1" x14ac:dyDescent="0.2"/>
    <row r="466" ht="75.75" customHeight="1" x14ac:dyDescent="0.2"/>
    <row r="467" ht="75.75" customHeight="1" x14ac:dyDescent="0.2"/>
    <row r="468" ht="75.75" customHeight="1" x14ac:dyDescent="0.2"/>
    <row r="469" ht="75.75" customHeight="1" x14ac:dyDescent="0.2"/>
    <row r="470" ht="75.75" customHeight="1" x14ac:dyDescent="0.2"/>
    <row r="471" ht="75.75" customHeight="1" x14ac:dyDescent="0.2"/>
    <row r="472" ht="75.75" customHeight="1" x14ac:dyDescent="0.2"/>
    <row r="473" ht="75.75" customHeight="1" x14ac:dyDescent="0.2"/>
    <row r="474" ht="75.75" customHeight="1" x14ac:dyDescent="0.2"/>
    <row r="475" ht="75.75" customHeight="1" x14ac:dyDescent="0.2"/>
    <row r="476" ht="75.75" customHeight="1" x14ac:dyDescent="0.2"/>
    <row r="477" ht="75.75" customHeight="1" x14ac:dyDescent="0.2"/>
    <row r="478" ht="75.75" customHeight="1" x14ac:dyDescent="0.2"/>
    <row r="479" ht="75.75" customHeight="1" x14ac:dyDescent="0.2"/>
    <row r="480" ht="75.75" customHeight="1" x14ac:dyDescent="0.2"/>
    <row r="481" ht="75.75" customHeight="1" x14ac:dyDescent="0.2"/>
    <row r="482" ht="75.75" customHeight="1" x14ac:dyDescent="0.2"/>
    <row r="483" ht="75.75" customHeight="1" x14ac:dyDescent="0.2"/>
    <row r="484" ht="75.75" customHeight="1" x14ac:dyDescent="0.2"/>
    <row r="485" ht="75.75" customHeight="1" x14ac:dyDescent="0.2"/>
    <row r="486" ht="75.75" customHeight="1" x14ac:dyDescent="0.2"/>
    <row r="487" ht="75.75" customHeight="1" x14ac:dyDescent="0.2"/>
    <row r="488" ht="75.75" customHeight="1" x14ac:dyDescent="0.2"/>
    <row r="489" ht="75.75" customHeight="1" x14ac:dyDescent="0.2"/>
    <row r="490" ht="75.75" customHeight="1" x14ac:dyDescent="0.2"/>
    <row r="491" ht="75.75" customHeight="1" x14ac:dyDescent="0.2"/>
    <row r="492" ht="75.75" customHeight="1" x14ac:dyDescent="0.2"/>
    <row r="493" ht="75.75" customHeight="1" x14ac:dyDescent="0.2"/>
    <row r="494" ht="75.75" customHeight="1" x14ac:dyDescent="0.2"/>
    <row r="495" ht="75.75" customHeight="1" x14ac:dyDescent="0.2"/>
    <row r="496" ht="75.75" customHeight="1" x14ac:dyDescent="0.2"/>
    <row r="497" ht="75.75" customHeight="1" x14ac:dyDescent="0.2"/>
    <row r="498" ht="75.75" customHeight="1" x14ac:dyDescent="0.2"/>
    <row r="499" ht="75.75" customHeight="1" x14ac:dyDescent="0.2"/>
    <row r="500" ht="75.75" customHeight="1" x14ac:dyDescent="0.2"/>
    <row r="501" ht="75.75" customHeight="1" x14ac:dyDescent="0.2"/>
    <row r="502" ht="75.75" customHeight="1" x14ac:dyDescent="0.2"/>
    <row r="503" ht="75.75" customHeight="1" x14ac:dyDescent="0.2"/>
    <row r="504" ht="75.75" customHeight="1" x14ac:dyDescent="0.2"/>
    <row r="505" ht="75.75" customHeight="1" x14ac:dyDescent="0.2"/>
    <row r="506" ht="75.75" customHeight="1" x14ac:dyDescent="0.2"/>
    <row r="507" ht="75.75" customHeight="1" x14ac:dyDescent="0.2"/>
    <row r="508" ht="75.75" customHeight="1" x14ac:dyDescent="0.2"/>
    <row r="509" ht="75.75" customHeight="1" x14ac:dyDescent="0.2"/>
    <row r="510" ht="75.75" customHeight="1" x14ac:dyDescent="0.2"/>
    <row r="511" ht="75.75" customHeight="1" x14ac:dyDescent="0.2"/>
    <row r="512" ht="75.75" customHeight="1" x14ac:dyDescent="0.2"/>
    <row r="513" ht="75.75" customHeight="1" x14ac:dyDescent="0.2"/>
    <row r="514" ht="75.75" customHeight="1" x14ac:dyDescent="0.2"/>
    <row r="515" ht="75.75" customHeight="1" x14ac:dyDescent="0.2"/>
    <row r="516" ht="75.75" customHeight="1" x14ac:dyDescent="0.2"/>
    <row r="517" ht="75.75" customHeight="1" x14ac:dyDescent="0.2"/>
    <row r="518" ht="75.75" customHeight="1" x14ac:dyDescent="0.2"/>
    <row r="519" ht="75.75" customHeight="1" x14ac:dyDescent="0.2"/>
    <row r="520" ht="75.75" customHeight="1" x14ac:dyDescent="0.2"/>
    <row r="521" ht="75.75" customHeight="1" x14ac:dyDescent="0.2"/>
    <row r="522" ht="75.75" customHeight="1" x14ac:dyDescent="0.2"/>
    <row r="523" ht="75.75" customHeight="1" x14ac:dyDescent="0.2"/>
    <row r="524" ht="75.75" customHeight="1" x14ac:dyDescent="0.2"/>
    <row r="525" ht="75.75" customHeight="1" x14ac:dyDescent="0.2"/>
    <row r="526" ht="75.75" customHeight="1" x14ac:dyDescent="0.2"/>
    <row r="527" ht="75.75" customHeight="1" x14ac:dyDescent="0.2"/>
    <row r="528" ht="75.75" customHeight="1" x14ac:dyDescent="0.2"/>
    <row r="529" ht="75.75" customHeight="1" x14ac:dyDescent="0.2"/>
    <row r="530" ht="75.75" customHeight="1" x14ac:dyDescent="0.2"/>
    <row r="531" ht="75.75" customHeight="1" x14ac:dyDescent="0.2"/>
    <row r="532" ht="75.75" customHeight="1" x14ac:dyDescent="0.2"/>
    <row r="533" ht="75.75" customHeight="1" x14ac:dyDescent="0.2"/>
    <row r="534" ht="75.75" customHeight="1" x14ac:dyDescent="0.2"/>
    <row r="535" ht="75.75" customHeight="1" x14ac:dyDescent="0.2"/>
    <row r="536" ht="75.75" customHeight="1" x14ac:dyDescent="0.2"/>
    <row r="537" ht="75.75" customHeight="1" x14ac:dyDescent="0.2"/>
    <row r="538" ht="75.75" customHeight="1" x14ac:dyDescent="0.2"/>
    <row r="539" ht="75.75" customHeight="1" x14ac:dyDescent="0.2"/>
    <row r="540" ht="75.75" customHeight="1" x14ac:dyDescent="0.2"/>
    <row r="541" ht="75.75" customHeight="1" x14ac:dyDescent="0.2"/>
    <row r="542" ht="75.75" customHeight="1" x14ac:dyDescent="0.2"/>
    <row r="543" ht="75.75" customHeight="1" x14ac:dyDescent="0.2"/>
    <row r="544" ht="75.75" customHeight="1" x14ac:dyDescent="0.2"/>
    <row r="545" ht="21.75" customHeight="1" x14ac:dyDescent="0.2"/>
    <row r="546" ht="36" customHeight="1" x14ac:dyDescent="0.2"/>
    <row r="547" ht="36" customHeight="1" x14ac:dyDescent="0.2"/>
    <row r="548" ht="33.75" customHeight="1" x14ac:dyDescent="0.2"/>
    <row r="549" ht="27.75" customHeight="1" x14ac:dyDescent="0.2"/>
    <row r="550" ht="54.75" customHeight="1" x14ac:dyDescent="0.2"/>
    <row r="551" ht="50.25" customHeight="1" x14ac:dyDescent="0.2"/>
    <row r="552" ht="59.25" customHeight="1" x14ac:dyDescent="0.2"/>
    <row r="553" ht="36" customHeight="1" x14ac:dyDescent="0.2"/>
    <row r="554" ht="36" customHeight="1" x14ac:dyDescent="0.2"/>
    <row r="555" ht="36" customHeight="1" x14ac:dyDescent="0.2"/>
    <row r="556" ht="66" customHeight="1" x14ac:dyDescent="0.2"/>
    <row r="557" ht="51.75" customHeight="1" x14ac:dyDescent="0.2"/>
    <row r="558" ht="36" customHeight="1" x14ac:dyDescent="0.2"/>
    <row r="559" ht="90" customHeight="1" x14ac:dyDescent="0.2"/>
    <row r="560" ht="148.5" customHeight="1" x14ac:dyDescent="0.2"/>
    <row r="561" ht="55.5" customHeight="1" x14ac:dyDescent="0.2"/>
    <row r="562" ht="55.5" customHeight="1" x14ac:dyDescent="0.2"/>
    <row r="563" ht="55.5" customHeight="1" x14ac:dyDescent="0.2"/>
    <row r="564" ht="36" customHeight="1" x14ac:dyDescent="0.2"/>
    <row r="565" ht="36" customHeight="1" x14ac:dyDescent="0.2"/>
    <row r="566" ht="36" customHeight="1" x14ac:dyDescent="0.2"/>
    <row r="567" ht="48" customHeight="1" x14ac:dyDescent="0.2"/>
    <row r="568" ht="82.5" customHeight="1" x14ac:dyDescent="0.2"/>
    <row r="569" ht="87.75" customHeight="1" x14ac:dyDescent="0.2"/>
    <row r="570" ht="44.25" customHeight="1" x14ac:dyDescent="0.2"/>
    <row r="571" ht="135" customHeight="1" x14ac:dyDescent="0.2"/>
    <row r="572" ht="78.75" customHeight="1" x14ac:dyDescent="0.2"/>
    <row r="573" ht="60.75" customHeight="1" x14ac:dyDescent="0.2"/>
    <row r="574" ht="168.75" customHeight="1" x14ac:dyDescent="0.2"/>
    <row r="575" ht="29.25" customHeight="1" x14ac:dyDescent="0.2"/>
    <row r="576" ht="49.5" customHeight="1" x14ac:dyDescent="0.2"/>
    <row r="577" ht="36" customHeight="1" x14ac:dyDescent="0.2"/>
    <row r="578" ht="36" customHeight="1" x14ac:dyDescent="0.2"/>
    <row r="579" ht="36" customHeight="1" x14ac:dyDescent="0.2"/>
    <row r="580" ht="36" customHeight="1" x14ac:dyDescent="0.2"/>
    <row r="581" ht="88.5" customHeight="1" x14ac:dyDescent="0.2"/>
    <row r="582" ht="55.5" customHeight="1" x14ac:dyDescent="0.2"/>
    <row r="583" ht="30.75" customHeight="1" x14ac:dyDescent="0.2"/>
    <row r="584" ht="30.75" customHeight="1" x14ac:dyDescent="0.2"/>
    <row r="585" ht="30.75" customHeight="1" x14ac:dyDescent="0.2"/>
    <row r="586" ht="30.75" customHeight="1" x14ac:dyDescent="0.2"/>
    <row r="587" ht="30.75" customHeight="1" x14ac:dyDescent="0.2"/>
    <row r="588" ht="30.75" customHeight="1" x14ac:dyDescent="0.2"/>
    <row r="589" ht="30.75" customHeight="1" x14ac:dyDescent="0.2"/>
    <row r="590" ht="30.75" customHeight="1" x14ac:dyDescent="0.2"/>
    <row r="591" ht="30.75" customHeight="1" x14ac:dyDescent="0.2"/>
    <row r="592" ht="30.75" customHeight="1" x14ac:dyDescent="0.2"/>
    <row r="593" ht="30.75" customHeight="1" x14ac:dyDescent="0.2"/>
    <row r="594" ht="57" customHeight="1" x14ac:dyDescent="0.2"/>
    <row r="595" ht="52.5" customHeight="1" x14ac:dyDescent="0.2"/>
    <row r="596" ht="65.25" customHeight="1" x14ac:dyDescent="0.2"/>
    <row r="597" ht="31.5" customHeight="1" x14ac:dyDescent="0.2"/>
    <row r="598" ht="31.5" customHeight="1" x14ac:dyDescent="0.2"/>
    <row r="599" ht="31.5" customHeight="1" x14ac:dyDescent="0.2"/>
    <row r="600" ht="31.5" customHeight="1" x14ac:dyDescent="0.2"/>
    <row r="601" ht="31.5" customHeight="1" x14ac:dyDescent="0.2"/>
    <row r="602" ht="31.5" customHeight="1" x14ac:dyDescent="0.2"/>
    <row r="603" ht="31.5" customHeight="1" x14ac:dyDescent="0.2"/>
    <row r="604" ht="31.5" customHeight="1" x14ac:dyDescent="0.2"/>
    <row r="605" ht="31.5" customHeight="1" x14ac:dyDescent="0.2"/>
    <row r="606" ht="156.75" customHeight="1" x14ac:dyDescent="0.2"/>
    <row r="607" ht="192.75" customHeight="1" x14ac:dyDescent="0.2"/>
    <row r="608" ht="54" customHeight="1" x14ac:dyDescent="0.2"/>
    <row r="609" ht="63" customHeight="1" x14ac:dyDescent="0.2"/>
    <row r="610" ht="51.75" customHeight="1" x14ac:dyDescent="0.2"/>
    <row r="611" ht="60.75" customHeight="1" x14ac:dyDescent="0.2"/>
    <row r="612" ht="139.5" customHeight="1" x14ac:dyDescent="0.2"/>
    <row r="613" ht="66" customHeight="1" x14ac:dyDescent="0.2"/>
    <row r="614" ht="48.75" customHeight="1" x14ac:dyDescent="0.2"/>
    <row r="615" ht="48.75" customHeight="1" x14ac:dyDescent="0.2"/>
    <row r="616" ht="48.75" customHeight="1" x14ac:dyDescent="0.2"/>
    <row r="617" ht="48.75" customHeight="1" x14ac:dyDescent="0.2"/>
    <row r="618" ht="90" customHeight="1" x14ac:dyDescent="0.2"/>
    <row r="619" ht="90" customHeight="1" x14ac:dyDescent="0.2"/>
    <row r="620" ht="90" customHeight="1" x14ac:dyDescent="0.2"/>
    <row r="621" ht="64.5" customHeight="1" x14ac:dyDescent="0.2"/>
    <row r="622" ht="36" customHeight="1" x14ac:dyDescent="0.2"/>
    <row r="623" ht="85.5" customHeight="1" x14ac:dyDescent="0.2"/>
    <row r="624" ht="173.25" customHeight="1" x14ac:dyDescent="0.2"/>
    <row r="625" ht="171" customHeight="1" x14ac:dyDescent="0.2"/>
    <row r="626" ht="36" customHeight="1" x14ac:dyDescent="0.2"/>
    <row r="627" ht="36" customHeight="1" x14ac:dyDescent="0.2"/>
    <row r="628" ht="129" customHeight="1" x14ac:dyDescent="0.2"/>
    <row r="629" ht="159.75" customHeight="1" x14ac:dyDescent="0.2"/>
    <row r="630" ht="147" customHeight="1" x14ac:dyDescent="0.2"/>
    <row r="631" ht="196.5" customHeight="1" x14ac:dyDescent="0.2"/>
    <row r="632" ht="123.75" customHeight="1" x14ac:dyDescent="0.2"/>
    <row r="633" ht="55.5" customHeight="1" x14ac:dyDescent="0.2"/>
    <row r="634" ht="55.5" customHeight="1" x14ac:dyDescent="0.2"/>
    <row r="635" ht="55.5" customHeight="1" x14ac:dyDescent="0.2"/>
    <row r="636" ht="53.25" customHeight="1" x14ac:dyDescent="0.2"/>
    <row r="637" ht="36" customHeight="1" x14ac:dyDescent="0.2"/>
    <row r="638" ht="95.25" customHeight="1" x14ac:dyDescent="0.2"/>
    <row r="639" ht="36" customHeight="1" x14ac:dyDescent="0.2"/>
    <row r="640" ht="36" customHeight="1" x14ac:dyDescent="0.2"/>
    <row r="641" ht="66" customHeight="1" x14ac:dyDescent="0.2"/>
    <row r="642" ht="53.25" customHeight="1" x14ac:dyDescent="0.2"/>
    <row r="643" ht="66" customHeight="1" x14ac:dyDescent="0.2"/>
    <row r="644" ht="36" customHeight="1" x14ac:dyDescent="0.2"/>
    <row r="645" ht="36" customHeight="1" x14ac:dyDescent="0.2"/>
    <row r="646" ht="36" customHeight="1" x14ac:dyDescent="0.2"/>
    <row r="647" ht="152.25" customHeight="1" x14ac:dyDescent="0.2"/>
    <row r="648" ht="36" customHeight="1" x14ac:dyDescent="0.2"/>
    <row r="649" ht="36" customHeight="1" x14ac:dyDescent="0.2"/>
    <row r="650" ht="36" customHeight="1" x14ac:dyDescent="0.2"/>
    <row r="651" ht="36" customHeight="1" x14ac:dyDescent="0.2"/>
    <row r="652" ht="43.5" customHeight="1" x14ac:dyDescent="0.2"/>
    <row r="653" ht="36" customHeight="1" x14ac:dyDescent="0.2"/>
    <row r="654" ht="49.5" customHeight="1" x14ac:dyDescent="0.2"/>
    <row r="655" ht="49.5" customHeight="1" x14ac:dyDescent="0.2"/>
    <row r="656" ht="49.5" customHeight="1" x14ac:dyDescent="0.2"/>
    <row r="657" ht="49.5" customHeight="1" x14ac:dyDescent="0.2"/>
    <row r="658" ht="49.5" customHeight="1" x14ac:dyDescent="0.2"/>
    <row r="659" ht="49.5" customHeight="1" x14ac:dyDescent="0.2"/>
    <row r="660" ht="49.5" customHeight="1" x14ac:dyDescent="0.2"/>
    <row r="661" ht="49.5" customHeight="1" x14ac:dyDescent="0.2"/>
    <row r="662" ht="49.5" customHeight="1" x14ac:dyDescent="0.2"/>
    <row r="663" ht="49.5" customHeight="1" x14ac:dyDescent="0.2"/>
    <row r="664" ht="49.5" customHeight="1" x14ac:dyDescent="0.2"/>
    <row r="665" ht="49.5" customHeight="1" x14ac:dyDescent="0.2"/>
    <row r="666" ht="49.5" customHeight="1" x14ac:dyDescent="0.2"/>
    <row r="667" ht="49.5" customHeight="1" x14ac:dyDescent="0.2"/>
    <row r="668" ht="49.5" customHeight="1" x14ac:dyDescent="0.2"/>
    <row r="669" ht="49.5" customHeight="1" x14ac:dyDescent="0.2"/>
    <row r="670" ht="49.5" customHeight="1" x14ac:dyDescent="0.2"/>
    <row r="671" ht="49.5" customHeight="1" x14ac:dyDescent="0.2"/>
    <row r="672" ht="49.5" customHeight="1" x14ac:dyDescent="0.2"/>
    <row r="673" ht="49.5" customHeight="1" x14ac:dyDescent="0.2"/>
    <row r="674" ht="49.5" customHeight="1" x14ac:dyDescent="0.2"/>
    <row r="675" ht="49.5" customHeight="1" x14ac:dyDescent="0.2"/>
    <row r="676" ht="49.5" customHeight="1" x14ac:dyDescent="0.2"/>
    <row r="677" ht="49.5" customHeight="1" x14ac:dyDescent="0.2"/>
    <row r="678" ht="49.5" customHeight="1" x14ac:dyDescent="0.2"/>
    <row r="679" ht="49.5" customHeight="1" x14ac:dyDescent="0.2"/>
    <row r="680" ht="49.5" customHeight="1" x14ac:dyDescent="0.2"/>
    <row r="681" ht="49.5" customHeight="1" x14ac:dyDescent="0.2"/>
    <row r="682" ht="49.5" customHeight="1" x14ac:dyDescent="0.2"/>
    <row r="683" ht="49.5" customHeight="1" x14ac:dyDescent="0.2"/>
    <row r="684" ht="49.5" customHeight="1" x14ac:dyDescent="0.2"/>
    <row r="685" ht="49.5" customHeight="1" x14ac:dyDescent="0.2"/>
    <row r="686" ht="49.5" customHeight="1" x14ac:dyDescent="0.2"/>
    <row r="687" ht="49.5" customHeight="1" x14ac:dyDescent="0.2"/>
    <row r="688" ht="80.25" customHeight="1" x14ac:dyDescent="0.2"/>
    <row r="689" ht="65.25" customHeight="1" x14ac:dyDescent="0.2"/>
    <row r="690" ht="65.25" customHeight="1" x14ac:dyDescent="0.2"/>
    <row r="691" ht="65.25" customHeight="1" x14ac:dyDescent="0.2"/>
    <row r="692" ht="65.25" customHeight="1" x14ac:dyDescent="0.2"/>
    <row r="693" ht="141" customHeight="1" x14ac:dyDescent="0.2"/>
    <row r="694" ht="132" customHeight="1" x14ac:dyDescent="0.2"/>
    <row r="695" ht="29.25" customHeight="1" x14ac:dyDescent="0.2"/>
    <row r="696" ht="135" customHeight="1" x14ac:dyDescent="0.2"/>
    <row r="697" ht="36" customHeight="1" x14ac:dyDescent="0.2"/>
    <row r="698" ht="51.75" customHeight="1" x14ac:dyDescent="0.2"/>
    <row r="699" ht="36" customHeight="1" x14ac:dyDescent="0.2"/>
    <row r="700" ht="36" customHeight="1" x14ac:dyDescent="0.2"/>
    <row r="701" ht="36" customHeight="1" x14ac:dyDescent="0.2"/>
    <row r="702" ht="36" customHeight="1" x14ac:dyDescent="0.2"/>
    <row r="703" ht="36" customHeight="1" x14ac:dyDescent="0.2"/>
    <row r="704" ht="36" customHeight="1" x14ac:dyDescent="0.2"/>
    <row r="705" ht="36" customHeight="1" x14ac:dyDescent="0.2"/>
    <row r="706" ht="36" customHeight="1" x14ac:dyDescent="0.2"/>
    <row r="707" ht="36" customHeight="1" x14ac:dyDescent="0.2"/>
    <row r="708" ht="36" customHeight="1" x14ac:dyDescent="0.2"/>
    <row r="709" ht="36" customHeight="1" x14ac:dyDescent="0.2"/>
    <row r="710" ht="36" customHeight="1" x14ac:dyDescent="0.2"/>
    <row r="711" ht="36" customHeight="1" x14ac:dyDescent="0.2"/>
    <row r="712" ht="36" customHeight="1" x14ac:dyDescent="0.2"/>
    <row r="713" ht="36" customHeight="1" x14ac:dyDescent="0.2"/>
    <row r="714" ht="36" customHeight="1" x14ac:dyDescent="0.2"/>
    <row r="715" ht="36" customHeight="1" x14ac:dyDescent="0.2"/>
    <row r="716" ht="36" customHeight="1" x14ac:dyDescent="0.2"/>
    <row r="717" ht="36" customHeight="1" x14ac:dyDescent="0.2"/>
    <row r="718" ht="54" customHeight="1" x14ac:dyDescent="0.2"/>
    <row r="719" ht="54" customHeight="1" x14ac:dyDescent="0.2"/>
    <row r="720" ht="36" customHeight="1" x14ac:dyDescent="0.2"/>
    <row r="721" ht="36" customHeight="1" x14ac:dyDescent="0.2"/>
    <row r="722" ht="36" customHeight="1" x14ac:dyDescent="0.2"/>
    <row r="723" ht="36" customHeight="1" x14ac:dyDescent="0.2"/>
    <row r="724" ht="36" customHeight="1" x14ac:dyDescent="0.2"/>
    <row r="725" ht="36" customHeight="1" x14ac:dyDescent="0.2"/>
    <row r="726" ht="36" customHeight="1" x14ac:dyDescent="0.2"/>
    <row r="727" ht="36" customHeight="1" x14ac:dyDescent="0.2"/>
    <row r="728" ht="86.25" customHeight="1" x14ac:dyDescent="0.2"/>
    <row r="729" ht="36" customHeight="1" x14ac:dyDescent="0.2"/>
    <row r="730" ht="46.5" customHeight="1" x14ac:dyDescent="0.2"/>
    <row r="731" ht="80.25" customHeight="1" x14ac:dyDescent="0.2"/>
    <row r="732" ht="36" customHeight="1" x14ac:dyDescent="0.2"/>
    <row r="733" ht="36" customHeight="1" x14ac:dyDescent="0.2"/>
    <row r="734" ht="36" customHeight="1" x14ac:dyDescent="0.2"/>
    <row r="735" ht="36" customHeight="1" x14ac:dyDescent="0.2"/>
    <row r="736" ht="36" customHeight="1" x14ac:dyDescent="0.2"/>
    <row r="737" ht="36" customHeight="1" x14ac:dyDescent="0.2"/>
    <row r="738" ht="36" customHeight="1" x14ac:dyDescent="0.2"/>
    <row r="739" ht="36" customHeight="1" x14ac:dyDescent="0.2"/>
    <row r="740" ht="36" customHeight="1" x14ac:dyDescent="0.2"/>
    <row r="741" ht="36" customHeight="1" x14ac:dyDescent="0.2"/>
    <row r="742" ht="36" customHeight="1" x14ac:dyDescent="0.2"/>
    <row r="743" ht="36" customHeight="1" x14ac:dyDescent="0.2"/>
    <row r="744" ht="36" customHeight="1" x14ac:dyDescent="0.2"/>
    <row r="745" ht="36" customHeight="1" x14ac:dyDescent="0.2"/>
    <row r="746" ht="36" customHeight="1" x14ac:dyDescent="0.2"/>
    <row r="747" ht="36" customHeight="1" x14ac:dyDescent="0.2"/>
    <row r="748" ht="36" customHeight="1" x14ac:dyDescent="0.2"/>
    <row r="749" ht="36" customHeight="1" x14ac:dyDescent="0.2"/>
    <row r="750" ht="36" customHeight="1" x14ac:dyDescent="0.2"/>
    <row r="751" ht="36" customHeight="1" x14ac:dyDescent="0.2"/>
    <row r="752" ht="36" customHeight="1" x14ac:dyDescent="0.2"/>
    <row r="753" ht="36" customHeight="1" x14ac:dyDescent="0.2"/>
    <row r="754" ht="36" customHeight="1" x14ac:dyDescent="0.2"/>
    <row r="755" ht="36" customHeight="1" x14ac:dyDescent="0.2"/>
    <row r="756" ht="36" customHeight="1" x14ac:dyDescent="0.2"/>
    <row r="757" ht="36" customHeight="1" x14ac:dyDescent="0.2"/>
    <row r="758" ht="36" customHeight="1" x14ac:dyDescent="0.2"/>
    <row r="759" ht="53.25" customHeight="1" x14ac:dyDescent="0.2"/>
    <row r="760" ht="36" customHeight="1" x14ac:dyDescent="0.2"/>
    <row r="761" ht="123" customHeight="1" x14ac:dyDescent="0.2"/>
    <row r="762" ht="36" customHeight="1" x14ac:dyDescent="0.2"/>
    <row r="763" ht="36" customHeight="1" x14ac:dyDescent="0.2"/>
    <row r="764" ht="36" customHeight="1" x14ac:dyDescent="0.2"/>
    <row r="765" ht="58.5" customHeight="1" x14ac:dyDescent="0.2"/>
    <row r="766" ht="82.5" customHeight="1" x14ac:dyDescent="0.2"/>
    <row r="767" ht="63.75" customHeight="1" x14ac:dyDescent="0.2"/>
    <row r="768" ht="91.5" customHeight="1" x14ac:dyDescent="0.2"/>
    <row r="769" ht="59.25" customHeight="1" x14ac:dyDescent="0.2"/>
    <row r="770" ht="36" customHeight="1" x14ac:dyDescent="0.2"/>
    <row r="771" ht="36" customHeight="1" x14ac:dyDescent="0.2"/>
    <row r="772" ht="36" customHeight="1" x14ac:dyDescent="0.2"/>
    <row r="773" ht="36" customHeight="1" x14ac:dyDescent="0.2"/>
  </sheetData>
  <mergeCells count="12">
    <mergeCell ref="C65:D65"/>
    <mergeCell ref="C64:D64"/>
    <mergeCell ref="B10:J10"/>
    <mergeCell ref="B9:J9"/>
    <mergeCell ref="H11:J11"/>
    <mergeCell ref="B11:B12"/>
    <mergeCell ref="C11:C12"/>
    <mergeCell ref="E11:E12"/>
    <mergeCell ref="F11:F12"/>
    <mergeCell ref="G11:G12"/>
    <mergeCell ref="D11:D12"/>
    <mergeCell ref="C63:D63"/>
  </mergeCells>
  <pageMargins left="0.70866141732283472" right="0.70866141732283472" top="0.74803149606299213" bottom="0.74803149606299213" header="0.31496062992125984" footer="0.31496062992125984"/>
  <pageSetup paperSize="5"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FINANCIERA</vt:lpstr>
      <vt:lpstr>TECNICO-ECONOMICA</vt:lpstr>
      <vt:lpstr>EXPERIENCIA ACREDITADA</vt:lpstr>
      <vt:lpstr>CONDICIONES AMBIENTALES</vt:lpstr>
      <vt:lpstr>CONDICIONES TÉCNICAS</vt:lpstr>
      <vt:lpstr>Ofrecimiento Tecnico</vt:lpstr>
      <vt:lpstr>'CONDICIONES AMBIENTALES'!Área_de_impresión</vt:lpstr>
      <vt:lpstr>'CONDICIONES TÉCNICAS'!Área_de_impresión</vt:lpstr>
      <vt:lpstr>FINANCIERA!Área_de_impresión</vt:lpstr>
      <vt:lpstr>'Ofrecimiento Tecnico'!Área_de_impresión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Paola Ibarra Correa</dc:creator>
  <cp:lastModifiedBy>Hector Andres Padilla Martinez</cp:lastModifiedBy>
  <cp:lastPrinted>2025-07-04T19:37:24Z</cp:lastPrinted>
  <dcterms:created xsi:type="dcterms:W3CDTF">2018-04-05T13:35:08Z</dcterms:created>
  <dcterms:modified xsi:type="dcterms:W3CDTF">2026-05-20T17:55:34Z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2025-05-29T00:02:22Z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885a9a63-3275-4584-88f2-105b213c5e07</vt:lpwstr>
  </property>
  <property fmtid="{D5CDD505-2E9C-101B-9397-08002B2CF9AE}" pid="8" name="MSIP_Label_fc111285-cafa-4fc9-8a9a-bd902089b24f_ContentBits">
    <vt:lpwstr>0</vt:lpwstr>
  </property>
</Properties>
</file>