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1. CONTRATACION CENAC MEDELLIN 2026\2. BIENES Y SERVICIOS\2. EVALUACION 2026\4. PROCESO No. 060 TECNICOMECANICAS\"/>
    </mc:Choice>
  </mc:AlternateContent>
  <xr:revisionPtr revIDLastSave="0" documentId="13_ncr:1_{B396D240-B4AD-4ED0-80A7-C5785F8118C9}" xr6:coauthVersionLast="47" xr6:coauthVersionMax="47" xr10:uidLastSave="{00000000-0000-0000-0000-000000000000}"/>
  <bookViews>
    <workbookView xWindow="-108" yWindow="-108" windowWidth="23256" windowHeight="12456" activeTab="1" xr2:uid="{84F0646B-7833-485E-8F9C-3E65E40C80F9}"/>
  </bookViews>
  <sheets>
    <sheet name="LISTADO ACTIVOS FIJOS" sheetId="1" r:id="rId1"/>
    <sheet name="DISTRIBUCION BR14" sheetId="2" r:id="rId2"/>
  </sheets>
  <definedNames>
    <definedName name="_xlnm._FilterDatabase" localSheetId="1" hidden="1">'DISTRIBUCION BR14'!$A$3:$J$97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5" i="2" l="1"/>
  <c r="H95" i="2"/>
  <c r="J94" i="2"/>
  <c r="J93" i="2"/>
  <c r="J92" i="2"/>
  <c r="J91" i="2"/>
  <c r="I89" i="2"/>
  <c r="H89" i="2"/>
  <c r="J88" i="2"/>
  <c r="J87" i="2"/>
  <c r="J86" i="2"/>
  <c r="J85" i="2"/>
  <c r="J84" i="2"/>
  <c r="J83" i="2"/>
  <c r="J82" i="2"/>
  <c r="J81" i="2"/>
  <c r="J80" i="2"/>
  <c r="I78" i="2"/>
  <c r="H78" i="2"/>
  <c r="J77" i="2"/>
  <c r="J76" i="2"/>
  <c r="J75" i="2"/>
  <c r="J74" i="2"/>
  <c r="J73" i="2"/>
  <c r="J72" i="2"/>
  <c r="J71" i="2"/>
  <c r="J70" i="2"/>
  <c r="I68" i="2"/>
  <c r="H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I51" i="2"/>
  <c r="H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I22" i="2"/>
  <c r="H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68" i="2" l="1"/>
  <c r="J78" i="2"/>
  <c r="J95" i="2"/>
  <c r="I96" i="2"/>
  <c r="H96" i="2"/>
  <c r="J22" i="2"/>
  <c r="J51" i="2"/>
  <c r="J89" i="2"/>
  <c r="J96" i="2" l="1"/>
</calcChain>
</file>

<file path=xl/sharedStrings.xml><?xml version="1.0" encoding="utf-8"?>
<sst xmlns="http://schemas.openxmlformats.org/spreadsheetml/2006/main" count="974" uniqueCount="471">
  <si>
    <t>DECIMA CUARTA BRIGADA</t>
  </si>
  <si>
    <t>BIBAR</t>
  </si>
  <si>
    <t>MODELO</t>
  </si>
  <si>
    <t>FECHA DE VENCIMIENTO</t>
  </si>
  <si>
    <t>TIPO DE VEHICULO</t>
  </si>
  <si>
    <t xml:space="preserve"> PLACA MILITAR </t>
  </si>
  <si>
    <t>PLACA CIVIL</t>
  </si>
  <si>
    <t>PLACA AMARILLA (particular)</t>
  </si>
  <si>
    <t>PLACA BLANCA (publico)</t>
  </si>
  <si>
    <t>CENTRO DE COSTO</t>
  </si>
  <si>
    <t>No. ACTIVO FIJO</t>
  </si>
  <si>
    <t>No. INVENTARIO</t>
  </si>
  <si>
    <t>CAMION CARROTANQUE</t>
  </si>
  <si>
    <t>I97233</t>
  </si>
  <si>
    <t>BIB618</t>
  </si>
  <si>
    <t>X</t>
  </si>
  <si>
    <t>3M2H193260</t>
  </si>
  <si>
    <t xml:space="preserve"> CAMION KODIAK </t>
  </si>
  <si>
    <t>N03378</t>
  </si>
  <si>
    <t>BNA139</t>
  </si>
  <si>
    <t>3M2H193263</t>
  </si>
  <si>
    <t xml:space="preserve">CAMION NPR HYUDAY H72 </t>
  </si>
  <si>
    <t>K09208</t>
  </si>
  <si>
    <t>ZTV048</t>
  </si>
  <si>
    <t>3M2H193264</t>
  </si>
  <si>
    <t xml:space="preserve">CAMION NPR </t>
  </si>
  <si>
    <t>K10200</t>
  </si>
  <si>
    <t>EJK347</t>
  </si>
  <si>
    <t>3M2H193266</t>
  </si>
  <si>
    <t xml:space="preserve">MOTOCICLETA XTZ 250 </t>
  </si>
  <si>
    <t>F10616</t>
  </si>
  <si>
    <t>SQC78B</t>
  </si>
  <si>
    <t>3M2H193269</t>
  </si>
  <si>
    <t>CAMIONETA NISSAN NP300 AMBULANCIA</t>
  </si>
  <si>
    <t>A16007</t>
  </si>
  <si>
    <t>EAO082</t>
  </si>
  <si>
    <t>3M2H193278</t>
  </si>
  <si>
    <t xml:space="preserve">CAMIONETA CHEVROLET COLORADO </t>
  </si>
  <si>
    <t>C22435</t>
  </si>
  <si>
    <t>KZO751</t>
  </si>
  <si>
    <t>3M2H193299</t>
  </si>
  <si>
    <t>.8004030000000000002880166</t>
  </si>
  <si>
    <t>MOTOCICLETA XRE 300 ABS</t>
  </si>
  <si>
    <t>F22454</t>
  </si>
  <si>
    <t>ZPW13F</t>
  </si>
  <si>
    <t>3M2H193291</t>
  </si>
  <si>
    <t>F22452</t>
  </si>
  <si>
    <t>ZPW14F</t>
  </si>
  <si>
    <t>3M2H193297</t>
  </si>
  <si>
    <t>F22456</t>
  </si>
  <si>
    <t>ZPW15F</t>
  </si>
  <si>
    <t>3M2H193293</t>
  </si>
  <si>
    <t>F22455</t>
  </si>
  <si>
    <t>ZPW16F</t>
  </si>
  <si>
    <t>3M2H193292</t>
  </si>
  <si>
    <t>F22457</t>
  </si>
  <si>
    <t>ZPW17F</t>
  </si>
  <si>
    <t>3M2H193294</t>
  </si>
  <si>
    <t>F22453</t>
  </si>
  <si>
    <t>ZPW18F</t>
  </si>
  <si>
    <t>3M2H193298</t>
  </si>
  <si>
    <t>F22458</t>
  </si>
  <si>
    <t>ZPW19F</t>
  </si>
  <si>
    <t>3M2H193295</t>
  </si>
  <si>
    <t>F22459</t>
  </si>
  <si>
    <t>ZPW20F</t>
  </si>
  <si>
    <t>3M2H193296</t>
  </si>
  <si>
    <t>BASPC 14</t>
  </si>
  <si>
    <t xml:space="preserve">CAMIÓN LIVIANO DE 3 A 7 TON. (ESTACAS),  CHEVROLET NPR </t>
  </si>
  <si>
    <t>K03380</t>
  </si>
  <si>
    <t>CEW017</t>
  </si>
  <si>
    <t>x</t>
  </si>
  <si>
    <t>3M2H206407</t>
  </si>
  <si>
    <t>CAMIÓN LIVIANO DE 3 A 7 TON. (ESTACAS),  HYUNDAI HD72</t>
  </si>
  <si>
    <t>K09204</t>
  </si>
  <si>
    <t>SMK535</t>
  </si>
  <si>
    <t>3M2H206411</t>
  </si>
  <si>
    <t>K10049</t>
  </si>
  <si>
    <t>UNK047</t>
  </si>
  <si>
    <t>3M2H206413</t>
  </si>
  <si>
    <t>K10048</t>
  </si>
  <si>
    <t>VZR748</t>
  </si>
  <si>
    <t>3M2H206412</t>
  </si>
  <si>
    <t>K02108</t>
  </si>
  <si>
    <t>WDF000</t>
  </si>
  <si>
    <t>3M2H206404</t>
  </si>
  <si>
    <t>CAMIÓN MEDIANO DE 7 A 12 TON. (ESTACAS), CHEVROLET KODIAK</t>
  </si>
  <si>
    <t>N07211</t>
  </si>
  <si>
    <t>EXT122</t>
  </si>
  <si>
    <t>3M2H206436</t>
  </si>
  <si>
    <t>N07210</t>
  </si>
  <si>
    <t>EXT123</t>
  </si>
  <si>
    <t>3M2H206437</t>
  </si>
  <si>
    <t xml:space="preserve">duplicidad  placa </t>
  </si>
  <si>
    <t>N02138</t>
  </si>
  <si>
    <t>IUA010</t>
  </si>
  <si>
    <t>3M2H206406</t>
  </si>
  <si>
    <t>CAMIÓN MEDIANO DE 7 A 12 TON. (ESTACAS), CHEVROLET FTR</t>
  </si>
  <si>
    <t>N11081</t>
  </si>
  <si>
    <t>VOH306</t>
  </si>
  <si>
    <t>3M2H206417</t>
  </si>
  <si>
    <t>CAMIONETA CHEVROLET LUV DMAX</t>
  </si>
  <si>
    <t>C13661</t>
  </si>
  <si>
    <t>DIW726</t>
  </si>
  <si>
    <t>3M2H206418</t>
  </si>
  <si>
    <t xml:space="preserve">CAMIONETA, CHEVROLET LUV DMAX </t>
  </si>
  <si>
    <t>C13660</t>
  </si>
  <si>
    <t>DIW727</t>
  </si>
  <si>
    <t>3M2H206419</t>
  </si>
  <si>
    <t>K14861</t>
  </si>
  <si>
    <t>GAL061</t>
  </si>
  <si>
    <t>3M2H206421</t>
  </si>
  <si>
    <t>MOTOCICLETA, YAMAHA YBR125DX</t>
  </si>
  <si>
    <t>F13743</t>
  </si>
  <si>
    <t>NGD91C</t>
  </si>
  <si>
    <t>3M2H206423</t>
  </si>
  <si>
    <t xml:space="preserve">AMBULANCIA CHEVROLET  LUV DIMAX </t>
  </si>
  <si>
    <t>A10470</t>
  </si>
  <si>
    <t>DOE308</t>
  </si>
  <si>
    <t>3M2H206364</t>
  </si>
  <si>
    <t xml:space="preserve">CAMIONETA SUZUKI GRAND VITARA </t>
  </si>
  <si>
    <t>C10492</t>
  </si>
  <si>
    <t>DOE343</t>
  </si>
  <si>
    <t>3M2H206416</t>
  </si>
  <si>
    <t>K08184</t>
  </si>
  <si>
    <t xml:space="preserve">VZD017 </t>
  </si>
  <si>
    <t>3M2H206414</t>
  </si>
  <si>
    <t>VOLQUETA 10 MTS, CHEVROLET FTR</t>
  </si>
  <si>
    <t>R10339</t>
  </si>
  <si>
    <t>XYD117</t>
  </si>
  <si>
    <t>3M2H206415</t>
  </si>
  <si>
    <t>BIFER</t>
  </si>
  <si>
    <t>CAMION</t>
  </si>
  <si>
    <t>K03366</t>
  </si>
  <si>
    <t>BVM054</t>
  </si>
  <si>
    <t>3M2H206379</t>
  </si>
  <si>
    <t>N03376</t>
  </si>
  <si>
    <t>EJE027</t>
  </si>
  <si>
    <t>3M2H206377</t>
  </si>
  <si>
    <t>CAMIONETA</t>
  </si>
  <si>
    <t>A07271</t>
  </si>
  <si>
    <t>IBZ419</t>
  </si>
  <si>
    <t>3M2H206381</t>
  </si>
  <si>
    <t>MOTOCICLETA</t>
  </si>
  <si>
    <t>F15669</t>
  </si>
  <si>
    <t>RRK95D</t>
  </si>
  <si>
    <t>3M2H206499</t>
  </si>
  <si>
    <t>F16213</t>
  </si>
  <si>
    <t>RTC58D</t>
  </si>
  <si>
    <t>3M2H206393</t>
  </si>
  <si>
    <t>K03367</t>
  </si>
  <si>
    <t>SHI475</t>
  </si>
  <si>
    <t>3M2H206378</t>
  </si>
  <si>
    <t>N08032</t>
  </si>
  <si>
    <t>UIP118</t>
  </si>
  <si>
    <t>3M2H206383</t>
  </si>
  <si>
    <t>N08031</t>
  </si>
  <si>
    <t>VCF144</t>
  </si>
  <si>
    <t>3M2H206382</t>
  </si>
  <si>
    <t xml:space="preserve">CAMIONETA </t>
  </si>
  <si>
    <t>C15659</t>
  </si>
  <si>
    <t>GAW066</t>
  </si>
  <si>
    <t>3M2H206426</t>
  </si>
  <si>
    <t>.167500001054</t>
  </si>
  <si>
    <t>.8004030000000000002384769</t>
  </si>
  <si>
    <t>BIBOM 42</t>
  </si>
  <si>
    <t>MOTOCICLETA-AKT-AK125 BR</t>
  </si>
  <si>
    <t>F-15819</t>
  </si>
  <si>
    <t>JQV39C</t>
  </si>
  <si>
    <t>3M2H206367</t>
  </si>
  <si>
    <t>CAMION- CHEVROLET-KODIAK</t>
  </si>
  <si>
    <t>N03377</t>
  </si>
  <si>
    <t>BNA136</t>
  </si>
  <si>
    <t>3M2H206359</t>
  </si>
  <si>
    <t>CAMIONETA-CHEVROLET-LUV D MAX 3.0L</t>
  </si>
  <si>
    <t>C13516</t>
  </si>
  <si>
    <t>DIW863</t>
  </si>
  <si>
    <t>3M2H206366</t>
  </si>
  <si>
    <t>CAMIONETA- CHEVROLET-LUV DIMAX</t>
  </si>
  <si>
    <t>C09084</t>
  </si>
  <si>
    <t>MRY078</t>
  </si>
  <si>
    <t>3M2H206358</t>
  </si>
  <si>
    <t>CAMION- CHEVROLET-NPR</t>
  </si>
  <si>
    <t>K03361</t>
  </si>
  <si>
    <t>SHI471</t>
  </si>
  <si>
    <t>3M2H206360</t>
  </si>
  <si>
    <t>CAMION-CHEVROLET-NPR</t>
  </si>
  <si>
    <t>K03360</t>
  </si>
  <si>
    <t>AUS023</t>
  </si>
  <si>
    <t>3M2H206361</t>
  </si>
  <si>
    <t>CAMION -CHEVROLET-NPR</t>
  </si>
  <si>
    <t>K10204</t>
  </si>
  <si>
    <t>GXQ918</t>
  </si>
  <si>
    <t>3M2H206363</t>
  </si>
  <si>
    <t>CAMION CHEVROLET-NPR</t>
  </si>
  <si>
    <t>K13339</t>
  </si>
  <si>
    <t>DIY985</t>
  </si>
  <si>
    <t>3M2H206365</t>
  </si>
  <si>
    <t>BITER 14</t>
  </si>
  <si>
    <t xml:space="preserve">CAMION CHEVROLET NPR LIVIANO DE 3 A 7 TON. (Estacas), </t>
  </si>
  <si>
    <t>K12165</t>
  </si>
  <si>
    <t>WFF933</t>
  </si>
  <si>
    <t>CARROTANQUE AGUA CHEVROLET FVR</t>
  </si>
  <si>
    <t>I11121</t>
  </si>
  <si>
    <t>VOH350</t>
  </si>
  <si>
    <t>AMBULANCIA NISSAN FRONTIER NP300</t>
  </si>
  <si>
    <t>A16006</t>
  </si>
  <si>
    <t>EAO081</t>
  </si>
  <si>
    <t xml:space="preserve">CAMIONETA CHEVROLET LUV DIMAX DOBLE CAB PLATO </t>
  </si>
  <si>
    <t>C12244</t>
  </si>
  <si>
    <t>KGF248</t>
  </si>
  <si>
    <t>167500001211</t>
  </si>
  <si>
    <t>8004030000000000001247899</t>
  </si>
  <si>
    <t>167500001214</t>
  </si>
  <si>
    <t>8004030000000000001247888</t>
  </si>
  <si>
    <t>167500001215</t>
  </si>
  <si>
    <t>8004030000000000001247904</t>
  </si>
  <si>
    <t>167500001217</t>
  </si>
  <si>
    <t>8004030000000000001247925</t>
  </si>
  <si>
    <t>167500001220</t>
  </si>
  <si>
    <t>8004030000000000001403450</t>
  </si>
  <si>
    <t>167500001229</t>
  </si>
  <si>
    <t>8004030000000000002412029</t>
  </si>
  <si>
    <t>167500001547</t>
  </si>
  <si>
    <t>8004030000000000002880537</t>
  </si>
  <si>
    <t>167500001545</t>
  </si>
  <si>
    <t>8004030000000000002880498</t>
  </si>
  <si>
    <t>167500001549</t>
  </si>
  <si>
    <t>8004030000000000002880558</t>
  </si>
  <si>
    <t>167500001548</t>
  </si>
  <si>
    <t>8004030000000000002880557</t>
  </si>
  <si>
    <t>167500001550</t>
  </si>
  <si>
    <t>8004030000000000002880559</t>
  </si>
  <si>
    <t>167500001546</t>
  </si>
  <si>
    <t>8004030000000000002880504</t>
  </si>
  <si>
    <t>167500001551</t>
  </si>
  <si>
    <t>8004030000000000002880575</t>
  </si>
  <si>
    <t>167500001552</t>
  </si>
  <si>
    <t>8004030000000000002880578</t>
  </si>
  <si>
    <t>BASAQ</t>
  </si>
  <si>
    <t>CAMIONETA TOYOTA HILUX 4X4</t>
  </si>
  <si>
    <t>C15669</t>
  </si>
  <si>
    <t>EAM096</t>
  </si>
  <si>
    <t>3M2H206508</t>
  </si>
  <si>
    <t>10/07/202</t>
  </si>
  <si>
    <t>C15670</t>
  </si>
  <si>
    <t>EAM097</t>
  </si>
  <si>
    <t>3M2H206507</t>
  </si>
  <si>
    <t>CAMIONETA CHEVROLET COLORADO</t>
  </si>
  <si>
    <t>NO TIENE</t>
  </si>
  <si>
    <t>KZO750</t>
  </si>
  <si>
    <t>3M2H206522</t>
  </si>
  <si>
    <t>K15458</t>
  </si>
  <si>
    <t>EAN964</t>
  </si>
  <si>
    <t>3M2H206515</t>
  </si>
  <si>
    <t>K10180</t>
  </si>
  <si>
    <t>EJK233</t>
  </si>
  <si>
    <t>3M2H206537</t>
  </si>
  <si>
    <t>CAMIONETA CHEVROLET LUX DIMAX 4X4</t>
  </si>
  <si>
    <t xml:space="preserve"> C13791</t>
  </si>
  <si>
    <t>GAL062</t>
  </si>
  <si>
    <t>3M2H206501</t>
  </si>
  <si>
    <t>CAMION CHEVROLET FTR  DE 10 A 12 TON ESTACAS</t>
  </si>
  <si>
    <t>N10241</t>
  </si>
  <si>
    <t>TNH531</t>
  </si>
  <si>
    <t>3M2H206506</t>
  </si>
  <si>
    <t>MOTOCICLETA YAMAHA XTZ 250</t>
  </si>
  <si>
    <t>F18207</t>
  </si>
  <si>
    <t>VMU89E</t>
  </si>
  <si>
    <t>3M2H206518</t>
  </si>
  <si>
    <t>F18208</t>
  </si>
  <si>
    <t>VMU90E</t>
  </si>
  <si>
    <t>3M2H206519</t>
  </si>
  <si>
    <t>F18209</t>
  </si>
  <si>
    <t>VMU91E</t>
  </si>
  <si>
    <t>3M2H206520</t>
  </si>
  <si>
    <t>F18210</t>
  </si>
  <si>
    <t>VMU92E</t>
  </si>
  <si>
    <t>3M2H206521</t>
  </si>
  <si>
    <t>K08185</t>
  </si>
  <si>
    <t>VZD018</t>
  </si>
  <si>
    <t>3M2H206504</t>
  </si>
  <si>
    <t xml:space="preserve">CAMION CHEVROLET KODIAK MEDIANO DE 7 A 12 TON (Estacas), </t>
  </si>
  <si>
    <t>N08139</t>
  </si>
  <si>
    <t>XZL007</t>
  </si>
  <si>
    <t>3M2H206503</t>
  </si>
  <si>
    <t>F22468</t>
  </si>
  <si>
    <t>ZPV98F</t>
  </si>
  <si>
    <t>3M2H206531</t>
  </si>
  <si>
    <t>F22472</t>
  </si>
  <si>
    <t>ZPV99F</t>
  </si>
  <si>
    <t>3M2H206535</t>
  </si>
  <si>
    <t>F22462</t>
  </si>
  <si>
    <t>ZPW01F</t>
  </si>
  <si>
    <t>3M2H206525</t>
  </si>
  <si>
    <t>F22470</t>
  </si>
  <si>
    <t>ZPW02F</t>
  </si>
  <si>
    <t>3M2H206533</t>
  </si>
  <si>
    <t>F22471</t>
  </si>
  <si>
    <t>ZPW03F</t>
  </si>
  <si>
    <t>3M2H206534</t>
  </si>
  <si>
    <t>F22461</t>
  </si>
  <si>
    <t>ZPW04F</t>
  </si>
  <si>
    <t>3M2H206524</t>
  </si>
  <si>
    <t>F22465</t>
  </si>
  <si>
    <t>ZPW05F</t>
  </si>
  <si>
    <t>3M2H206528</t>
  </si>
  <si>
    <t>F22464</t>
  </si>
  <si>
    <t>ZPW06F</t>
  </si>
  <si>
    <t>3M2H206527</t>
  </si>
  <si>
    <t>F22466</t>
  </si>
  <si>
    <t>ZPW07F</t>
  </si>
  <si>
    <t>3M2H206529</t>
  </si>
  <si>
    <t>F22469</t>
  </si>
  <si>
    <t>ZPW08F</t>
  </si>
  <si>
    <t>3M2H206532</t>
  </si>
  <si>
    <t>F22460</t>
  </si>
  <si>
    <t>ZPW09F</t>
  </si>
  <si>
    <t>3M2H206523</t>
  </si>
  <si>
    <t>F22467</t>
  </si>
  <si>
    <t>ZPW10F</t>
  </si>
  <si>
    <t>3M2H206530</t>
  </si>
  <si>
    <t>F22473</t>
  </si>
  <si>
    <t>ZPW11F</t>
  </si>
  <si>
    <t>3M2H206536</t>
  </si>
  <si>
    <t>F22463</t>
  </si>
  <si>
    <t>ZPW12F</t>
  </si>
  <si>
    <t>3M2H206526</t>
  </si>
  <si>
    <t>ANTIGUEDAD</t>
  </si>
  <si>
    <t>PRESUPUESTO ASIGNADO</t>
  </si>
  <si>
    <t>VALOR ADJUDICADO</t>
  </si>
  <si>
    <t xml:space="preserve"> BAS14 </t>
  </si>
  <si>
    <t>SUBTOTAL</t>
  </si>
  <si>
    <t xml:space="preserve"> BASAQ </t>
  </si>
  <si>
    <t xml:space="preserve"> BIBAR </t>
  </si>
  <si>
    <t xml:space="preserve"> BIBOM 42 </t>
  </si>
  <si>
    <t xml:space="preserve"> BIFER </t>
  </si>
  <si>
    <t xml:space="preserve"> BITER 14 </t>
  </si>
  <si>
    <t xml:space="preserve">TOTAL </t>
  </si>
  <si>
    <t>167500001073</t>
  </si>
  <si>
    <t>8004030000000000001268048</t>
  </si>
  <si>
    <t>167500001069</t>
  </si>
  <si>
    <t>8004030000000000001268063</t>
  </si>
  <si>
    <t>167500001067</t>
  </si>
  <si>
    <t xml:space="preserve">8004030000000000001268065 </t>
  </si>
  <si>
    <t>167500001068</t>
  </si>
  <si>
    <t xml:space="preserve">8004030000000000001268064 </t>
  </si>
  <si>
    <t>167500001076</t>
  </si>
  <si>
    <t xml:space="preserve">8004030000000000001268044 </t>
  </si>
  <si>
    <t>167500001044</t>
  </si>
  <si>
    <t>8004030000000000000502052</t>
  </si>
  <si>
    <t>167500001043</t>
  </si>
  <si>
    <t xml:space="preserve">8004030000000000000502059 </t>
  </si>
  <si>
    <t>167500001074</t>
  </si>
  <si>
    <t>8004030000000000001268046</t>
  </si>
  <si>
    <t>167500001063</t>
  </si>
  <si>
    <t>8004030000000000001443881</t>
  </si>
  <si>
    <t>167500001062</t>
  </si>
  <si>
    <t xml:space="preserve">8004030000000000002005728 </t>
  </si>
  <si>
    <t>167500001061</t>
  </si>
  <si>
    <t xml:space="preserve">8004030000000000002005729 </t>
  </si>
  <si>
    <t>167500001059</t>
  </si>
  <si>
    <t>8004030000000000002168706</t>
  </si>
  <si>
    <t>167500001057</t>
  </si>
  <si>
    <t xml:space="preserve">8004030000000000002267134 </t>
  </si>
  <si>
    <t>167500001168</t>
  </si>
  <si>
    <t>8004030000000000001443783</t>
  </si>
  <si>
    <t>167500001064</t>
  </si>
  <si>
    <t>8004030000000000001443810</t>
  </si>
  <si>
    <t>167500000060</t>
  </si>
  <si>
    <t>8004030000000000001268066</t>
  </si>
  <si>
    <t>167500001065</t>
  </si>
  <si>
    <t>8004030000000000001268069</t>
  </si>
  <si>
    <t>167500001145</t>
  </si>
  <si>
    <t>8004030000000000001268080</t>
  </si>
  <si>
    <t>167500001143</t>
  </si>
  <si>
    <t>8004030000000000001268078</t>
  </si>
  <si>
    <t>167500001147</t>
  </si>
  <si>
    <t>8004030000000000001268102</t>
  </si>
  <si>
    <t>167500001609</t>
  </si>
  <si>
    <t>8004030000000000002393590</t>
  </si>
  <si>
    <t>167500001159</t>
  </si>
  <si>
    <t>8004030000000000002439319</t>
  </si>
  <si>
    <t>167500001144</t>
  </si>
  <si>
    <t>8004030000000000001268079</t>
  </si>
  <si>
    <t>167500001149</t>
  </si>
  <si>
    <t>8004030000000000001268104</t>
  </si>
  <si>
    <t>167500001148</t>
  </si>
  <si>
    <t>8004030000000000001268103</t>
  </si>
  <si>
    <t>167500001171</t>
  </si>
  <si>
    <t>8004030000000000002349348</t>
  </si>
  <si>
    <t>167500001163</t>
  </si>
  <si>
    <t>8004030000000000001268093</t>
  </si>
  <si>
    <t>167500001170</t>
  </si>
  <si>
    <t>8004030000000000002113318</t>
  </si>
  <si>
    <t>167500001162</t>
  </si>
  <si>
    <t>8004030000000000001268062</t>
  </si>
  <si>
    <t>167500001164</t>
  </si>
  <si>
    <t>8004030000000000001268094</t>
  </si>
  <si>
    <t>167500001165</t>
  </si>
  <si>
    <t>8004030000000000001268095</t>
  </si>
  <si>
    <t>167500001167</t>
  </si>
  <si>
    <t>8004030000000000001268097</t>
  </si>
  <si>
    <t>167500001169</t>
  </si>
  <si>
    <t>8004030000000000002035263</t>
  </si>
  <si>
    <t xml:space="preserve"> 167500001174</t>
  </si>
  <si>
    <t>8004030000000000001931381</t>
  </si>
  <si>
    <t xml:space="preserve"> 167500001172</t>
  </si>
  <si>
    <t>8004030000000000001443989</t>
  </si>
  <si>
    <t>167500001175</t>
  </si>
  <si>
    <t>8004030000000000002412023</t>
  </si>
  <si>
    <t>167500001173</t>
  </si>
  <si>
    <t>8004030000000000001901730</t>
  </si>
  <si>
    <t>UNIDAD DESCENTRALIZADA</t>
  </si>
  <si>
    <t>163500007932</t>
  </si>
  <si>
    <t>8004030000000000002384760</t>
  </si>
  <si>
    <t>167500001034</t>
  </si>
  <si>
    <t xml:space="preserve">8004030000000000002384759  </t>
  </si>
  <si>
    <t>167500001553</t>
  </si>
  <si>
    <t>8004030000000000002880165</t>
  </si>
  <si>
    <t>167500001027</t>
  </si>
  <si>
    <t xml:space="preserve">8004030000000000002410362  </t>
  </si>
  <si>
    <t>163700124655</t>
  </si>
  <si>
    <t>8004030000000000001091555</t>
  </si>
  <si>
    <t>163500005033</t>
  </si>
  <si>
    <t>8004030000000000002168704</t>
  </si>
  <si>
    <t>167500000065</t>
  </si>
  <si>
    <t>8004030000000000001268071</t>
  </si>
  <si>
    <t>167500001257</t>
  </si>
  <si>
    <t xml:space="preserve">8004030000000000002674435  </t>
  </si>
  <si>
    <t>167500001258</t>
  </si>
  <si>
    <t xml:space="preserve">8004030000000000002674436  </t>
  </si>
  <si>
    <t>167500001259</t>
  </si>
  <si>
    <t xml:space="preserve">8004030000000000002674437  </t>
  </si>
  <si>
    <t>163500045634</t>
  </si>
  <si>
    <t>8004030000000000002674438</t>
  </si>
  <si>
    <t>167500001037</t>
  </si>
  <si>
    <t xml:space="preserve">8004030000000000001268058  </t>
  </si>
  <si>
    <t>167500000051</t>
  </si>
  <si>
    <t>8004030000000000001268057</t>
  </si>
  <si>
    <t>167500001562</t>
  </si>
  <si>
    <t>8004030000000000002880541</t>
  </si>
  <si>
    <t>167500001566</t>
  </si>
  <si>
    <t>8004030000000000002880571</t>
  </si>
  <si>
    <t>167500001556</t>
  </si>
  <si>
    <t>8004030000000000002880507</t>
  </si>
  <si>
    <t>167500001564</t>
  </si>
  <si>
    <t>8004030000000000002880546</t>
  </si>
  <si>
    <t>167500001565</t>
  </si>
  <si>
    <t>8004030000000000002880547</t>
  </si>
  <si>
    <t>167500001555</t>
  </si>
  <si>
    <t>8004030000000000002880506</t>
  </si>
  <si>
    <t>167500001559</t>
  </si>
  <si>
    <t>8004030000000000002880534</t>
  </si>
  <si>
    <t>167500001558</t>
  </si>
  <si>
    <t>8004030000000000002880533</t>
  </si>
  <si>
    <t>167500001560</t>
  </si>
  <si>
    <t>8004030000000000002880535</t>
  </si>
  <si>
    <t>167500001563</t>
  </si>
  <si>
    <t>8004030000000000002880544</t>
  </si>
  <si>
    <t>167500001554</t>
  </si>
  <si>
    <t>8004030000000000002880505</t>
  </si>
  <si>
    <t>167500001561</t>
  </si>
  <si>
    <t>8004030000000000002880536</t>
  </si>
  <si>
    <t>167500001567</t>
  </si>
  <si>
    <t>8004030000000000002880579</t>
  </si>
  <si>
    <t>167500001557</t>
  </si>
  <si>
    <t>8004030000000000002880529</t>
  </si>
  <si>
    <t>ANEXO 1 LISTADO DE ACTIVOS VEHICULOS - BR14</t>
  </si>
  <si>
    <t>DISTRIBUCION DE PRESUPUESTO POR UNIDADES CENTRALIZADAS</t>
  </si>
  <si>
    <t>SOBRANTE DDE PRESUPESTO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</si>
</sst>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8" formatCode="&quot;$&quot;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.5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7.5"/>
      <color theme="1"/>
      <name val="Arial"/>
      <family val="2"/>
    </font>
    <font>
      <b/>
      <sz val="7.5"/>
      <color rgb="FF000000"/>
      <name val="Arial"/>
      <family val="2"/>
    </font>
    <font>
      <sz val="7.5"/>
      <color theme="1"/>
      <name val="Arial"/>
      <family val="2"/>
    </font>
    <font>
      <sz val="7.5"/>
      <color rgb="FF000000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7.5"/>
      <name val="Arial"/>
      <family val="2"/>
    </font>
    <font>
      <sz val="7.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8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3" fillId="0" borderId="0" xfId="0" applyFont="1" applyFill="1" applyAlignment="1"/>
    <xf numFmtId="0" fontId="0" fillId="0" borderId="0" xfId="0" applyFill="1"/>
    <xf numFmtId="168" fontId="11" fillId="0" borderId="0" xfId="0" applyNumberFormat="1" applyFont="1"/>
    <xf numFmtId="0" fontId="0" fillId="0" borderId="0" xfId="0" applyAlignment="1"/>
    <xf numFmtId="0" fontId="11" fillId="0" borderId="0" xfId="0" applyFont="1"/>
    <xf numFmtId="0" fontId="14" fillId="8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11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68" fontId="0" fillId="0" borderId="0" xfId="0" applyNumberFormat="1" applyProtection="1"/>
    <xf numFmtId="168" fontId="11" fillId="0" borderId="0" xfId="0" applyNumberFormat="1" applyFont="1" applyProtection="1"/>
    <xf numFmtId="0" fontId="7" fillId="5" borderId="1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168" fontId="8" fillId="5" borderId="4" xfId="0" applyNumberFormat="1" applyFont="1" applyFill="1" applyBorder="1" applyAlignment="1" applyProtection="1">
      <alignment horizontal="center" vertical="center" wrapText="1"/>
    </xf>
    <xf numFmtId="168" fontId="15" fillId="5" borderId="4" xfId="0" applyNumberFormat="1" applyFont="1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16" fillId="0" borderId="6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/>
    </xf>
    <xf numFmtId="168" fontId="10" fillId="0" borderId="6" xfId="0" applyNumberFormat="1" applyFont="1" applyFill="1" applyBorder="1" applyAlignment="1" applyProtection="1">
      <alignment horizontal="right" vertical="center" wrapText="1"/>
    </xf>
    <xf numFmtId="168" fontId="16" fillId="0" borderId="6" xfId="0" applyNumberFormat="1" applyFont="1" applyFill="1" applyBorder="1" applyAlignment="1" applyProtection="1">
      <alignment horizontal="right" vertical="center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168" fontId="8" fillId="5" borderId="6" xfId="0" applyNumberFormat="1" applyFont="1" applyFill="1" applyBorder="1" applyAlignment="1" applyProtection="1">
      <alignment horizontal="center" vertical="center" wrapText="1"/>
    </xf>
    <xf numFmtId="168" fontId="15" fillId="5" borderId="6" xfId="0" applyNumberFormat="1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/>
    </xf>
    <xf numFmtId="168" fontId="8" fillId="5" borderId="6" xfId="0" applyNumberFormat="1" applyFont="1" applyFill="1" applyBorder="1" applyAlignment="1" applyProtection="1">
      <alignment horizontal="center" vertical="center"/>
    </xf>
    <xf numFmtId="168" fontId="15" fillId="5" borderId="6" xfId="0" applyNumberFormat="1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168" fontId="8" fillId="3" borderId="6" xfId="0" applyNumberFormat="1" applyFont="1" applyFill="1" applyBorder="1" applyAlignment="1" applyProtection="1">
      <alignment horizontal="right" vertical="center"/>
    </xf>
    <xf numFmtId="168" fontId="15" fillId="3" borderId="6" xfId="0" applyNumberFormat="1" applyFont="1" applyFill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0" fontId="13" fillId="8" borderId="0" xfId="0" applyFont="1" applyFill="1" applyAlignment="1" applyProtection="1">
      <alignment horizontal="center"/>
    </xf>
    <xf numFmtId="0" fontId="5" fillId="2" borderId="7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14" fontId="6" fillId="0" borderId="7" xfId="0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/>
    </xf>
    <xf numFmtId="12" fontId="4" fillId="0" borderId="7" xfId="0" applyNumberFormat="1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readingOrder="1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readingOrder="1"/>
    </xf>
    <xf numFmtId="0" fontId="5" fillId="3" borderId="7" xfId="0" applyFont="1" applyFill="1" applyBorder="1" applyAlignment="1" applyProtection="1">
      <alignment vertical="center"/>
    </xf>
    <xf numFmtId="0" fontId="5" fillId="3" borderId="7" xfId="0" applyFont="1" applyFill="1" applyBorder="1" applyAlignment="1" applyProtection="1">
      <alignment horizontal="center" vertical="center"/>
    </xf>
    <xf numFmtId="49" fontId="4" fillId="7" borderId="7" xfId="0" applyNumberFormat="1" applyFont="1" applyFill="1" applyBorder="1" applyAlignment="1" applyProtection="1">
      <alignment horizontal="center" vertical="center" wrapText="1"/>
    </xf>
    <xf numFmtId="49" fontId="3" fillId="0" borderId="7" xfId="1" applyNumberFormat="1" applyFont="1" applyBorder="1" applyAlignment="1" applyProtection="1">
      <alignment horizontal="center" vertical="center" wrapText="1"/>
    </xf>
    <xf numFmtId="0" fontId="12" fillId="8" borderId="0" xfId="0" applyFont="1" applyFill="1" applyAlignment="1" applyProtection="1">
      <alignment horizontal="center"/>
    </xf>
    <xf numFmtId="0" fontId="12" fillId="4" borderId="7" xfId="0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955AA-95C5-4D04-B76A-D92CE64327D5}">
  <dimension ref="A1:K104"/>
  <sheetViews>
    <sheetView view="pageBreakPreview" zoomScale="107" zoomScaleNormal="100" zoomScaleSheetLayoutView="107" workbookViewId="0">
      <selection activeCell="H11" sqref="H11"/>
    </sheetView>
  </sheetViews>
  <sheetFormatPr baseColWidth="10" defaultRowHeight="13.2" x14ac:dyDescent="0.25"/>
  <cols>
    <col min="1" max="1" width="12" style="4" customWidth="1"/>
    <col min="2" max="2" width="16.21875" style="5" customWidth="1"/>
    <col min="3" max="3" width="31.33203125" style="5" customWidth="1"/>
    <col min="4" max="5" width="0" style="5" hidden="1" customWidth="1"/>
    <col min="6" max="7" width="11.5546875" style="5"/>
    <col min="8" max="8" width="14.21875" style="5" customWidth="1"/>
    <col min="9" max="9" width="18" style="5" customWidth="1"/>
    <col min="10" max="10" width="32.5546875" style="4" customWidth="1"/>
    <col min="11" max="16384" width="11.5546875" style="5"/>
  </cols>
  <sheetData>
    <row r="1" spans="1:11" x14ac:dyDescent="0.25">
      <c r="A1" s="49"/>
      <c r="B1" s="50"/>
      <c r="C1" s="50"/>
      <c r="D1" s="50"/>
      <c r="E1" s="50"/>
      <c r="F1" s="50"/>
      <c r="G1" s="50"/>
      <c r="H1" s="50"/>
      <c r="I1" s="50"/>
      <c r="J1" s="49"/>
    </row>
    <row r="2" spans="1:11" ht="21" x14ac:dyDescent="0.4">
      <c r="A2" s="51" t="s">
        <v>468</v>
      </c>
      <c r="B2" s="51"/>
      <c r="C2" s="51"/>
      <c r="D2" s="51"/>
      <c r="E2" s="51"/>
      <c r="F2" s="51"/>
      <c r="G2" s="51"/>
      <c r="H2" s="51"/>
      <c r="I2" s="51"/>
      <c r="J2" s="51"/>
      <c r="K2" s="7"/>
    </row>
    <row r="3" spans="1:11" x14ac:dyDescent="0.25">
      <c r="A3" s="49"/>
      <c r="B3" s="50"/>
      <c r="C3" s="50"/>
      <c r="D3" s="50"/>
      <c r="E3" s="50"/>
      <c r="F3" s="50"/>
      <c r="G3" s="50"/>
      <c r="H3" s="50"/>
      <c r="I3" s="50"/>
      <c r="J3" s="49"/>
    </row>
    <row r="4" spans="1:11" x14ac:dyDescent="0.2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</row>
    <row r="5" spans="1:11" x14ac:dyDescent="0.25">
      <c r="A5" s="53"/>
      <c r="B5" s="54"/>
      <c r="C5" s="54"/>
      <c r="D5" s="54"/>
      <c r="E5" s="54"/>
      <c r="F5" s="54"/>
      <c r="G5" s="54"/>
      <c r="H5" s="54"/>
      <c r="I5" s="54"/>
      <c r="J5" s="55"/>
    </row>
    <row r="6" spans="1:11" ht="15" customHeight="1" x14ac:dyDescent="0.25">
      <c r="A6" s="56" t="s">
        <v>1</v>
      </c>
      <c r="B6" s="56"/>
      <c r="C6" s="56"/>
      <c r="D6" s="56"/>
      <c r="E6" s="56"/>
      <c r="F6" s="56"/>
      <c r="G6" s="56"/>
      <c r="H6" s="56"/>
      <c r="I6" s="56"/>
      <c r="J6" s="56"/>
    </row>
    <row r="7" spans="1:11" s="6" customFormat="1" ht="40.799999999999997" x14ac:dyDescent="0.3">
      <c r="A7" s="57" t="s">
        <v>2</v>
      </c>
      <c r="B7" s="58" t="s">
        <v>3</v>
      </c>
      <c r="C7" s="58" t="s">
        <v>4</v>
      </c>
      <c r="D7" s="58" t="s">
        <v>5</v>
      </c>
      <c r="E7" s="58" t="s">
        <v>6</v>
      </c>
      <c r="F7" s="58" t="s">
        <v>7</v>
      </c>
      <c r="G7" s="58" t="s">
        <v>8</v>
      </c>
      <c r="H7" s="58" t="s">
        <v>9</v>
      </c>
      <c r="I7" s="58" t="s">
        <v>10</v>
      </c>
      <c r="J7" s="58" t="s">
        <v>11</v>
      </c>
    </row>
    <row r="8" spans="1:11" x14ac:dyDescent="0.25">
      <c r="A8" s="59">
        <v>1997</v>
      </c>
      <c r="B8" s="60">
        <v>46313</v>
      </c>
      <c r="C8" s="59" t="s">
        <v>12</v>
      </c>
      <c r="D8" s="59" t="s">
        <v>13</v>
      </c>
      <c r="E8" s="59" t="s">
        <v>14</v>
      </c>
      <c r="F8" s="59" t="s">
        <v>15</v>
      </c>
      <c r="G8" s="61"/>
      <c r="H8" s="62" t="s">
        <v>16</v>
      </c>
      <c r="I8" s="63" t="s">
        <v>211</v>
      </c>
      <c r="J8" s="63" t="s">
        <v>212</v>
      </c>
    </row>
    <row r="9" spans="1:11" x14ac:dyDescent="0.25">
      <c r="A9" s="59">
        <v>2003</v>
      </c>
      <c r="B9" s="60">
        <v>46313</v>
      </c>
      <c r="C9" s="59" t="s">
        <v>17</v>
      </c>
      <c r="D9" s="59" t="s">
        <v>18</v>
      </c>
      <c r="E9" s="59" t="s">
        <v>19</v>
      </c>
      <c r="F9" s="59" t="s">
        <v>15</v>
      </c>
      <c r="G9" s="61"/>
      <c r="H9" s="62" t="s">
        <v>20</v>
      </c>
      <c r="I9" s="64" t="s">
        <v>213</v>
      </c>
      <c r="J9" s="63" t="s">
        <v>214</v>
      </c>
    </row>
    <row r="10" spans="1:11" x14ac:dyDescent="0.25">
      <c r="A10" s="59">
        <v>2009</v>
      </c>
      <c r="B10" s="60">
        <v>46313</v>
      </c>
      <c r="C10" s="59" t="s">
        <v>21</v>
      </c>
      <c r="D10" s="59" t="s">
        <v>22</v>
      </c>
      <c r="E10" s="59" t="s">
        <v>23</v>
      </c>
      <c r="F10" s="59" t="s">
        <v>15</v>
      </c>
      <c r="G10" s="61"/>
      <c r="H10" s="62" t="s">
        <v>24</v>
      </c>
      <c r="I10" s="64" t="s">
        <v>215</v>
      </c>
      <c r="J10" s="63" t="s">
        <v>216</v>
      </c>
    </row>
    <row r="11" spans="1:11" x14ac:dyDescent="0.25">
      <c r="A11" s="59">
        <v>2010</v>
      </c>
      <c r="B11" s="60">
        <v>46313</v>
      </c>
      <c r="C11" s="59" t="s">
        <v>25</v>
      </c>
      <c r="D11" s="59" t="s">
        <v>26</v>
      </c>
      <c r="E11" s="59" t="s">
        <v>27</v>
      </c>
      <c r="F11" s="59" t="s">
        <v>15</v>
      </c>
      <c r="G11" s="61"/>
      <c r="H11" s="62" t="s">
        <v>28</v>
      </c>
      <c r="I11" s="64" t="s">
        <v>217</v>
      </c>
      <c r="J11" s="63" t="s">
        <v>218</v>
      </c>
    </row>
    <row r="12" spans="1:11" x14ac:dyDescent="0.25">
      <c r="A12" s="59">
        <v>2010</v>
      </c>
      <c r="B12" s="60">
        <v>46313</v>
      </c>
      <c r="C12" s="59" t="s">
        <v>29</v>
      </c>
      <c r="D12" s="59" t="s">
        <v>30</v>
      </c>
      <c r="E12" s="59" t="s">
        <v>31</v>
      </c>
      <c r="F12" s="59" t="s">
        <v>15</v>
      </c>
      <c r="G12" s="61"/>
      <c r="H12" s="62" t="s">
        <v>32</v>
      </c>
      <c r="I12" s="64" t="s">
        <v>219</v>
      </c>
      <c r="J12" s="63" t="s">
        <v>220</v>
      </c>
    </row>
    <row r="13" spans="1:11" ht="26.4" x14ac:dyDescent="0.25">
      <c r="A13" s="59">
        <v>2016</v>
      </c>
      <c r="B13" s="60">
        <v>46313</v>
      </c>
      <c r="C13" s="59" t="s">
        <v>33</v>
      </c>
      <c r="D13" s="59" t="s">
        <v>34</v>
      </c>
      <c r="E13" s="59" t="s">
        <v>35</v>
      </c>
      <c r="F13" s="59" t="s">
        <v>15</v>
      </c>
      <c r="G13" s="61"/>
      <c r="H13" s="62" t="s">
        <v>36</v>
      </c>
      <c r="I13" s="64" t="s">
        <v>221</v>
      </c>
      <c r="J13" s="63" t="s">
        <v>222</v>
      </c>
    </row>
    <row r="14" spans="1:11" ht="26.4" x14ac:dyDescent="0.25">
      <c r="A14" s="59">
        <v>2022</v>
      </c>
      <c r="B14" s="60">
        <v>46313</v>
      </c>
      <c r="C14" s="59" t="s">
        <v>37</v>
      </c>
      <c r="D14" s="59" t="s">
        <v>38</v>
      </c>
      <c r="E14" s="59" t="s">
        <v>39</v>
      </c>
      <c r="F14" s="59" t="s">
        <v>15</v>
      </c>
      <c r="G14" s="61"/>
      <c r="H14" s="62" t="s">
        <v>40</v>
      </c>
      <c r="I14" s="65">
        <v>167500001544</v>
      </c>
      <c r="J14" s="63" t="s">
        <v>41</v>
      </c>
    </row>
    <row r="15" spans="1:11" x14ac:dyDescent="0.25">
      <c r="A15" s="59">
        <v>2022</v>
      </c>
      <c r="B15" s="60">
        <v>46313</v>
      </c>
      <c r="C15" s="59" t="s">
        <v>42</v>
      </c>
      <c r="D15" s="59" t="s">
        <v>43</v>
      </c>
      <c r="E15" s="59" t="s">
        <v>44</v>
      </c>
      <c r="F15" s="59" t="s">
        <v>15</v>
      </c>
      <c r="G15" s="61"/>
      <c r="H15" s="62" t="s">
        <v>45</v>
      </c>
      <c r="I15" s="64" t="s">
        <v>223</v>
      </c>
      <c r="J15" s="63" t="s">
        <v>224</v>
      </c>
    </row>
    <row r="16" spans="1:11" x14ac:dyDescent="0.25">
      <c r="A16" s="59">
        <v>2022</v>
      </c>
      <c r="B16" s="60">
        <v>46313</v>
      </c>
      <c r="C16" s="59" t="s">
        <v>42</v>
      </c>
      <c r="D16" s="59" t="s">
        <v>46</v>
      </c>
      <c r="E16" s="59" t="s">
        <v>47</v>
      </c>
      <c r="F16" s="59" t="s">
        <v>15</v>
      </c>
      <c r="G16" s="61"/>
      <c r="H16" s="62" t="s">
        <v>48</v>
      </c>
      <c r="I16" s="64" t="s">
        <v>225</v>
      </c>
      <c r="J16" s="63" t="s">
        <v>226</v>
      </c>
    </row>
    <row r="17" spans="1:10" x14ac:dyDescent="0.25">
      <c r="A17" s="59">
        <v>2022</v>
      </c>
      <c r="B17" s="60">
        <v>46313</v>
      </c>
      <c r="C17" s="59" t="s">
        <v>42</v>
      </c>
      <c r="D17" s="59" t="s">
        <v>49</v>
      </c>
      <c r="E17" s="59" t="s">
        <v>50</v>
      </c>
      <c r="F17" s="59" t="s">
        <v>15</v>
      </c>
      <c r="G17" s="61"/>
      <c r="H17" s="62" t="s">
        <v>51</v>
      </c>
      <c r="I17" s="64" t="s">
        <v>227</v>
      </c>
      <c r="J17" s="63" t="s">
        <v>228</v>
      </c>
    </row>
    <row r="18" spans="1:10" x14ac:dyDescent="0.25">
      <c r="A18" s="59">
        <v>2022</v>
      </c>
      <c r="B18" s="60">
        <v>46313</v>
      </c>
      <c r="C18" s="59" t="s">
        <v>42</v>
      </c>
      <c r="D18" s="59" t="s">
        <v>52</v>
      </c>
      <c r="E18" s="59" t="s">
        <v>53</v>
      </c>
      <c r="F18" s="59" t="s">
        <v>15</v>
      </c>
      <c r="G18" s="61"/>
      <c r="H18" s="62" t="s">
        <v>54</v>
      </c>
      <c r="I18" s="64" t="s">
        <v>229</v>
      </c>
      <c r="J18" s="63" t="s">
        <v>230</v>
      </c>
    </row>
    <row r="19" spans="1:10" x14ac:dyDescent="0.25">
      <c r="A19" s="59">
        <v>2022</v>
      </c>
      <c r="B19" s="60">
        <v>46313</v>
      </c>
      <c r="C19" s="59" t="s">
        <v>42</v>
      </c>
      <c r="D19" s="59" t="s">
        <v>55</v>
      </c>
      <c r="E19" s="59" t="s">
        <v>56</v>
      </c>
      <c r="F19" s="59" t="s">
        <v>15</v>
      </c>
      <c r="G19" s="61"/>
      <c r="H19" s="62" t="s">
        <v>57</v>
      </c>
      <c r="I19" s="64" t="s">
        <v>231</v>
      </c>
      <c r="J19" s="63" t="s">
        <v>232</v>
      </c>
    </row>
    <row r="20" spans="1:10" x14ac:dyDescent="0.25">
      <c r="A20" s="59">
        <v>2022</v>
      </c>
      <c r="B20" s="60">
        <v>46313</v>
      </c>
      <c r="C20" s="59" t="s">
        <v>42</v>
      </c>
      <c r="D20" s="59" t="s">
        <v>58</v>
      </c>
      <c r="E20" s="59" t="s">
        <v>59</v>
      </c>
      <c r="F20" s="59" t="s">
        <v>15</v>
      </c>
      <c r="G20" s="61"/>
      <c r="H20" s="62" t="s">
        <v>60</v>
      </c>
      <c r="I20" s="64" t="s">
        <v>233</v>
      </c>
      <c r="J20" s="63" t="s">
        <v>234</v>
      </c>
    </row>
    <row r="21" spans="1:10" x14ac:dyDescent="0.25">
      <c r="A21" s="59">
        <v>2022</v>
      </c>
      <c r="B21" s="60">
        <v>46313</v>
      </c>
      <c r="C21" s="59" t="s">
        <v>42</v>
      </c>
      <c r="D21" s="59" t="s">
        <v>61</v>
      </c>
      <c r="E21" s="59" t="s">
        <v>62</v>
      </c>
      <c r="F21" s="59" t="s">
        <v>15</v>
      </c>
      <c r="G21" s="61"/>
      <c r="H21" s="62" t="s">
        <v>63</v>
      </c>
      <c r="I21" s="64" t="s">
        <v>235</v>
      </c>
      <c r="J21" s="63" t="s">
        <v>236</v>
      </c>
    </row>
    <row r="22" spans="1:10" x14ac:dyDescent="0.25">
      <c r="A22" s="59">
        <v>2022</v>
      </c>
      <c r="B22" s="60">
        <v>46313</v>
      </c>
      <c r="C22" s="59" t="s">
        <v>42</v>
      </c>
      <c r="D22" s="59" t="s">
        <v>64</v>
      </c>
      <c r="E22" s="59" t="s">
        <v>65</v>
      </c>
      <c r="F22" s="59" t="s">
        <v>15</v>
      </c>
      <c r="G22" s="61"/>
      <c r="H22" s="62" t="s">
        <v>66</v>
      </c>
      <c r="I22" s="64" t="s">
        <v>237</v>
      </c>
      <c r="J22" s="63" t="s">
        <v>238</v>
      </c>
    </row>
    <row r="23" spans="1:10" x14ac:dyDescent="0.25">
      <c r="A23" s="53"/>
      <c r="B23" s="54"/>
      <c r="C23" s="54"/>
      <c r="D23" s="54"/>
      <c r="E23" s="54"/>
      <c r="F23" s="54"/>
      <c r="G23" s="54"/>
      <c r="H23" s="54"/>
      <c r="I23" s="54"/>
      <c r="J23" s="55"/>
    </row>
    <row r="24" spans="1:10" x14ac:dyDescent="0.25">
      <c r="A24" s="56" t="s">
        <v>67</v>
      </c>
      <c r="B24" s="56"/>
      <c r="C24" s="56"/>
      <c r="D24" s="56"/>
      <c r="E24" s="56"/>
      <c r="F24" s="56"/>
      <c r="G24" s="56"/>
      <c r="H24" s="56"/>
      <c r="I24" s="56"/>
      <c r="J24" s="56"/>
    </row>
    <row r="25" spans="1:10" ht="43.8" customHeight="1" x14ac:dyDescent="0.25">
      <c r="A25" s="57" t="s">
        <v>2</v>
      </c>
      <c r="B25" s="58" t="s">
        <v>3</v>
      </c>
      <c r="C25" s="58" t="s">
        <v>4</v>
      </c>
      <c r="D25" s="58" t="s">
        <v>5</v>
      </c>
      <c r="E25" s="58" t="s">
        <v>6</v>
      </c>
      <c r="F25" s="58" t="s">
        <v>7</v>
      </c>
      <c r="G25" s="58" t="s">
        <v>8</v>
      </c>
      <c r="H25" s="58" t="s">
        <v>9</v>
      </c>
      <c r="I25" s="58" t="s">
        <v>10</v>
      </c>
      <c r="J25" s="58" t="s">
        <v>11</v>
      </c>
    </row>
    <row r="26" spans="1:10" ht="26.4" x14ac:dyDescent="0.25">
      <c r="A26" s="59">
        <v>2003</v>
      </c>
      <c r="B26" s="60">
        <v>46310</v>
      </c>
      <c r="C26" s="59" t="s">
        <v>68</v>
      </c>
      <c r="D26" s="59" t="s">
        <v>69</v>
      </c>
      <c r="E26" s="59" t="s">
        <v>70</v>
      </c>
      <c r="F26" s="59" t="s">
        <v>71</v>
      </c>
      <c r="G26" s="61"/>
      <c r="H26" s="62" t="s">
        <v>72</v>
      </c>
      <c r="I26" s="63" t="s">
        <v>339</v>
      </c>
      <c r="J26" s="66" t="s">
        <v>340</v>
      </c>
    </row>
    <row r="27" spans="1:10" ht="26.4" x14ac:dyDescent="0.25">
      <c r="A27" s="59">
        <v>2009</v>
      </c>
      <c r="B27" s="60">
        <v>46310</v>
      </c>
      <c r="C27" s="59" t="s">
        <v>73</v>
      </c>
      <c r="D27" s="59" t="s">
        <v>74</v>
      </c>
      <c r="E27" s="59" t="s">
        <v>75</v>
      </c>
      <c r="F27" s="59"/>
      <c r="G27" s="61" t="s">
        <v>71</v>
      </c>
      <c r="H27" s="62" t="s">
        <v>76</v>
      </c>
      <c r="I27" s="64" t="s">
        <v>341</v>
      </c>
      <c r="J27" s="66" t="s">
        <v>342</v>
      </c>
    </row>
    <row r="28" spans="1:10" ht="26.4" x14ac:dyDescent="0.25">
      <c r="A28" s="59">
        <v>2010</v>
      </c>
      <c r="B28" s="60">
        <v>46289</v>
      </c>
      <c r="C28" s="59" t="s">
        <v>68</v>
      </c>
      <c r="D28" s="59" t="s">
        <v>77</v>
      </c>
      <c r="E28" s="59" t="s">
        <v>78</v>
      </c>
      <c r="F28" s="59"/>
      <c r="G28" s="61" t="s">
        <v>71</v>
      </c>
      <c r="H28" s="62" t="s">
        <v>79</v>
      </c>
      <c r="I28" s="64" t="s">
        <v>343</v>
      </c>
      <c r="J28" s="66" t="s">
        <v>344</v>
      </c>
    </row>
    <row r="29" spans="1:10" ht="26.4" x14ac:dyDescent="0.25">
      <c r="A29" s="59">
        <v>2010</v>
      </c>
      <c r="B29" s="60">
        <v>46274</v>
      </c>
      <c r="C29" s="59" t="s">
        <v>68</v>
      </c>
      <c r="D29" s="59" t="s">
        <v>80</v>
      </c>
      <c r="E29" s="59" t="s">
        <v>81</v>
      </c>
      <c r="F29" s="59"/>
      <c r="G29" s="61" t="s">
        <v>71</v>
      </c>
      <c r="H29" s="62" t="s">
        <v>82</v>
      </c>
      <c r="I29" s="64" t="s">
        <v>345</v>
      </c>
      <c r="J29" s="66" t="s">
        <v>346</v>
      </c>
    </row>
    <row r="30" spans="1:10" ht="26.4" x14ac:dyDescent="0.25">
      <c r="A30" s="59">
        <v>2002</v>
      </c>
      <c r="B30" s="60">
        <v>46302</v>
      </c>
      <c r="C30" s="59" t="s">
        <v>68</v>
      </c>
      <c r="D30" s="59" t="s">
        <v>83</v>
      </c>
      <c r="E30" s="59" t="s">
        <v>84</v>
      </c>
      <c r="F30" s="59"/>
      <c r="G30" s="61" t="s">
        <v>71</v>
      </c>
      <c r="H30" s="62" t="s">
        <v>85</v>
      </c>
      <c r="I30" s="64" t="s">
        <v>347</v>
      </c>
      <c r="J30" s="66" t="s">
        <v>348</v>
      </c>
    </row>
    <row r="31" spans="1:10" ht="26.4" x14ac:dyDescent="0.25">
      <c r="A31" s="59">
        <v>2007</v>
      </c>
      <c r="B31" s="60">
        <v>46297</v>
      </c>
      <c r="C31" s="59" t="s">
        <v>86</v>
      </c>
      <c r="D31" s="59" t="s">
        <v>87</v>
      </c>
      <c r="E31" s="59" t="s">
        <v>88</v>
      </c>
      <c r="F31" s="59" t="s">
        <v>71</v>
      </c>
      <c r="G31" s="61"/>
      <c r="H31" s="62" t="s">
        <v>89</v>
      </c>
      <c r="I31" s="64" t="s">
        <v>349</v>
      </c>
      <c r="J31" s="66" t="s">
        <v>350</v>
      </c>
    </row>
    <row r="32" spans="1:10" ht="26.4" x14ac:dyDescent="0.25">
      <c r="A32" s="59">
        <v>2007</v>
      </c>
      <c r="B32" s="60">
        <v>46297</v>
      </c>
      <c r="C32" s="59" t="s">
        <v>86</v>
      </c>
      <c r="D32" s="59" t="s">
        <v>90</v>
      </c>
      <c r="E32" s="59" t="s">
        <v>91</v>
      </c>
      <c r="F32" s="59" t="s">
        <v>71</v>
      </c>
      <c r="G32" s="61"/>
      <c r="H32" s="62" t="s">
        <v>92</v>
      </c>
      <c r="I32" s="64" t="s">
        <v>351</v>
      </c>
      <c r="J32" s="66" t="s">
        <v>352</v>
      </c>
    </row>
    <row r="33" spans="1:10" ht="26.4" x14ac:dyDescent="0.25">
      <c r="A33" s="59">
        <v>2002</v>
      </c>
      <c r="B33" s="59" t="s">
        <v>93</v>
      </c>
      <c r="C33" s="59" t="s">
        <v>86</v>
      </c>
      <c r="D33" s="59" t="s">
        <v>94</v>
      </c>
      <c r="E33" s="59" t="s">
        <v>95</v>
      </c>
      <c r="F33" s="59"/>
      <c r="G33" s="61" t="s">
        <v>71</v>
      </c>
      <c r="H33" s="62" t="s">
        <v>96</v>
      </c>
      <c r="I33" s="64" t="s">
        <v>353</v>
      </c>
      <c r="J33" s="66" t="s">
        <v>354</v>
      </c>
    </row>
    <row r="34" spans="1:10" ht="26.4" x14ac:dyDescent="0.25">
      <c r="A34" s="59">
        <v>2011</v>
      </c>
      <c r="B34" s="60">
        <v>46301</v>
      </c>
      <c r="C34" s="59" t="s">
        <v>97</v>
      </c>
      <c r="D34" s="59" t="s">
        <v>98</v>
      </c>
      <c r="E34" s="59" t="s">
        <v>99</v>
      </c>
      <c r="F34" s="59"/>
      <c r="G34" s="61" t="s">
        <v>71</v>
      </c>
      <c r="H34" s="62" t="s">
        <v>100</v>
      </c>
      <c r="I34" s="64" t="s">
        <v>355</v>
      </c>
      <c r="J34" s="66" t="s">
        <v>356</v>
      </c>
    </row>
    <row r="35" spans="1:10" ht="26.4" x14ac:dyDescent="0.25">
      <c r="A35" s="59">
        <v>2013</v>
      </c>
      <c r="B35" s="60">
        <v>46298</v>
      </c>
      <c r="C35" s="59" t="s">
        <v>101</v>
      </c>
      <c r="D35" s="59" t="s">
        <v>102</v>
      </c>
      <c r="E35" s="59" t="s">
        <v>103</v>
      </c>
      <c r="F35" s="59" t="s">
        <v>71</v>
      </c>
      <c r="G35" s="61"/>
      <c r="H35" s="62" t="s">
        <v>104</v>
      </c>
      <c r="I35" s="64" t="s">
        <v>357</v>
      </c>
      <c r="J35" s="66" t="s">
        <v>358</v>
      </c>
    </row>
    <row r="36" spans="1:10" ht="26.4" x14ac:dyDescent="0.25">
      <c r="A36" s="59">
        <v>2013</v>
      </c>
      <c r="B36" s="60">
        <v>46289</v>
      </c>
      <c r="C36" s="59" t="s">
        <v>105</v>
      </c>
      <c r="D36" s="59" t="s">
        <v>106</v>
      </c>
      <c r="E36" s="59" t="s">
        <v>107</v>
      </c>
      <c r="F36" s="59" t="s">
        <v>71</v>
      </c>
      <c r="G36" s="61"/>
      <c r="H36" s="62" t="s">
        <v>108</v>
      </c>
      <c r="I36" s="64" t="s">
        <v>359</v>
      </c>
      <c r="J36" s="66" t="s">
        <v>360</v>
      </c>
    </row>
    <row r="37" spans="1:10" ht="26.4" x14ac:dyDescent="0.25">
      <c r="A37" s="59">
        <v>2014</v>
      </c>
      <c r="B37" s="60">
        <v>46274</v>
      </c>
      <c r="C37" s="59" t="s">
        <v>68</v>
      </c>
      <c r="D37" s="59" t="s">
        <v>109</v>
      </c>
      <c r="E37" s="59" t="s">
        <v>110</v>
      </c>
      <c r="F37" s="59" t="s">
        <v>71</v>
      </c>
      <c r="G37" s="61"/>
      <c r="H37" s="62" t="s">
        <v>111</v>
      </c>
      <c r="I37" s="64" t="s">
        <v>361</v>
      </c>
      <c r="J37" s="66" t="s">
        <v>362</v>
      </c>
    </row>
    <row r="38" spans="1:10" x14ac:dyDescent="0.25">
      <c r="A38" s="59">
        <v>2013</v>
      </c>
      <c r="B38" s="60">
        <v>46298</v>
      </c>
      <c r="C38" s="59" t="s">
        <v>112</v>
      </c>
      <c r="D38" s="59" t="s">
        <v>113</v>
      </c>
      <c r="E38" s="59" t="s">
        <v>114</v>
      </c>
      <c r="F38" s="59" t="s">
        <v>71</v>
      </c>
      <c r="G38" s="61"/>
      <c r="H38" s="62" t="s">
        <v>115</v>
      </c>
      <c r="I38" s="64" t="s">
        <v>363</v>
      </c>
      <c r="J38" s="66" t="s">
        <v>364</v>
      </c>
    </row>
    <row r="39" spans="1:10" ht="26.4" x14ac:dyDescent="0.25">
      <c r="A39" s="59">
        <v>2010</v>
      </c>
      <c r="B39" s="60">
        <v>46289</v>
      </c>
      <c r="C39" s="59" t="s">
        <v>116</v>
      </c>
      <c r="D39" s="59" t="s">
        <v>117</v>
      </c>
      <c r="E39" s="59" t="s">
        <v>118</v>
      </c>
      <c r="F39" s="59" t="s">
        <v>71</v>
      </c>
      <c r="G39" s="61"/>
      <c r="H39" s="62" t="s">
        <v>119</v>
      </c>
      <c r="I39" s="64" t="s">
        <v>365</v>
      </c>
      <c r="J39" s="66" t="s">
        <v>366</v>
      </c>
    </row>
    <row r="40" spans="1:10" x14ac:dyDescent="0.25">
      <c r="A40" s="59">
        <v>2010</v>
      </c>
      <c r="B40" s="60">
        <v>46330</v>
      </c>
      <c r="C40" s="59" t="s">
        <v>120</v>
      </c>
      <c r="D40" s="59" t="s">
        <v>121</v>
      </c>
      <c r="E40" s="59" t="s">
        <v>122</v>
      </c>
      <c r="F40" s="59" t="s">
        <v>71</v>
      </c>
      <c r="G40" s="61"/>
      <c r="H40" s="62" t="s">
        <v>123</v>
      </c>
      <c r="I40" s="64" t="s">
        <v>367</v>
      </c>
      <c r="J40" s="66" t="s">
        <v>368</v>
      </c>
    </row>
    <row r="41" spans="1:10" ht="26.4" x14ac:dyDescent="0.25">
      <c r="A41" s="59">
        <v>2008</v>
      </c>
      <c r="B41" s="60">
        <v>46310</v>
      </c>
      <c r="C41" s="59" t="s">
        <v>68</v>
      </c>
      <c r="D41" s="59" t="s">
        <v>124</v>
      </c>
      <c r="E41" s="59" t="s">
        <v>125</v>
      </c>
      <c r="F41" s="59"/>
      <c r="G41" s="61" t="s">
        <v>71</v>
      </c>
      <c r="H41" s="62" t="s">
        <v>126</v>
      </c>
      <c r="I41" s="64" t="s">
        <v>369</v>
      </c>
      <c r="J41" s="66" t="s">
        <v>370</v>
      </c>
    </row>
    <row r="42" spans="1:10" ht="26.4" x14ac:dyDescent="0.25">
      <c r="A42" s="59">
        <v>2010</v>
      </c>
      <c r="B42" s="60">
        <v>46274</v>
      </c>
      <c r="C42" s="59" t="s">
        <v>127</v>
      </c>
      <c r="D42" s="59" t="s">
        <v>128</v>
      </c>
      <c r="E42" s="59" t="s">
        <v>129</v>
      </c>
      <c r="F42" s="59"/>
      <c r="G42" s="61" t="s">
        <v>71</v>
      </c>
      <c r="H42" s="62" t="s">
        <v>130</v>
      </c>
      <c r="I42" s="64" t="s">
        <v>371</v>
      </c>
      <c r="J42" s="66" t="s">
        <v>372</v>
      </c>
    </row>
    <row r="43" spans="1:10" x14ac:dyDescent="0.25">
      <c r="A43" s="53"/>
      <c r="B43" s="54"/>
      <c r="C43" s="54"/>
      <c r="D43" s="54"/>
      <c r="E43" s="54"/>
      <c r="F43" s="54"/>
      <c r="G43" s="54"/>
      <c r="H43" s="54"/>
      <c r="I43" s="54"/>
      <c r="J43" s="55"/>
    </row>
    <row r="44" spans="1:10" ht="15" customHeight="1" x14ac:dyDescent="0.25">
      <c r="A44" s="56" t="s">
        <v>131</v>
      </c>
      <c r="B44" s="56"/>
      <c r="C44" s="56"/>
      <c r="D44" s="56"/>
      <c r="E44" s="56"/>
      <c r="F44" s="56"/>
      <c r="G44" s="56"/>
      <c r="H44" s="56"/>
      <c r="I44" s="56"/>
      <c r="J44" s="56"/>
    </row>
    <row r="45" spans="1:10" ht="39.6" x14ac:dyDescent="0.25">
      <c r="A45" s="57" t="s">
        <v>2</v>
      </c>
      <c r="B45" s="58" t="s">
        <v>3</v>
      </c>
      <c r="C45" s="58" t="s">
        <v>4</v>
      </c>
      <c r="D45" s="58" t="s">
        <v>5</v>
      </c>
      <c r="E45" s="58" t="s">
        <v>6</v>
      </c>
      <c r="F45" s="58" t="s">
        <v>7</v>
      </c>
      <c r="G45" s="58" t="s">
        <v>8</v>
      </c>
      <c r="H45" s="58" t="s">
        <v>9</v>
      </c>
      <c r="I45" s="58" t="s">
        <v>10</v>
      </c>
      <c r="J45" s="58" t="s">
        <v>11</v>
      </c>
    </row>
    <row r="46" spans="1:10" x14ac:dyDescent="0.25">
      <c r="A46" s="59">
        <v>2003</v>
      </c>
      <c r="B46" s="60">
        <v>46338</v>
      </c>
      <c r="C46" s="59" t="s">
        <v>132</v>
      </c>
      <c r="D46" s="59" t="s">
        <v>133</v>
      </c>
      <c r="E46" s="59" t="s">
        <v>134</v>
      </c>
      <c r="F46" s="59" t="s">
        <v>15</v>
      </c>
      <c r="G46" s="61"/>
      <c r="H46" s="61" t="s">
        <v>135</v>
      </c>
      <c r="I46" s="67" t="s">
        <v>373</v>
      </c>
      <c r="J46" s="68" t="s">
        <v>374</v>
      </c>
    </row>
    <row r="47" spans="1:10" x14ac:dyDescent="0.25">
      <c r="A47" s="59">
        <v>2003</v>
      </c>
      <c r="B47" s="60">
        <v>46352</v>
      </c>
      <c r="C47" s="59" t="s">
        <v>132</v>
      </c>
      <c r="D47" s="59" t="s">
        <v>136</v>
      </c>
      <c r="E47" s="59" t="s">
        <v>137</v>
      </c>
      <c r="F47" s="59" t="s">
        <v>15</v>
      </c>
      <c r="G47" s="61"/>
      <c r="H47" s="61" t="s">
        <v>138</v>
      </c>
      <c r="I47" s="69" t="s">
        <v>375</v>
      </c>
      <c r="J47" s="68" t="s">
        <v>376</v>
      </c>
    </row>
    <row r="48" spans="1:10" x14ac:dyDescent="0.25">
      <c r="A48" s="59">
        <v>2007</v>
      </c>
      <c r="B48" s="60">
        <v>46338</v>
      </c>
      <c r="C48" s="59" t="s">
        <v>139</v>
      </c>
      <c r="D48" s="59" t="s">
        <v>140</v>
      </c>
      <c r="E48" s="59" t="s">
        <v>141</v>
      </c>
      <c r="F48" s="59" t="s">
        <v>15</v>
      </c>
      <c r="G48" s="61"/>
      <c r="H48" s="61" t="s">
        <v>142</v>
      </c>
      <c r="I48" s="69" t="s">
        <v>377</v>
      </c>
      <c r="J48" s="68" t="s">
        <v>378</v>
      </c>
    </row>
    <row r="49" spans="1:10" x14ac:dyDescent="0.25">
      <c r="A49" s="59">
        <v>2015</v>
      </c>
      <c r="B49" s="60">
        <v>46337</v>
      </c>
      <c r="C49" s="59" t="s">
        <v>143</v>
      </c>
      <c r="D49" s="59" t="s">
        <v>144</v>
      </c>
      <c r="E49" s="59" t="s">
        <v>145</v>
      </c>
      <c r="F49" s="59" t="s">
        <v>15</v>
      </c>
      <c r="G49" s="61"/>
      <c r="H49" s="61" t="s">
        <v>146</v>
      </c>
      <c r="I49" s="69" t="s">
        <v>379</v>
      </c>
      <c r="J49" s="68" t="s">
        <v>380</v>
      </c>
    </row>
    <row r="50" spans="1:10" x14ac:dyDescent="0.25">
      <c r="A50" s="59">
        <v>2016</v>
      </c>
      <c r="B50" s="60">
        <v>46337</v>
      </c>
      <c r="C50" s="59" t="s">
        <v>143</v>
      </c>
      <c r="D50" s="59" t="s">
        <v>147</v>
      </c>
      <c r="E50" s="59" t="s">
        <v>148</v>
      </c>
      <c r="F50" s="59" t="s">
        <v>15</v>
      </c>
      <c r="G50" s="61"/>
      <c r="H50" s="61" t="s">
        <v>149</v>
      </c>
      <c r="I50" s="69" t="s">
        <v>381</v>
      </c>
      <c r="J50" s="68" t="s">
        <v>382</v>
      </c>
    </row>
    <row r="51" spans="1:10" x14ac:dyDescent="0.25">
      <c r="A51" s="59">
        <v>2003</v>
      </c>
      <c r="B51" s="60">
        <v>46341</v>
      </c>
      <c r="C51" s="59" t="s">
        <v>132</v>
      </c>
      <c r="D51" s="59" t="s">
        <v>150</v>
      </c>
      <c r="E51" s="59" t="s">
        <v>151</v>
      </c>
      <c r="F51" s="59"/>
      <c r="G51" s="61" t="s">
        <v>15</v>
      </c>
      <c r="H51" s="61" t="s">
        <v>152</v>
      </c>
      <c r="I51" s="69" t="s">
        <v>383</v>
      </c>
      <c r="J51" s="68" t="s">
        <v>384</v>
      </c>
    </row>
    <row r="52" spans="1:10" x14ac:dyDescent="0.25">
      <c r="A52" s="59">
        <v>2008</v>
      </c>
      <c r="B52" s="60">
        <v>46254</v>
      </c>
      <c r="C52" s="59" t="s">
        <v>132</v>
      </c>
      <c r="D52" s="59" t="s">
        <v>153</v>
      </c>
      <c r="E52" s="59" t="s">
        <v>154</v>
      </c>
      <c r="F52" s="59"/>
      <c r="G52" s="61" t="s">
        <v>15</v>
      </c>
      <c r="H52" s="61" t="s">
        <v>155</v>
      </c>
      <c r="I52" s="69" t="s">
        <v>385</v>
      </c>
      <c r="J52" s="68" t="s">
        <v>386</v>
      </c>
    </row>
    <row r="53" spans="1:10" x14ac:dyDescent="0.25">
      <c r="A53" s="59">
        <v>2008</v>
      </c>
      <c r="B53" s="60">
        <v>46339</v>
      </c>
      <c r="C53" s="59" t="s">
        <v>132</v>
      </c>
      <c r="D53" s="59" t="s">
        <v>156</v>
      </c>
      <c r="E53" s="59" t="s">
        <v>157</v>
      </c>
      <c r="F53" s="59"/>
      <c r="G53" s="61" t="s">
        <v>15</v>
      </c>
      <c r="H53" s="61" t="s">
        <v>158</v>
      </c>
      <c r="I53" s="69" t="s">
        <v>387</v>
      </c>
      <c r="J53" s="68" t="s">
        <v>388</v>
      </c>
    </row>
    <row r="54" spans="1:10" x14ac:dyDescent="0.25">
      <c r="A54" s="59">
        <v>2015</v>
      </c>
      <c r="B54" s="60">
        <v>46274</v>
      </c>
      <c r="C54" s="59" t="s">
        <v>159</v>
      </c>
      <c r="D54" s="59" t="s">
        <v>160</v>
      </c>
      <c r="E54" s="59" t="s">
        <v>161</v>
      </c>
      <c r="F54" s="59" t="s">
        <v>15</v>
      </c>
      <c r="G54" s="61"/>
      <c r="H54" s="61" t="s">
        <v>162</v>
      </c>
      <c r="I54" s="69" t="s">
        <v>163</v>
      </c>
      <c r="J54" s="68" t="s">
        <v>164</v>
      </c>
    </row>
    <row r="55" spans="1:10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5"/>
    </row>
    <row r="56" spans="1:10" x14ac:dyDescent="0.25">
      <c r="A56" s="70" t="s">
        <v>165</v>
      </c>
      <c r="B56" s="70"/>
      <c r="C56" s="70"/>
      <c r="D56" s="70"/>
      <c r="E56" s="70"/>
      <c r="F56" s="70"/>
      <c r="G56" s="70"/>
      <c r="H56" s="70"/>
      <c r="I56" s="70"/>
      <c r="J56" s="71"/>
    </row>
    <row r="57" spans="1:10" ht="39.6" x14ac:dyDescent="0.25">
      <c r="A57" s="57" t="s">
        <v>2</v>
      </c>
      <c r="B57" s="58" t="s">
        <v>3</v>
      </c>
      <c r="C57" s="58" t="s">
        <v>4</v>
      </c>
      <c r="D57" s="58" t="s">
        <v>5</v>
      </c>
      <c r="E57" s="58" t="s">
        <v>6</v>
      </c>
      <c r="F57" s="58" t="s">
        <v>7</v>
      </c>
      <c r="G57" s="58" t="s">
        <v>8</v>
      </c>
      <c r="H57" s="58" t="s">
        <v>9</v>
      </c>
      <c r="I57" s="58" t="s">
        <v>10</v>
      </c>
      <c r="J57" s="58" t="s">
        <v>11</v>
      </c>
    </row>
    <row r="58" spans="1:10" x14ac:dyDescent="0.25">
      <c r="A58" s="59">
        <v>2015</v>
      </c>
      <c r="B58" s="60">
        <v>46315</v>
      </c>
      <c r="C58" s="59" t="s">
        <v>166</v>
      </c>
      <c r="D58" s="59" t="s">
        <v>167</v>
      </c>
      <c r="E58" s="59" t="s">
        <v>168</v>
      </c>
      <c r="F58" s="59" t="s">
        <v>15</v>
      </c>
      <c r="G58" s="61"/>
      <c r="H58" s="62" t="s">
        <v>169</v>
      </c>
      <c r="I58" s="63" t="s">
        <v>389</v>
      </c>
      <c r="J58" s="72" t="s">
        <v>390</v>
      </c>
    </row>
    <row r="59" spans="1:10" x14ac:dyDescent="0.25">
      <c r="A59" s="59">
        <v>2003</v>
      </c>
      <c r="B59" s="60">
        <v>46303</v>
      </c>
      <c r="C59" s="59" t="s">
        <v>170</v>
      </c>
      <c r="D59" s="59" t="s">
        <v>171</v>
      </c>
      <c r="E59" s="59" t="s">
        <v>172</v>
      </c>
      <c r="F59" s="59" t="s">
        <v>15</v>
      </c>
      <c r="G59" s="61"/>
      <c r="H59" s="62" t="s">
        <v>173</v>
      </c>
      <c r="I59" s="64" t="s">
        <v>391</v>
      </c>
      <c r="J59" s="72" t="s">
        <v>392</v>
      </c>
    </row>
    <row r="60" spans="1:10" ht="26.4" x14ac:dyDescent="0.25">
      <c r="A60" s="59">
        <v>2013</v>
      </c>
      <c r="B60" s="60">
        <v>46330</v>
      </c>
      <c r="C60" s="59" t="s">
        <v>174</v>
      </c>
      <c r="D60" s="59" t="s">
        <v>175</v>
      </c>
      <c r="E60" s="59" t="s">
        <v>176</v>
      </c>
      <c r="F60" s="59" t="s">
        <v>15</v>
      </c>
      <c r="G60" s="61"/>
      <c r="H60" s="62" t="s">
        <v>177</v>
      </c>
      <c r="I60" s="64" t="s">
        <v>393</v>
      </c>
      <c r="J60" s="72" t="s">
        <v>394</v>
      </c>
    </row>
    <row r="61" spans="1:10" ht="26.4" x14ac:dyDescent="0.25">
      <c r="A61" s="59">
        <v>2009</v>
      </c>
      <c r="B61" s="60">
        <v>46315</v>
      </c>
      <c r="C61" s="59" t="s">
        <v>178</v>
      </c>
      <c r="D61" s="59" t="s">
        <v>179</v>
      </c>
      <c r="E61" s="59" t="s">
        <v>180</v>
      </c>
      <c r="F61" s="59" t="s">
        <v>15</v>
      </c>
      <c r="G61" s="61"/>
      <c r="H61" s="62" t="s">
        <v>181</v>
      </c>
      <c r="I61" s="64" t="s">
        <v>395</v>
      </c>
      <c r="J61" s="72" t="s">
        <v>396</v>
      </c>
    </row>
    <row r="62" spans="1:10" x14ac:dyDescent="0.25">
      <c r="A62" s="59">
        <v>2003</v>
      </c>
      <c r="B62" s="60">
        <v>46292</v>
      </c>
      <c r="C62" s="59" t="s">
        <v>182</v>
      </c>
      <c r="D62" s="59" t="s">
        <v>183</v>
      </c>
      <c r="E62" s="59" t="s">
        <v>184</v>
      </c>
      <c r="F62" s="59"/>
      <c r="G62" s="61" t="s">
        <v>15</v>
      </c>
      <c r="H62" s="62" t="s">
        <v>185</v>
      </c>
      <c r="I62" s="64" t="s">
        <v>397</v>
      </c>
      <c r="J62" s="72" t="s">
        <v>398</v>
      </c>
    </row>
    <row r="63" spans="1:10" x14ac:dyDescent="0.25">
      <c r="A63" s="59">
        <v>2003</v>
      </c>
      <c r="B63" s="60">
        <v>46301</v>
      </c>
      <c r="C63" s="59" t="s">
        <v>186</v>
      </c>
      <c r="D63" s="59" t="s">
        <v>187</v>
      </c>
      <c r="E63" s="59" t="s">
        <v>188</v>
      </c>
      <c r="F63" s="59" t="s">
        <v>15</v>
      </c>
      <c r="G63" s="61"/>
      <c r="H63" s="62" t="s">
        <v>189</v>
      </c>
      <c r="I63" s="64" t="s">
        <v>399</v>
      </c>
      <c r="J63" s="72" t="s">
        <v>400</v>
      </c>
    </row>
    <row r="64" spans="1:10" x14ac:dyDescent="0.25">
      <c r="A64" s="59">
        <v>2010</v>
      </c>
      <c r="B64" s="60">
        <v>46310</v>
      </c>
      <c r="C64" s="59" t="s">
        <v>190</v>
      </c>
      <c r="D64" s="59" t="s">
        <v>191</v>
      </c>
      <c r="E64" s="59" t="s">
        <v>192</v>
      </c>
      <c r="F64" s="59" t="s">
        <v>15</v>
      </c>
      <c r="G64" s="61"/>
      <c r="H64" s="62" t="s">
        <v>193</v>
      </c>
      <c r="I64" s="64" t="s">
        <v>401</v>
      </c>
      <c r="J64" s="72" t="s">
        <v>402</v>
      </c>
    </row>
    <row r="65" spans="1:10" x14ac:dyDescent="0.25">
      <c r="A65" s="59">
        <v>2013</v>
      </c>
      <c r="B65" s="60">
        <v>46281</v>
      </c>
      <c r="C65" s="59" t="s">
        <v>194</v>
      </c>
      <c r="D65" s="59" t="s">
        <v>195</v>
      </c>
      <c r="E65" s="59" t="s">
        <v>196</v>
      </c>
      <c r="F65" s="59" t="s">
        <v>15</v>
      </c>
      <c r="G65" s="61"/>
      <c r="H65" s="62" t="s">
        <v>197</v>
      </c>
      <c r="I65" s="64" t="s">
        <v>403</v>
      </c>
      <c r="J65" s="72" t="s">
        <v>404</v>
      </c>
    </row>
    <row r="66" spans="1:10" x14ac:dyDescent="0.25">
      <c r="A66" s="53"/>
      <c r="B66" s="54"/>
      <c r="C66" s="54"/>
      <c r="D66" s="54"/>
      <c r="E66" s="54"/>
      <c r="F66" s="54"/>
      <c r="G66" s="54"/>
      <c r="H66" s="54"/>
      <c r="I66" s="54"/>
      <c r="J66" s="55"/>
    </row>
    <row r="67" spans="1:10" x14ac:dyDescent="0.25">
      <c r="A67" s="70" t="s">
        <v>198</v>
      </c>
      <c r="B67" s="70"/>
      <c r="C67" s="70"/>
      <c r="D67" s="70"/>
      <c r="E67" s="70"/>
      <c r="F67" s="70"/>
      <c r="G67" s="70"/>
      <c r="H67" s="70"/>
      <c r="I67" s="70"/>
      <c r="J67" s="71"/>
    </row>
    <row r="68" spans="1:10" ht="39.6" x14ac:dyDescent="0.25">
      <c r="A68" s="57" t="s">
        <v>2</v>
      </c>
      <c r="B68" s="58" t="s">
        <v>3</v>
      </c>
      <c r="C68" s="58" t="s">
        <v>4</v>
      </c>
      <c r="D68" s="58" t="s">
        <v>5</v>
      </c>
      <c r="E68" s="58" t="s">
        <v>6</v>
      </c>
      <c r="F68" s="58" t="s">
        <v>7</v>
      </c>
      <c r="G68" s="58" t="s">
        <v>8</v>
      </c>
      <c r="H68" s="58" t="s">
        <v>9</v>
      </c>
      <c r="I68" s="58" t="s">
        <v>10</v>
      </c>
      <c r="J68" s="58" t="s">
        <v>11</v>
      </c>
    </row>
    <row r="69" spans="1:10" ht="26.4" x14ac:dyDescent="0.25">
      <c r="A69" s="59">
        <v>2012</v>
      </c>
      <c r="B69" s="60">
        <v>46324</v>
      </c>
      <c r="C69" s="59" t="s">
        <v>199</v>
      </c>
      <c r="D69" s="59" t="s">
        <v>200</v>
      </c>
      <c r="E69" s="59" t="s">
        <v>201</v>
      </c>
      <c r="F69" s="59"/>
      <c r="G69" s="61" t="s">
        <v>71</v>
      </c>
      <c r="H69" s="61" t="s">
        <v>169</v>
      </c>
      <c r="I69" s="63" t="s">
        <v>405</v>
      </c>
      <c r="J69" s="73" t="s">
        <v>406</v>
      </c>
    </row>
    <row r="70" spans="1:10" ht="26.4" x14ac:dyDescent="0.25">
      <c r="A70" s="59">
        <v>2011</v>
      </c>
      <c r="B70" s="60">
        <v>46323</v>
      </c>
      <c r="C70" s="59" t="s">
        <v>202</v>
      </c>
      <c r="D70" s="59" t="s">
        <v>203</v>
      </c>
      <c r="E70" s="59" t="s">
        <v>204</v>
      </c>
      <c r="F70" s="59"/>
      <c r="G70" s="61" t="s">
        <v>71</v>
      </c>
      <c r="H70" s="61" t="s">
        <v>173</v>
      </c>
      <c r="I70" s="68" t="s">
        <v>407</v>
      </c>
      <c r="J70" s="73" t="s">
        <v>408</v>
      </c>
    </row>
    <row r="71" spans="1:10" ht="26.4" x14ac:dyDescent="0.25">
      <c r="A71" s="59">
        <v>2016</v>
      </c>
      <c r="B71" s="60">
        <v>46315</v>
      </c>
      <c r="C71" s="59" t="s">
        <v>205</v>
      </c>
      <c r="D71" s="59" t="s">
        <v>206</v>
      </c>
      <c r="E71" s="59" t="s">
        <v>207</v>
      </c>
      <c r="F71" s="59" t="s">
        <v>71</v>
      </c>
      <c r="G71" s="61"/>
      <c r="H71" s="61" t="s">
        <v>177</v>
      </c>
      <c r="I71" s="68" t="s">
        <v>409</v>
      </c>
      <c r="J71" s="73" t="s">
        <v>410</v>
      </c>
    </row>
    <row r="72" spans="1:10" ht="26.4" x14ac:dyDescent="0.25">
      <c r="A72" s="59">
        <v>2012</v>
      </c>
      <c r="B72" s="60">
        <v>46325</v>
      </c>
      <c r="C72" s="59" t="s">
        <v>208</v>
      </c>
      <c r="D72" s="59" t="s">
        <v>209</v>
      </c>
      <c r="E72" s="59" t="s">
        <v>210</v>
      </c>
      <c r="F72" s="59" t="s">
        <v>71</v>
      </c>
      <c r="G72" s="61"/>
      <c r="H72" s="61" t="s">
        <v>181</v>
      </c>
      <c r="I72" s="68" t="s">
        <v>411</v>
      </c>
      <c r="J72" s="73" t="s">
        <v>412</v>
      </c>
    </row>
    <row r="73" spans="1:10" x14ac:dyDescent="0.25">
      <c r="A73" s="49"/>
      <c r="B73" s="50"/>
      <c r="C73" s="50"/>
      <c r="D73" s="50"/>
      <c r="E73" s="50"/>
      <c r="F73" s="50"/>
      <c r="G73" s="50"/>
      <c r="H73" s="50"/>
      <c r="I73" s="50"/>
      <c r="J73" s="49"/>
    </row>
    <row r="74" spans="1:10" x14ac:dyDescent="0.25">
      <c r="A74" s="74" t="s">
        <v>413</v>
      </c>
      <c r="B74" s="74"/>
      <c r="C74" s="74"/>
      <c r="D74" s="74"/>
      <c r="E74" s="74"/>
      <c r="F74" s="74"/>
      <c r="G74" s="74"/>
      <c r="H74" s="74"/>
      <c r="I74" s="74"/>
      <c r="J74" s="74"/>
    </row>
    <row r="75" spans="1:10" x14ac:dyDescent="0.25">
      <c r="A75" s="49"/>
      <c r="B75" s="50"/>
      <c r="C75" s="50"/>
      <c r="D75" s="50"/>
      <c r="E75" s="50"/>
      <c r="F75" s="50"/>
      <c r="G75" s="50"/>
      <c r="H75" s="50"/>
      <c r="I75" s="50"/>
      <c r="J75" s="49"/>
    </row>
    <row r="76" spans="1:10" ht="15" customHeight="1" x14ac:dyDescent="0.25">
      <c r="A76" s="75" t="s">
        <v>239</v>
      </c>
      <c r="B76" s="75"/>
      <c r="C76" s="75"/>
      <c r="D76" s="75"/>
      <c r="E76" s="75"/>
      <c r="F76" s="75"/>
      <c r="G76" s="75"/>
      <c r="H76" s="75"/>
      <c r="I76" s="75"/>
      <c r="J76" s="75"/>
    </row>
    <row r="77" spans="1:10" ht="39.6" x14ac:dyDescent="0.25">
      <c r="A77" s="57" t="s">
        <v>2</v>
      </c>
      <c r="B77" s="58" t="s">
        <v>3</v>
      </c>
      <c r="C77" s="58" t="s">
        <v>4</v>
      </c>
      <c r="D77" s="58" t="s">
        <v>5</v>
      </c>
      <c r="E77" s="58" t="s">
        <v>6</v>
      </c>
      <c r="F77" s="58" t="s">
        <v>7</v>
      </c>
      <c r="G77" s="58" t="s">
        <v>8</v>
      </c>
      <c r="H77" s="58" t="s">
        <v>9</v>
      </c>
      <c r="I77" s="58" t="s">
        <v>10</v>
      </c>
      <c r="J77" s="58" t="s">
        <v>11</v>
      </c>
    </row>
    <row r="78" spans="1:10" x14ac:dyDescent="0.25">
      <c r="A78" s="76">
        <v>2015</v>
      </c>
      <c r="B78" s="60">
        <v>46213</v>
      </c>
      <c r="C78" s="59" t="s">
        <v>240</v>
      </c>
      <c r="D78" s="59" t="s">
        <v>241</v>
      </c>
      <c r="E78" s="59" t="s">
        <v>242</v>
      </c>
      <c r="F78" s="59" t="s">
        <v>71</v>
      </c>
      <c r="G78" s="61"/>
      <c r="H78" s="62" t="s">
        <v>243</v>
      </c>
      <c r="I78" s="64" t="s">
        <v>414</v>
      </c>
      <c r="J78" s="68" t="s">
        <v>415</v>
      </c>
    </row>
    <row r="79" spans="1:10" x14ac:dyDescent="0.25">
      <c r="A79" s="76">
        <v>2015</v>
      </c>
      <c r="B79" s="59" t="s">
        <v>244</v>
      </c>
      <c r="C79" s="59" t="s">
        <v>240</v>
      </c>
      <c r="D79" s="59" t="s">
        <v>245</v>
      </c>
      <c r="E79" s="59" t="s">
        <v>246</v>
      </c>
      <c r="F79" s="59" t="s">
        <v>71</v>
      </c>
      <c r="G79" s="61"/>
      <c r="H79" s="62" t="s">
        <v>247</v>
      </c>
      <c r="I79" s="64" t="s">
        <v>416</v>
      </c>
      <c r="J79" s="68" t="s">
        <v>417</v>
      </c>
    </row>
    <row r="80" spans="1:10" ht="26.4" x14ac:dyDescent="0.25">
      <c r="A80" s="76">
        <v>2022</v>
      </c>
      <c r="B80" s="60">
        <v>46414</v>
      </c>
      <c r="C80" s="59" t="s">
        <v>248</v>
      </c>
      <c r="D80" s="59" t="s">
        <v>249</v>
      </c>
      <c r="E80" s="59" t="s">
        <v>250</v>
      </c>
      <c r="F80" s="59" t="s">
        <v>71</v>
      </c>
      <c r="G80" s="61"/>
      <c r="H80" s="62" t="s">
        <v>251</v>
      </c>
      <c r="I80" s="64" t="s">
        <v>418</v>
      </c>
      <c r="J80" s="68" t="s">
        <v>419</v>
      </c>
    </row>
    <row r="81" spans="1:10" ht="26.4" x14ac:dyDescent="0.25">
      <c r="A81" s="76">
        <v>2015</v>
      </c>
      <c r="B81" s="60">
        <v>46306</v>
      </c>
      <c r="C81" s="59" t="s">
        <v>199</v>
      </c>
      <c r="D81" s="59" t="s">
        <v>252</v>
      </c>
      <c r="E81" s="59" t="s">
        <v>253</v>
      </c>
      <c r="F81" s="59" t="s">
        <v>71</v>
      </c>
      <c r="G81" s="61"/>
      <c r="H81" s="62" t="s">
        <v>254</v>
      </c>
      <c r="I81" s="64" t="s">
        <v>420</v>
      </c>
      <c r="J81" s="68" t="s">
        <v>421</v>
      </c>
    </row>
    <row r="82" spans="1:10" ht="26.4" x14ac:dyDescent="0.25">
      <c r="A82" s="76">
        <v>2009</v>
      </c>
      <c r="B82" s="60">
        <v>46317</v>
      </c>
      <c r="C82" s="59" t="s">
        <v>199</v>
      </c>
      <c r="D82" s="59" t="s">
        <v>255</v>
      </c>
      <c r="E82" s="59" t="s">
        <v>256</v>
      </c>
      <c r="F82" s="59" t="s">
        <v>71</v>
      </c>
      <c r="G82" s="61"/>
      <c r="H82" s="62" t="s">
        <v>257</v>
      </c>
      <c r="I82" s="64" t="s">
        <v>422</v>
      </c>
      <c r="J82" s="68" t="s">
        <v>423</v>
      </c>
    </row>
    <row r="83" spans="1:10" ht="26.4" x14ac:dyDescent="0.25">
      <c r="A83" s="76">
        <v>2013</v>
      </c>
      <c r="B83" s="60">
        <v>46305</v>
      </c>
      <c r="C83" s="59" t="s">
        <v>258</v>
      </c>
      <c r="D83" s="59" t="s">
        <v>259</v>
      </c>
      <c r="E83" s="59" t="s">
        <v>260</v>
      </c>
      <c r="F83" s="59" t="s">
        <v>71</v>
      </c>
      <c r="G83" s="61"/>
      <c r="H83" s="62" t="s">
        <v>261</v>
      </c>
      <c r="I83" s="64" t="s">
        <v>424</v>
      </c>
      <c r="J83" s="68" t="s">
        <v>425</v>
      </c>
    </row>
    <row r="84" spans="1:10" ht="26.4" x14ac:dyDescent="0.25">
      <c r="A84" s="76">
        <v>2010</v>
      </c>
      <c r="B84" s="60">
        <v>46292</v>
      </c>
      <c r="C84" s="59" t="s">
        <v>262</v>
      </c>
      <c r="D84" s="59" t="s">
        <v>263</v>
      </c>
      <c r="E84" s="59" t="s">
        <v>264</v>
      </c>
      <c r="F84" s="59" t="s">
        <v>71</v>
      </c>
      <c r="G84" s="61"/>
      <c r="H84" s="62" t="s">
        <v>265</v>
      </c>
      <c r="I84" s="64" t="s">
        <v>426</v>
      </c>
      <c r="J84" s="68" t="s">
        <v>427</v>
      </c>
    </row>
    <row r="85" spans="1:10" x14ac:dyDescent="0.25">
      <c r="A85" s="76">
        <v>2018</v>
      </c>
      <c r="B85" s="60">
        <v>46331</v>
      </c>
      <c r="C85" s="59" t="s">
        <v>266</v>
      </c>
      <c r="D85" s="59" t="s">
        <v>267</v>
      </c>
      <c r="E85" s="59" t="s">
        <v>268</v>
      </c>
      <c r="F85" s="59" t="s">
        <v>71</v>
      </c>
      <c r="G85" s="61"/>
      <c r="H85" s="62" t="s">
        <v>269</v>
      </c>
      <c r="I85" s="64" t="s">
        <v>428</v>
      </c>
      <c r="J85" s="68" t="s">
        <v>429</v>
      </c>
    </row>
    <row r="86" spans="1:10" x14ac:dyDescent="0.25">
      <c r="A86" s="76">
        <v>2018</v>
      </c>
      <c r="B86" s="60">
        <v>46296</v>
      </c>
      <c r="C86" s="59" t="s">
        <v>266</v>
      </c>
      <c r="D86" s="59" t="s">
        <v>270</v>
      </c>
      <c r="E86" s="59" t="s">
        <v>271</v>
      </c>
      <c r="F86" s="59" t="s">
        <v>71</v>
      </c>
      <c r="G86" s="61"/>
      <c r="H86" s="62" t="s">
        <v>272</v>
      </c>
      <c r="I86" s="64" t="s">
        <v>430</v>
      </c>
      <c r="J86" s="68" t="s">
        <v>431</v>
      </c>
    </row>
    <row r="87" spans="1:10" x14ac:dyDescent="0.25">
      <c r="A87" s="76">
        <v>2018</v>
      </c>
      <c r="B87" s="60">
        <v>46351</v>
      </c>
      <c r="C87" s="59" t="s">
        <v>266</v>
      </c>
      <c r="D87" s="59" t="s">
        <v>273</v>
      </c>
      <c r="E87" s="59" t="s">
        <v>274</v>
      </c>
      <c r="F87" s="59" t="s">
        <v>71</v>
      </c>
      <c r="G87" s="61"/>
      <c r="H87" s="62" t="s">
        <v>275</v>
      </c>
      <c r="I87" s="64" t="s">
        <v>432</v>
      </c>
      <c r="J87" s="68" t="s">
        <v>433</v>
      </c>
    </row>
    <row r="88" spans="1:10" x14ac:dyDescent="0.25">
      <c r="A88" s="76">
        <v>2018</v>
      </c>
      <c r="B88" s="60">
        <v>46296</v>
      </c>
      <c r="C88" s="59" t="s">
        <v>266</v>
      </c>
      <c r="D88" s="59" t="s">
        <v>276</v>
      </c>
      <c r="E88" s="59" t="s">
        <v>277</v>
      </c>
      <c r="F88" s="59" t="s">
        <v>71</v>
      </c>
      <c r="G88" s="61"/>
      <c r="H88" s="62" t="s">
        <v>278</v>
      </c>
      <c r="I88" s="64" t="s">
        <v>434</v>
      </c>
      <c r="J88" s="68" t="s">
        <v>435</v>
      </c>
    </row>
    <row r="89" spans="1:10" ht="26.4" x14ac:dyDescent="0.25">
      <c r="A89" s="76">
        <v>2015</v>
      </c>
      <c r="B89" s="60">
        <v>46310</v>
      </c>
      <c r="C89" s="59" t="s">
        <v>199</v>
      </c>
      <c r="D89" s="59" t="s">
        <v>279</v>
      </c>
      <c r="E89" s="59" t="s">
        <v>280</v>
      </c>
      <c r="F89" s="59" t="s">
        <v>71</v>
      </c>
      <c r="G89" s="61"/>
      <c r="H89" s="62" t="s">
        <v>281</v>
      </c>
      <c r="I89" s="63" t="s">
        <v>436</v>
      </c>
      <c r="J89" s="68" t="s">
        <v>437</v>
      </c>
    </row>
    <row r="90" spans="1:10" ht="26.4" x14ac:dyDescent="0.25">
      <c r="A90" s="76">
        <v>2008</v>
      </c>
      <c r="B90" s="60">
        <v>46341</v>
      </c>
      <c r="C90" s="59" t="s">
        <v>282</v>
      </c>
      <c r="D90" s="59" t="s">
        <v>283</v>
      </c>
      <c r="E90" s="59" t="s">
        <v>284</v>
      </c>
      <c r="F90" s="59" t="s">
        <v>71</v>
      </c>
      <c r="G90" s="61"/>
      <c r="H90" s="62" t="s">
        <v>285</v>
      </c>
      <c r="I90" s="63" t="s">
        <v>438</v>
      </c>
      <c r="J90" s="68" t="s">
        <v>439</v>
      </c>
    </row>
    <row r="91" spans="1:10" x14ac:dyDescent="0.25">
      <c r="A91" s="76">
        <v>2022</v>
      </c>
      <c r="B91" s="60">
        <v>46330</v>
      </c>
      <c r="C91" s="59" t="s">
        <v>42</v>
      </c>
      <c r="D91" s="59" t="s">
        <v>286</v>
      </c>
      <c r="E91" s="59" t="s">
        <v>287</v>
      </c>
      <c r="F91" s="59" t="s">
        <v>15</v>
      </c>
      <c r="G91" s="61"/>
      <c r="H91" s="62" t="s">
        <v>288</v>
      </c>
      <c r="I91" s="63" t="s">
        <v>440</v>
      </c>
      <c r="J91" s="68" t="s">
        <v>441</v>
      </c>
    </row>
    <row r="92" spans="1:10" x14ac:dyDescent="0.25">
      <c r="A92" s="76">
        <v>2022</v>
      </c>
      <c r="B92" s="60">
        <v>46330</v>
      </c>
      <c r="C92" s="59" t="s">
        <v>42</v>
      </c>
      <c r="D92" s="59" t="s">
        <v>289</v>
      </c>
      <c r="E92" s="59" t="s">
        <v>290</v>
      </c>
      <c r="F92" s="59" t="s">
        <v>15</v>
      </c>
      <c r="G92" s="61"/>
      <c r="H92" s="62" t="s">
        <v>291</v>
      </c>
      <c r="I92" s="63" t="s">
        <v>442</v>
      </c>
      <c r="J92" s="68" t="s">
        <v>443</v>
      </c>
    </row>
    <row r="93" spans="1:10" x14ac:dyDescent="0.25">
      <c r="A93" s="76">
        <v>2022</v>
      </c>
      <c r="B93" s="60">
        <v>46330</v>
      </c>
      <c r="C93" s="59" t="s">
        <v>42</v>
      </c>
      <c r="D93" s="59" t="s">
        <v>292</v>
      </c>
      <c r="E93" s="59" t="s">
        <v>293</v>
      </c>
      <c r="F93" s="59" t="s">
        <v>15</v>
      </c>
      <c r="G93" s="61"/>
      <c r="H93" s="62" t="s">
        <v>294</v>
      </c>
      <c r="I93" s="63" t="s">
        <v>444</v>
      </c>
      <c r="J93" s="68" t="s">
        <v>445</v>
      </c>
    </row>
    <row r="94" spans="1:10" x14ac:dyDescent="0.25">
      <c r="A94" s="76">
        <v>2022</v>
      </c>
      <c r="B94" s="60">
        <v>46330</v>
      </c>
      <c r="C94" s="59" t="s">
        <v>42</v>
      </c>
      <c r="D94" s="59" t="s">
        <v>295</v>
      </c>
      <c r="E94" s="59" t="s">
        <v>296</v>
      </c>
      <c r="F94" s="59" t="s">
        <v>15</v>
      </c>
      <c r="G94" s="61"/>
      <c r="H94" s="62" t="s">
        <v>297</v>
      </c>
      <c r="I94" s="63" t="s">
        <v>446</v>
      </c>
      <c r="J94" s="68" t="s">
        <v>447</v>
      </c>
    </row>
    <row r="95" spans="1:10" x14ac:dyDescent="0.25">
      <c r="A95" s="76">
        <v>2022</v>
      </c>
      <c r="B95" s="60">
        <v>46330</v>
      </c>
      <c r="C95" s="59" t="s">
        <v>42</v>
      </c>
      <c r="D95" s="59" t="s">
        <v>298</v>
      </c>
      <c r="E95" s="59" t="s">
        <v>299</v>
      </c>
      <c r="F95" s="59" t="s">
        <v>15</v>
      </c>
      <c r="G95" s="61"/>
      <c r="H95" s="62" t="s">
        <v>300</v>
      </c>
      <c r="I95" s="63" t="s">
        <v>448</v>
      </c>
      <c r="J95" s="68" t="s">
        <v>449</v>
      </c>
    </row>
    <row r="96" spans="1:10" x14ac:dyDescent="0.25">
      <c r="A96" s="76">
        <v>2022</v>
      </c>
      <c r="B96" s="60">
        <v>46330</v>
      </c>
      <c r="C96" s="59" t="s">
        <v>42</v>
      </c>
      <c r="D96" s="59" t="s">
        <v>301</v>
      </c>
      <c r="E96" s="59" t="s">
        <v>302</v>
      </c>
      <c r="F96" s="59" t="s">
        <v>15</v>
      </c>
      <c r="G96" s="61"/>
      <c r="H96" s="62" t="s">
        <v>303</v>
      </c>
      <c r="I96" s="63" t="s">
        <v>450</v>
      </c>
      <c r="J96" s="68" t="s">
        <v>451</v>
      </c>
    </row>
    <row r="97" spans="1:10" x14ac:dyDescent="0.25">
      <c r="A97" s="76">
        <v>2022</v>
      </c>
      <c r="B97" s="60">
        <v>46330</v>
      </c>
      <c r="C97" s="59" t="s">
        <v>42</v>
      </c>
      <c r="D97" s="59" t="s">
        <v>304</v>
      </c>
      <c r="E97" s="59" t="s">
        <v>305</v>
      </c>
      <c r="F97" s="59" t="s">
        <v>15</v>
      </c>
      <c r="G97" s="61"/>
      <c r="H97" s="62" t="s">
        <v>306</v>
      </c>
      <c r="I97" s="63" t="s">
        <v>452</v>
      </c>
      <c r="J97" s="68" t="s">
        <v>453</v>
      </c>
    </row>
    <row r="98" spans="1:10" x14ac:dyDescent="0.25">
      <c r="A98" s="76">
        <v>2022</v>
      </c>
      <c r="B98" s="60">
        <v>46330</v>
      </c>
      <c r="C98" s="59" t="s">
        <v>42</v>
      </c>
      <c r="D98" s="59" t="s">
        <v>307</v>
      </c>
      <c r="E98" s="59" t="s">
        <v>308</v>
      </c>
      <c r="F98" s="59" t="s">
        <v>15</v>
      </c>
      <c r="G98" s="61"/>
      <c r="H98" s="62" t="s">
        <v>309</v>
      </c>
      <c r="I98" s="63" t="s">
        <v>454</v>
      </c>
      <c r="J98" s="68" t="s">
        <v>455</v>
      </c>
    </row>
    <row r="99" spans="1:10" x14ac:dyDescent="0.25">
      <c r="A99" s="76">
        <v>2022</v>
      </c>
      <c r="B99" s="60">
        <v>46330</v>
      </c>
      <c r="C99" s="59" t="s">
        <v>42</v>
      </c>
      <c r="D99" s="59" t="s">
        <v>310</v>
      </c>
      <c r="E99" s="59" t="s">
        <v>311</v>
      </c>
      <c r="F99" s="59" t="s">
        <v>15</v>
      </c>
      <c r="G99" s="61"/>
      <c r="H99" s="62" t="s">
        <v>312</v>
      </c>
      <c r="I99" s="63" t="s">
        <v>456</v>
      </c>
      <c r="J99" s="68" t="s">
        <v>457</v>
      </c>
    </row>
    <row r="100" spans="1:10" x14ac:dyDescent="0.25">
      <c r="A100" s="76">
        <v>2022</v>
      </c>
      <c r="B100" s="60">
        <v>46330</v>
      </c>
      <c r="C100" s="59" t="s">
        <v>42</v>
      </c>
      <c r="D100" s="59" t="s">
        <v>313</v>
      </c>
      <c r="E100" s="59" t="s">
        <v>314</v>
      </c>
      <c r="F100" s="59" t="s">
        <v>15</v>
      </c>
      <c r="G100" s="61"/>
      <c r="H100" s="62" t="s">
        <v>315</v>
      </c>
      <c r="I100" s="63" t="s">
        <v>458</v>
      </c>
      <c r="J100" s="68" t="s">
        <v>459</v>
      </c>
    </row>
    <row r="101" spans="1:10" x14ac:dyDescent="0.25">
      <c r="A101" s="76">
        <v>2022</v>
      </c>
      <c r="B101" s="60">
        <v>46330</v>
      </c>
      <c r="C101" s="59" t="s">
        <v>42</v>
      </c>
      <c r="D101" s="59" t="s">
        <v>316</v>
      </c>
      <c r="E101" s="59" t="s">
        <v>317</v>
      </c>
      <c r="F101" s="59" t="s">
        <v>15</v>
      </c>
      <c r="G101" s="61"/>
      <c r="H101" s="62" t="s">
        <v>318</v>
      </c>
      <c r="I101" s="63" t="s">
        <v>460</v>
      </c>
      <c r="J101" s="68" t="s">
        <v>461</v>
      </c>
    </row>
    <row r="102" spans="1:10" x14ac:dyDescent="0.25">
      <c r="A102" s="76">
        <v>2022</v>
      </c>
      <c r="B102" s="60">
        <v>46330</v>
      </c>
      <c r="C102" s="59" t="s">
        <v>42</v>
      </c>
      <c r="D102" s="59" t="s">
        <v>319</v>
      </c>
      <c r="E102" s="59" t="s">
        <v>320</v>
      </c>
      <c r="F102" s="59" t="s">
        <v>15</v>
      </c>
      <c r="G102" s="61"/>
      <c r="H102" s="62" t="s">
        <v>321</v>
      </c>
      <c r="I102" s="63" t="s">
        <v>462</v>
      </c>
      <c r="J102" s="68" t="s">
        <v>463</v>
      </c>
    </row>
    <row r="103" spans="1:10" x14ac:dyDescent="0.25">
      <c r="A103" s="76">
        <v>2022</v>
      </c>
      <c r="B103" s="60">
        <v>46330</v>
      </c>
      <c r="C103" s="59" t="s">
        <v>42</v>
      </c>
      <c r="D103" s="59" t="s">
        <v>322</v>
      </c>
      <c r="E103" s="59" t="s">
        <v>323</v>
      </c>
      <c r="F103" s="59" t="s">
        <v>15</v>
      </c>
      <c r="G103" s="61"/>
      <c r="H103" s="62" t="s">
        <v>324</v>
      </c>
      <c r="I103" s="63" t="s">
        <v>464</v>
      </c>
      <c r="J103" s="68" t="s">
        <v>465</v>
      </c>
    </row>
    <row r="104" spans="1:10" x14ac:dyDescent="0.25">
      <c r="A104" s="76">
        <v>2022</v>
      </c>
      <c r="B104" s="60">
        <v>46330</v>
      </c>
      <c r="C104" s="59" t="s">
        <v>42</v>
      </c>
      <c r="D104" s="59" t="s">
        <v>325</v>
      </c>
      <c r="E104" s="59" t="s">
        <v>326</v>
      </c>
      <c r="F104" s="59" t="s">
        <v>15</v>
      </c>
      <c r="G104" s="61"/>
      <c r="H104" s="62" t="s">
        <v>327</v>
      </c>
      <c r="I104" s="63" t="s">
        <v>466</v>
      </c>
      <c r="J104" s="68" t="s">
        <v>467</v>
      </c>
    </row>
  </sheetData>
  <sheetProtection algorithmName="SHA-512" hashValue="p2dSkh4IuubyTSubGk1GNeN+1RMSebtVQL989PKYhcxL337z548CDB+EiWNAt7PAQMkoS7CWmh5STVK6HbuM+w==" saltValue="VdPpn6zD1wKAK5zHmbKKZA==" spinCount="100000" sheet="1" objects="1" scenarios="1"/>
  <mergeCells count="7">
    <mergeCell ref="A2:J2"/>
    <mergeCell ref="A6:J6"/>
    <mergeCell ref="A74:J74"/>
    <mergeCell ref="A76:J76"/>
    <mergeCell ref="A44:J44"/>
    <mergeCell ref="A24:J24"/>
    <mergeCell ref="A4:J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1418-3C0F-4A7A-8EAC-36888605603B}">
  <dimension ref="A1:J97"/>
  <sheetViews>
    <sheetView tabSelected="1" view="pageBreakPreview" zoomScale="98" zoomScaleNormal="100" zoomScaleSheetLayoutView="98" workbookViewId="0">
      <selection activeCell="E15" sqref="E15"/>
    </sheetView>
  </sheetViews>
  <sheetFormatPr baseColWidth="10" defaultRowHeight="14.4" x14ac:dyDescent="0.3"/>
  <cols>
    <col min="1" max="1" width="9.109375" style="2" customWidth="1"/>
    <col min="2" max="2" width="28.6640625" style="11" customWidth="1"/>
    <col min="3" max="4" width="0" hidden="1" customWidth="1"/>
    <col min="6" max="6" width="9.44140625" customWidth="1"/>
    <col min="7" max="7" width="7.77734375" style="1" customWidth="1"/>
    <col min="8" max="8" width="14" style="3" bestFit="1" customWidth="1"/>
    <col min="9" max="9" width="14.44140625" style="9" customWidth="1"/>
    <col min="10" max="10" width="13" style="3" bestFit="1" customWidth="1"/>
  </cols>
  <sheetData>
    <row r="1" spans="1:10" ht="18" x14ac:dyDescent="0.35">
      <c r="A1" s="12" t="s">
        <v>469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5" thickBot="1" x14ac:dyDescent="0.35">
      <c r="A2" s="13"/>
      <c r="B2" s="14"/>
      <c r="C2" s="15"/>
      <c r="D2" s="15"/>
      <c r="E2" s="15"/>
      <c r="F2" s="15"/>
      <c r="G2" s="16"/>
      <c r="H2" s="17"/>
      <c r="I2" s="18"/>
      <c r="J2" s="17"/>
    </row>
    <row r="3" spans="1:10" s="10" customFormat="1" ht="25.8" thickBot="1" x14ac:dyDescent="0.35">
      <c r="A3" s="19" t="s">
        <v>2</v>
      </c>
      <c r="B3" s="20" t="s">
        <v>4</v>
      </c>
      <c r="C3" s="21" t="s">
        <v>5</v>
      </c>
      <c r="D3" s="21" t="s">
        <v>6</v>
      </c>
      <c r="E3" s="21" t="s">
        <v>328</v>
      </c>
      <c r="F3" s="22" t="s">
        <v>7</v>
      </c>
      <c r="G3" s="22" t="s">
        <v>8</v>
      </c>
      <c r="H3" s="23" t="s">
        <v>329</v>
      </c>
      <c r="I3" s="24" t="s">
        <v>330</v>
      </c>
      <c r="J3" s="23" t="s">
        <v>470</v>
      </c>
    </row>
    <row r="4" spans="1:10" ht="15" thickBot="1" x14ac:dyDescent="0.35">
      <c r="A4" s="25" t="s">
        <v>331</v>
      </c>
      <c r="B4" s="26"/>
      <c r="C4" s="26"/>
      <c r="D4" s="26"/>
      <c r="E4" s="26"/>
      <c r="F4" s="26"/>
      <c r="G4" s="26"/>
      <c r="H4" s="26"/>
      <c r="I4" s="26"/>
      <c r="J4" s="27"/>
    </row>
    <row r="5" spans="1:10" s="8" customFormat="1" ht="15" thickBot="1" x14ac:dyDescent="0.35">
      <c r="A5" s="28">
        <v>2010</v>
      </c>
      <c r="B5" s="29" t="s">
        <v>116</v>
      </c>
      <c r="C5" s="30" t="s">
        <v>117</v>
      </c>
      <c r="D5" s="30" t="s">
        <v>118</v>
      </c>
      <c r="E5" s="30">
        <v>16</v>
      </c>
      <c r="F5" s="30" t="s">
        <v>71</v>
      </c>
      <c r="G5" s="31"/>
      <c r="H5" s="32">
        <v>395729</v>
      </c>
      <c r="I5" s="33">
        <v>318127</v>
      </c>
      <c r="J5" s="32">
        <f t="shared" ref="J5:J21" si="0">+H5-I5</f>
        <v>77602</v>
      </c>
    </row>
    <row r="6" spans="1:10" s="8" customFormat="1" ht="21" thickBot="1" x14ac:dyDescent="0.35">
      <c r="A6" s="28">
        <v>2014</v>
      </c>
      <c r="B6" s="29" t="s">
        <v>68</v>
      </c>
      <c r="C6" s="30" t="s">
        <v>109</v>
      </c>
      <c r="D6" s="30" t="s">
        <v>110</v>
      </c>
      <c r="E6" s="30">
        <v>12</v>
      </c>
      <c r="F6" s="30" t="s">
        <v>71</v>
      </c>
      <c r="G6" s="31"/>
      <c r="H6" s="32">
        <v>590323</v>
      </c>
      <c r="I6" s="33">
        <v>477200</v>
      </c>
      <c r="J6" s="32">
        <f t="shared" si="0"/>
        <v>113123</v>
      </c>
    </row>
    <row r="7" spans="1:10" s="8" customFormat="1" ht="21" thickBot="1" x14ac:dyDescent="0.35">
      <c r="A7" s="28">
        <v>2010</v>
      </c>
      <c r="B7" s="29" t="s">
        <v>68</v>
      </c>
      <c r="C7" s="30" t="s">
        <v>77</v>
      </c>
      <c r="D7" s="30" t="s">
        <v>78</v>
      </c>
      <c r="E7" s="30">
        <v>16</v>
      </c>
      <c r="F7" s="30"/>
      <c r="G7" s="31" t="s">
        <v>71</v>
      </c>
      <c r="H7" s="32">
        <v>590323</v>
      </c>
      <c r="I7" s="33">
        <v>476700</v>
      </c>
      <c r="J7" s="32">
        <f t="shared" si="0"/>
        <v>113623</v>
      </c>
    </row>
    <row r="8" spans="1:10" s="8" customFormat="1" ht="21" thickBot="1" x14ac:dyDescent="0.35">
      <c r="A8" s="28">
        <v>2010</v>
      </c>
      <c r="B8" s="29" t="s">
        <v>68</v>
      </c>
      <c r="C8" s="30" t="s">
        <v>80</v>
      </c>
      <c r="D8" s="30" t="s">
        <v>81</v>
      </c>
      <c r="E8" s="30">
        <v>16</v>
      </c>
      <c r="F8" s="30"/>
      <c r="G8" s="31" t="s">
        <v>71</v>
      </c>
      <c r="H8" s="32">
        <v>590323</v>
      </c>
      <c r="I8" s="33">
        <v>476700</v>
      </c>
      <c r="J8" s="32">
        <f t="shared" si="0"/>
        <v>113623</v>
      </c>
    </row>
    <row r="9" spans="1:10" s="8" customFormat="1" ht="21" thickBot="1" x14ac:dyDescent="0.35">
      <c r="A9" s="28">
        <v>2009</v>
      </c>
      <c r="B9" s="29" t="s">
        <v>73</v>
      </c>
      <c r="C9" s="30" t="s">
        <v>74</v>
      </c>
      <c r="D9" s="30" t="s">
        <v>75</v>
      </c>
      <c r="E9" s="30">
        <v>17</v>
      </c>
      <c r="F9" s="30"/>
      <c r="G9" s="31" t="s">
        <v>71</v>
      </c>
      <c r="H9" s="32">
        <v>590323</v>
      </c>
      <c r="I9" s="33">
        <v>476500</v>
      </c>
      <c r="J9" s="32">
        <f t="shared" si="0"/>
        <v>113823</v>
      </c>
    </row>
    <row r="10" spans="1:10" s="8" customFormat="1" ht="21" thickBot="1" x14ac:dyDescent="0.35">
      <c r="A10" s="28">
        <v>2008</v>
      </c>
      <c r="B10" s="29" t="s">
        <v>68</v>
      </c>
      <c r="C10" s="30" t="s">
        <v>124</v>
      </c>
      <c r="D10" s="30" t="s">
        <v>125</v>
      </c>
      <c r="E10" s="30">
        <v>18</v>
      </c>
      <c r="F10" s="30"/>
      <c r="G10" s="31" t="s">
        <v>71</v>
      </c>
      <c r="H10" s="32">
        <v>590323</v>
      </c>
      <c r="I10" s="33">
        <v>476500</v>
      </c>
      <c r="J10" s="32">
        <f t="shared" si="0"/>
        <v>113823</v>
      </c>
    </row>
    <row r="11" spans="1:10" s="8" customFormat="1" ht="21" thickBot="1" x14ac:dyDescent="0.35">
      <c r="A11" s="28">
        <v>2003</v>
      </c>
      <c r="B11" s="29" t="s">
        <v>68</v>
      </c>
      <c r="C11" s="30" t="s">
        <v>69</v>
      </c>
      <c r="D11" s="30" t="s">
        <v>70</v>
      </c>
      <c r="E11" s="30">
        <v>23</v>
      </c>
      <c r="F11" s="30" t="s">
        <v>71</v>
      </c>
      <c r="G11" s="31"/>
      <c r="H11" s="32">
        <v>590323</v>
      </c>
      <c r="I11" s="33">
        <v>476900</v>
      </c>
      <c r="J11" s="32">
        <f t="shared" si="0"/>
        <v>113423</v>
      </c>
    </row>
    <row r="12" spans="1:10" s="8" customFormat="1" ht="21" thickBot="1" x14ac:dyDescent="0.35">
      <c r="A12" s="28">
        <v>2002</v>
      </c>
      <c r="B12" s="29" t="s">
        <v>68</v>
      </c>
      <c r="C12" s="30" t="s">
        <v>83</v>
      </c>
      <c r="D12" s="30" t="s">
        <v>84</v>
      </c>
      <c r="E12" s="30">
        <v>24</v>
      </c>
      <c r="F12" s="30"/>
      <c r="G12" s="31" t="s">
        <v>71</v>
      </c>
      <c r="H12" s="32">
        <v>590323</v>
      </c>
      <c r="I12" s="33">
        <v>476500</v>
      </c>
      <c r="J12" s="32">
        <f t="shared" si="0"/>
        <v>113823</v>
      </c>
    </row>
    <row r="13" spans="1:10" s="8" customFormat="1" ht="21" thickBot="1" x14ac:dyDescent="0.35">
      <c r="A13" s="28">
        <v>2011</v>
      </c>
      <c r="B13" s="29" t="s">
        <v>97</v>
      </c>
      <c r="C13" s="30" t="s">
        <v>98</v>
      </c>
      <c r="D13" s="30" t="s">
        <v>99</v>
      </c>
      <c r="E13" s="30">
        <v>15</v>
      </c>
      <c r="F13" s="30"/>
      <c r="G13" s="31" t="s">
        <v>71</v>
      </c>
      <c r="H13" s="32">
        <v>590323</v>
      </c>
      <c r="I13" s="33">
        <v>476700</v>
      </c>
      <c r="J13" s="32">
        <f t="shared" si="0"/>
        <v>113623</v>
      </c>
    </row>
    <row r="14" spans="1:10" s="8" customFormat="1" ht="21" thickBot="1" x14ac:dyDescent="0.35">
      <c r="A14" s="28">
        <v>2007</v>
      </c>
      <c r="B14" s="29" t="s">
        <v>86</v>
      </c>
      <c r="C14" s="30" t="s">
        <v>87</v>
      </c>
      <c r="D14" s="30" t="s">
        <v>88</v>
      </c>
      <c r="E14" s="30">
        <v>19</v>
      </c>
      <c r="F14" s="30" t="s">
        <v>71</v>
      </c>
      <c r="G14" s="31"/>
      <c r="H14" s="32">
        <v>590323</v>
      </c>
      <c r="I14" s="33">
        <v>476900</v>
      </c>
      <c r="J14" s="32">
        <f t="shared" si="0"/>
        <v>113423</v>
      </c>
    </row>
    <row r="15" spans="1:10" s="8" customFormat="1" ht="21" thickBot="1" x14ac:dyDescent="0.35">
      <c r="A15" s="28">
        <v>2007</v>
      </c>
      <c r="B15" s="29" t="s">
        <v>86</v>
      </c>
      <c r="C15" s="30" t="s">
        <v>90</v>
      </c>
      <c r="D15" s="30" t="s">
        <v>91</v>
      </c>
      <c r="E15" s="30">
        <v>19</v>
      </c>
      <c r="F15" s="30" t="s">
        <v>71</v>
      </c>
      <c r="G15" s="31"/>
      <c r="H15" s="32">
        <v>590323</v>
      </c>
      <c r="I15" s="33">
        <v>476900</v>
      </c>
      <c r="J15" s="32">
        <f t="shared" si="0"/>
        <v>113423</v>
      </c>
    </row>
    <row r="16" spans="1:10" s="8" customFormat="1" ht="21" thickBot="1" x14ac:dyDescent="0.35">
      <c r="A16" s="28">
        <v>2002</v>
      </c>
      <c r="B16" s="29" t="s">
        <v>86</v>
      </c>
      <c r="C16" s="30" t="s">
        <v>94</v>
      </c>
      <c r="D16" s="30" t="s">
        <v>95</v>
      </c>
      <c r="E16" s="30">
        <v>24</v>
      </c>
      <c r="F16" s="30"/>
      <c r="G16" s="31" t="s">
        <v>71</v>
      </c>
      <c r="H16" s="32">
        <v>590323</v>
      </c>
      <c r="I16" s="33">
        <v>476500</v>
      </c>
      <c r="J16" s="32">
        <f t="shared" si="0"/>
        <v>113823</v>
      </c>
    </row>
    <row r="17" spans="1:10" s="8" customFormat="1" ht="15" thickBot="1" x14ac:dyDescent="0.35">
      <c r="A17" s="28">
        <v>2013</v>
      </c>
      <c r="B17" s="29" t="s">
        <v>101</v>
      </c>
      <c r="C17" s="30" t="s">
        <v>102</v>
      </c>
      <c r="D17" s="30" t="s">
        <v>103</v>
      </c>
      <c r="E17" s="30">
        <v>13</v>
      </c>
      <c r="F17" s="30" t="s">
        <v>71</v>
      </c>
      <c r="G17" s="31"/>
      <c r="H17" s="32">
        <v>395729</v>
      </c>
      <c r="I17" s="33">
        <v>318127</v>
      </c>
      <c r="J17" s="32">
        <f t="shared" si="0"/>
        <v>77602</v>
      </c>
    </row>
    <row r="18" spans="1:10" s="8" customFormat="1" ht="15" thickBot="1" x14ac:dyDescent="0.35">
      <c r="A18" s="28">
        <v>2013</v>
      </c>
      <c r="B18" s="29" t="s">
        <v>105</v>
      </c>
      <c r="C18" s="30" t="s">
        <v>106</v>
      </c>
      <c r="D18" s="30" t="s">
        <v>107</v>
      </c>
      <c r="E18" s="30">
        <v>13</v>
      </c>
      <c r="F18" s="30" t="s">
        <v>71</v>
      </c>
      <c r="G18" s="31"/>
      <c r="H18" s="32">
        <v>395729</v>
      </c>
      <c r="I18" s="33">
        <v>318127</v>
      </c>
      <c r="J18" s="32">
        <f t="shared" si="0"/>
        <v>77602</v>
      </c>
    </row>
    <row r="19" spans="1:10" s="8" customFormat="1" ht="15" thickBot="1" x14ac:dyDescent="0.35">
      <c r="A19" s="28">
        <v>2010</v>
      </c>
      <c r="B19" s="29" t="s">
        <v>120</v>
      </c>
      <c r="C19" s="30" t="s">
        <v>121</v>
      </c>
      <c r="D19" s="30" t="s">
        <v>122</v>
      </c>
      <c r="E19" s="30">
        <v>16</v>
      </c>
      <c r="F19" s="30" t="s">
        <v>71</v>
      </c>
      <c r="G19" s="31"/>
      <c r="H19" s="32">
        <v>395729</v>
      </c>
      <c r="I19" s="33">
        <v>318127</v>
      </c>
      <c r="J19" s="32">
        <f t="shared" si="0"/>
        <v>77602</v>
      </c>
    </row>
    <row r="20" spans="1:10" s="8" customFormat="1" ht="15" thickBot="1" x14ac:dyDescent="0.35">
      <c r="A20" s="28">
        <v>2013</v>
      </c>
      <c r="B20" s="29" t="s">
        <v>112</v>
      </c>
      <c r="C20" s="30" t="s">
        <v>113</v>
      </c>
      <c r="D20" s="30" t="s">
        <v>114</v>
      </c>
      <c r="E20" s="30">
        <v>13</v>
      </c>
      <c r="F20" s="30" t="s">
        <v>71</v>
      </c>
      <c r="G20" s="31"/>
      <c r="H20" s="32">
        <v>274588</v>
      </c>
      <c r="I20" s="33">
        <v>218481</v>
      </c>
      <c r="J20" s="32">
        <f t="shared" si="0"/>
        <v>56107</v>
      </c>
    </row>
    <row r="21" spans="1:10" s="8" customFormat="1" ht="15" thickBot="1" x14ac:dyDescent="0.35">
      <c r="A21" s="28">
        <v>2010</v>
      </c>
      <c r="B21" s="29" t="s">
        <v>127</v>
      </c>
      <c r="C21" s="30" t="s">
        <v>128</v>
      </c>
      <c r="D21" s="30" t="s">
        <v>129</v>
      </c>
      <c r="E21" s="30">
        <v>16</v>
      </c>
      <c r="F21" s="30"/>
      <c r="G21" s="31" t="s">
        <v>71</v>
      </c>
      <c r="H21" s="32">
        <v>590323</v>
      </c>
      <c r="I21" s="33">
        <v>476700</v>
      </c>
      <c r="J21" s="32">
        <f t="shared" si="0"/>
        <v>113623</v>
      </c>
    </row>
    <row r="22" spans="1:10" ht="15" thickBot="1" x14ac:dyDescent="0.35">
      <c r="A22" s="34" t="s">
        <v>332</v>
      </c>
      <c r="B22" s="35"/>
      <c r="C22" s="35"/>
      <c r="D22" s="35"/>
      <c r="E22" s="35"/>
      <c r="F22" s="35"/>
      <c r="G22" s="36"/>
      <c r="H22" s="37">
        <f>SUM(H5:H21)</f>
        <v>8941380</v>
      </c>
      <c r="I22" s="38">
        <f>SUM(I5:I21)</f>
        <v>7211689</v>
      </c>
      <c r="J22" s="37">
        <f>SUM(J5:J21)</f>
        <v>1729691</v>
      </c>
    </row>
    <row r="23" spans="1:10" ht="15" thickBot="1" x14ac:dyDescent="0.35">
      <c r="A23" s="25" t="s">
        <v>333</v>
      </c>
      <c r="B23" s="26"/>
      <c r="C23" s="26"/>
      <c r="D23" s="26"/>
      <c r="E23" s="26"/>
      <c r="F23" s="26"/>
      <c r="G23" s="26"/>
      <c r="H23" s="26"/>
      <c r="I23" s="26"/>
      <c r="J23" s="27"/>
    </row>
    <row r="24" spans="1:10" s="8" customFormat="1" ht="21" thickBot="1" x14ac:dyDescent="0.35">
      <c r="A24" s="28">
        <v>2015</v>
      </c>
      <c r="B24" s="29" t="s">
        <v>199</v>
      </c>
      <c r="C24" s="30" t="s">
        <v>252</v>
      </c>
      <c r="D24" s="30" t="s">
        <v>253</v>
      </c>
      <c r="E24" s="30">
        <v>11</v>
      </c>
      <c r="F24" s="30" t="s">
        <v>71</v>
      </c>
      <c r="G24" s="31"/>
      <c r="H24" s="32">
        <v>590323</v>
      </c>
      <c r="I24" s="33">
        <v>477200</v>
      </c>
      <c r="J24" s="32">
        <f t="shared" ref="J24:J50" si="1">+H24-I24</f>
        <v>113123</v>
      </c>
    </row>
    <row r="25" spans="1:10" s="8" customFormat="1" ht="21" thickBot="1" x14ac:dyDescent="0.35">
      <c r="A25" s="28">
        <v>2015</v>
      </c>
      <c r="B25" s="29" t="s">
        <v>199</v>
      </c>
      <c r="C25" s="30" t="s">
        <v>279</v>
      </c>
      <c r="D25" s="30" t="s">
        <v>280</v>
      </c>
      <c r="E25" s="30">
        <v>11</v>
      </c>
      <c r="F25" s="30" t="s">
        <v>71</v>
      </c>
      <c r="G25" s="31"/>
      <c r="H25" s="32">
        <v>590323</v>
      </c>
      <c r="I25" s="33">
        <v>477200</v>
      </c>
      <c r="J25" s="32">
        <f t="shared" si="1"/>
        <v>113123</v>
      </c>
    </row>
    <row r="26" spans="1:10" s="8" customFormat="1" ht="21" thickBot="1" x14ac:dyDescent="0.35">
      <c r="A26" s="28">
        <v>2009</v>
      </c>
      <c r="B26" s="29" t="s">
        <v>199</v>
      </c>
      <c r="C26" s="30" t="s">
        <v>255</v>
      </c>
      <c r="D26" s="30" t="s">
        <v>256</v>
      </c>
      <c r="E26" s="30">
        <v>17</v>
      </c>
      <c r="F26" s="30" t="s">
        <v>71</v>
      </c>
      <c r="G26" s="31"/>
      <c r="H26" s="32">
        <v>590323</v>
      </c>
      <c r="I26" s="33">
        <v>476900</v>
      </c>
      <c r="J26" s="32">
        <f t="shared" si="1"/>
        <v>113423</v>
      </c>
    </row>
    <row r="27" spans="1:10" s="8" customFormat="1" ht="21" thickBot="1" x14ac:dyDescent="0.35">
      <c r="A27" s="28">
        <v>2010</v>
      </c>
      <c r="B27" s="29" t="s">
        <v>262</v>
      </c>
      <c r="C27" s="30" t="s">
        <v>263</v>
      </c>
      <c r="D27" s="30" t="s">
        <v>264</v>
      </c>
      <c r="E27" s="30">
        <v>16</v>
      </c>
      <c r="F27" s="30" t="s">
        <v>71</v>
      </c>
      <c r="G27" s="31"/>
      <c r="H27" s="32">
        <v>590323</v>
      </c>
      <c r="I27" s="33">
        <v>477200</v>
      </c>
      <c r="J27" s="32">
        <f t="shared" si="1"/>
        <v>113123</v>
      </c>
    </row>
    <row r="28" spans="1:10" s="8" customFormat="1" ht="21" thickBot="1" x14ac:dyDescent="0.35">
      <c r="A28" s="39">
        <v>2008</v>
      </c>
      <c r="B28" s="29" t="s">
        <v>282</v>
      </c>
      <c r="C28" s="40" t="s">
        <v>283</v>
      </c>
      <c r="D28" s="40" t="s">
        <v>284</v>
      </c>
      <c r="E28" s="40">
        <v>18</v>
      </c>
      <c r="F28" s="40" t="s">
        <v>71</v>
      </c>
      <c r="G28" s="41"/>
      <c r="H28" s="32">
        <v>590323</v>
      </c>
      <c r="I28" s="33">
        <v>476900</v>
      </c>
      <c r="J28" s="32">
        <f t="shared" si="1"/>
        <v>113423</v>
      </c>
    </row>
    <row r="29" spans="1:10" s="8" customFormat="1" ht="15" thickBot="1" x14ac:dyDescent="0.35">
      <c r="A29" s="39">
        <v>2022</v>
      </c>
      <c r="B29" s="29" t="s">
        <v>248</v>
      </c>
      <c r="C29" s="40" t="s">
        <v>249</v>
      </c>
      <c r="D29" s="40" t="s">
        <v>250</v>
      </c>
      <c r="E29" s="40">
        <v>4</v>
      </c>
      <c r="F29" s="40" t="s">
        <v>71</v>
      </c>
      <c r="G29" s="41"/>
      <c r="H29" s="32">
        <v>395729</v>
      </c>
      <c r="I29" s="33">
        <v>317827</v>
      </c>
      <c r="J29" s="32">
        <f t="shared" si="1"/>
        <v>77902</v>
      </c>
    </row>
    <row r="30" spans="1:10" s="8" customFormat="1" ht="15" thickBot="1" x14ac:dyDescent="0.35">
      <c r="A30" s="39">
        <v>2015</v>
      </c>
      <c r="B30" s="29" t="s">
        <v>240</v>
      </c>
      <c r="C30" s="40" t="s">
        <v>241</v>
      </c>
      <c r="D30" s="40" t="s">
        <v>242</v>
      </c>
      <c r="E30" s="40">
        <v>11</v>
      </c>
      <c r="F30" s="40" t="s">
        <v>71</v>
      </c>
      <c r="G30" s="41"/>
      <c r="H30" s="32">
        <v>395729</v>
      </c>
      <c r="I30" s="33">
        <v>318127</v>
      </c>
      <c r="J30" s="32">
        <f t="shared" si="1"/>
        <v>77602</v>
      </c>
    </row>
    <row r="31" spans="1:10" s="8" customFormat="1" ht="15" thickBot="1" x14ac:dyDescent="0.35">
      <c r="A31" s="39">
        <v>2015</v>
      </c>
      <c r="B31" s="29" t="s">
        <v>240</v>
      </c>
      <c r="C31" s="40" t="s">
        <v>245</v>
      </c>
      <c r="D31" s="40" t="s">
        <v>246</v>
      </c>
      <c r="E31" s="40">
        <v>11</v>
      </c>
      <c r="F31" s="40" t="s">
        <v>71</v>
      </c>
      <c r="G31" s="41"/>
      <c r="H31" s="32">
        <v>395729</v>
      </c>
      <c r="I31" s="33">
        <v>318127</v>
      </c>
      <c r="J31" s="32">
        <f t="shared" si="1"/>
        <v>77602</v>
      </c>
    </row>
    <row r="32" spans="1:10" s="8" customFormat="1" ht="21" thickBot="1" x14ac:dyDescent="0.35">
      <c r="A32" s="39">
        <v>2013</v>
      </c>
      <c r="B32" s="29" t="s">
        <v>258</v>
      </c>
      <c r="C32" s="40" t="s">
        <v>259</v>
      </c>
      <c r="D32" s="40" t="s">
        <v>260</v>
      </c>
      <c r="E32" s="40">
        <v>13</v>
      </c>
      <c r="F32" s="40" t="s">
        <v>71</v>
      </c>
      <c r="G32" s="41"/>
      <c r="H32" s="32">
        <v>395729</v>
      </c>
      <c r="I32" s="33">
        <v>318127</v>
      </c>
      <c r="J32" s="32">
        <f t="shared" si="1"/>
        <v>77602</v>
      </c>
    </row>
    <row r="33" spans="1:10" s="8" customFormat="1" ht="15" thickBot="1" x14ac:dyDescent="0.35">
      <c r="A33" s="39">
        <v>2022</v>
      </c>
      <c r="B33" s="29" t="s">
        <v>42</v>
      </c>
      <c r="C33" s="40" t="s">
        <v>286</v>
      </c>
      <c r="D33" s="40" t="s">
        <v>287</v>
      </c>
      <c r="E33" s="40">
        <v>4</v>
      </c>
      <c r="F33" s="40" t="s">
        <v>15</v>
      </c>
      <c r="G33" s="41"/>
      <c r="H33" s="32">
        <v>274588</v>
      </c>
      <c r="I33" s="33">
        <v>218181</v>
      </c>
      <c r="J33" s="32">
        <f t="shared" si="1"/>
        <v>56407</v>
      </c>
    </row>
    <row r="34" spans="1:10" s="8" customFormat="1" ht="15" thickBot="1" x14ac:dyDescent="0.35">
      <c r="A34" s="39">
        <v>2022</v>
      </c>
      <c r="B34" s="29" t="s">
        <v>42</v>
      </c>
      <c r="C34" s="40" t="s">
        <v>289</v>
      </c>
      <c r="D34" s="40" t="s">
        <v>290</v>
      </c>
      <c r="E34" s="40">
        <v>4</v>
      </c>
      <c r="F34" s="40" t="s">
        <v>15</v>
      </c>
      <c r="G34" s="41"/>
      <c r="H34" s="32">
        <v>274588</v>
      </c>
      <c r="I34" s="33">
        <v>218181</v>
      </c>
      <c r="J34" s="32">
        <f t="shared" si="1"/>
        <v>56407</v>
      </c>
    </row>
    <row r="35" spans="1:10" s="8" customFormat="1" ht="15" thickBot="1" x14ac:dyDescent="0.35">
      <c r="A35" s="39">
        <v>2022</v>
      </c>
      <c r="B35" s="29" t="s">
        <v>42</v>
      </c>
      <c r="C35" s="40" t="s">
        <v>292</v>
      </c>
      <c r="D35" s="40" t="s">
        <v>293</v>
      </c>
      <c r="E35" s="40">
        <v>4</v>
      </c>
      <c r="F35" s="40" t="s">
        <v>15</v>
      </c>
      <c r="G35" s="41"/>
      <c r="H35" s="32">
        <v>274588</v>
      </c>
      <c r="I35" s="33">
        <v>218181</v>
      </c>
      <c r="J35" s="32">
        <f t="shared" si="1"/>
        <v>56407</v>
      </c>
    </row>
    <row r="36" spans="1:10" s="8" customFormat="1" ht="15" thickBot="1" x14ac:dyDescent="0.35">
      <c r="A36" s="39">
        <v>2022</v>
      </c>
      <c r="B36" s="29" t="s">
        <v>42</v>
      </c>
      <c r="C36" s="40" t="s">
        <v>295</v>
      </c>
      <c r="D36" s="40" t="s">
        <v>296</v>
      </c>
      <c r="E36" s="40">
        <v>4</v>
      </c>
      <c r="F36" s="40" t="s">
        <v>15</v>
      </c>
      <c r="G36" s="41"/>
      <c r="H36" s="32">
        <v>274588</v>
      </c>
      <c r="I36" s="33">
        <v>218181</v>
      </c>
      <c r="J36" s="32">
        <f t="shared" si="1"/>
        <v>56407</v>
      </c>
    </row>
    <row r="37" spans="1:10" s="8" customFormat="1" ht="15" thickBot="1" x14ac:dyDescent="0.35">
      <c r="A37" s="39">
        <v>2022</v>
      </c>
      <c r="B37" s="29" t="s">
        <v>42</v>
      </c>
      <c r="C37" s="40" t="s">
        <v>298</v>
      </c>
      <c r="D37" s="40" t="s">
        <v>299</v>
      </c>
      <c r="E37" s="40">
        <v>4</v>
      </c>
      <c r="F37" s="40" t="s">
        <v>15</v>
      </c>
      <c r="G37" s="41"/>
      <c r="H37" s="32">
        <v>274588</v>
      </c>
      <c r="I37" s="33">
        <v>218181</v>
      </c>
      <c r="J37" s="32">
        <f t="shared" si="1"/>
        <v>56407</v>
      </c>
    </row>
    <row r="38" spans="1:10" s="8" customFormat="1" ht="15" thickBot="1" x14ac:dyDescent="0.35">
      <c r="A38" s="39">
        <v>2022</v>
      </c>
      <c r="B38" s="29" t="s">
        <v>42</v>
      </c>
      <c r="C38" s="40" t="s">
        <v>301</v>
      </c>
      <c r="D38" s="40" t="s">
        <v>302</v>
      </c>
      <c r="E38" s="40">
        <v>4</v>
      </c>
      <c r="F38" s="40" t="s">
        <v>15</v>
      </c>
      <c r="G38" s="41"/>
      <c r="H38" s="32">
        <v>274588</v>
      </c>
      <c r="I38" s="33">
        <v>218181</v>
      </c>
      <c r="J38" s="32">
        <f t="shared" si="1"/>
        <v>56407</v>
      </c>
    </row>
    <row r="39" spans="1:10" s="8" customFormat="1" ht="15" thickBot="1" x14ac:dyDescent="0.35">
      <c r="A39" s="39">
        <v>2022</v>
      </c>
      <c r="B39" s="29" t="s">
        <v>42</v>
      </c>
      <c r="C39" s="40" t="s">
        <v>304</v>
      </c>
      <c r="D39" s="40" t="s">
        <v>305</v>
      </c>
      <c r="E39" s="40">
        <v>4</v>
      </c>
      <c r="F39" s="40" t="s">
        <v>15</v>
      </c>
      <c r="G39" s="41"/>
      <c r="H39" s="32">
        <v>274588</v>
      </c>
      <c r="I39" s="33">
        <v>218181</v>
      </c>
      <c r="J39" s="32">
        <f t="shared" si="1"/>
        <v>56407</v>
      </c>
    </row>
    <row r="40" spans="1:10" s="8" customFormat="1" ht="15" thickBot="1" x14ac:dyDescent="0.35">
      <c r="A40" s="39">
        <v>2022</v>
      </c>
      <c r="B40" s="29" t="s">
        <v>42</v>
      </c>
      <c r="C40" s="40" t="s">
        <v>307</v>
      </c>
      <c r="D40" s="40" t="s">
        <v>308</v>
      </c>
      <c r="E40" s="40">
        <v>4</v>
      </c>
      <c r="F40" s="40" t="s">
        <v>15</v>
      </c>
      <c r="G40" s="41"/>
      <c r="H40" s="32">
        <v>274588</v>
      </c>
      <c r="I40" s="33">
        <v>218181</v>
      </c>
      <c r="J40" s="32">
        <f t="shared" si="1"/>
        <v>56407</v>
      </c>
    </row>
    <row r="41" spans="1:10" s="8" customFormat="1" ht="15" thickBot="1" x14ac:dyDescent="0.35">
      <c r="A41" s="39">
        <v>2022</v>
      </c>
      <c r="B41" s="29" t="s">
        <v>42</v>
      </c>
      <c r="C41" s="40" t="s">
        <v>310</v>
      </c>
      <c r="D41" s="40" t="s">
        <v>311</v>
      </c>
      <c r="E41" s="40">
        <v>4</v>
      </c>
      <c r="F41" s="40" t="s">
        <v>15</v>
      </c>
      <c r="G41" s="41"/>
      <c r="H41" s="32">
        <v>274588</v>
      </c>
      <c r="I41" s="33">
        <v>218181</v>
      </c>
      <c r="J41" s="32">
        <f t="shared" si="1"/>
        <v>56407</v>
      </c>
    </row>
    <row r="42" spans="1:10" s="8" customFormat="1" ht="15" thickBot="1" x14ac:dyDescent="0.35">
      <c r="A42" s="39">
        <v>2022</v>
      </c>
      <c r="B42" s="29" t="s">
        <v>42</v>
      </c>
      <c r="C42" s="40" t="s">
        <v>313</v>
      </c>
      <c r="D42" s="40" t="s">
        <v>314</v>
      </c>
      <c r="E42" s="40">
        <v>4</v>
      </c>
      <c r="F42" s="40" t="s">
        <v>15</v>
      </c>
      <c r="G42" s="41"/>
      <c r="H42" s="32">
        <v>274588</v>
      </c>
      <c r="I42" s="33">
        <v>218181</v>
      </c>
      <c r="J42" s="32">
        <f t="shared" si="1"/>
        <v>56407</v>
      </c>
    </row>
    <row r="43" spans="1:10" s="8" customFormat="1" ht="15" thickBot="1" x14ac:dyDescent="0.35">
      <c r="A43" s="39">
        <v>2022</v>
      </c>
      <c r="B43" s="29" t="s">
        <v>42</v>
      </c>
      <c r="C43" s="40" t="s">
        <v>316</v>
      </c>
      <c r="D43" s="40" t="s">
        <v>317</v>
      </c>
      <c r="E43" s="40">
        <v>4</v>
      </c>
      <c r="F43" s="40" t="s">
        <v>15</v>
      </c>
      <c r="G43" s="41"/>
      <c r="H43" s="32">
        <v>274588</v>
      </c>
      <c r="I43" s="33">
        <v>218181</v>
      </c>
      <c r="J43" s="32">
        <f t="shared" si="1"/>
        <v>56407</v>
      </c>
    </row>
    <row r="44" spans="1:10" s="8" customFormat="1" ht="15" thickBot="1" x14ac:dyDescent="0.35">
      <c r="A44" s="39">
        <v>2022</v>
      </c>
      <c r="B44" s="29" t="s">
        <v>42</v>
      </c>
      <c r="C44" s="40" t="s">
        <v>319</v>
      </c>
      <c r="D44" s="40" t="s">
        <v>320</v>
      </c>
      <c r="E44" s="40">
        <v>4</v>
      </c>
      <c r="F44" s="40" t="s">
        <v>15</v>
      </c>
      <c r="G44" s="41"/>
      <c r="H44" s="32">
        <v>274588</v>
      </c>
      <c r="I44" s="33">
        <v>218181</v>
      </c>
      <c r="J44" s="32">
        <f t="shared" si="1"/>
        <v>56407</v>
      </c>
    </row>
    <row r="45" spans="1:10" s="8" customFormat="1" ht="15" thickBot="1" x14ac:dyDescent="0.35">
      <c r="A45" s="39">
        <v>2022</v>
      </c>
      <c r="B45" s="29" t="s">
        <v>42</v>
      </c>
      <c r="C45" s="40" t="s">
        <v>322</v>
      </c>
      <c r="D45" s="40" t="s">
        <v>323</v>
      </c>
      <c r="E45" s="40">
        <v>4</v>
      </c>
      <c r="F45" s="40" t="s">
        <v>15</v>
      </c>
      <c r="G45" s="41"/>
      <c r="H45" s="32">
        <v>274588</v>
      </c>
      <c r="I45" s="33">
        <v>218181</v>
      </c>
      <c r="J45" s="32">
        <f t="shared" si="1"/>
        <v>56407</v>
      </c>
    </row>
    <row r="46" spans="1:10" s="8" customFormat="1" ht="15" thickBot="1" x14ac:dyDescent="0.35">
      <c r="A46" s="39">
        <v>2022</v>
      </c>
      <c r="B46" s="29" t="s">
        <v>42</v>
      </c>
      <c r="C46" s="40" t="s">
        <v>325</v>
      </c>
      <c r="D46" s="40" t="s">
        <v>326</v>
      </c>
      <c r="E46" s="40">
        <v>4</v>
      </c>
      <c r="F46" s="40" t="s">
        <v>15</v>
      </c>
      <c r="G46" s="41"/>
      <c r="H46" s="32">
        <v>274588</v>
      </c>
      <c r="I46" s="33">
        <v>218181</v>
      </c>
      <c r="J46" s="32">
        <f t="shared" si="1"/>
        <v>56407</v>
      </c>
    </row>
    <row r="47" spans="1:10" s="8" customFormat="1" ht="15" thickBot="1" x14ac:dyDescent="0.35">
      <c r="A47" s="39">
        <v>2018</v>
      </c>
      <c r="B47" s="29" t="s">
        <v>266</v>
      </c>
      <c r="C47" s="40" t="s">
        <v>267</v>
      </c>
      <c r="D47" s="40" t="s">
        <v>268</v>
      </c>
      <c r="E47" s="40">
        <v>8</v>
      </c>
      <c r="F47" s="40" t="s">
        <v>71</v>
      </c>
      <c r="G47" s="41"/>
      <c r="H47" s="32">
        <v>274588</v>
      </c>
      <c r="I47" s="33">
        <v>218481</v>
      </c>
      <c r="J47" s="32">
        <f t="shared" si="1"/>
        <v>56107</v>
      </c>
    </row>
    <row r="48" spans="1:10" s="8" customFormat="1" ht="15" thickBot="1" x14ac:dyDescent="0.35">
      <c r="A48" s="39">
        <v>2018</v>
      </c>
      <c r="B48" s="29" t="s">
        <v>266</v>
      </c>
      <c r="C48" s="40" t="s">
        <v>270</v>
      </c>
      <c r="D48" s="40" t="s">
        <v>271</v>
      </c>
      <c r="E48" s="40">
        <v>8</v>
      </c>
      <c r="F48" s="40" t="s">
        <v>71</v>
      </c>
      <c r="G48" s="41"/>
      <c r="H48" s="32">
        <v>274588</v>
      </c>
      <c r="I48" s="33">
        <v>218481</v>
      </c>
      <c r="J48" s="32">
        <f t="shared" si="1"/>
        <v>56107</v>
      </c>
    </row>
    <row r="49" spans="1:10" s="8" customFormat="1" ht="15" thickBot="1" x14ac:dyDescent="0.35">
      <c r="A49" s="39">
        <v>2018</v>
      </c>
      <c r="B49" s="29" t="s">
        <v>266</v>
      </c>
      <c r="C49" s="40" t="s">
        <v>273</v>
      </c>
      <c r="D49" s="40" t="s">
        <v>274</v>
      </c>
      <c r="E49" s="40">
        <v>8</v>
      </c>
      <c r="F49" s="40" t="s">
        <v>71</v>
      </c>
      <c r="G49" s="41"/>
      <c r="H49" s="32">
        <v>274588</v>
      </c>
      <c r="I49" s="33">
        <v>218481</v>
      </c>
      <c r="J49" s="32">
        <f t="shared" si="1"/>
        <v>56107</v>
      </c>
    </row>
    <row r="50" spans="1:10" s="8" customFormat="1" ht="15" thickBot="1" x14ac:dyDescent="0.35">
      <c r="A50" s="39">
        <v>2018</v>
      </c>
      <c r="B50" s="29" t="s">
        <v>266</v>
      </c>
      <c r="C50" s="40" t="s">
        <v>276</v>
      </c>
      <c r="D50" s="40" t="s">
        <v>277</v>
      </c>
      <c r="E50" s="40">
        <v>8</v>
      </c>
      <c r="F50" s="40" t="s">
        <v>71</v>
      </c>
      <c r="G50" s="41"/>
      <c r="H50" s="32">
        <v>274588</v>
      </c>
      <c r="I50" s="33">
        <v>218481</v>
      </c>
      <c r="J50" s="32">
        <f t="shared" si="1"/>
        <v>56107</v>
      </c>
    </row>
    <row r="51" spans="1:10" ht="15" thickBot="1" x14ac:dyDescent="0.35">
      <c r="A51" s="34" t="s">
        <v>332</v>
      </c>
      <c r="B51" s="35"/>
      <c r="C51" s="35"/>
      <c r="D51" s="35"/>
      <c r="E51" s="35"/>
      <c r="F51" s="35"/>
      <c r="G51" s="36"/>
      <c r="H51" s="37">
        <f>SUM(H24:H50)</f>
        <v>9477115</v>
      </c>
      <c r="I51" s="38">
        <f>SUM(I24:I50)</f>
        <v>7586066</v>
      </c>
      <c r="J51" s="37">
        <f>SUM(J24:J50)</f>
        <v>1891049</v>
      </c>
    </row>
    <row r="52" spans="1:10" ht="15" thickBot="1" x14ac:dyDescent="0.35">
      <c r="A52" s="25" t="s">
        <v>334</v>
      </c>
      <c r="B52" s="26"/>
      <c r="C52" s="26"/>
      <c r="D52" s="26"/>
      <c r="E52" s="26"/>
      <c r="F52" s="26"/>
      <c r="G52" s="26"/>
      <c r="H52" s="26"/>
      <c r="I52" s="26"/>
      <c r="J52" s="27"/>
    </row>
    <row r="53" spans="1:10" s="8" customFormat="1" ht="21" thickBot="1" x14ac:dyDescent="0.35">
      <c r="A53" s="39">
        <v>2016</v>
      </c>
      <c r="B53" s="29" t="s">
        <v>33</v>
      </c>
      <c r="C53" s="40" t="s">
        <v>34</v>
      </c>
      <c r="D53" s="40" t="s">
        <v>35</v>
      </c>
      <c r="E53" s="40">
        <v>10</v>
      </c>
      <c r="F53" s="40" t="s">
        <v>15</v>
      </c>
      <c r="G53" s="41"/>
      <c r="H53" s="32">
        <v>395729</v>
      </c>
      <c r="I53" s="33">
        <v>318127</v>
      </c>
      <c r="J53" s="32">
        <f t="shared" ref="J53:J67" si="2">+H53-I53</f>
        <v>77602</v>
      </c>
    </row>
    <row r="54" spans="1:10" s="8" customFormat="1" ht="15" thickBot="1" x14ac:dyDescent="0.35">
      <c r="A54" s="39">
        <v>2010</v>
      </c>
      <c r="B54" s="29" t="s">
        <v>25</v>
      </c>
      <c r="C54" s="40" t="s">
        <v>26</v>
      </c>
      <c r="D54" s="40" t="s">
        <v>27</v>
      </c>
      <c r="E54" s="40">
        <v>16</v>
      </c>
      <c r="F54" s="40" t="s">
        <v>15</v>
      </c>
      <c r="G54" s="41"/>
      <c r="H54" s="32">
        <v>590323</v>
      </c>
      <c r="I54" s="33">
        <v>477200</v>
      </c>
      <c r="J54" s="32">
        <f t="shared" si="2"/>
        <v>113123</v>
      </c>
    </row>
    <row r="55" spans="1:10" s="8" customFormat="1" ht="15" thickBot="1" x14ac:dyDescent="0.35">
      <c r="A55" s="39">
        <v>2009</v>
      </c>
      <c r="B55" s="29" t="s">
        <v>21</v>
      </c>
      <c r="C55" s="40" t="s">
        <v>22</v>
      </c>
      <c r="D55" s="40" t="s">
        <v>23</v>
      </c>
      <c r="E55" s="40">
        <v>17</v>
      </c>
      <c r="F55" s="40" t="s">
        <v>15</v>
      </c>
      <c r="G55" s="41"/>
      <c r="H55" s="32">
        <v>590323</v>
      </c>
      <c r="I55" s="33">
        <v>476900</v>
      </c>
      <c r="J55" s="32">
        <f t="shared" si="2"/>
        <v>113423</v>
      </c>
    </row>
    <row r="56" spans="1:10" s="8" customFormat="1" ht="15" thickBot="1" x14ac:dyDescent="0.35">
      <c r="A56" s="39">
        <v>2003</v>
      </c>
      <c r="B56" s="29" t="s">
        <v>17</v>
      </c>
      <c r="C56" s="40" t="s">
        <v>18</v>
      </c>
      <c r="D56" s="40" t="s">
        <v>19</v>
      </c>
      <c r="E56" s="40">
        <v>23</v>
      </c>
      <c r="F56" s="40" t="s">
        <v>15</v>
      </c>
      <c r="G56" s="41"/>
      <c r="H56" s="32">
        <v>590323</v>
      </c>
      <c r="I56" s="33">
        <v>476900</v>
      </c>
      <c r="J56" s="32">
        <f t="shared" si="2"/>
        <v>113423</v>
      </c>
    </row>
    <row r="57" spans="1:10" s="8" customFormat="1" ht="15" thickBot="1" x14ac:dyDescent="0.35">
      <c r="A57" s="39">
        <v>2022</v>
      </c>
      <c r="B57" s="29" t="s">
        <v>37</v>
      </c>
      <c r="C57" s="40" t="s">
        <v>38</v>
      </c>
      <c r="D57" s="40" t="s">
        <v>39</v>
      </c>
      <c r="E57" s="40">
        <v>4</v>
      </c>
      <c r="F57" s="40" t="s">
        <v>15</v>
      </c>
      <c r="G57" s="41"/>
      <c r="H57" s="32">
        <v>395729</v>
      </c>
      <c r="I57" s="33">
        <v>317827</v>
      </c>
      <c r="J57" s="32">
        <f t="shared" si="2"/>
        <v>77902</v>
      </c>
    </row>
    <row r="58" spans="1:10" s="8" customFormat="1" ht="15" thickBot="1" x14ac:dyDescent="0.35">
      <c r="A58" s="39">
        <v>1997</v>
      </c>
      <c r="B58" s="29" t="s">
        <v>12</v>
      </c>
      <c r="C58" s="40" t="s">
        <v>13</v>
      </c>
      <c r="D58" s="40" t="s">
        <v>14</v>
      </c>
      <c r="E58" s="40">
        <v>29</v>
      </c>
      <c r="F58" s="40" t="s">
        <v>15</v>
      </c>
      <c r="G58" s="41"/>
      <c r="H58" s="32">
        <v>590323</v>
      </c>
      <c r="I58" s="33">
        <v>476900</v>
      </c>
      <c r="J58" s="32">
        <f t="shared" si="2"/>
        <v>113423</v>
      </c>
    </row>
    <row r="59" spans="1:10" s="8" customFormat="1" ht="15" thickBot="1" x14ac:dyDescent="0.35">
      <c r="A59" s="28">
        <v>2022</v>
      </c>
      <c r="B59" s="29" t="s">
        <v>42</v>
      </c>
      <c r="C59" s="30" t="s">
        <v>43</v>
      </c>
      <c r="D59" s="30" t="s">
        <v>44</v>
      </c>
      <c r="E59" s="30">
        <v>4</v>
      </c>
      <c r="F59" s="30" t="s">
        <v>15</v>
      </c>
      <c r="G59" s="31"/>
      <c r="H59" s="32">
        <v>274588</v>
      </c>
      <c r="I59" s="33">
        <v>218181</v>
      </c>
      <c r="J59" s="32">
        <f t="shared" si="2"/>
        <v>56407</v>
      </c>
    </row>
    <row r="60" spans="1:10" s="8" customFormat="1" ht="15" thickBot="1" x14ac:dyDescent="0.35">
      <c r="A60" s="28">
        <v>2022</v>
      </c>
      <c r="B60" s="29" t="s">
        <v>42</v>
      </c>
      <c r="C60" s="30" t="s">
        <v>46</v>
      </c>
      <c r="D60" s="30" t="s">
        <v>47</v>
      </c>
      <c r="E60" s="30">
        <v>4</v>
      </c>
      <c r="F60" s="30" t="s">
        <v>15</v>
      </c>
      <c r="G60" s="31"/>
      <c r="H60" s="32">
        <v>274588</v>
      </c>
      <c r="I60" s="33">
        <v>218181</v>
      </c>
      <c r="J60" s="32">
        <f t="shared" si="2"/>
        <v>56407</v>
      </c>
    </row>
    <row r="61" spans="1:10" s="8" customFormat="1" ht="15" thickBot="1" x14ac:dyDescent="0.35">
      <c r="A61" s="28">
        <v>2022</v>
      </c>
      <c r="B61" s="29" t="s">
        <v>42</v>
      </c>
      <c r="C61" s="30" t="s">
        <v>49</v>
      </c>
      <c r="D61" s="30" t="s">
        <v>50</v>
      </c>
      <c r="E61" s="30">
        <v>4</v>
      </c>
      <c r="F61" s="30" t="s">
        <v>15</v>
      </c>
      <c r="G61" s="31"/>
      <c r="H61" s="32">
        <v>274588</v>
      </c>
      <c r="I61" s="33">
        <v>218181</v>
      </c>
      <c r="J61" s="32">
        <f t="shared" si="2"/>
        <v>56407</v>
      </c>
    </row>
    <row r="62" spans="1:10" s="8" customFormat="1" ht="15" thickBot="1" x14ac:dyDescent="0.35">
      <c r="A62" s="28">
        <v>2022</v>
      </c>
      <c r="B62" s="29" t="s">
        <v>42</v>
      </c>
      <c r="C62" s="30" t="s">
        <v>52</v>
      </c>
      <c r="D62" s="30" t="s">
        <v>53</v>
      </c>
      <c r="E62" s="30">
        <v>4</v>
      </c>
      <c r="F62" s="30" t="s">
        <v>15</v>
      </c>
      <c r="G62" s="31"/>
      <c r="H62" s="32">
        <v>274588</v>
      </c>
      <c r="I62" s="33">
        <v>218181</v>
      </c>
      <c r="J62" s="32">
        <f t="shared" si="2"/>
        <v>56407</v>
      </c>
    </row>
    <row r="63" spans="1:10" s="8" customFormat="1" ht="15" thickBot="1" x14ac:dyDescent="0.35">
      <c r="A63" s="28">
        <v>2022</v>
      </c>
      <c r="B63" s="29" t="s">
        <v>42</v>
      </c>
      <c r="C63" s="30" t="s">
        <v>55</v>
      </c>
      <c r="D63" s="30" t="s">
        <v>56</v>
      </c>
      <c r="E63" s="30">
        <v>4</v>
      </c>
      <c r="F63" s="30" t="s">
        <v>15</v>
      </c>
      <c r="G63" s="31"/>
      <c r="H63" s="32">
        <v>274588</v>
      </c>
      <c r="I63" s="33">
        <v>218181</v>
      </c>
      <c r="J63" s="32">
        <f t="shared" si="2"/>
        <v>56407</v>
      </c>
    </row>
    <row r="64" spans="1:10" s="8" customFormat="1" ht="15" thickBot="1" x14ac:dyDescent="0.35">
      <c r="A64" s="28">
        <v>2022</v>
      </c>
      <c r="B64" s="29" t="s">
        <v>42</v>
      </c>
      <c r="C64" s="30" t="s">
        <v>58</v>
      </c>
      <c r="D64" s="30" t="s">
        <v>59</v>
      </c>
      <c r="E64" s="30">
        <v>4</v>
      </c>
      <c r="F64" s="30" t="s">
        <v>15</v>
      </c>
      <c r="G64" s="31"/>
      <c r="H64" s="32">
        <v>274588</v>
      </c>
      <c r="I64" s="33">
        <v>218181</v>
      </c>
      <c r="J64" s="32">
        <f t="shared" si="2"/>
        <v>56407</v>
      </c>
    </row>
    <row r="65" spans="1:10" s="8" customFormat="1" ht="15" thickBot="1" x14ac:dyDescent="0.35">
      <c r="A65" s="28">
        <v>2022</v>
      </c>
      <c r="B65" s="29" t="s">
        <v>42</v>
      </c>
      <c r="C65" s="30" t="s">
        <v>61</v>
      </c>
      <c r="D65" s="30" t="s">
        <v>62</v>
      </c>
      <c r="E65" s="30">
        <v>4</v>
      </c>
      <c r="F65" s="30" t="s">
        <v>15</v>
      </c>
      <c r="G65" s="31"/>
      <c r="H65" s="32">
        <v>274588</v>
      </c>
      <c r="I65" s="33">
        <v>218181</v>
      </c>
      <c r="J65" s="32">
        <f t="shared" si="2"/>
        <v>56407</v>
      </c>
    </row>
    <row r="66" spans="1:10" s="8" customFormat="1" ht="15" thickBot="1" x14ac:dyDescent="0.35">
      <c r="A66" s="28">
        <v>2022</v>
      </c>
      <c r="B66" s="29" t="s">
        <v>42</v>
      </c>
      <c r="C66" s="30" t="s">
        <v>64</v>
      </c>
      <c r="D66" s="30" t="s">
        <v>65</v>
      </c>
      <c r="E66" s="30">
        <v>4</v>
      </c>
      <c r="F66" s="30" t="s">
        <v>15</v>
      </c>
      <c r="G66" s="31"/>
      <c r="H66" s="32">
        <v>274588</v>
      </c>
      <c r="I66" s="33">
        <v>218181</v>
      </c>
      <c r="J66" s="32">
        <f t="shared" si="2"/>
        <v>56407</v>
      </c>
    </row>
    <row r="67" spans="1:10" s="8" customFormat="1" ht="15" thickBot="1" x14ac:dyDescent="0.35">
      <c r="A67" s="28">
        <v>2010</v>
      </c>
      <c r="B67" s="29" t="s">
        <v>29</v>
      </c>
      <c r="C67" s="30" t="s">
        <v>30</v>
      </c>
      <c r="D67" s="30" t="s">
        <v>31</v>
      </c>
      <c r="E67" s="30">
        <v>16</v>
      </c>
      <c r="F67" s="30" t="s">
        <v>15</v>
      </c>
      <c r="G67" s="31"/>
      <c r="H67" s="32">
        <v>274588</v>
      </c>
      <c r="I67" s="33">
        <v>218481</v>
      </c>
      <c r="J67" s="32">
        <f t="shared" si="2"/>
        <v>56107</v>
      </c>
    </row>
    <row r="68" spans="1:10" ht="15" thickBot="1" x14ac:dyDescent="0.35">
      <c r="A68" s="34" t="s">
        <v>332</v>
      </c>
      <c r="B68" s="35"/>
      <c r="C68" s="35"/>
      <c r="D68" s="35"/>
      <c r="E68" s="35"/>
      <c r="F68" s="35"/>
      <c r="G68" s="36"/>
      <c r="H68" s="37">
        <f>SUM(H53:H67)</f>
        <v>5624042</v>
      </c>
      <c r="I68" s="38">
        <f>SUM(I53:I67)</f>
        <v>4507783</v>
      </c>
      <c r="J68" s="37">
        <f>SUM(J53:J67)</f>
        <v>1116259</v>
      </c>
    </row>
    <row r="69" spans="1:10" ht="15" thickBot="1" x14ac:dyDescent="0.35">
      <c r="A69" s="25" t="s">
        <v>335</v>
      </c>
      <c r="B69" s="26"/>
      <c r="C69" s="26"/>
      <c r="D69" s="26"/>
      <c r="E69" s="26"/>
      <c r="F69" s="26"/>
      <c r="G69" s="26"/>
      <c r="H69" s="26"/>
      <c r="I69" s="26"/>
      <c r="J69" s="27"/>
    </row>
    <row r="70" spans="1:10" s="8" customFormat="1" ht="15" thickBot="1" x14ac:dyDescent="0.35">
      <c r="A70" s="28">
        <v>2013</v>
      </c>
      <c r="B70" s="29" t="s">
        <v>194</v>
      </c>
      <c r="C70" s="30" t="s">
        <v>195</v>
      </c>
      <c r="D70" s="30" t="s">
        <v>196</v>
      </c>
      <c r="E70" s="30">
        <v>13</v>
      </c>
      <c r="F70" s="30" t="s">
        <v>15</v>
      </c>
      <c r="G70" s="31"/>
      <c r="H70" s="32">
        <v>590323</v>
      </c>
      <c r="I70" s="33">
        <v>477200</v>
      </c>
      <c r="J70" s="32">
        <f t="shared" ref="J70:J77" si="3">+H70-I70</f>
        <v>113123</v>
      </c>
    </row>
    <row r="71" spans="1:10" s="8" customFormat="1" ht="15" thickBot="1" x14ac:dyDescent="0.35">
      <c r="A71" s="28">
        <v>2010</v>
      </c>
      <c r="B71" s="29" t="s">
        <v>190</v>
      </c>
      <c r="C71" s="30" t="s">
        <v>191</v>
      </c>
      <c r="D71" s="30" t="s">
        <v>192</v>
      </c>
      <c r="E71" s="30">
        <v>16</v>
      </c>
      <c r="F71" s="30" t="s">
        <v>15</v>
      </c>
      <c r="G71" s="31"/>
      <c r="H71" s="32">
        <v>590323</v>
      </c>
      <c r="I71" s="33">
        <v>477200</v>
      </c>
      <c r="J71" s="32">
        <f t="shared" si="3"/>
        <v>113123</v>
      </c>
    </row>
    <row r="72" spans="1:10" s="8" customFormat="1" ht="15" thickBot="1" x14ac:dyDescent="0.35">
      <c r="A72" s="28">
        <v>2003</v>
      </c>
      <c r="B72" s="29" t="s">
        <v>182</v>
      </c>
      <c r="C72" s="30" t="s">
        <v>183</v>
      </c>
      <c r="D72" s="30" t="s">
        <v>184</v>
      </c>
      <c r="E72" s="30">
        <v>23</v>
      </c>
      <c r="F72" s="30"/>
      <c r="G72" s="31" t="s">
        <v>15</v>
      </c>
      <c r="H72" s="32">
        <v>590323</v>
      </c>
      <c r="I72" s="33">
        <v>476500</v>
      </c>
      <c r="J72" s="32">
        <f t="shared" si="3"/>
        <v>113823</v>
      </c>
    </row>
    <row r="73" spans="1:10" s="8" customFormat="1" ht="15" thickBot="1" x14ac:dyDescent="0.35">
      <c r="A73" s="28">
        <v>2003</v>
      </c>
      <c r="B73" s="29" t="s">
        <v>186</v>
      </c>
      <c r="C73" s="30" t="s">
        <v>187</v>
      </c>
      <c r="D73" s="30" t="s">
        <v>188</v>
      </c>
      <c r="E73" s="30">
        <v>23</v>
      </c>
      <c r="F73" s="30" t="s">
        <v>15</v>
      </c>
      <c r="G73" s="31"/>
      <c r="H73" s="32">
        <v>590323</v>
      </c>
      <c r="I73" s="33">
        <v>476900</v>
      </c>
      <c r="J73" s="32">
        <f t="shared" si="3"/>
        <v>113423</v>
      </c>
    </row>
    <row r="74" spans="1:10" s="8" customFormat="1" ht="15" thickBot="1" x14ac:dyDescent="0.35">
      <c r="A74" s="28">
        <v>2003</v>
      </c>
      <c r="B74" s="29" t="s">
        <v>170</v>
      </c>
      <c r="C74" s="30" t="s">
        <v>171</v>
      </c>
      <c r="D74" s="30" t="s">
        <v>172</v>
      </c>
      <c r="E74" s="30">
        <v>23</v>
      </c>
      <c r="F74" s="30" t="s">
        <v>15</v>
      </c>
      <c r="G74" s="31"/>
      <c r="H74" s="32">
        <v>590323</v>
      </c>
      <c r="I74" s="33">
        <v>476900</v>
      </c>
      <c r="J74" s="32">
        <f t="shared" si="3"/>
        <v>113423</v>
      </c>
    </row>
    <row r="75" spans="1:10" s="8" customFormat="1" ht="21" thickBot="1" x14ac:dyDescent="0.35">
      <c r="A75" s="28">
        <v>2013</v>
      </c>
      <c r="B75" s="29" t="s">
        <v>174</v>
      </c>
      <c r="C75" s="30" t="s">
        <v>175</v>
      </c>
      <c r="D75" s="30" t="s">
        <v>176</v>
      </c>
      <c r="E75" s="30">
        <v>13</v>
      </c>
      <c r="F75" s="30" t="s">
        <v>15</v>
      </c>
      <c r="G75" s="31"/>
      <c r="H75" s="32">
        <v>395729</v>
      </c>
      <c r="I75" s="33">
        <v>318127</v>
      </c>
      <c r="J75" s="32">
        <f t="shared" si="3"/>
        <v>77602</v>
      </c>
    </row>
    <row r="76" spans="1:10" s="8" customFormat="1" ht="15" thickBot="1" x14ac:dyDescent="0.35">
      <c r="A76" s="28">
        <v>2009</v>
      </c>
      <c r="B76" s="29" t="s">
        <v>178</v>
      </c>
      <c r="C76" s="30" t="s">
        <v>179</v>
      </c>
      <c r="D76" s="30" t="s">
        <v>180</v>
      </c>
      <c r="E76" s="30">
        <v>17</v>
      </c>
      <c r="F76" s="30" t="s">
        <v>15</v>
      </c>
      <c r="G76" s="31"/>
      <c r="H76" s="32">
        <v>395729</v>
      </c>
      <c r="I76" s="33">
        <v>317827</v>
      </c>
      <c r="J76" s="32">
        <f t="shared" si="3"/>
        <v>77902</v>
      </c>
    </row>
    <row r="77" spans="1:10" s="8" customFormat="1" ht="15" thickBot="1" x14ac:dyDescent="0.35">
      <c r="A77" s="28">
        <v>2015</v>
      </c>
      <c r="B77" s="29" t="s">
        <v>166</v>
      </c>
      <c r="C77" s="30" t="s">
        <v>167</v>
      </c>
      <c r="D77" s="30" t="s">
        <v>168</v>
      </c>
      <c r="E77" s="30">
        <v>11</v>
      </c>
      <c r="F77" s="30" t="s">
        <v>15</v>
      </c>
      <c r="G77" s="31"/>
      <c r="H77" s="32">
        <v>274588</v>
      </c>
      <c r="I77" s="33">
        <v>218481</v>
      </c>
      <c r="J77" s="32">
        <f t="shared" si="3"/>
        <v>56107</v>
      </c>
    </row>
    <row r="78" spans="1:10" ht="15" thickBot="1" x14ac:dyDescent="0.35">
      <c r="A78" s="34" t="s">
        <v>332</v>
      </c>
      <c r="B78" s="35"/>
      <c r="C78" s="35"/>
      <c r="D78" s="35"/>
      <c r="E78" s="35"/>
      <c r="F78" s="35"/>
      <c r="G78" s="36"/>
      <c r="H78" s="37">
        <f>SUM(H70:H77)</f>
        <v>4017661</v>
      </c>
      <c r="I78" s="38">
        <f>SUM(I70:I77)</f>
        <v>3239135</v>
      </c>
      <c r="J78" s="37">
        <f>SUM(J70:J77)</f>
        <v>778526</v>
      </c>
    </row>
    <row r="79" spans="1:10" ht="15" thickBot="1" x14ac:dyDescent="0.35">
      <c r="A79" s="25" t="s">
        <v>336</v>
      </c>
      <c r="B79" s="26"/>
      <c r="C79" s="26"/>
      <c r="D79" s="26"/>
      <c r="E79" s="26"/>
      <c r="F79" s="26"/>
      <c r="G79" s="26"/>
      <c r="H79" s="26"/>
      <c r="I79" s="26"/>
      <c r="J79" s="27"/>
    </row>
    <row r="80" spans="1:10" s="8" customFormat="1" ht="15" thickBot="1" x14ac:dyDescent="0.35">
      <c r="A80" s="28">
        <v>2007</v>
      </c>
      <c r="B80" s="29" t="s">
        <v>139</v>
      </c>
      <c r="C80" s="30" t="s">
        <v>140</v>
      </c>
      <c r="D80" s="30" t="s">
        <v>141</v>
      </c>
      <c r="E80" s="30">
        <v>19</v>
      </c>
      <c r="F80" s="30" t="s">
        <v>15</v>
      </c>
      <c r="G80" s="31"/>
      <c r="H80" s="32">
        <v>395729</v>
      </c>
      <c r="I80" s="33">
        <v>317827</v>
      </c>
      <c r="J80" s="32">
        <f t="shared" ref="J80:J88" si="4">+H80-I80</f>
        <v>77902</v>
      </c>
    </row>
    <row r="81" spans="1:10" s="8" customFormat="1" ht="15" thickBot="1" x14ac:dyDescent="0.35">
      <c r="A81" s="28">
        <v>2003</v>
      </c>
      <c r="B81" s="29" t="s">
        <v>132</v>
      </c>
      <c r="C81" s="30" t="s">
        <v>133</v>
      </c>
      <c r="D81" s="30" t="s">
        <v>134</v>
      </c>
      <c r="E81" s="30">
        <v>23</v>
      </c>
      <c r="F81" s="30" t="s">
        <v>15</v>
      </c>
      <c r="G81" s="31"/>
      <c r="H81" s="32">
        <v>590323</v>
      </c>
      <c r="I81" s="33">
        <v>476900</v>
      </c>
      <c r="J81" s="32">
        <f t="shared" si="4"/>
        <v>113423</v>
      </c>
    </row>
    <row r="82" spans="1:10" s="8" customFormat="1" ht="15" thickBot="1" x14ac:dyDescent="0.35">
      <c r="A82" s="28">
        <v>2003</v>
      </c>
      <c r="B82" s="29" t="s">
        <v>132</v>
      </c>
      <c r="C82" s="30" t="s">
        <v>150</v>
      </c>
      <c r="D82" s="30" t="s">
        <v>151</v>
      </c>
      <c r="E82" s="30">
        <v>23</v>
      </c>
      <c r="F82" s="30"/>
      <c r="G82" s="31" t="s">
        <v>15</v>
      </c>
      <c r="H82" s="32">
        <v>590323</v>
      </c>
      <c r="I82" s="33">
        <v>476500</v>
      </c>
      <c r="J82" s="32">
        <f t="shared" si="4"/>
        <v>113823</v>
      </c>
    </row>
    <row r="83" spans="1:10" s="8" customFormat="1" ht="15" thickBot="1" x14ac:dyDescent="0.35">
      <c r="A83" s="28">
        <v>2008</v>
      </c>
      <c r="B83" s="29" t="s">
        <v>132</v>
      </c>
      <c r="C83" s="30" t="s">
        <v>153</v>
      </c>
      <c r="D83" s="30" t="s">
        <v>154</v>
      </c>
      <c r="E83" s="30">
        <v>18</v>
      </c>
      <c r="F83" s="30"/>
      <c r="G83" s="31" t="s">
        <v>15</v>
      </c>
      <c r="H83" s="32">
        <v>590323</v>
      </c>
      <c r="I83" s="33">
        <v>476500</v>
      </c>
      <c r="J83" s="32">
        <f t="shared" si="4"/>
        <v>113823</v>
      </c>
    </row>
    <row r="84" spans="1:10" s="8" customFormat="1" ht="15" thickBot="1" x14ac:dyDescent="0.35">
      <c r="A84" s="28">
        <v>2008</v>
      </c>
      <c r="B84" s="29" t="s">
        <v>132</v>
      </c>
      <c r="C84" s="30" t="s">
        <v>156</v>
      </c>
      <c r="D84" s="30" t="s">
        <v>157</v>
      </c>
      <c r="E84" s="30">
        <v>18</v>
      </c>
      <c r="F84" s="30"/>
      <c r="G84" s="31" t="s">
        <v>15</v>
      </c>
      <c r="H84" s="32">
        <v>590323</v>
      </c>
      <c r="I84" s="33">
        <v>476500</v>
      </c>
      <c r="J84" s="32">
        <f t="shared" si="4"/>
        <v>113823</v>
      </c>
    </row>
    <row r="85" spans="1:10" s="8" customFormat="1" ht="15" thickBot="1" x14ac:dyDescent="0.35">
      <c r="A85" s="28">
        <v>2003</v>
      </c>
      <c r="B85" s="29" t="s">
        <v>132</v>
      </c>
      <c r="C85" s="30" t="s">
        <v>136</v>
      </c>
      <c r="D85" s="30" t="s">
        <v>137</v>
      </c>
      <c r="E85" s="30">
        <v>23</v>
      </c>
      <c r="F85" s="30" t="s">
        <v>15</v>
      </c>
      <c r="G85" s="31"/>
      <c r="H85" s="32">
        <v>590323</v>
      </c>
      <c r="I85" s="33">
        <v>476900</v>
      </c>
      <c r="J85" s="32">
        <f t="shared" si="4"/>
        <v>113423</v>
      </c>
    </row>
    <row r="86" spans="1:10" s="8" customFormat="1" ht="15" thickBot="1" x14ac:dyDescent="0.35">
      <c r="A86" s="28">
        <v>2015</v>
      </c>
      <c r="B86" s="29" t="s">
        <v>159</v>
      </c>
      <c r="C86" s="30" t="s">
        <v>160</v>
      </c>
      <c r="D86" s="30" t="s">
        <v>161</v>
      </c>
      <c r="E86" s="30">
        <v>11</v>
      </c>
      <c r="F86" s="30" t="s">
        <v>15</v>
      </c>
      <c r="G86" s="31"/>
      <c r="H86" s="32">
        <v>395729</v>
      </c>
      <c r="I86" s="33">
        <v>318127</v>
      </c>
      <c r="J86" s="32">
        <f t="shared" si="4"/>
        <v>77602</v>
      </c>
    </row>
    <row r="87" spans="1:10" s="8" customFormat="1" ht="15" thickBot="1" x14ac:dyDescent="0.35">
      <c r="A87" s="28">
        <v>2016</v>
      </c>
      <c r="B87" s="29" t="s">
        <v>143</v>
      </c>
      <c r="C87" s="30" t="s">
        <v>147</v>
      </c>
      <c r="D87" s="30" t="s">
        <v>148</v>
      </c>
      <c r="E87" s="30">
        <v>10</v>
      </c>
      <c r="F87" s="30" t="s">
        <v>15</v>
      </c>
      <c r="G87" s="31"/>
      <c r="H87" s="32">
        <v>274588</v>
      </c>
      <c r="I87" s="33">
        <v>218481</v>
      </c>
      <c r="J87" s="32">
        <f t="shared" si="4"/>
        <v>56107</v>
      </c>
    </row>
    <row r="88" spans="1:10" s="8" customFormat="1" ht="15" thickBot="1" x14ac:dyDescent="0.35">
      <c r="A88" s="28">
        <v>2015</v>
      </c>
      <c r="B88" s="29" t="s">
        <v>143</v>
      </c>
      <c r="C88" s="30" t="s">
        <v>144</v>
      </c>
      <c r="D88" s="30" t="s">
        <v>145</v>
      </c>
      <c r="E88" s="30">
        <v>11</v>
      </c>
      <c r="F88" s="30" t="s">
        <v>15</v>
      </c>
      <c r="G88" s="31"/>
      <c r="H88" s="32">
        <v>274588</v>
      </c>
      <c r="I88" s="33">
        <v>218481</v>
      </c>
      <c r="J88" s="32">
        <f t="shared" si="4"/>
        <v>56107</v>
      </c>
    </row>
    <row r="89" spans="1:10" ht="15" thickBot="1" x14ac:dyDescent="0.35">
      <c r="A89" s="34" t="s">
        <v>332</v>
      </c>
      <c r="B89" s="35"/>
      <c r="C89" s="35"/>
      <c r="D89" s="35"/>
      <c r="E89" s="35"/>
      <c r="F89" s="35"/>
      <c r="G89" s="36"/>
      <c r="H89" s="37">
        <f>SUM(H80:H88)</f>
        <v>4292249</v>
      </c>
      <c r="I89" s="38">
        <f>SUM(I80:I88)</f>
        <v>3456216</v>
      </c>
      <c r="J89" s="37">
        <f>SUM(J80:J88)</f>
        <v>836033</v>
      </c>
    </row>
    <row r="90" spans="1:10" ht="15" thickBot="1" x14ac:dyDescent="0.35">
      <c r="A90" s="25" t="s">
        <v>337</v>
      </c>
      <c r="B90" s="26"/>
      <c r="C90" s="26"/>
      <c r="D90" s="26"/>
      <c r="E90" s="26"/>
      <c r="F90" s="26"/>
      <c r="G90" s="26"/>
      <c r="H90" s="26"/>
      <c r="I90" s="26"/>
      <c r="J90" s="27"/>
    </row>
    <row r="91" spans="1:10" s="8" customFormat="1" ht="15" thickBot="1" x14ac:dyDescent="0.35">
      <c r="A91" s="28">
        <v>2016</v>
      </c>
      <c r="B91" s="29" t="s">
        <v>205</v>
      </c>
      <c r="C91" s="30" t="s">
        <v>206</v>
      </c>
      <c r="D91" s="30" t="s">
        <v>207</v>
      </c>
      <c r="E91" s="30">
        <v>10</v>
      </c>
      <c r="F91" s="30" t="s">
        <v>71</v>
      </c>
      <c r="G91" s="31"/>
      <c r="H91" s="32">
        <v>395729</v>
      </c>
      <c r="I91" s="33">
        <v>318127</v>
      </c>
      <c r="J91" s="32">
        <f t="shared" ref="J91:J94" si="5">+H91-I91</f>
        <v>77602</v>
      </c>
    </row>
    <row r="92" spans="1:10" s="8" customFormat="1" ht="21" thickBot="1" x14ac:dyDescent="0.35">
      <c r="A92" s="28">
        <v>2012</v>
      </c>
      <c r="B92" s="29" t="s">
        <v>199</v>
      </c>
      <c r="C92" s="30" t="s">
        <v>200</v>
      </c>
      <c r="D92" s="30" t="s">
        <v>201</v>
      </c>
      <c r="E92" s="30">
        <v>14</v>
      </c>
      <c r="F92" s="30"/>
      <c r="G92" s="31" t="s">
        <v>71</v>
      </c>
      <c r="H92" s="32">
        <v>590323</v>
      </c>
      <c r="I92" s="33">
        <v>476700</v>
      </c>
      <c r="J92" s="32">
        <f t="shared" si="5"/>
        <v>113623</v>
      </c>
    </row>
    <row r="93" spans="1:10" s="8" customFormat="1" ht="21" thickBot="1" x14ac:dyDescent="0.35">
      <c r="A93" s="28">
        <v>2012</v>
      </c>
      <c r="B93" s="29" t="s">
        <v>208</v>
      </c>
      <c r="C93" s="30" t="s">
        <v>209</v>
      </c>
      <c r="D93" s="30" t="s">
        <v>210</v>
      </c>
      <c r="E93" s="30">
        <v>14</v>
      </c>
      <c r="F93" s="30" t="s">
        <v>71</v>
      </c>
      <c r="G93" s="31"/>
      <c r="H93" s="32">
        <v>395729</v>
      </c>
      <c r="I93" s="33">
        <v>318127</v>
      </c>
      <c r="J93" s="32">
        <f t="shared" si="5"/>
        <v>77602</v>
      </c>
    </row>
    <row r="94" spans="1:10" s="8" customFormat="1" ht="21" thickBot="1" x14ac:dyDescent="0.35">
      <c r="A94" s="28">
        <v>2011</v>
      </c>
      <c r="B94" s="29" t="s">
        <v>202</v>
      </c>
      <c r="C94" s="30" t="s">
        <v>203</v>
      </c>
      <c r="D94" s="30" t="s">
        <v>204</v>
      </c>
      <c r="E94" s="30">
        <v>15</v>
      </c>
      <c r="F94" s="30"/>
      <c r="G94" s="31" t="s">
        <v>71</v>
      </c>
      <c r="H94" s="32">
        <v>590323</v>
      </c>
      <c r="I94" s="33">
        <v>476700</v>
      </c>
      <c r="J94" s="32">
        <f t="shared" si="5"/>
        <v>113623</v>
      </c>
    </row>
    <row r="95" spans="1:10" ht="15" thickBot="1" x14ac:dyDescent="0.35">
      <c r="A95" s="34" t="s">
        <v>332</v>
      </c>
      <c r="B95" s="35"/>
      <c r="C95" s="35"/>
      <c r="D95" s="35"/>
      <c r="E95" s="35"/>
      <c r="F95" s="35"/>
      <c r="G95" s="36"/>
      <c r="H95" s="42">
        <f>SUM(H91:H94)</f>
        <v>1972104</v>
      </c>
      <c r="I95" s="43">
        <f>SUM(I91:I94)</f>
        <v>1589654</v>
      </c>
      <c r="J95" s="42">
        <f>SUM(J91:J94)</f>
        <v>382450</v>
      </c>
    </row>
    <row r="96" spans="1:10" ht="15" thickBot="1" x14ac:dyDescent="0.35">
      <c r="A96" s="44" t="s">
        <v>338</v>
      </c>
      <c r="B96" s="45"/>
      <c r="C96" s="45"/>
      <c r="D96" s="45"/>
      <c r="E96" s="45"/>
      <c r="F96" s="45"/>
      <c r="G96" s="46"/>
      <c r="H96" s="47">
        <f>+H95+H89+H68++H51+H22+H78</f>
        <v>34324551</v>
      </c>
      <c r="I96" s="48">
        <f>+I95+I89+I68++I51+I22+I78</f>
        <v>27590543</v>
      </c>
      <c r="J96" s="47">
        <f>+J95+J89+J68++J51+J22+J78</f>
        <v>6734008</v>
      </c>
    </row>
    <row r="97" spans="7:7" x14ac:dyDescent="0.3">
      <c r="G97"/>
    </row>
  </sheetData>
  <sheetProtection algorithmName="SHA-512" hashValue="CNu00+C8Gu5soPkeAz6cRWI9Mcyr8IGQUM/CV2SWvJs/5jOJyMBPrXrxA1XWxy2IPku6wdaPpQ17G6lNiXDz1A==" saltValue="80y2STi5kn21cLf/2BCR0A==" spinCount="100000" sheet="1" objects="1" scenarios="1"/>
  <autoFilter ref="A3:J97" xr:uid="{C408EFFA-CD04-44B2-AB90-2BA4755BBC0E}"/>
  <mergeCells count="14">
    <mergeCell ref="A96:G96"/>
    <mergeCell ref="A1:J1"/>
    <mergeCell ref="A69:J69"/>
    <mergeCell ref="A78:G78"/>
    <mergeCell ref="A79:J79"/>
    <mergeCell ref="A89:G89"/>
    <mergeCell ref="A90:J90"/>
    <mergeCell ref="A95:G95"/>
    <mergeCell ref="A4:J4"/>
    <mergeCell ref="A22:G22"/>
    <mergeCell ref="A23:J23"/>
    <mergeCell ref="A51:G51"/>
    <mergeCell ref="A52:J52"/>
    <mergeCell ref="A68:G6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 ACTIVOS FIJOS</vt:lpstr>
      <vt:lpstr>DISTRIBUCION BR14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2026-05-25T23:37:14Z</dcterms:created>
  <dcterms:modified xsi:type="dcterms:W3CDTF">2026-05-25T23:56:45Z</dcterms:modified>
</cp:coreProperties>
</file>