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er\Desktop\VIGENCIA 2026\TRABAJO YERALDIN\SELECCIONES ABREVIADAS\SAMC 013-2026\"/>
    </mc:Choice>
  </mc:AlternateContent>
  <xr:revisionPtr revIDLastSave="0" documentId="13_ncr:1_{E4843797-721B-4201-ADAE-AAC13FB759B9}"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Cronograma-Licitación Públi (2)" sheetId="14" r:id="rId2"/>
    <sheet name="Festivos" sheetId="12" state="hidden" r:id="rId3"/>
    <sheet name="Laborales" sheetId="13" state="hidden" r:id="rId4"/>
  </sheets>
  <definedNames>
    <definedName name="_ftn1" localSheetId="1">'Cronograma-Licitación Públi (2)'!$C$40</definedName>
    <definedName name="_ftn1" localSheetId="0">'Cronograma-Licitación Pública'!$C$36</definedName>
    <definedName name="_ftnref1" localSheetId="1">'Cronograma-Licitación Públi (2)'!$C$22</definedName>
    <definedName name="_ftnref1" localSheetId="0">'Cronograma-Licitación Pública'!$C$20</definedName>
    <definedName name="_GoBack" localSheetId="1">'Cronograma-Licitación Públi (2)'!$F$5</definedName>
    <definedName name="_GoBack" localSheetId="0">'Cronograma-Licitación Pública'!$F$5</definedName>
    <definedName name="_xlnm.Print_Area" localSheetId="1">'Cronograma-Licitación Públi (2)'!$A$1:$L$42</definedName>
    <definedName name="_xlnm.Print_Area" localSheetId="0">'Cronograma-Licitación Pública'!$A$1:$L$38</definedName>
    <definedName name="Región">#REF!</definedName>
    <definedName name="Segmento">#REF!</definedName>
    <definedName name="_xlnm.Print_Titles" localSheetId="1">'Cronograma-Licitación Públi (2)'!$7:$7</definedName>
    <definedName name="_xlnm.Print_Titles" localSheetId="0">'Cronograma-Licitación Pública'!$7:$7</definedName>
    <definedName name="Verificación">#REF!</definedName>
  </definedNames>
  <calcPr calcId="191029" iterateDelta="1E-4"/>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6" i="14" l="1"/>
  <c r="G32" i="14"/>
  <c r="G20" i="14"/>
  <c r="G11" i="14"/>
  <c r="G32" i="11" l="1"/>
  <c r="G11" i="11"/>
</calcChain>
</file>

<file path=xl/sharedStrings.xml><?xml version="1.0" encoding="utf-8"?>
<sst xmlns="http://schemas.openxmlformats.org/spreadsheetml/2006/main" count="172" uniqueCount="60">
  <si>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</si>
  <si>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</si>
  <si>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</si>
  <si>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</si>
  <si>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</si>
  <si>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</si>
  <si>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</si>
  <si>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</si>
  <si>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</si>
  <si>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</si>
  <si>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</si>
  <si>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</si>
  <si>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</si>
  <si>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</si>
  <si>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</si>
  <si>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</si>
  <si>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</si>
  <si>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</si>
  <si>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</si>
  <si>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</si>
  <si>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</si>
  <si>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</si>
  <si>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</si>
  <si>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</si>
  <si>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</si>
  <si>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</si>
  <si>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</si>
  <si>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</si>
  <si>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</si>
  <si>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</si>
  <si>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</si>
  <si>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</si>
  <si>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</si>
  <si>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</si>
  <si>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</si>
  <si>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</si>
  <si>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</si>
  <si>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</si>
  <si>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</si>
  <si>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</si>
  <si>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</si>
  <si>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</si>
  <si>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</si>
  <si>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</si>
  <si>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</si>
  <si>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</si>
  <si>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</si>
  <si>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</si>
  <si>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</si>
  <si>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</si>
  <si>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</si>
  <si>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</si>
  <si>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https://www.colombiacompra.gov.co/secop/secop-ii</t>
  </si>
  <si>
    <t>contratacion@guacheta-cundinamarca.gov.co</t>
  </si>
  <si>
    <t>Guacheta,  Carrera 4 No 4-37</t>
  </si>
  <si>
    <t>https://www.guacheta-cundinamarca.gov.co/</t>
  </si>
  <si>
    <t xml:space="preserve">	
20/03/2026 7:00 PM</t>
  </si>
  <si>
    <t>SAMC 006-2026</t>
  </si>
  <si>
    <t>2/06/2026  14:00:00 P. m.</t>
  </si>
  <si>
    <t>SAMC 013-2026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</si>
</sst>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F800]dddd\,\ mmmm\ dd\,\ yyyy"/>
    <numFmt numFmtId="165" formatCode="ddd\,dd\-mmm\-yy"/>
    <numFmt numFmtId="166" formatCode="_-* #,##0_-;\-* #,##0_-;_-* &quot;-&quot;??_-;_-@_-"/>
    <numFmt numFmtId="167"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9">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6"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5"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5"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5"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9" xfId="0" applyFont="1" applyBorder="1" applyAlignment="1">
      <alignment horizontal="left" vertical="center" wrapText="1"/>
    </xf>
    <xf numFmtId="0" fontId="3" fillId="0" borderId="0" xfId="0" applyFont="1" applyAlignment="1">
      <alignment horizontal="center" vertical="center"/>
    </xf>
    <xf numFmtId="0" fontId="3" fillId="0" borderId="20" xfId="0" applyFont="1" applyBorder="1" applyAlignment="1">
      <alignment horizontal="center" vertic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vertical="center" wrapText="1"/>
    </xf>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0" borderId="2" xfId="1" applyBorder="1" applyAlignment="1">
      <alignment horizontal="left" vertical="center" wrapText="1"/>
    </xf>
    <xf numFmtId="0" fontId="1" fillId="0" borderId="8" xfId="1" applyBorder="1" applyAlignment="1">
      <alignment horizontal="left" vertical="center" wrapText="1"/>
    </xf>
    <xf numFmtId="0" fontId="7" fillId="0" borderId="26" xfId="0" applyFont="1" applyBorder="1" applyAlignment="1">
      <alignment horizontal="left" vertical="center" wrapText="1"/>
    </xf>
    <xf numFmtId="22" fontId="13" fillId="0" borderId="18" xfId="0" applyNumberFormat="1" applyFont="1" applyBorder="1" applyAlignment="1">
      <alignment horizontal="center" vertical="center" wrapText="1"/>
    </xf>
    <xf numFmtId="0" fontId="13" fillId="0" borderId="18" xfId="0" applyFont="1" applyBorder="1" applyAlignment="1">
      <alignment horizontal="center" vertical="center" wrapText="1"/>
    </xf>
    <xf numFmtId="0" fontId="1" fillId="0" borderId="8" xfId="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5" fontId="3" fillId="3" borderId="4" xfId="0" applyNumberFormat="1" applyFont="1" applyFill="1" applyBorder="1" applyAlignment="1" applyProtection="1">
      <alignment horizontal="center" vertical="center"/>
      <protection locked="0"/>
    </xf>
    <xf numFmtId="165"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22" fontId="13" fillId="0" borderId="11" xfId="0" applyNumberFormat="1"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2" fillId="2" borderId="1" xfId="0" applyFont="1" applyFill="1" applyBorder="1" applyAlignment="1">
      <alignment horizontal="center" vertical="center" wrapText="1"/>
    </xf>
    <xf numFmtId="22" fontId="13" fillId="0" borderId="12" xfId="0" applyNumberFormat="1" applyFont="1" applyBorder="1" applyAlignment="1">
      <alignment horizontal="center" vertical="center" wrapText="1"/>
    </xf>
    <xf numFmtId="22" fontId="13" fillId="0" borderId="13" xfId="0" applyNumberFormat="1" applyFont="1" applyBorder="1" applyAlignment="1">
      <alignment horizontal="center" vertical="center" wrapText="1"/>
    </xf>
    <xf numFmtId="22"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0" borderId="1" xfId="0" applyFont="1" applyBorder="1" applyAlignment="1">
      <alignment horizontal="left" vertical="center" wrapText="1"/>
    </xf>
    <xf numFmtId="22" fontId="13" fillId="0" borderId="17" xfId="0" applyNumberFormat="1" applyFont="1" applyBorder="1" applyAlignment="1">
      <alignment horizontal="center" vertical="center" wrapText="1"/>
    </xf>
    <xf numFmtId="22" fontId="13" fillId="0" borderId="5" xfId="0" applyNumberFormat="1" applyFont="1" applyBorder="1" applyAlignment="1">
      <alignment horizontal="center" vertical="center" wrapText="1"/>
    </xf>
    <xf numFmtId="22" fontId="13" fillId="0" borderId="6" xfId="0" applyNumberFormat="1" applyFont="1" applyBorder="1" applyAlignment="1">
      <alignment horizontal="center" vertical="center" wrapText="1"/>
    </xf>
    <xf numFmtId="22" fontId="13" fillId="0" borderId="35" xfId="0" applyNumberFormat="1" applyFont="1" applyBorder="1" applyAlignment="1">
      <alignment horizontal="center" vertical="center" wrapText="1"/>
    </xf>
    <xf numFmtId="0" fontId="13" fillId="4" borderId="1" xfId="0" applyFont="1" applyFill="1" applyBorder="1" applyAlignment="1">
      <alignment horizontal="left" vertical="center" wrapText="1"/>
    </xf>
    <xf numFmtId="22" fontId="13" fillId="0" borderId="3"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1"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1" fillId="4" borderId="1" xfId="0" applyFont="1" applyFill="1" applyBorder="1" applyAlignment="1">
      <alignment horizontal="left" vertical="center" wrapText="1"/>
    </xf>
    <xf numFmtId="167" fontId="13" fillId="4" borderId="1" xfId="0" applyNumberFormat="1" applyFont="1" applyFill="1" applyBorder="1" applyAlignment="1">
      <alignment horizontal="center" vertical="center" wrapText="1"/>
    </xf>
    <xf numFmtId="167" fontId="13" fillId="4" borderId="9" xfId="0" applyNumberFormat="1" applyFont="1" applyFill="1" applyBorder="1" applyAlignment="1">
      <alignment horizontal="center" vertical="center" wrapText="1"/>
    </xf>
    <xf numFmtId="0" fontId="13" fillId="4" borderId="10" xfId="0" applyFont="1" applyFill="1" applyBorder="1" applyAlignment="1">
      <alignment horizontal="left" vertical="center" wrapText="1"/>
    </xf>
    <xf numFmtId="0" fontId="11" fillId="4" borderId="18"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printerSettings" Target="../printerSettings/printerSettings1.bin"/><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colombiacompra.gov.co/secop/secop-ii" TargetMode="External"/><Relationship Id="rId16" Type="http://schemas.openxmlformats.org/officeDocument/2006/relationships/hyperlink" Target="https://www.colombiacompra.gov.co/secop/secop-ii" TargetMode="External"/><Relationship Id="rId20" Type="http://schemas.openxmlformats.org/officeDocument/2006/relationships/hyperlink" Target="mailto:contratacion@guacheta-cundinamarca.gov.co" TargetMode="External"/><Relationship Id="rId1" Type="http://schemas.openxmlformats.org/officeDocument/2006/relationships/hyperlink" Target="https://www.guacheta-cundinamarc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printerSettings" Target="../printerSettings/printerSettings2.bin"/><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colombiacompra.gov.co/secop/secop-ii" TargetMode="External"/><Relationship Id="rId16" Type="http://schemas.openxmlformats.org/officeDocument/2006/relationships/hyperlink" Target="https://www.colombiacompra.gov.co/secop/secop-ii" TargetMode="External"/><Relationship Id="rId20" Type="http://schemas.openxmlformats.org/officeDocument/2006/relationships/hyperlink" Target="mailto:contratacion@guacheta-cundinamarca.gov.co" TargetMode="External"/><Relationship Id="rId1" Type="http://schemas.openxmlformats.org/officeDocument/2006/relationships/hyperlink" Target="https://www.guacheta-cundinamarc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25" zoomScale="120" zoomScaleNormal="120" zoomScaleSheetLayoutView="120" zoomScalePageLayoutView="50" workbookViewId="0">
      <selection activeCell="D32" sqref="D32:F32"/>
    </sheetView>
  </sheetViews>
  <sheetFormatPr baseColWidth="10" defaultColWidth="11" defaultRowHeight="11.4" x14ac:dyDescent="0.2"/>
  <cols>
    <col min="1" max="2" width="3.69921875" style="5" customWidth="1"/>
    <col min="3" max="3" width="27.19921875" style="5" customWidth="1"/>
    <col min="4" max="4" width="15" style="65" customWidth="1"/>
    <col min="5" max="5" width="0.69921875" style="65" customWidth="1"/>
    <col min="6" max="6" width="10.19921875" style="65" hidden="1" customWidth="1"/>
    <col min="7" max="7" width="23.19921875" style="6" customWidth="1"/>
    <col min="8" max="8" width="32.69921875" style="5" customWidth="1"/>
    <col min="9" max="9" width="23.19921875" style="13" customWidth="1"/>
    <col min="10" max="10" width="20" style="13" customWidth="1"/>
    <col min="11" max="12" width="3.699218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66"/>
      <c r="E2" s="66"/>
      <c r="F2" s="66"/>
      <c r="G2" s="21"/>
      <c r="H2" s="20"/>
      <c r="I2" s="20"/>
      <c r="J2" s="20"/>
      <c r="K2" s="22"/>
      <c r="M2" s="4"/>
    </row>
    <row r="3" spans="2:13" ht="6" customHeight="1" x14ac:dyDescent="0.2">
      <c r="B3" s="23"/>
      <c r="I3" s="5"/>
      <c r="J3" s="5"/>
      <c r="K3" s="25"/>
      <c r="M3" s="4"/>
    </row>
    <row r="4" spans="2:13" ht="23.25" customHeight="1" x14ac:dyDescent="0.2">
      <c r="B4" s="42"/>
      <c r="C4" s="108" t="s">
        <v>0</v>
      </c>
      <c r="D4" s="109"/>
      <c r="E4" s="109"/>
      <c r="F4" s="110"/>
      <c r="I4" s="5"/>
      <c r="J4" s="5"/>
      <c r="K4" s="25"/>
      <c r="M4" s="4"/>
    </row>
    <row r="5" spans="2:13" ht="9.75" customHeight="1" x14ac:dyDescent="0.2">
      <c r="B5" s="23"/>
      <c r="C5" s="40" t="s">
        <v>1</v>
      </c>
      <c r="D5" s="67" t="s">
        <v>2</v>
      </c>
      <c r="E5" s="41" t="s">
        <v>3</v>
      </c>
      <c r="F5" s="68">
        <v>3</v>
      </c>
      <c r="G5" s="24"/>
      <c r="I5" s="5"/>
      <c r="J5" s="5"/>
      <c r="K5" s="25"/>
      <c r="M5" s="4"/>
    </row>
    <row r="6" spans="2:13" x14ac:dyDescent="0.2">
      <c r="B6" s="23"/>
      <c r="G6" s="5"/>
      <c r="I6" s="4"/>
      <c r="J6" s="4"/>
      <c r="K6" s="26"/>
    </row>
    <row r="7" spans="2:13" s="7" customFormat="1" ht="15" customHeight="1" x14ac:dyDescent="0.2">
      <c r="B7" s="27"/>
      <c r="C7" s="43" t="s">
        <v>4</v>
      </c>
      <c r="D7" s="88" t="s">
        <v>5</v>
      </c>
      <c r="E7" s="88"/>
      <c r="F7" s="88"/>
      <c r="G7" s="43" t="s">
        <v>6</v>
      </c>
      <c r="H7" s="43" t="s">
        <v>7</v>
      </c>
      <c r="I7" s="79" t="s">
        <v>59</v>
      </c>
      <c r="J7" s="80"/>
      <c r="K7" s="28"/>
      <c r="L7" s="16"/>
    </row>
    <row r="8" spans="2:13" ht="33" customHeight="1" x14ac:dyDescent="0.2">
      <c r="B8" s="23"/>
      <c r="C8" s="44" t="s">
        <v>8</v>
      </c>
      <c r="D8" s="85">
        <v>46168.75</v>
      </c>
      <c r="E8" s="89"/>
      <c r="F8" s="90"/>
      <c r="G8" s="70" t="s">
        <v>52</v>
      </c>
      <c r="H8" s="45" t="s">
        <v>9</v>
      </c>
      <c r="I8" s="81"/>
      <c r="J8" s="82"/>
      <c r="K8" s="29"/>
      <c r="L8" s="17"/>
    </row>
    <row r="9" spans="2:13" ht="33" customHeight="1" x14ac:dyDescent="0.2">
      <c r="B9" s="23"/>
      <c r="C9" s="44" t="s">
        <v>10</v>
      </c>
      <c r="D9" s="85">
        <v>46168.75</v>
      </c>
      <c r="E9" s="89"/>
      <c r="F9" s="90"/>
      <c r="G9" s="70" t="s">
        <v>52</v>
      </c>
      <c r="H9" s="45" t="s">
        <v>9</v>
      </c>
      <c r="I9" s="83" t="s">
        <v>53</v>
      </c>
      <c r="J9" s="84"/>
      <c r="K9" s="30"/>
    </row>
    <row r="10" spans="2:13" ht="34.200000000000003" customHeight="1" x14ac:dyDescent="0.2">
      <c r="B10" s="23"/>
      <c r="C10" s="44" t="s">
        <v>11</v>
      </c>
      <c r="D10" s="85">
        <v>46168.75</v>
      </c>
      <c r="E10" s="89"/>
      <c r="F10" s="90"/>
      <c r="G10" s="70" t="s">
        <v>52</v>
      </c>
      <c r="H10" s="45" t="s">
        <v>9</v>
      </c>
      <c r="I10" s="94" t="s">
        <v>54</v>
      </c>
      <c r="J10" s="84"/>
      <c r="K10" s="30"/>
    </row>
    <row r="11" spans="2:13" ht="75" customHeight="1" x14ac:dyDescent="0.2">
      <c r="B11" s="23"/>
      <c r="C11" s="44" t="s">
        <v>12</v>
      </c>
      <c r="D11" s="85" t="s">
        <v>58</v>
      </c>
      <c r="E11" s="89"/>
      <c r="F11" s="90"/>
      <c r="G11" s="44" t="str">
        <f>"SECOP I; "&amp;I9&amp;" o en "&amp;I10&amp;", asunto: Observaciones Pliego de Condiciones Proceso de Contratación "&amp;I7</f>
        <v>SECOP I; contratacion@guacheta-cundinamarca.gov.co o en Guacheta,  Carrera 4 No 4-37, asunto: Observaciones Pliego de Condiciones Proceso de Contratación SAMC 013-2026</v>
      </c>
      <c r="H11" s="46" t="s">
        <v>13</v>
      </c>
      <c r="I11" s="83" t="s">
        <v>55</v>
      </c>
      <c r="J11" s="84"/>
      <c r="K11" s="30"/>
    </row>
    <row r="12" spans="2:13" ht="33.75" customHeight="1" x14ac:dyDescent="0.2">
      <c r="B12" s="23"/>
      <c r="C12" s="44" t="s">
        <v>14</v>
      </c>
      <c r="D12" s="85">
        <v>46175.75</v>
      </c>
      <c r="E12" s="89"/>
      <c r="F12" s="90"/>
      <c r="G12" s="70" t="s">
        <v>52</v>
      </c>
      <c r="H12" s="46" t="s">
        <v>9</v>
      </c>
      <c r="I12" s="63"/>
      <c r="J12" s="63"/>
      <c r="K12" s="30"/>
    </row>
    <row r="13" spans="2:13" ht="30.45" customHeight="1" x14ac:dyDescent="0.2">
      <c r="B13" s="23"/>
      <c r="C13" s="101" t="s">
        <v>15</v>
      </c>
      <c r="D13" s="85">
        <v>46175.458333333336</v>
      </c>
      <c r="E13" s="89"/>
      <c r="F13" s="90"/>
      <c r="G13" s="71" t="s">
        <v>52</v>
      </c>
      <c r="H13" s="106" t="s">
        <v>16</v>
      </c>
      <c r="I13" s="31"/>
      <c r="J13" s="12"/>
      <c r="K13" s="32"/>
    </row>
    <row r="14" spans="2:13" ht="48" customHeight="1" x14ac:dyDescent="0.2">
      <c r="B14" s="23"/>
      <c r="C14" s="101"/>
      <c r="D14" s="98"/>
      <c r="E14" s="99"/>
      <c r="F14" s="102"/>
      <c r="G14" s="47" t="s">
        <v>17</v>
      </c>
      <c r="H14" s="107"/>
      <c r="I14" s="12"/>
      <c r="J14" s="12"/>
      <c r="K14" s="32"/>
    </row>
    <row r="15" spans="2:13" ht="34.200000000000003" x14ac:dyDescent="0.2">
      <c r="B15" s="23"/>
      <c r="C15" s="44" t="s">
        <v>18</v>
      </c>
      <c r="D15" s="91">
        <v>46176.75</v>
      </c>
      <c r="E15" s="92"/>
      <c r="F15" s="93"/>
      <c r="G15" s="70" t="s">
        <v>52</v>
      </c>
      <c r="H15" s="45" t="s">
        <v>9</v>
      </c>
      <c r="K15" s="33"/>
    </row>
    <row r="16" spans="2:13" ht="27.6" x14ac:dyDescent="0.2">
      <c r="B16" s="23"/>
      <c r="C16" s="44" t="s">
        <v>19</v>
      </c>
      <c r="D16" s="91">
        <v>46176.75</v>
      </c>
      <c r="E16" s="92"/>
      <c r="F16" s="93"/>
      <c r="G16" s="70" t="s">
        <v>52</v>
      </c>
      <c r="H16" s="48" t="s">
        <v>9</v>
      </c>
      <c r="I16" s="111"/>
      <c r="J16" s="111"/>
      <c r="K16" s="26"/>
    </row>
    <row r="17" spans="2:14" ht="146.25" customHeight="1" x14ac:dyDescent="0.2">
      <c r="B17" s="23"/>
      <c r="C17" s="44" t="s">
        <v>20</v>
      </c>
      <c r="D17" s="91">
        <v>46182.708333333336</v>
      </c>
      <c r="E17" s="92"/>
      <c r="F17" s="93"/>
      <c r="G17" s="44" t="s">
        <v>21</v>
      </c>
      <c r="H17" s="49" t="s">
        <v>22</v>
      </c>
      <c r="I17" s="11"/>
      <c r="J17" s="11"/>
      <c r="K17" s="26"/>
    </row>
    <row r="18" spans="2:14" ht="43.5" customHeight="1" x14ac:dyDescent="0.2">
      <c r="B18" s="23"/>
      <c r="C18" s="44" t="s">
        <v>23</v>
      </c>
      <c r="D18" s="91">
        <v>46183.458333333336</v>
      </c>
      <c r="E18" s="92"/>
      <c r="F18" s="93"/>
      <c r="G18" s="44" t="s">
        <v>24</v>
      </c>
      <c r="H18" s="49" t="s">
        <v>25</v>
      </c>
      <c r="I18" s="11"/>
      <c r="J18" s="11"/>
      <c r="K18" s="26"/>
    </row>
    <row r="19" spans="2:14" ht="27" customHeight="1" x14ac:dyDescent="0.2">
      <c r="B19" s="23"/>
      <c r="C19" s="44" t="s">
        <v>26</v>
      </c>
      <c r="D19" s="91">
        <v>46183.75</v>
      </c>
      <c r="E19" s="92"/>
      <c r="F19" s="93"/>
      <c r="G19" s="70" t="s">
        <v>52</v>
      </c>
      <c r="H19" s="49" t="s">
        <v>27</v>
      </c>
      <c r="I19" s="11"/>
      <c r="J19" s="11"/>
      <c r="K19" s="26"/>
    </row>
    <row r="20" spans="2:14" ht="21.75" customHeight="1" x14ac:dyDescent="0.2">
      <c r="B20" s="23"/>
      <c r="C20" s="96" t="s">
        <v>30</v>
      </c>
      <c r="D20" s="85">
        <v>46189.458333333336</v>
      </c>
      <c r="E20" s="89"/>
      <c r="F20" s="97"/>
      <c r="G20" s="96" t="s">
        <v>31</v>
      </c>
      <c r="H20" s="112" t="s">
        <v>9</v>
      </c>
      <c r="K20" s="33"/>
    </row>
    <row r="21" spans="2:14" ht="18" customHeight="1" x14ac:dyDescent="0.2">
      <c r="B21" s="23"/>
      <c r="C21" s="96"/>
      <c r="D21" s="98"/>
      <c r="E21" s="99"/>
      <c r="F21" s="100"/>
      <c r="G21" s="96"/>
      <c r="H21" s="112"/>
      <c r="K21" s="33"/>
      <c r="N21" s="8"/>
    </row>
    <row r="22" spans="2:14" ht="27.6" x14ac:dyDescent="0.2">
      <c r="B22" s="23"/>
      <c r="C22" s="44" t="s">
        <v>32</v>
      </c>
      <c r="D22" s="91">
        <v>46190.75</v>
      </c>
      <c r="E22" s="92"/>
      <c r="F22" s="93"/>
      <c r="G22" s="70" t="s">
        <v>52</v>
      </c>
      <c r="H22" s="46" t="s">
        <v>9</v>
      </c>
      <c r="K22" s="33"/>
      <c r="N22" s="8"/>
    </row>
    <row r="23" spans="2:14" ht="27.6" x14ac:dyDescent="0.2">
      <c r="B23" s="23"/>
      <c r="C23" s="44" t="s">
        <v>33</v>
      </c>
      <c r="D23" s="91">
        <v>46190.791666666664</v>
      </c>
      <c r="E23" s="92"/>
      <c r="F23" s="93"/>
      <c r="G23" s="72" t="s">
        <v>52</v>
      </c>
      <c r="H23" s="51" t="s">
        <v>34</v>
      </c>
      <c r="K23" s="33"/>
      <c r="N23" s="9"/>
    </row>
    <row r="24" spans="2:14" ht="15" customHeight="1" x14ac:dyDescent="0.2">
      <c r="B24" s="23"/>
      <c r="C24" s="96" t="s">
        <v>35</v>
      </c>
      <c r="D24" s="85">
        <v>46192.333333333336</v>
      </c>
      <c r="E24" s="89"/>
      <c r="F24" s="97"/>
      <c r="G24" s="77" t="s">
        <v>52</v>
      </c>
      <c r="H24" s="78" t="s">
        <v>9</v>
      </c>
      <c r="I24" s="95"/>
      <c r="J24" s="95"/>
      <c r="K24" s="34"/>
    </row>
    <row r="25" spans="2:14" x14ac:dyDescent="0.2">
      <c r="B25" s="23"/>
      <c r="C25" s="96"/>
      <c r="D25" s="98"/>
      <c r="E25" s="99"/>
      <c r="F25" s="100"/>
      <c r="G25" s="78"/>
      <c r="H25" s="78"/>
      <c r="K25" s="33"/>
    </row>
    <row r="26" spans="2:14" ht="28.95" customHeight="1" x14ac:dyDescent="0.2">
      <c r="B26" s="23"/>
      <c r="C26" s="50" t="s">
        <v>36</v>
      </c>
      <c r="D26" s="91">
        <v>46192.583333333336</v>
      </c>
      <c r="E26" s="92"/>
      <c r="F26" s="93"/>
      <c r="G26" s="73" t="s">
        <v>52</v>
      </c>
      <c r="H26" s="52" t="s">
        <v>9</v>
      </c>
      <c r="K26" s="33"/>
      <c r="N26" s="10"/>
    </row>
    <row r="27" spans="2:14" ht="31.5" customHeight="1" x14ac:dyDescent="0.2">
      <c r="B27" s="23"/>
      <c r="C27" s="44" t="s">
        <v>37</v>
      </c>
      <c r="D27" s="91">
        <v>46196.791666666664</v>
      </c>
      <c r="E27" s="92"/>
      <c r="F27" s="93"/>
      <c r="G27" s="73" t="s">
        <v>52</v>
      </c>
      <c r="H27" s="54" t="s">
        <v>9</v>
      </c>
      <c r="K27" s="33"/>
    </row>
    <row r="28" spans="2:14" ht="45.6" x14ac:dyDescent="0.2">
      <c r="B28" s="23"/>
      <c r="C28" s="55" t="s">
        <v>38</v>
      </c>
      <c r="D28" s="85">
        <v>46199.458333333336</v>
      </c>
      <c r="E28" s="86"/>
      <c r="F28" s="87"/>
      <c r="G28" s="73" t="s">
        <v>52</v>
      </c>
      <c r="H28" s="53" t="s">
        <v>39</v>
      </c>
      <c r="K28" s="33"/>
    </row>
    <row r="29" spans="2:14" ht="26.25" customHeight="1" x14ac:dyDescent="0.2">
      <c r="B29" s="23"/>
      <c r="C29" s="50" t="s">
        <v>40</v>
      </c>
      <c r="D29" s="85">
        <v>46203.458333333336</v>
      </c>
      <c r="E29" s="86"/>
      <c r="F29" s="87"/>
      <c r="G29" s="73" t="s">
        <v>52</v>
      </c>
      <c r="H29" s="56" t="s">
        <v>39</v>
      </c>
      <c r="K29" s="33"/>
    </row>
    <row r="30" spans="2:14" ht="34.200000000000003" x14ac:dyDescent="0.2">
      <c r="B30" s="23"/>
      <c r="C30" s="44" t="s">
        <v>42</v>
      </c>
      <c r="D30" s="91">
        <v>46203.625</v>
      </c>
      <c r="E30" s="92"/>
      <c r="F30" s="92"/>
      <c r="G30" s="73" t="s">
        <v>52</v>
      </c>
      <c r="H30" s="57" t="s">
        <v>43</v>
      </c>
      <c r="K30" s="33"/>
    </row>
    <row r="31" spans="2:14" ht="24.75" customHeight="1" x14ac:dyDescent="0.2">
      <c r="B31" s="23"/>
      <c r="C31" s="44" t="s">
        <v>44</v>
      </c>
      <c r="D31" s="85">
        <v>46204.75</v>
      </c>
      <c r="E31" s="86"/>
      <c r="F31" s="87"/>
      <c r="G31" s="73" t="s">
        <v>52</v>
      </c>
      <c r="H31" s="45" t="s">
        <v>9</v>
      </c>
      <c r="K31" s="33"/>
    </row>
    <row r="32" spans="2:14" ht="22.8" x14ac:dyDescent="0.2">
      <c r="B32" s="23"/>
      <c r="C32" s="44" t="s">
        <v>45</v>
      </c>
      <c r="D32" s="85">
        <v>46206.75</v>
      </c>
      <c r="E32" s="86"/>
      <c r="F32" s="87"/>
      <c r="G32" s="44" t="str">
        <f>I10</f>
        <v>Guacheta,  Carrera 4 No 4-37</v>
      </c>
      <c r="H32" s="58" t="s">
        <v>9</v>
      </c>
      <c r="K32" s="33"/>
    </row>
    <row r="33" spans="2:12" ht="27.6" x14ac:dyDescent="0.2">
      <c r="B33" s="23"/>
      <c r="C33" s="64" t="s">
        <v>46</v>
      </c>
      <c r="D33" s="75">
        <v>46210.75</v>
      </c>
      <c r="E33" s="76"/>
      <c r="F33" s="76"/>
      <c r="G33" s="73" t="s">
        <v>52</v>
      </c>
      <c r="H33" s="45" t="s">
        <v>9</v>
      </c>
      <c r="I33" s="14"/>
      <c r="J33" s="15"/>
      <c r="K33" s="35"/>
    </row>
    <row r="34" spans="2:12" x14ac:dyDescent="0.2">
      <c r="B34" s="23"/>
      <c r="I34" s="18"/>
      <c r="J34" s="18"/>
      <c r="K34" s="36"/>
    </row>
    <row r="35" spans="2:12" ht="22.5" customHeight="1" x14ac:dyDescent="0.2">
      <c r="B35" s="23"/>
      <c r="C35" s="103" t="s">
        <v>47</v>
      </c>
      <c r="D35" s="104"/>
      <c r="E35" s="104"/>
      <c r="F35" s="104"/>
      <c r="G35" s="104"/>
      <c r="H35" s="105"/>
      <c r="I35" s="18"/>
      <c r="J35" s="18"/>
      <c r="K35" s="36"/>
      <c r="L35" s="18"/>
    </row>
    <row r="36" spans="2:12" s="6" customFormat="1" ht="12" thickBot="1" x14ac:dyDescent="0.25">
      <c r="B36" s="37"/>
      <c r="C36" s="59"/>
      <c r="D36" s="74"/>
      <c r="E36" s="74"/>
      <c r="F36" s="74"/>
      <c r="G36" s="74"/>
      <c r="H36" s="60"/>
      <c r="I36" s="38"/>
      <c r="J36" s="38"/>
      <c r="K36" s="39"/>
      <c r="L36" s="18"/>
    </row>
    <row r="37" spans="2:12" s="6" customFormat="1" ht="12" thickTop="1" x14ac:dyDescent="0.2">
      <c r="C37" s="61"/>
      <c r="D37" s="69"/>
      <c r="E37" s="69"/>
      <c r="F37" s="69"/>
      <c r="G37" s="62"/>
      <c r="H37" s="61"/>
      <c r="I37" s="13"/>
      <c r="J37" s="13"/>
      <c r="K37" s="13"/>
      <c r="L37" s="13"/>
    </row>
    <row r="38" spans="2:12" x14ac:dyDescent="0.2">
      <c r="C38" s="61"/>
      <c r="D38" s="69"/>
      <c r="E38" s="69"/>
      <c r="F38" s="69"/>
      <c r="G38" s="62"/>
      <c r="H38" s="61"/>
    </row>
  </sheetData>
  <mergeCells count="42">
    <mergeCell ref="C4:F4"/>
    <mergeCell ref="I16:J16"/>
    <mergeCell ref="C20:C21"/>
    <mergeCell ref="D20:F21"/>
    <mergeCell ref="D16:F16"/>
    <mergeCell ref="H20:H21"/>
    <mergeCell ref="D18:F18"/>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11" r:id="rId1" xr:uid="{00000000-0004-0000-0000-000000000000}"/>
    <hyperlink ref="G8" r:id="rId2" xr:uid="{00000000-0004-0000-0000-000001000000}"/>
    <hyperlink ref="G9" r:id="rId3" xr:uid="{00000000-0004-0000-0000-000002000000}"/>
    <hyperlink ref="G10" r:id="rId4" xr:uid="{00000000-0004-0000-0000-000003000000}"/>
    <hyperlink ref="G12" r:id="rId5" xr:uid="{00000000-0004-0000-0000-000004000000}"/>
    <hyperlink ref="G13" r:id="rId6" xr:uid="{00000000-0004-0000-0000-000005000000}"/>
    <hyperlink ref="G15" r:id="rId7" xr:uid="{00000000-0004-0000-0000-000006000000}"/>
    <hyperlink ref="G16" r:id="rId8" xr:uid="{00000000-0004-0000-0000-000007000000}"/>
    <hyperlink ref="G19" r:id="rId9" xr:uid="{00000000-0004-0000-0000-000008000000}"/>
    <hyperlink ref="G22" r:id="rId10" xr:uid="{00000000-0004-0000-0000-000009000000}"/>
    <hyperlink ref="G23" r:id="rId11" xr:uid="{00000000-0004-0000-0000-00000A000000}"/>
    <hyperlink ref="G24" r:id="rId12" xr:uid="{00000000-0004-0000-0000-00000B000000}"/>
    <hyperlink ref="G26" r:id="rId13" xr:uid="{00000000-0004-0000-0000-00000C000000}"/>
    <hyperlink ref="G27" r:id="rId14" xr:uid="{00000000-0004-0000-0000-00000D000000}"/>
    <hyperlink ref="G28" r:id="rId15" xr:uid="{00000000-0004-0000-0000-00000E000000}"/>
    <hyperlink ref="G29" r:id="rId16" xr:uid="{00000000-0004-0000-0000-00000F000000}"/>
    <hyperlink ref="G30" r:id="rId17" xr:uid="{00000000-0004-0000-0000-000010000000}"/>
    <hyperlink ref="G31" r:id="rId18" xr:uid="{00000000-0004-0000-0000-000011000000}"/>
    <hyperlink ref="G33" r:id="rId19" xr:uid="{00000000-0004-0000-0000-000012000000}"/>
    <hyperlink ref="I9" r:id="rId20" xr:uid="{00000000-0004-0000-0000-000013000000}"/>
  </hyperlinks>
  <printOptions horizontalCentered="1"/>
  <pageMargins left="0.11811023622047244" right="0.11811023622047244" top="0.18503827646544183" bottom="0.15748031496062992" header="0.31496062992125984" footer="0.31496062992125984"/>
  <pageSetup paperSize="345" scale="52" orientation="portrait"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42"/>
  <sheetViews>
    <sheetView showGridLines="0" view="pageBreakPreview" topLeftCell="B1" zoomScale="120" zoomScaleNormal="120" zoomScaleSheetLayoutView="120" zoomScalePageLayoutView="50" workbookViewId="0">
      <selection activeCell="D8" sqref="D8:F8"/>
    </sheetView>
  </sheetViews>
  <sheetFormatPr baseColWidth="10" defaultColWidth="11" defaultRowHeight="11.4" x14ac:dyDescent="0.2"/>
  <cols>
    <col min="1" max="2" width="3.69921875" style="5" customWidth="1"/>
    <col min="3" max="3" width="27.19921875" style="5" customWidth="1"/>
    <col min="4" max="4" width="13.69921875" style="65" customWidth="1"/>
    <col min="5" max="5" width="0.69921875" style="65" customWidth="1"/>
    <col min="6" max="6" width="10.19921875" style="65" hidden="1" customWidth="1"/>
    <col min="7" max="7" width="23.19921875" style="6" customWidth="1"/>
    <col min="8" max="8" width="32.69921875" style="5" customWidth="1"/>
    <col min="9" max="9" width="23.19921875" style="13" customWidth="1"/>
    <col min="10" max="10" width="20" style="13" customWidth="1"/>
    <col min="11" max="12" width="3.699218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66"/>
      <c r="E2" s="66"/>
      <c r="F2" s="66"/>
      <c r="G2" s="21"/>
      <c r="H2" s="20"/>
      <c r="I2" s="20"/>
      <c r="J2" s="20"/>
      <c r="K2" s="22"/>
      <c r="M2" s="4"/>
    </row>
    <row r="3" spans="2:13" ht="6" customHeight="1" x14ac:dyDescent="0.2">
      <c r="B3" s="23"/>
      <c r="I3" s="5"/>
      <c r="J3" s="5"/>
      <c r="K3" s="25"/>
      <c r="M3" s="4"/>
    </row>
    <row r="4" spans="2:13" ht="23.25" customHeight="1" x14ac:dyDescent="0.2">
      <c r="B4" s="42"/>
      <c r="C4" s="108" t="s">
        <v>0</v>
      </c>
      <c r="D4" s="109"/>
      <c r="E4" s="109"/>
      <c r="F4" s="110"/>
      <c r="I4" s="5"/>
      <c r="J4" s="5"/>
      <c r="K4" s="25"/>
      <c r="M4" s="4"/>
    </row>
    <row r="5" spans="2:13" ht="9.75" customHeight="1" x14ac:dyDescent="0.2">
      <c r="B5" s="23"/>
      <c r="C5" s="40" t="s">
        <v>1</v>
      </c>
      <c r="D5" s="67" t="s">
        <v>2</v>
      </c>
      <c r="E5" s="41" t="s">
        <v>3</v>
      </c>
      <c r="F5" s="68">
        <v>3</v>
      </c>
      <c r="G5" s="24"/>
      <c r="I5" s="5"/>
      <c r="J5" s="5"/>
      <c r="K5" s="25"/>
      <c r="M5" s="4"/>
    </row>
    <row r="6" spans="2:13" x14ac:dyDescent="0.2">
      <c r="B6" s="23"/>
      <c r="G6" s="5"/>
      <c r="I6" s="4"/>
      <c r="J6" s="4"/>
      <c r="K6" s="26"/>
    </row>
    <row r="7" spans="2:13" s="7" customFormat="1" ht="15" customHeight="1" x14ac:dyDescent="0.2">
      <c r="B7" s="27"/>
      <c r="C7" s="43" t="s">
        <v>4</v>
      </c>
      <c r="D7" s="88" t="s">
        <v>5</v>
      </c>
      <c r="E7" s="88"/>
      <c r="F7" s="88"/>
      <c r="G7" s="43" t="s">
        <v>6</v>
      </c>
      <c r="H7" s="43" t="s">
        <v>7</v>
      </c>
      <c r="I7" s="79" t="s">
        <v>57</v>
      </c>
      <c r="J7" s="80"/>
      <c r="K7" s="28"/>
      <c r="L7" s="16"/>
    </row>
    <row r="8" spans="2:13" ht="33" customHeight="1" x14ac:dyDescent="0.2">
      <c r="B8" s="23"/>
      <c r="C8" s="44" t="s">
        <v>8</v>
      </c>
      <c r="D8" s="85">
        <v>46084.618055555555</v>
      </c>
      <c r="E8" s="89"/>
      <c r="F8" s="90"/>
      <c r="G8" s="70" t="s">
        <v>52</v>
      </c>
      <c r="H8" s="45" t="s">
        <v>9</v>
      </c>
      <c r="I8" s="81"/>
      <c r="J8" s="82"/>
      <c r="K8" s="29"/>
      <c r="L8" s="17"/>
    </row>
    <row r="9" spans="2:13" ht="33" customHeight="1" x14ac:dyDescent="0.2">
      <c r="B9" s="23"/>
      <c r="C9" s="44" t="s">
        <v>10</v>
      </c>
      <c r="D9" s="85">
        <v>46084.618055555555</v>
      </c>
      <c r="E9" s="89"/>
      <c r="F9" s="90"/>
      <c r="G9" s="70" t="s">
        <v>52</v>
      </c>
      <c r="H9" s="45" t="s">
        <v>9</v>
      </c>
      <c r="I9" s="83" t="s">
        <v>53</v>
      </c>
      <c r="J9" s="84"/>
      <c r="K9" s="30"/>
    </row>
    <row r="10" spans="2:13" ht="34.200000000000003" customHeight="1" x14ac:dyDescent="0.2">
      <c r="B10" s="23"/>
      <c r="C10" s="44" t="s">
        <v>11</v>
      </c>
      <c r="D10" s="85">
        <v>46084.618055555555</v>
      </c>
      <c r="E10" s="89"/>
      <c r="F10" s="90"/>
      <c r="G10" s="70" t="s">
        <v>52</v>
      </c>
      <c r="H10" s="45" t="s">
        <v>9</v>
      </c>
      <c r="I10" s="94" t="s">
        <v>54</v>
      </c>
      <c r="J10" s="84"/>
      <c r="K10" s="30"/>
    </row>
    <row r="11" spans="2:13" ht="75" customHeight="1" x14ac:dyDescent="0.2">
      <c r="B11" s="23"/>
      <c r="C11" s="44" t="s">
        <v>12</v>
      </c>
      <c r="D11" s="85">
        <v>46091.583333333336</v>
      </c>
      <c r="E11" s="89"/>
      <c r="F11" s="90"/>
      <c r="G11" s="44" t="str">
        <f>"SECOP I; "&amp;I9&amp;" o en "&amp;I10&amp;", asunto: Observaciones Pliego de Condiciones Proceso de Contratación "&amp;I7</f>
        <v>SECOP I; contratacion@guacheta-cundinamarca.gov.co o en Guacheta,  Carrera 4 No 4-37, asunto: Observaciones Pliego de Condiciones Proceso de Contratación SAMC 006-2026</v>
      </c>
      <c r="H11" s="46" t="s">
        <v>13</v>
      </c>
      <c r="I11" s="83" t="s">
        <v>55</v>
      </c>
      <c r="J11" s="84"/>
      <c r="K11" s="30"/>
    </row>
    <row r="12" spans="2:13" ht="33.75" customHeight="1" x14ac:dyDescent="0.2">
      <c r="B12" s="23"/>
      <c r="C12" s="44" t="s">
        <v>14</v>
      </c>
      <c r="D12" s="85">
        <v>46091.75</v>
      </c>
      <c r="E12" s="89"/>
      <c r="F12" s="90"/>
      <c r="G12" s="70" t="s">
        <v>52</v>
      </c>
      <c r="H12" s="46" t="s">
        <v>9</v>
      </c>
      <c r="I12" s="63"/>
      <c r="J12" s="63"/>
      <c r="K12" s="30"/>
    </row>
    <row r="13" spans="2:13" ht="30.45" customHeight="1" x14ac:dyDescent="0.2">
      <c r="B13" s="23"/>
      <c r="C13" s="101" t="s">
        <v>15</v>
      </c>
      <c r="D13" s="85">
        <v>46091.458333333336</v>
      </c>
      <c r="E13" s="89"/>
      <c r="F13" s="90"/>
      <c r="G13" s="71" t="s">
        <v>52</v>
      </c>
      <c r="H13" s="106" t="s">
        <v>16</v>
      </c>
      <c r="I13" s="31"/>
      <c r="J13" s="12"/>
      <c r="K13" s="32"/>
    </row>
    <row r="14" spans="2:13" ht="48" customHeight="1" x14ac:dyDescent="0.2">
      <c r="B14" s="23"/>
      <c r="C14" s="101"/>
      <c r="D14" s="98"/>
      <c r="E14" s="99"/>
      <c r="F14" s="102"/>
      <c r="G14" s="47" t="s">
        <v>17</v>
      </c>
      <c r="H14" s="107"/>
      <c r="I14" s="12"/>
      <c r="J14" s="12"/>
      <c r="K14" s="32"/>
    </row>
    <row r="15" spans="2:13" ht="34.200000000000003" x14ac:dyDescent="0.2">
      <c r="B15" s="23"/>
      <c r="C15" s="44" t="s">
        <v>18</v>
      </c>
      <c r="D15" s="91">
        <v>46092.75</v>
      </c>
      <c r="E15" s="92"/>
      <c r="F15" s="93"/>
      <c r="G15" s="70" t="s">
        <v>52</v>
      </c>
      <c r="H15" s="45" t="s">
        <v>9</v>
      </c>
      <c r="K15" s="33"/>
    </row>
    <row r="16" spans="2:13" ht="27.6" x14ac:dyDescent="0.2">
      <c r="B16" s="23"/>
      <c r="C16" s="44" t="s">
        <v>19</v>
      </c>
      <c r="D16" s="91">
        <v>46092.75</v>
      </c>
      <c r="E16" s="92"/>
      <c r="F16" s="93"/>
      <c r="G16" s="70" t="s">
        <v>52</v>
      </c>
      <c r="H16" s="48" t="s">
        <v>9</v>
      </c>
      <c r="I16" s="111"/>
      <c r="J16" s="111"/>
      <c r="K16" s="26"/>
    </row>
    <row r="17" spans="2:14" ht="146.25" customHeight="1" x14ac:dyDescent="0.2">
      <c r="B17" s="23"/>
      <c r="C17" s="44" t="s">
        <v>20</v>
      </c>
      <c r="D17" s="91">
        <v>46094.708333333336</v>
      </c>
      <c r="E17" s="92"/>
      <c r="F17" s="93"/>
      <c r="G17" s="44" t="s">
        <v>21</v>
      </c>
      <c r="H17" s="49" t="s">
        <v>22</v>
      </c>
      <c r="I17" s="11"/>
      <c r="J17" s="11"/>
      <c r="K17" s="26"/>
    </row>
    <row r="18" spans="2:14" ht="43.5" customHeight="1" x14ac:dyDescent="0.2">
      <c r="B18" s="23"/>
      <c r="C18" s="44" t="s">
        <v>23</v>
      </c>
      <c r="D18" s="91">
        <v>46097.458333333336</v>
      </c>
      <c r="E18" s="92"/>
      <c r="F18" s="93"/>
      <c r="G18" s="44" t="s">
        <v>24</v>
      </c>
      <c r="H18" s="49" t="s">
        <v>25</v>
      </c>
      <c r="I18" s="11"/>
      <c r="J18" s="11"/>
      <c r="K18" s="26"/>
    </row>
    <row r="19" spans="2:14" ht="27" customHeight="1" x14ac:dyDescent="0.2">
      <c r="B19" s="23"/>
      <c r="C19" s="44" t="s">
        <v>26</v>
      </c>
      <c r="D19" s="91">
        <v>46097.708333333336</v>
      </c>
      <c r="E19" s="92"/>
      <c r="F19" s="93"/>
      <c r="G19" s="70" t="s">
        <v>52</v>
      </c>
      <c r="H19" s="49" t="s">
        <v>27</v>
      </c>
      <c r="I19" s="11"/>
      <c r="J19" s="11"/>
      <c r="K19" s="26"/>
    </row>
    <row r="20" spans="2:14" ht="32.25" customHeight="1" x14ac:dyDescent="0.2">
      <c r="B20" s="23"/>
      <c r="C20" s="101" t="s">
        <v>28</v>
      </c>
      <c r="D20" s="113"/>
      <c r="E20" s="113"/>
      <c r="F20" s="113"/>
      <c r="G20" s="101" t="str">
        <f>I10</f>
        <v>Guacheta,  Carrera 4 No 4-37</v>
      </c>
      <c r="H20" s="114" t="s">
        <v>29</v>
      </c>
      <c r="K20" s="33"/>
    </row>
    <row r="21" spans="2:14" ht="38.25" customHeight="1" x14ac:dyDescent="0.2">
      <c r="B21" s="23"/>
      <c r="C21" s="101"/>
      <c r="D21" s="113"/>
      <c r="E21" s="113"/>
      <c r="F21" s="113"/>
      <c r="G21" s="101"/>
      <c r="H21" s="114"/>
      <c r="K21" s="33"/>
    </row>
    <row r="22" spans="2:14" ht="21.75" customHeight="1" x14ac:dyDescent="0.2">
      <c r="B22" s="23"/>
      <c r="C22" s="96" t="s">
        <v>30</v>
      </c>
      <c r="D22" s="85">
        <v>46099.458333333336</v>
      </c>
      <c r="E22" s="89"/>
      <c r="F22" s="97"/>
      <c r="G22" s="96" t="s">
        <v>31</v>
      </c>
      <c r="H22" s="112" t="s">
        <v>9</v>
      </c>
      <c r="K22" s="33"/>
    </row>
    <row r="23" spans="2:14" ht="18" customHeight="1" x14ac:dyDescent="0.2">
      <c r="B23" s="23"/>
      <c r="C23" s="96"/>
      <c r="D23" s="98"/>
      <c r="E23" s="99"/>
      <c r="F23" s="100"/>
      <c r="G23" s="96"/>
      <c r="H23" s="112"/>
      <c r="K23" s="33"/>
      <c r="N23" s="8"/>
    </row>
    <row r="24" spans="2:14" ht="27.6" x14ac:dyDescent="0.2">
      <c r="B24" s="23"/>
      <c r="C24" s="44" t="s">
        <v>32</v>
      </c>
      <c r="D24" s="91">
        <v>46100.75</v>
      </c>
      <c r="E24" s="92"/>
      <c r="F24" s="93"/>
      <c r="G24" s="70" t="s">
        <v>52</v>
      </c>
      <c r="H24" s="46" t="s">
        <v>9</v>
      </c>
      <c r="K24" s="33"/>
      <c r="N24" s="8"/>
    </row>
    <row r="25" spans="2:14" ht="27.6" x14ac:dyDescent="0.2">
      <c r="B25" s="23"/>
      <c r="C25" s="44" t="s">
        <v>33</v>
      </c>
      <c r="D25" s="91" t="s">
        <v>56</v>
      </c>
      <c r="E25" s="92"/>
      <c r="F25" s="93"/>
      <c r="G25" s="72" t="s">
        <v>52</v>
      </c>
      <c r="H25" s="51" t="s">
        <v>34</v>
      </c>
      <c r="K25" s="33"/>
      <c r="N25" s="9"/>
    </row>
    <row r="26" spans="2:14" ht="15" customHeight="1" x14ac:dyDescent="0.2">
      <c r="B26" s="23"/>
      <c r="C26" s="96" t="s">
        <v>35</v>
      </c>
      <c r="D26" s="85">
        <v>46105.375</v>
      </c>
      <c r="E26" s="89"/>
      <c r="F26" s="97"/>
      <c r="G26" s="77" t="s">
        <v>52</v>
      </c>
      <c r="H26" s="78" t="s">
        <v>9</v>
      </c>
      <c r="I26" s="95"/>
      <c r="J26" s="95"/>
      <c r="K26" s="34"/>
    </row>
    <row r="27" spans="2:14" x14ac:dyDescent="0.2">
      <c r="B27" s="23"/>
      <c r="C27" s="96"/>
      <c r="D27" s="98"/>
      <c r="E27" s="99"/>
      <c r="F27" s="100"/>
      <c r="G27" s="78"/>
      <c r="H27" s="78"/>
      <c r="K27" s="33"/>
    </row>
    <row r="28" spans="2:14" ht="28.95" customHeight="1" x14ac:dyDescent="0.2">
      <c r="B28" s="23"/>
      <c r="C28" s="50" t="s">
        <v>36</v>
      </c>
      <c r="D28" s="91">
        <v>46105.583333333336</v>
      </c>
      <c r="E28" s="92"/>
      <c r="F28" s="93"/>
      <c r="G28" s="73" t="s">
        <v>52</v>
      </c>
      <c r="H28" s="52" t="s">
        <v>9</v>
      </c>
      <c r="K28" s="33"/>
      <c r="N28" s="10"/>
    </row>
    <row r="29" spans="2:14" ht="31.5" customHeight="1" x14ac:dyDescent="0.2">
      <c r="B29" s="23"/>
      <c r="C29" s="44" t="s">
        <v>37</v>
      </c>
      <c r="D29" s="85">
        <v>46108.791666666664</v>
      </c>
      <c r="E29" s="86"/>
      <c r="F29" s="87"/>
      <c r="G29" s="73" t="s">
        <v>52</v>
      </c>
      <c r="H29" s="54" t="s">
        <v>9</v>
      </c>
      <c r="K29" s="33"/>
    </row>
    <row r="30" spans="2:14" ht="45.6" x14ac:dyDescent="0.2">
      <c r="B30" s="23"/>
      <c r="C30" s="55" t="s">
        <v>38</v>
      </c>
      <c r="D30" s="91">
        <v>46113.458333333336</v>
      </c>
      <c r="E30" s="92"/>
      <c r="F30" s="93"/>
      <c r="G30" s="73" t="s">
        <v>52</v>
      </c>
      <c r="H30" s="53" t="s">
        <v>39</v>
      </c>
      <c r="K30" s="33"/>
    </row>
    <row r="31" spans="2:14" ht="26.25" customHeight="1" x14ac:dyDescent="0.2">
      <c r="B31" s="23"/>
      <c r="C31" s="50" t="s">
        <v>40</v>
      </c>
      <c r="D31" s="85">
        <v>46113.458333333336</v>
      </c>
      <c r="E31" s="86"/>
      <c r="F31" s="87"/>
      <c r="G31" s="73" t="s">
        <v>52</v>
      </c>
      <c r="H31" s="56" t="s">
        <v>39</v>
      </c>
      <c r="K31" s="33"/>
    </row>
    <row r="32" spans="2:14" ht="21" customHeight="1" x14ac:dyDescent="0.2">
      <c r="B32" s="23"/>
      <c r="C32" s="101" t="s">
        <v>41</v>
      </c>
      <c r="D32" s="115"/>
      <c r="E32" s="115"/>
      <c r="F32" s="116"/>
      <c r="G32" s="117" t="str">
        <f>I10</f>
        <v>Guacheta,  Carrera 4 No 4-37</v>
      </c>
      <c r="H32" s="118" t="s">
        <v>9</v>
      </c>
      <c r="K32" s="33"/>
    </row>
    <row r="33" spans="2:12" ht="15" customHeight="1" x14ac:dyDescent="0.2">
      <c r="B33" s="23"/>
      <c r="C33" s="101"/>
      <c r="D33" s="115"/>
      <c r="E33" s="115"/>
      <c r="F33" s="116"/>
      <c r="G33" s="117"/>
      <c r="H33" s="118"/>
      <c r="K33" s="33"/>
    </row>
    <row r="34" spans="2:12" ht="34.200000000000003" x14ac:dyDescent="0.2">
      <c r="B34" s="23"/>
      <c r="C34" s="44" t="s">
        <v>42</v>
      </c>
      <c r="D34" s="91">
        <v>46118.625</v>
      </c>
      <c r="E34" s="92"/>
      <c r="F34" s="92"/>
      <c r="G34" s="73" t="s">
        <v>52</v>
      </c>
      <c r="H34" s="57" t="s">
        <v>43</v>
      </c>
      <c r="K34" s="33"/>
    </row>
    <row r="35" spans="2:12" ht="24.75" customHeight="1" x14ac:dyDescent="0.2">
      <c r="B35" s="23"/>
      <c r="C35" s="44" t="s">
        <v>44</v>
      </c>
      <c r="D35" s="85">
        <v>46120.75</v>
      </c>
      <c r="E35" s="86"/>
      <c r="F35" s="87"/>
      <c r="G35" s="73" t="s">
        <v>52</v>
      </c>
      <c r="H35" s="45" t="s">
        <v>9</v>
      </c>
      <c r="K35" s="33"/>
    </row>
    <row r="36" spans="2:12" ht="22.8" x14ac:dyDescent="0.2">
      <c r="B36" s="23"/>
      <c r="C36" s="44" t="s">
        <v>45</v>
      </c>
      <c r="D36" s="85">
        <v>46125.5</v>
      </c>
      <c r="E36" s="86"/>
      <c r="F36" s="87"/>
      <c r="G36" s="44" t="str">
        <f>I10</f>
        <v>Guacheta,  Carrera 4 No 4-37</v>
      </c>
      <c r="H36" s="58" t="s">
        <v>9</v>
      </c>
      <c r="K36" s="33"/>
    </row>
    <row r="37" spans="2:12" ht="27.6" x14ac:dyDescent="0.2">
      <c r="B37" s="23"/>
      <c r="C37" s="64" t="s">
        <v>46</v>
      </c>
      <c r="D37" s="75">
        <v>46127.5</v>
      </c>
      <c r="E37" s="76"/>
      <c r="F37" s="76"/>
      <c r="G37" s="73" t="s">
        <v>52</v>
      </c>
      <c r="H37" s="45" t="s">
        <v>9</v>
      </c>
      <c r="I37" s="14"/>
      <c r="J37" s="15"/>
      <c r="K37" s="35"/>
    </row>
    <row r="38" spans="2:12" x14ac:dyDescent="0.2">
      <c r="B38" s="23"/>
      <c r="I38" s="18"/>
      <c r="J38" s="18"/>
      <c r="K38" s="36"/>
    </row>
    <row r="39" spans="2:12" ht="22.5" customHeight="1" x14ac:dyDescent="0.2">
      <c r="B39" s="23"/>
      <c r="C39" s="103" t="s">
        <v>47</v>
      </c>
      <c r="D39" s="104"/>
      <c r="E39" s="104"/>
      <c r="F39" s="104"/>
      <c r="G39" s="104"/>
      <c r="H39" s="105"/>
      <c r="I39" s="18"/>
      <c r="J39" s="18"/>
      <c r="K39" s="36"/>
      <c r="L39" s="18"/>
    </row>
    <row r="40" spans="2:12" s="6" customFormat="1" ht="12" thickBot="1" x14ac:dyDescent="0.25">
      <c r="B40" s="37"/>
      <c r="C40" s="59"/>
      <c r="D40" s="74"/>
      <c r="E40" s="74"/>
      <c r="F40" s="74"/>
      <c r="G40" s="74"/>
      <c r="H40" s="60"/>
      <c r="I40" s="38"/>
      <c r="J40" s="38"/>
      <c r="K40" s="39"/>
      <c r="L40" s="18"/>
    </row>
    <row r="41" spans="2:12" s="6" customFormat="1" ht="12" thickTop="1" x14ac:dyDescent="0.2">
      <c r="C41" s="61"/>
      <c r="D41" s="69"/>
      <c r="E41" s="69"/>
      <c r="F41" s="69"/>
      <c r="G41" s="62"/>
      <c r="H41" s="61"/>
      <c r="I41" s="13"/>
      <c r="J41" s="13"/>
      <c r="K41" s="13"/>
      <c r="L41" s="13"/>
    </row>
    <row r="42" spans="2:12" x14ac:dyDescent="0.2">
      <c r="C42" s="61"/>
      <c r="D42" s="69"/>
      <c r="E42" s="69"/>
      <c r="F42" s="69"/>
      <c r="G42" s="62"/>
      <c r="H42" s="61"/>
    </row>
  </sheetData>
  <mergeCells count="50">
    <mergeCell ref="D40:G40"/>
    <mergeCell ref="I26:J26"/>
    <mergeCell ref="D28:F28"/>
    <mergeCell ref="D29:F29"/>
    <mergeCell ref="D30:F30"/>
    <mergeCell ref="D31:F31"/>
    <mergeCell ref="D34:F34"/>
    <mergeCell ref="D35:F35"/>
    <mergeCell ref="D36:F36"/>
    <mergeCell ref="D37:F37"/>
    <mergeCell ref="C39:H39"/>
    <mergeCell ref="C32:C33"/>
    <mergeCell ref="D32:F33"/>
    <mergeCell ref="G32:G33"/>
    <mergeCell ref="H32:H33"/>
    <mergeCell ref="H26:H27"/>
    <mergeCell ref="D24:F24"/>
    <mergeCell ref="D25:F25"/>
    <mergeCell ref="C26:C27"/>
    <mergeCell ref="D26:F27"/>
    <mergeCell ref="G26:G27"/>
    <mergeCell ref="C20:C21"/>
    <mergeCell ref="D20:F21"/>
    <mergeCell ref="G20:G21"/>
    <mergeCell ref="H20:H21"/>
    <mergeCell ref="C22:C23"/>
    <mergeCell ref="D22:F23"/>
    <mergeCell ref="G22:G23"/>
    <mergeCell ref="H22:H23"/>
    <mergeCell ref="D19:F19"/>
    <mergeCell ref="D10:F10"/>
    <mergeCell ref="I10:J10"/>
    <mergeCell ref="D11:F11"/>
    <mergeCell ref="I11:J11"/>
    <mergeCell ref="D12:F12"/>
    <mergeCell ref="D15:F15"/>
    <mergeCell ref="D16:F16"/>
    <mergeCell ref="I16:J16"/>
    <mergeCell ref="D17:F17"/>
    <mergeCell ref="D18:F18"/>
    <mergeCell ref="C13:C14"/>
    <mergeCell ref="D13:F14"/>
    <mergeCell ref="H13:H14"/>
    <mergeCell ref="C4:F4"/>
    <mergeCell ref="D7:F7"/>
    <mergeCell ref="I7:J7"/>
    <mergeCell ref="D8:F8"/>
    <mergeCell ref="I8:J8"/>
    <mergeCell ref="D9:F9"/>
    <mergeCell ref="I9:J9"/>
  </mergeCells>
  <dataValidations count="1">
    <dataValidation type="date" allowBlank="1" showInputMessage="1" showErrorMessage="1" prompt="Ingrese fecha en formato dd-mm-aaaa_x000a_" sqref="I8:K8" xr:uid="{00000000-0002-0000-0100-000000000000}">
      <formula1>1</formula1>
      <formula2>402133</formula2>
    </dataValidation>
  </dataValidations>
  <hyperlinks>
    <hyperlink ref="I11" r:id="rId1" xr:uid="{00000000-0004-0000-0100-000000000000}"/>
    <hyperlink ref="G8" r:id="rId2" xr:uid="{00000000-0004-0000-0100-000001000000}"/>
    <hyperlink ref="G9" r:id="rId3" xr:uid="{00000000-0004-0000-0100-000002000000}"/>
    <hyperlink ref="G10" r:id="rId4" xr:uid="{00000000-0004-0000-0100-000003000000}"/>
    <hyperlink ref="G12" r:id="rId5" xr:uid="{00000000-0004-0000-0100-000004000000}"/>
    <hyperlink ref="G13" r:id="rId6" xr:uid="{00000000-0004-0000-0100-000005000000}"/>
    <hyperlink ref="G15" r:id="rId7" xr:uid="{00000000-0004-0000-0100-000006000000}"/>
    <hyperlink ref="G16" r:id="rId8" xr:uid="{00000000-0004-0000-0100-000007000000}"/>
    <hyperlink ref="G19" r:id="rId9" xr:uid="{00000000-0004-0000-0100-000008000000}"/>
    <hyperlink ref="G24" r:id="rId10" xr:uid="{00000000-0004-0000-0100-000009000000}"/>
    <hyperlink ref="G25" r:id="rId11" xr:uid="{00000000-0004-0000-0100-00000A000000}"/>
    <hyperlink ref="G26" r:id="rId12" xr:uid="{00000000-0004-0000-0100-00000B000000}"/>
    <hyperlink ref="G28" r:id="rId13" xr:uid="{00000000-0004-0000-0100-00000C000000}"/>
    <hyperlink ref="G29" r:id="rId14" xr:uid="{00000000-0004-0000-0100-00000D000000}"/>
    <hyperlink ref="G30" r:id="rId15" xr:uid="{00000000-0004-0000-0100-00000E000000}"/>
    <hyperlink ref="G31" r:id="rId16" xr:uid="{00000000-0004-0000-0100-00000F000000}"/>
    <hyperlink ref="G34" r:id="rId17" xr:uid="{00000000-0004-0000-0100-000010000000}"/>
    <hyperlink ref="G35" r:id="rId18" xr:uid="{00000000-0004-0000-0100-000011000000}"/>
    <hyperlink ref="G37" r:id="rId19" xr:uid="{00000000-0004-0000-0100-000012000000}"/>
    <hyperlink ref="I9" r:id="rId20" xr:uid="{00000000-0004-0000-0100-000013000000}"/>
  </hyperlinks>
  <printOptions horizontalCentered="1"/>
  <pageMargins left="0.11811023622047244" right="0.11811023622047244" top="0.18503827646544183" bottom="0.15748031496062992" header="0.31496062992125984" footer="0.31496062992125984"/>
  <pageSetup paperSize="9" scale="55" orientation="landscape" r:id="rId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C77"/>
  <sheetViews>
    <sheetView topLeftCell="A63" workbookViewId="0">
      <selection activeCell="A71" sqref="A71:A72"/>
    </sheetView>
  </sheetViews>
  <sheetFormatPr baseColWidth="10" defaultColWidth="11" defaultRowHeight="13.8" x14ac:dyDescent="0.25"/>
  <cols>
    <col min="1" max="1" width="40.69921875" style="1" customWidth="1"/>
    <col min="2" max="2" width="12.5" customWidth="1"/>
    <col min="3" max="3" width="16.19921875" customWidth="1"/>
  </cols>
  <sheetData>
    <row r="1" spans="1:3" x14ac:dyDescent="0.25">
      <c r="C1" t="s">
        <v>48</v>
      </c>
    </row>
    <row r="2" spans="1:3" x14ac:dyDescent="0.25">
      <c r="A2" s="1" t="s">
        <v>49</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C848"/>
  <sheetViews>
    <sheetView workbookViewId="0">
      <selection activeCell="B17" sqref="B17"/>
    </sheetView>
  </sheetViews>
  <sheetFormatPr baseColWidth="10" defaultColWidth="11" defaultRowHeight="13.8" x14ac:dyDescent="0.25"/>
  <cols>
    <col min="1" max="1" width="46.19921875" style="1" customWidth="1"/>
  </cols>
  <sheetData>
    <row r="1" spans="1:3" x14ac:dyDescent="0.25">
      <c r="C1" t="s">
        <v>50</v>
      </c>
    </row>
    <row r="2" spans="1:3" x14ac:dyDescent="0.25">
      <c r="A2" s="1" t="s">
        <v>51</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10</vt:i4>
      </vt:variant>
    </vt:vector>
  </HeadingPairs>
  <TitlesOfParts>
    <vt:vector size="14" baseType="lpstr">
      <vt:lpstr>Cronograma-Licitación Pública</vt:lpstr>
      <vt:lpstr>Cronograma-Licitación Públi (2)</vt:lpstr>
      <vt:lpstr>Festivos</vt:lpstr>
      <vt:lpstr>Laborales</vt:lpstr>
      <vt:lpstr>'Cronograma-Licitación Públi (2)'!_ftn1</vt:lpstr>
      <vt:lpstr>'Cronograma-Licitación Pública'!_ftn1</vt:lpstr>
      <vt:lpstr>'Cronograma-Licitación Públi (2)'!_ftnref1</vt:lpstr>
      <vt:lpstr>'Cronograma-Licitación Pública'!_ftnref1</vt:lpstr>
      <vt:lpstr>'Cronograma-Licitación Públi (2)'!_GoBack</vt:lpstr>
      <vt:lpstr>'Cronograma-Licitación Pública'!_GoBack</vt:lpstr>
      <vt:lpstr>'Cronograma-Licitación Públi (2)'!Área_de_impresión</vt:lpstr>
      <vt:lpstr>'Cronograma-Licitación Pública'!Área_de_impresión</vt:lpstr>
      <vt:lpstr>'Cronograma-Licitación Públi (2)'!Títulos_a_imprimir</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cp:lastPrinted>2026-04-13T22:17:27Z</cp:lastPrinted>
  <dcterms:created xsi:type="dcterms:W3CDTF">2014-10-29T19:55:46Z</dcterms:created>
  <dcterms:modified xsi:type="dcterms:W3CDTF">2026-05-26T22:34:14Z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