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MELGAR\IET SUMAPAZ\2. Soportes precontractuales - RC - Prendas Deportivas\"/>
    </mc:Choice>
  </mc:AlternateContent>
  <xr:revisionPtr revIDLastSave="0" documentId="13_ncr:1_{53EBBD59-A435-41E4-BB12-76F2CEDA5946}" xr6:coauthVersionLast="47" xr6:coauthVersionMax="47" xr10:uidLastSave="{00000000-0000-0000-0000-000000000000}"/>
  <bookViews>
    <workbookView xWindow="-120" yWindow="-120" windowWidth="20730" windowHeight="11040" xr2:uid="{42C1A2B3-2710-45DC-8DDF-B21967DD5132}"/>
  </bookViews>
  <sheets>
    <sheet name="Analisis Presupuestal" sheetId="1" r:id="rId1"/>
    <sheet name="Anexo No. 5 - 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 s="1"/>
  <c r="H6" i="1"/>
  <c r="H4" i="1"/>
  <c r="H5" i="1"/>
  <c r="H7" i="1"/>
  <c r="H3" i="1"/>
</calcChain>
</file>

<file path=xl/sharedStrings.xml><?xml version="1.0" encoding="utf-8"?>
<sst xmlns="http://schemas.openxmlformats.org/spreadsheetml/2006/main" count="62" uniqueCount="29">
  <si>
    <t>DESCRIPCION</t>
  </si>
  <si>
    <t xml:space="preserve">No. </t>
  </si>
  <si>
    <t>CANTIDAD</t>
  </si>
  <si>
    <t>VALOR UNIDAD</t>
  </si>
  <si>
    <t>VALOR TOTAL</t>
  </si>
  <si>
    <t>TOTAL</t>
  </si>
  <si>
    <t>REFERENCIA</t>
  </si>
  <si>
    <t xml:space="preserve">
</t>
  </si>
  <si>
    <t>UNIDAD DE MEDIDA</t>
  </si>
  <si>
    <t>UNIDAD</t>
  </si>
  <si>
    <t>TALLAS</t>
  </si>
  <si>
    <t>Mascilino: 5 - M, 5 - L
Femenino: 5 - M, 5 - L</t>
  </si>
  <si>
    <t>Mascilino: 15 - L  5 - XL</t>
  </si>
  <si>
    <t>Mascilino: 8 - L  2 - XL
Femenino: 10 - M</t>
  </si>
  <si>
    <r>
      <rPr>
        <b/>
        <sz val="9"/>
        <color theme="1"/>
        <rFont val="Calibri"/>
        <family val="2"/>
        <scheme val="minor"/>
      </rPr>
      <t>Confección de uniforme de competencia baloncesto</t>
    </r>
    <r>
      <rPr>
        <sz val="9"/>
        <color theme="1"/>
        <rFont val="Calibri"/>
        <family val="2"/>
        <scheme val="minor"/>
      </rPr>
      <t xml:space="preserve">, compuesto por (camiseta deportiva, pantaloneta y medias) Incluye estampado de escudo institucional (Proporcionado por la Entidad), razon social de la IET SUMAPAZ y numero de jugador. Tela 8005 para camiseta cuello y puños en rid diseño totalmente sublimado y pantaloneta tela caucho cordón de 4cm diseño totalmente sublimado, acorde a los colores del diseño y medias tipo caña.
</t>
    </r>
    <r>
      <rPr>
        <b/>
        <sz val="9"/>
        <color theme="1"/>
        <rFont val="Calibri"/>
        <family val="2"/>
        <scheme val="minor"/>
      </rPr>
      <t>Nota:</t>
    </r>
    <r>
      <rPr>
        <sz val="9"/>
        <color theme="1"/>
        <rFont val="Calibri"/>
        <family val="2"/>
        <scheme val="minor"/>
      </rPr>
      <t xml:space="preserve"> Sobre la posición del estampado de escudo institucional (Proporcionado por la Entidad), razon social de la IET SUMAPAZ y numero de jugador ver imagen de referencia.</t>
    </r>
  </si>
  <si>
    <r>
      <rPr>
        <b/>
        <sz val="9"/>
        <color theme="1"/>
        <rFont val="Calibri"/>
        <family val="2"/>
        <scheme val="minor"/>
      </rPr>
      <t>Confección de uniforme de competencia Voleybol</t>
    </r>
    <r>
      <rPr>
        <sz val="9"/>
        <color theme="1"/>
        <rFont val="Calibri"/>
        <family val="2"/>
        <scheme val="minor"/>
      </rPr>
      <t xml:space="preserve">, compuesto por (camiseta deportiva, pantaloneta y medias) Incluye estampado de escudo institucional (Proporcionado por la Entidad), razon social de la IET SUMAPAZ y numero de jugador. Tela 8005 para camiseta cuello y puños en rid diseño totalmente sublimado y pantaloneta tela caucho cordón de 4cm diseño totalmente sublimado, acorde a los colores del diseño y medias tipo caña.
</t>
    </r>
    <r>
      <rPr>
        <b/>
        <sz val="9"/>
        <color theme="1"/>
        <rFont val="Calibri"/>
        <family val="2"/>
        <scheme val="minor"/>
      </rPr>
      <t>Nota:</t>
    </r>
    <r>
      <rPr>
        <sz val="9"/>
        <color theme="1"/>
        <rFont val="Calibri"/>
        <family val="2"/>
        <scheme val="minor"/>
      </rPr>
      <t xml:space="preserve"> Sobre la posición del estampado de escudo institucional (Proporcionado por la Entidad), razon social de la IET SUMAPAZ y numero de jugador ver imagen de referencia.</t>
    </r>
  </si>
  <si>
    <t>Femenino: 5 - M, 5 - L</t>
  </si>
  <si>
    <t>Mascilino: 2 - M , 7 - L, 1 - XL</t>
  </si>
  <si>
    <t>Confección de camiseta de competencia Voleybol, compuesto por (camiseta deportiva) Incluye estampado de escudo institucional (Proporcionado por la Entidad), razon social de la IET SUMAPAZ y numero de jugador. Tela 8005 para camiseta cuello y puños en rid diseño totalmente sublimado.
Nota: Sobre la posición del estampado de escudo institucional (Proporcionado por la Entidad), razon social de la IET SUMAPAZ y numero de jugador ver imagen de referencia.</t>
  </si>
  <si>
    <r>
      <rPr>
        <b/>
        <sz val="9"/>
        <color theme="1"/>
        <rFont val="Calibri"/>
        <family val="2"/>
        <scheme val="minor"/>
      </rPr>
      <t>Confección de uniforme de competencia futbol</t>
    </r>
    <r>
      <rPr>
        <sz val="9"/>
        <color theme="1"/>
        <rFont val="Calibri"/>
        <family val="2"/>
        <scheme val="minor"/>
      </rPr>
      <t>, compuesto por (camiseta deportiva, pantaloneta y medias material ) Incluye estampado de escudo institucional (Proporcionado por la Entidad), razon social de la IET SUMAPAZ y numero de jugador. Materiales de la Camiseta deportiva y pantaloneta: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Tela Montelin y Material de las Medias: Nailon. Diseño de la prenda y colores según imagen.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
</t>
    </r>
    <r>
      <rPr>
        <b/>
        <sz val="9"/>
        <color theme="1"/>
        <rFont val="Calibri"/>
        <family val="2"/>
        <scheme val="minor"/>
      </rPr>
      <t>Nota 1:</t>
    </r>
    <r>
      <rPr>
        <sz val="9"/>
        <color theme="1"/>
        <rFont val="Calibri"/>
        <family val="2"/>
        <scheme val="minor"/>
      </rPr>
      <t xml:space="preserve"> Sobre la posición del estampado de escudo institucional (Proporcionado por la Entidad), razon social de la IET SUMAPAZ y numero de jugador ver imagen de referencia.
</t>
    </r>
    <r>
      <rPr>
        <b/>
        <sz val="9"/>
        <color theme="1"/>
        <rFont val="Calibri"/>
        <family val="2"/>
        <scheme val="minor"/>
      </rPr>
      <t>Nota 2:</t>
    </r>
    <r>
      <rPr>
        <sz val="9"/>
        <color theme="1"/>
        <rFont val="Calibri"/>
        <family val="2"/>
        <scheme val="minor"/>
      </rPr>
      <t xml:space="preserve"> Uno de los diez uniformes es el de portero que incluye Incluye estampado de escudo institucional (Proporcionado por la Entidad), razon social de la IET SUMAPAZ y numero de jugador. Materiales de la Camiseta deportiva y pantaloneta: Tela Montelin y Material de las Medias: Nailon. Diseño de la prenda y colores a discrecionalidad.</t>
    </r>
  </si>
  <si>
    <r>
      <rPr>
        <b/>
        <sz val="9"/>
        <color theme="1"/>
        <rFont val="Calibri"/>
        <family val="2"/>
        <scheme val="minor"/>
      </rPr>
      <t>Confección de uniforme de competencia futbol de salón</t>
    </r>
    <r>
      <rPr>
        <sz val="9"/>
        <color theme="1"/>
        <rFont val="Calibri"/>
        <family val="2"/>
        <scheme val="minor"/>
      </rPr>
      <t xml:space="preserve">, compuesto por (camiseta deportiva, pantaloneta y medias) Incluye estampado de escudo institucional (Proporcionado por la Entidad), razon social de la IET SUMAPAZ y numero de jugador. Materiales de la Camiseta deportiva y pantaloneta: Tela Montelin y Material de las Medias: Nailon. Diseño de la prenda y colores según imagen. 
</t>
    </r>
    <r>
      <rPr>
        <b/>
        <sz val="9"/>
        <color theme="1"/>
        <rFont val="Calibri"/>
        <family val="2"/>
        <scheme val="minor"/>
      </rPr>
      <t>Nota 1:</t>
    </r>
    <r>
      <rPr>
        <sz val="9"/>
        <color theme="1"/>
        <rFont val="Calibri"/>
        <family val="2"/>
        <scheme val="minor"/>
      </rPr>
      <t xml:space="preserve"> Sobre la posición del estampado de escudo institucional (Proporcionado por la Entidad), razon social de la IET SUMAPAZ y numero de jugador ver imagen de referencia.
</t>
    </r>
    <r>
      <rPr>
        <b/>
        <sz val="9"/>
        <color theme="1"/>
        <rFont val="Calibri"/>
        <family val="2"/>
        <scheme val="minor"/>
      </rPr>
      <t>Nota 2:</t>
    </r>
    <r>
      <rPr>
        <sz val="9"/>
        <color theme="1"/>
        <rFont val="Calibri"/>
        <family val="2"/>
        <scheme val="minor"/>
      </rPr>
      <t xml:space="preserve"> Uno de los diez uniformes es el de portero que incluye Incluye estampado de escudo institucional (Proporcionado por la Entidad), razon social de la IET SUMAPAZ y numero de jugador. Materiales de la Camiseta deportiva y pantaloneta: Tela Montelin y Material de las Medias: Nailon. Diseño de la prenda y colores a discrecionalidad.</t>
    </r>
  </si>
  <si>
    <r>
      <rPr>
        <b/>
        <sz val="9"/>
        <color theme="1"/>
        <rFont val="Calibri"/>
        <family val="2"/>
        <scheme val="minor"/>
      </rPr>
      <t>Confección de uniforme de competencia mini futbol</t>
    </r>
    <r>
      <rPr>
        <sz val="9"/>
        <color theme="1"/>
        <rFont val="Calibri"/>
        <family val="2"/>
        <scheme val="minor"/>
      </rPr>
      <t xml:space="preserve">, compuesto por (camiseta deportiva, pantaloneta y medias) Incluye estampado de escudo institucional (Proporcionado por la Entidad), razon social de la IET SUMAPAZ y numero de jugador. Materiales de la Camiseta deportiva y pantaloneta: Tela Montelin y Material de las Medias: Nailon. Diseño de la prenda y colores según imagen. 
</t>
    </r>
    <r>
      <rPr>
        <b/>
        <sz val="9"/>
        <color theme="1"/>
        <rFont val="Calibri"/>
        <family val="2"/>
        <scheme val="minor"/>
      </rPr>
      <t>Nota 1:</t>
    </r>
    <r>
      <rPr>
        <sz val="9"/>
        <color theme="1"/>
        <rFont val="Calibri"/>
        <family val="2"/>
        <scheme val="minor"/>
      </rPr>
      <t xml:space="preserve"> Sobre la posición del estampado de escudo institucional (Proporcionado por la Entidad), razon social de la IET SUMAPAZ y numero de jugador ver imagen de referencia.
</t>
    </r>
    <r>
      <rPr>
        <b/>
        <sz val="9"/>
        <color theme="1"/>
        <rFont val="Calibri"/>
        <family val="2"/>
        <scheme val="minor"/>
      </rPr>
      <t>Nota 2:</t>
    </r>
    <r>
      <rPr>
        <sz val="9"/>
        <color theme="1"/>
        <rFont val="Calibri"/>
        <family val="2"/>
        <scheme val="minor"/>
      </rPr>
      <t xml:space="preserve"> Uno de los diez uniformes es el de portero que incluye Incluye estampado de escudo institucional (Proporcionado por la Entidad), razon social de la IET SUMAPAZ y numero de jugador. Materiales de la Camiseta deportiva y pantaloneta: Tela Montelin y Material de las Medias: Nailon. Diseño de la prenda y colores a discrecionalidad.</t>
    </r>
  </si>
  <si>
    <t>ANALISIS PRESUPUESTAL  - COTIZACION EDGAR JESSID FLAUTEROS RODRIGUEZ</t>
  </si>
  <si>
    <t>ANEXO No. 5 OFERTA ECONOMICA</t>
  </si>
  <si>
    <t>VALOR UNIDAD SIN IVA</t>
  </si>
  <si>
    <t xml:space="preserve">VALOR TOTAL SIN IVA </t>
  </si>
  <si>
    <t>SUBTOTAL</t>
  </si>
  <si>
    <t>IVA</t>
  </si>
  <si>
    <r>
      <t xml:space="preserve">NOTA: se hace validacion en el RUES de </t>
    </r>
    <r>
      <rPr>
        <b/>
        <sz val="9"/>
        <color theme="1"/>
        <rFont val="Calibri"/>
        <family val="2"/>
        <scheme val="minor"/>
      </rPr>
      <t>EDGAR JESSID FLAUTEROS RODRIGUEZ</t>
    </r>
    <r>
      <rPr>
        <sz val="9"/>
        <color theme="1"/>
        <rFont val="Calibri"/>
        <family val="2"/>
        <scheme val="minor"/>
      </rPr>
      <t xml:space="preserve"> sin novedad.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</si>
</sst>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6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/>
    <xf numFmtId="44" fontId="2" fillId="4" borderId="1" xfId="1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5" borderId="3" xfId="0" applyFont="1" applyFill="1" applyBorder="1" applyAlignment="1">
      <alignment horizontal="right" vertical="center" wrapText="1"/>
    </xf>
    <xf numFmtId="0" fontId="2" fillId="5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/>
    </xf>
  </cellXfs>
  <cellStyles count="3">
    <cellStyle name="Moneda" xfId="1" builtinId="4"/>
    <cellStyle name="Moneda 2" xfId="2" xr:uid="{7972956D-80A7-425E-A820-16C415C6DC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476251</xdr:colOff>
      <xdr:row>2</xdr:row>
      <xdr:rowOff>180975</xdr:rowOff>
    </xdr:from>
    <xdr:to>
      <xdr:col>2</xdr:col>
      <xdr:colOff>2152651</xdr:colOff>
      <xdr:row>2</xdr:row>
      <xdr:rowOff>1315457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F0E27AD-3144-4FC9-88FA-F2293EFC2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1" y="714375"/>
          <a:ext cx="1676400" cy="1134482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2</xdr:row>
      <xdr:rowOff>1409700</xdr:rowOff>
    </xdr:from>
    <xdr:to>
      <xdr:col>2</xdr:col>
      <xdr:colOff>2152650</xdr:colOff>
      <xdr:row>2</xdr:row>
      <xdr:rowOff>2733495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42FA993-C30E-4761-80DE-6AE90BDDF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9550" y="1943100"/>
          <a:ext cx="1657350" cy="1323795"/>
        </a:xfrm>
        <a:prstGeom prst="rect">
          <a:avLst/>
        </a:prstGeom>
      </xdr:spPr>
    </xdr:pic>
    <xdr:clientData/>
  </xdr:twoCellAnchor>
  <xdr:oneCellAnchor>
    <xdr:from>
      <xdr:col>2</xdr:col>
      <xdr:colOff>476251</xdr:colOff>
      <xdr:row>3</xdr:row>
      <xdr:rowOff>180975</xdr:rowOff>
    </xdr:from>
    <xdr:ext cx="1676400" cy="1134482"/>
    <xdr:pic>
      <xdr:nvPicPr>
        <xdr:cNvPr id="14" name="Imagen 13">
          <a:extLst>
            <a:ext uri="{FF2B5EF4-FFF2-40B4-BE49-F238E27FC236}">
              <a16:creationId xmlns:a16="http://schemas.microsoft.com/office/drawing/2014/main" id="{44D5D3BA-43D4-462D-82AE-A9574DD24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1" y="714375"/>
          <a:ext cx="1676400" cy="1134482"/>
        </a:xfrm>
        <a:prstGeom prst="rect">
          <a:avLst/>
        </a:prstGeom>
      </xdr:spPr>
    </xdr:pic>
    <xdr:clientData/>
  </xdr:oneCellAnchor>
  <xdr:oneCellAnchor>
    <xdr:from>
      <xdr:col>2</xdr:col>
      <xdr:colOff>495300</xdr:colOff>
      <xdr:row>3</xdr:row>
      <xdr:rowOff>1409700</xdr:rowOff>
    </xdr:from>
    <xdr:ext cx="1657350" cy="1323795"/>
    <xdr:pic>
      <xdr:nvPicPr>
        <xdr:cNvPr id="15" name="Imagen 14">
          <a:extLst>
            <a:ext uri="{FF2B5EF4-FFF2-40B4-BE49-F238E27FC236}">
              <a16:creationId xmlns:a16="http://schemas.microsoft.com/office/drawing/2014/main" id="{5FA9845B-80C9-4C6A-809F-D7EA45BED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9550" y="1943100"/>
          <a:ext cx="1657350" cy="1323795"/>
        </a:xfrm>
        <a:prstGeom prst="rect">
          <a:avLst/>
        </a:prstGeom>
      </xdr:spPr>
    </xdr:pic>
    <xdr:clientData/>
  </xdr:oneCellAnchor>
  <xdr:oneCellAnchor>
    <xdr:from>
      <xdr:col>2</xdr:col>
      <xdr:colOff>476251</xdr:colOff>
      <xdr:row>4</xdr:row>
      <xdr:rowOff>180975</xdr:rowOff>
    </xdr:from>
    <xdr:ext cx="1676400" cy="1134482"/>
    <xdr:pic>
      <xdr:nvPicPr>
        <xdr:cNvPr id="16" name="Imagen 15">
          <a:extLst>
            <a:ext uri="{FF2B5EF4-FFF2-40B4-BE49-F238E27FC236}">
              <a16:creationId xmlns:a16="http://schemas.microsoft.com/office/drawing/2014/main" id="{06F595AC-28B3-4E91-8AAF-2A169845E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1" y="3867150"/>
          <a:ext cx="1676400" cy="1134482"/>
        </a:xfrm>
        <a:prstGeom prst="rect">
          <a:avLst/>
        </a:prstGeom>
      </xdr:spPr>
    </xdr:pic>
    <xdr:clientData/>
  </xdr:oneCellAnchor>
  <xdr:oneCellAnchor>
    <xdr:from>
      <xdr:col>2</xdr:col>
      <xdr:colOff>495300</xdr:colOff>
      <xdr:row>4</xdr:row>
      <xdr:rowOff>1409700</xdr:rowOff>
    </xdr:from>
    <xdr:ext cx="1657350" cy="1323795"/>
    <xdr:pic>
      <xdr:nvPicPr>
        <xdr:cNvPr id="17" name="Imagen 16">
          <a:extLst>
            <a:ext uri="{FF2B5EF4-FFF2-40B4-BE49-F238E27FC236}">
              <a16:creationId xmlns:a16="http://schemas.microsoft.com/office/drawing/2014/main" id="{8B932589-9AB3-4779-A587-17AAA723E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9550" y="5095875"/>
          <a:ext cx="1657350" cy="1323795"/>
        </a:xfrm>
        <a:prstGeom prst="rect">
          <a:avLst/>
        </a:prstGeom>
      </xdr:spPr>
    </xdr:pic>
    <xdr:clientData/>
  </xdr:oneCellAnchor>
  <xdr:oneCellAnchor>
    <xdr:from>
      <xdr:col>2</xdr:col>
      <xdr:colOff>954618</xdr:colOff>
      <xdr:row>5</xdr:row>
      <xdr:rowOff>1141934</xdr:rowOff>
    </xdr:from>
    <xdr:ext cx="1483783" cy="1185160"/>
    <xdr:pic>
      <xdr:nvPicPr>
        <xdr:cNvPr id="2" name="Imagen 1">
          <a:extLst>
            <a:ext uri="{FF2B5EF4-FFF2-40B4-BE49-F238E27FC236}">
              <a16:creationId xmlns:a16="http://schemas.microsoft.com/office/drawing/2014/main" id="{BA93E6E4-9802-434D-8780-18D17ED59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8351" y="11081801"/>
          <a:ext cx="1483783" cy="1185160"/>
        </a:xfrm>
        <a:prstGeom prst="rect">
          <a:avLst/>
        </a:prstGeom>
      </xdr:spPr>
    </xdr:pic>
    <xdr:clientData/>
  </xdr:oneCellAnchor>
  <xdr:twoCellAnchor editAs="oneCell">
    <xdr:from>
      <xdr:col>2</xdr:col>
      <xdr:colOff>117746</xdr:colOff>
      <xdr:row>5</xdr:row>
      <xdr:rowOff>59265</xdr:rowOff>
    </xdr:from>
    <xdr:to>
      <xdr:col>2</xdr:col>
      <xdr:colOff>1605618</xdr:colOff>
      <xdr:row>5</xdr:row>
      <xdr:rowOff>1066800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756BD2A-981B-8CA6-36E6-BAB0C0A6D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1479" y="9999132"/>
          <a:ext cx="1487872" cy="1007535"/>
        </a:xfrm>
        <a:prstGeom prst="rect">
          <a:avLst/>
        </a:prstGeom>
      </xdr:spPr>
    </xdr:pic>
    <xdr:clientData/>
  </xdr:twoCellAnchor>
  <xdr:oneCellAnchor>
    <xdr:from>
      <xdr:col>2</xdr:col>
      <xdr:colOff>955405</xdr:colOff>
      <xdr:row>6</xdr:row>
      <xdr:rowOff>1150402</xdr:rowOff>
    </xdr:from>
    <xdr:ext cx="1483783" cy="1185160"/>
    <xdr:pic>
      <xdr:nvPicPr>
        <xdr:cNvPr id="9" name="Imagen 8">
          <a:extLst>
            <a:ext uri="{FF2B5EF4-FFF2-40B4-BE49-F238E27FC236}">
              <a16:creationId xmlns:a16="http://schemas.microsoft.com/office/drawing/2014/main" id="{B4AC87A3-B94A-4D94-B74A-0EE876A7C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9138" y="13486335"/>
          <a:ext cx="1483783" cy="1185160"/>
        </a:xfrm>
        <a:prstGeom prst="rect">
          <a:avLst/>
        </a:prstGeom>
      </xdr:spPr>
    </xdr:pic>
    <xdr:clientData/>
  </xdr:oneCellAnchor>
  <xdr:twoCellAnchor editAs="oneCell">
    <xdr:from>
      <xdr:col>2</xdr:col>
      <xdr:colOff>63994</xdr:colOff>
      <xdr:row>6</xdr:row>
      <xdr:rowOff>8467</xdr:rowOff>
    </xdr:from>
    <xdr:to>
      <xdr:col>2</xdr:col>
      <xdr:colOff>1851938</xdr:colOff>
      <xdr:row>6</xdr:row>
      <xdr:rowOff>1219200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EC9169A-ED05-41FC-9068-8E50FF94F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7727" y="12344400"/>
          <a:ext cx="1787944" cy="1210733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7</xdr:row>
      <xdr:rowOff>203200</xdr:rowOff>
    </xdr:from>
    <xdr:to>
      <xdr:col>2</xdr:col>
      <xdr:colOff>2465474</xdr:colOff>
      <xdr:row>7</xdr:row>
      <xdr:rowOff>1769533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C59EB58-273C-41C4-B67A-0C3013EF1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6133" y="14740467"/>
          <a:ext cx="2313074" cy="1566333"/>
        </a:xfrm>
        <a:prstGeom prst="rect">
          <a:avLst/>
        </a:prstGeom>
      </xdr:spPr>
    </xdr:pic>
    <xdr:clientData/>
  </xdr:twoCellAnchor>
  <xdr:twoCellAnchor editAs="oneCell">
    <xdr:from>
      <xdr:col>0</xdr:col>
      <xdr:colOff>137584</xdr:colOff>
      <xdr:row>14</xdr:row>
      <xdr:rowOff>0</xdr:rowOff>
    </xdr:from>
    <xdr:to>
      <xdr:col>2</xdr:col>
      <xdr:colOff>1805184</xdr:colOff>
      <xdr:row>40</xdr:row>
      <xdr:rowOff>24882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C85352-A5FC-55FF-F7AF-184FED3E2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7584" y="17600083"/>
          <a:ext cx="5191850" cy="3877216"/>
        </a:xfrm>
        <a:prstGeom prst="rect">
          <a:avLst/>
        </a:prstGeom>
      </xdr:spPr>
    </xdr:pic>
    <xdr:clientData/>
  </xdr:twoCellAnchor>
  <xdr:twoCellAnchor editAs="oneCell">
    <xdr:from>
      <xdr:col>2</xdr:col>
      <xdr:colOff>2095499</xdr:colOff>
      <xdr:row>13</xdr:row>
      <xdr:rowOff>74083</xdr:rowOff>
    </xdr:from>
    <xdr:to>
      <xdr:col>7</xdr:col>
      <xdr:colOff>523462</xdr:colOff>
      <xdr:row>25</xdr:row>
      <xdr:rowOff>144191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8C7D18C-4FEB-4355-C00F-FDEF2AD15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619749" y="17526000"/>
          <a:ext cx="4629796" cy="1848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3919-5B4C-4700-9A2D-7C744E068B20}">
  <sheetPr>
    <tabColor theme="7" tint="0.39997558519241921"/>
  </sheetPr>
  <dimension ref="A1:H13"/>
  <sheetViews>
    <sheetView tabSelected="1" topLeftCell="A8" zoomScale="90" zoomScaleNormal="90" zoomScalePageLayoutView="110" workbookViewId="0">
      <selection activeCell="J17" sqref="J17"/>
    </sheetView>
  </sheetViews>
  <sheetFormatPr baseColWidth="10" defaultColWidth="11.42578125" defaultRowHeight="12" x14ac:dyDescent="0.25"/>
  <cols>
    <col min="1" max="1" width="5.5703125" style="4" customWidth="1"/>
    <col min="2" max="2" width="47.28515625" style="4" customWidth="1"/>
    <col min="3" max="3" width="37.7109375" style="4" customWidth="1"/>
    <col min="4" max="4" width="22.140625" style="4" customWidth="1"/>
    <col min="5" max="5" width="11.42578125" style="4"/>
    <col min="6" max="6" width="8.5703125" style="4" bestFit="1" customWidth="1"/>
    <col min="7" max="7" width="13" style="4" customWidth="1"/>
    <col min="8" max="8" width="13.28515625" style="4" customWidth="1"/>
    <col min="9" max="16384" width="11.42578125" style="4"/>
  </cols>
  <sheetData>
    <row r="1" spans="1:8" x14ac:dyDescent="0.25">
      <c r="A1" s="8" t="s">
        <v>22</v>
      </c>
      <c r="B1" s="8"/>
      <c r="C1" s="8"/>
      <c r="D1" s="8"/>
      <c r="E1" s="8"/>
      <c r="F1" s="8"/>
      <c r="G1" s="8"/>
      <c r="H1" s="8"/>
    </row>
    <row r="2" spans="1:8" ht="30" customHeight="1" x14ac:dyDescent="0.25">
      <c r="A2" s="1" t="s">
        <v>1</v>
      </c>
      <c r="B2" s="1" t="s">
        <v>0</v>
      </c>
      <c r="C2" s="1" t="s">
        <v>6</v>
      </c>
      <c r="D2" s="1" t="s">
        <v>10</v>
      </c>
      <c r="E2" s="1" t="s">
        <v>8</v>
      </c>
      <c r="F2" s="1" t="s">
        <v>2</v>
      </c>
      <c r="G2" s="1" t="s">
        <v>3</v>
      </c>
      <c r="H2" s="1" t="s">
        <v>4</v>
      </c>
    </row>
    <row r="3" spans="1:8" ht="248.25" customHeight="1" x14ac:dyDescent="0.25">
      <c r="A3" s="3">
        <v>1</v>
      </c>
      <c r="B3" s="2" t="s">
        <v>20</v>
      </c>
      <c r="C3" s="3" t="s">
        <v>7</v>
      </c>
      <c r="D3" s="3" t="s">
        <v>11</v>
      </c>
      <c r="E3" s="3" t="s">
        <v>9</v>
      </c>
      <c r="F3" s="3">
        <v>20</v>
      </c>
      <c r="G3" s="5">
        <v>63600</v>
      </c>
      <c r="H3" s="5">
        <f>+G3*F3</f>
        <v>1272000</v>
      </c>
    </row>
    <row r="4" spans="1:8" ht="246" customHeight="1" x14ac:dyDescent="0.25">
      <c r="A4" s="3">
        <v>2</v>
      </c>
      <c r="B4" s="2" t="s">
        <v>19</v>
      </c>
      <c r="C4" s="3" t="s">
        <v>7</v>
      </c>
      <c r="D4" s="3" t="s">
        <v>12</v>
      </c>
      <c r="E4" s="3" t="s">
        <v>9</v>
      </c>
      <c r="F4" s="3">
        <v>20</v>
      </c>
      <c r="G4" s="5">
        <v>63600</v>
      </c>
      <c r="H4" s="5">
        <f t="shared" ref="H4:H7" si="0">+G4*F4</f>
        <v>1272000</v>
      </c>
    </row>
    <row r="5" spans="1:8" ht="246.75" customHeight="1" x14ac:dyDescent="0.25">
      <c r="A5" s="3">
        <v>3</v>
      </c>
      <c r="B5" s="2" t="s">
        <v>21</v>
      </c>
      <c r="C5" s="3" t="s">
        <v>7</v>
      </c>
      <c r="D5" s="7" t="s">
        <v>11</v>
      </c>
      <c r="E5" s="3" t="s">
        <v>9</v>
      </c>
      <c r="F5" s="3">
        <v>20</v>
      </c>
      <c r="G5" s="5">
        <v>63600</v>
      </c>
      <c r="H5" s="5">
        <f t="shared" si="0"/>
        <v>1272000</v>
      </c>
    </row>
    <row r="6" spans="1:8" ht="188.45" customHeight="1" x14ac:dyDescent="0.25">
      <c r="A6" s="3">
        <v>3</v>
      </c>
      <c r="B6" s="2" t="s">
        <v>14</v>
      </c>
      <c r="C6" s="7"/>
      <c r="D6" s="3" t="s">
        <v>13</v>
      </c>
      <c r="E6" s="3" t="s">
        <v>9</v>
      </c>
      <c r="F6" s="3">
        <v>20</v>
      </c>
      <c r="G6" s="5">
        <v>60000</v>
      </c>
      <c r="H6" s="5">
        <f t="shared" ref="H6" si="1">+G6*F6</f>
        <v>1200000</v>
      </c>
    </row>
    <row r="7" spans="1:8" ht="185.45" customHeight="1" x14ac:dyDescent="0.25">
      <c r="A7" s="3">
        <v>3</v>
      </c>
      <c r="B7" s="2" t="s">
        <v>15</v>
      </c>
      <c r="C7" s="7" t="s">
        <v>7</v>
      </c>
      <c r="D7" s="3" t="s">
        <v>17</v>
      </c>
      <c r="E7" s="3" t="s">
        <v>9</v>
      </c>
      <c r="F7" s="3">
        <v>10</v>
      </c>
      <c r="G7" s="5">
        <v>60000</v>
      </c>
      <c r="H7" s="5">
        <f t="shared" si="0"/>
        <v>600000</v>
      </c>
    </row>
    <row r="8" spans="1:8" ht="156.75" customHeight="1" x14ac:dyDescent="0.25">
      <c r="A8" s="3">
        <v>4</v>
      </c>
      <c r="B8" s="2" t="s">
        <v>18</v>
      </c>
      <c r="C8" s="7"/>
      <c r="D8" s="3" t="s">
        <v>16</v>
      </c>
      <c r="E8" s="3" t="s">
        <v>9</v>
      </c>
      <c r="F8" s="3">
        <v>12</v>
      </c>
      <c r="G8" s="5">
        <v>32000</v>
      </c>
      <c r="H8" s="5">
        <f>+G8*F8</f>
        <v>384000</v>
      </c>
    </row>
    <row r="9" spans="1:8" x14ac:dyDescent="0.25">
      <c r="A9" s="18" t="s">
        <v>5</v>
      </c>
      <c r="B9" s="19"/>
      <c r="C9" s="19"/>
      <c r="D9" s="19"/>
      <c r="E9" s="19"/>
      <c r="F9" s="19"/>
      <c r="G9" s="20"/>
      <c r="H9" s="6">
        <f>SUM(H3:H8)</f>
        <v>6000000</v>
      </c>
    </row>
    <row r="10" spans="1:8" ht="15" x14ac:dyDescent="0.25">
      <c r="A10" s="9"/>
      <c r="B10" s="9"/>
      <c r="C10" s="9"/>
      <c r="D10" s="9"/>
      <c r="E10" s="9"/>
      <c r="F10" s="9"/>
      <c r="G10" s="9"/>
      <c r="H10" s="9"/>
    </row>
    <row r="13" spans="1:8" x14ac:dyDescent="0.2">
      <c r="B13" s="21" t="s">
        <v>28</v>
      </c>
      <c r="C13" s="21"/>
      <c r="D13" s="21"/>
      <c r="E13" s="21"/>
    </row>
  </sheetData>
  <mergeCells count="4">
    <mergeCell ref="A9:G9"/>
    <mergeCell ref="A1:H1"/>
    <mergeCell ref="A10:H10"/>
    <mergeCell ref="B13:E13"/>
  </mergeCells>
  <pageMargins left="0.7" right="0.7" top="0.75" bottom="0.75" header="0.3" footer="0.3"/>
  <pageSetup orientation="portrait" r:id="rId1"/>
  <headerFooter>
    <oddHeader>&amp;C&amp;"Humnst777 Blk BT,Normal"HATTRICK ROPA DEPORTIVA
NIT: 1070753552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8A4B-9FDE-4AA3-8F83-DE57DF72C10A}">
  <sheetPr>
    <tabColor theme="7" tint="0.59999389629810485"/>
  </sheetPr>
  <dimension ref="A1:G11"/>
  <sheetViews>
    <sheetView topLeftCell="A8" workbookViewId="0">
      <selection sqref="A1:G1"/>
    </sheetView>
  </sheetViews>
  <sheetFormatPr baseColWidth="10" defaultColWidth="11.42578125" defaultRowHeight="12" x14ac:dyDescent="0.25"/>
  <cols>
    <col min="1" max="1" width="5.5703125" style="4" customWidth="1"/>
    <col min="2" max="2" width="47.28515625" style="4" customWidth="1"/>
    <col min="3" max="3" width="10" style="4" customWidth="1"/>
    <col min="4" max="4" width="11.42578125" style="4"/>
    <col min="5" max="5" width="8.5703125" style="4" bestFit="1" customWidth="1"/>
    <col min="6" max="6" width="11.28515625" style="4" customWidth="1"/>
    <col min="7" max="7" width="11.42578125" style="4" customWidth="1"/>
    <col min="8" max="16384" width="11.42578125" style="4"/>
  </cols>
  <sheetData>
    <row r="1" spans="1:7" x14ac:dyDescent="0.25">
      <c r="A1" s="8" t="s">
        <v>23</v>
      </c>
      <c r="B1" s="8"/>
      <c r="C1" s="8"/>
      <c r="D1" s="8"/>
      <c r="E1" s="8"/>
      <c r="F1" s="8"/>
      <c r="G1" s="8"/>
    </row>
    <row r="2" spans="1:7" ht="40.5" customHeight="1" x14ac:dyDescent="0.25">
      <c r="A2" s="1" t="s">
        <v>1</v>
      </c>
      <c r="B2" s="1" t="s">
        <v>0</v>
      </c>
      <c r="C2" s="1" t="s">
        <v>10</v>
      </c>
      <c r="D2" s="1" t="s">
        <v>8</v>
      </c>
      <c r="E2" s="1" t="s">
        <v>2</v>
      </c>
      <c r="F2" s="1" t="s">
        <v>24</v>
      </c>
      <c r="G2" s="1" t="s">
        <v>25</v>
      </c>
    </row>
    <row r="3" spans="1:7" ht="248.25" customHeight="1" x14ac:dyDescent="0.25">
      <c r="A3" s="3">
        <v>1</v>
      </c>
      <c r="B3" s="2" t="s">
        <v>20</v>
      </c>
      <c r="C3" s="3" t="s">
        <v>11</v>
      </c>
      <c r="D3" s="3" t="s">
        <v>9</v>
      </c>
      <c r="E3" s="3">
        <v>20</v>
      </c>
      <c r="F3" s="5"/>
      <c r="G3" s="5"/>
    </row>
    <row r="4" spans="1:7" ht="246" customHeight="1" x14ac:dyDescent="0.25">
      <c r="A4" s="3">
        <v>2</v>
      </c>
      <c r="B4" s="2" t="s">
        <v>19</v>
      </c>
      <c r="C4" s="3" t="s">
        <v>12</v>
      </c>
      <c r="D4" s="3" t="s">
        <v>9</v>
      </c>
      <c r="E4" s="3">
        <v>20</v>
      </c>
      <c r="F4" s="5"/>
      <c r="G4" s="5"/>
    </row>
    <row r="5" spans="1:7" ht="246.75" customHeight="1" x14ac:dyDescent="0.25">
      <c r="A5" s="3">
        <v>3</v>
      </c>
      <c r="B5" s="2" t="s">
        <v>21</v>
      </c>
      <c r="C5" s="7" t="s">
        <v>11</v>
      </c>
      <c r="D5" s="3" t="s">
        <v>9</v>
      </c>
      <c r="E5" s="3">
        <v>20</v>
      </c>
      <c r="F5" s="5"/>
      <c r="G5" s="5"/>
    </row>
    <row r="6" spans="1:7" ht="188.45" customHeight="1" x14ac:dyDescent="0.25">
      <c r="A6" s="3">
        <v>3</v>
      </c>
      <c r="B6" s="2" t="s">
        <v>14</v>
      </c>
      <c r="C6" s="3" t="s">
        <v>13</v>
      </c>
      <c r="D6" s="3" t="s">
        <v>9</v>
      </c>
      <c r="E6" s="3">
        <v>20</v>
      </c>
      <c r="F6" s="5"/>
      <c r="G6" s="5"/>
    </row>
    <row r="7" spans="1:7" ht="185.45" customHeight="1" x14ac:dyDescent="0.25">
      <c r="A7" s="3">
        <v>3</v>
      </c>
      <c r="B7" s="2" t="s">
        <v>15</v>
      </c>
      <c r="C7" s="3" t="s">
        <v>17</v>
      </c>
      <c r="D7" s="3" t="s">
        <v>9</v>
      </c>
      <c r="E7" s="3">
        <v>10</v>
      </c>
      <c r="F7" s="5"/>
      <c r="G7" s="5"/>
    </row>
    <row r="8" spans="1:7" ht="156.75" customHeight="1" x14ac:dyDescent="0.25">
      <c r="A8" s="3">
        <v>4</v>
      </c>
      <c r="B8" s="2" t="s">
        <v>18</v>
      </c>
      <c r="C8" s="3" t="s">
        <v>16</v>
      </c>
      <c r="D8" s="3" t="s">
        <v>9</v>
      </c>
      <c r="E8" s="3">
        <v>12</v>
      </c>
      <c r="F8" s="5"/>
      <c r="G8" s="5"/>
    </row>
    <row r="9" spans="1:7" x14ac:dyDescent="0.25">
      <c r="A9" s="12" t="s">
        <v>26</v>
      </c>
      <c r="B9" s="13"/>
      <c r="C9" s="13"/>
      <c r="D9" s="13"/>
      <c r="E9" s="13"/>
      <c r="F9" s="14"/>
      <c r="G9" s="10"/>
    </row>
    <row r="10" spans="1:7" x14ac:dyDescent="0.25">
      <c r="A10" s="15" t="s">
        <v>27</v>
      </c>
      <c r="B10" s="16"/>
      <c r="C10" s="16"/>
      <c r="D10" s="16"/>
      <c r="E10" s="16"/>
      <c r="F10" s="17"/>
      <c r="G10" s="11"/>
    </row>
    <row r="11" spans="1:7" x14ac:dyDescent="0.25">
      <c r="A11" s="18" t="s">
        <v>5</v>
      </c>
      <c r="B11" s="19"/>
      <c r="C11" s="19"/>
      <c r="D11" s="19"/>
      <c r="E11" s="19"/>
      <c r="F11" s="20"/>
      <c r="G11" s="6"/>
    </row>
  </sheetData>
  <mergeCells count="4">
    <mergeCell ref="A1:G1"/>
    <mergeCell ref="A9:F9"/>
    <mergeCell ref="A10:F10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No. 5 -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2026-05-26T15:00:13Z</cp:lastPrinted>
  <dcterms:created xsi:type="dcterms:W3CDTF">2026-05-21T15:08:43Z</dcterms:created>
  <dcterms:modified xsi:type="dcterms:W3CDTF">2026-05-26T21:11:04Z</dcterms:modified>
</cp:coreProperties>
</file>