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66925"/>
  <mc:AlternateContent xmlns:mc="http://schemas.openxmlformats.org/markup-compatibility/2006">
    <mc:Choice Requires="x15">
      <x15ac:absPath xmlns:x15ac="http://schemas.microsoft.com/office/spreadsheetml/2010/11/ac" url="C:\Users\ASUS\OneDrive\Escritorio\2. IDIPRON\CONTRATOS\6. SAMC-IDIPRON-2026-0002 Mantenimiento Parque Automotor\MANTENIMIENTO PARQUE AUTOMOTOR - 25 mayo\"/>
    </mc:Choice>
  </mc:AlternateContent>
  <xr:revisionPtr revIDLastSave="0" documentId="13_ncr:1_{C2BBF3D1-EBED-464F-B189-4DACFA3B3552}" xr6:coauthVersionLast="47" xr6:coauthVersionMax="47" xr10:uidLastSave="{00000000-0000-0000-0000-000000000000}"/>
  <bookViews>
    <workbookView xWindow="-98" yWindow="-98" windowWidth="21795" windowHeight="12975" xr2:uid="{00000000-000D-0000-FFFF-FFFF00000000}"/>
  </bookViews>
  <sheets>
    <sheet name="MATRIZ DE RIESGOS - TRANSVERSAL" sheetId="3" r:id="rId1"/>
    <sheet name="Datos" sheetId="1" state="hidden" r:id="rId2"/>
  </sheets>
  <definedNames>
    <definedName name="_xlnm._FilterDatabase" localSheetId="0" hidden="1">'MATRIZ DE RIESGOS - TRANSVERSAL'!$B$12:$Y$37</definedName>
    <definedName name="_xlnm.Print_Area" localSheetId="0">'MATRIZ DE RIESGOS - TRANSVERSAL'!$A$1:$Y$49</definedName>
    <definedName name="_xlnm.Print_Titles" localSheetId="0">'MATRIZ DE RIESGOS - TRANSVERSAL'!$12:$15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21" i="3" l="1"/>
  <c r="S21" i="3" s="1"/>
  <c r="K21" i="3"/>
  <c r="L21" i="3" s="1"/>
  <c r="R32" i="3"/>
  <c r="S32" i="3" s="1"/>
  <c r="K32" i="3"/>
  <c r="L32" i="3" s="1"/>
  <c r="R31" i="3"/>
  <c r="S31" i="3" s="1"/>
  <c r="K31" i="3"/>
  <c r="L31" i="3" s="1"/>
  <c r="R30" i="3" l="1"/>
  <c r="S30" i="3" s="1"/>
  <c r="K30" i="3"/>
  <c r="L30" i="3" s="1"/>
  <c r="R29" i="3"/>
  <c r="S29" i="3" s="1"/>
  <c r="K29" i="3"/>
  <c r="L29" i="3" s="1"/>
  <c r="R28" i="3"/>
  <c r="S28" i="3" s="1"/>
  <c r="K28" i="3"/>
  <c r="L28" i="3" s="1"/>
  <c r="R33" i="3"/>
  <c r="S33" i="3" s="1"/>
  <c r="K33" i="3"/>
  <c r="L33" i="3" s="1"/>
  <c r="R27" i="3"/>
  <c r="S27" i="3" s="1"/>
  <c r="K27" i="3"/>
  <c r="L27" i="3" s="1"/>
  <c r="R26" i="3"/>
  <c r="S26" i="3" s="1"/>
  <c r="K26" i="3"/>
  <c r="L26" i="3" s="1"/>
  <c r="K34" i="3"/>
  <c r="L34" i="3" s="1"/>
  <c r="R34" i="3"/>
  <c r="S34" i="3" s="1"/>
  <c r="R25" i="3"/>
  <c r="S25" i="3" s="1"/>
  <c r="K25" i="3"/>
  <c r="L25" i="3" s="1"/>
  <c r="R24" i="3"/>
  <c r="S24" i="3" s="1"/>
  <c r="K24" i="3"/>
  <c r="L24" i="3" s="1"/>
  <c r="R19" i="3"/>
  <c r="S19" i="3" s="1"/>
  <c r="K19" i="3"/>
  <c r="L19" i="3" s="1"/>
  <c r="R18" i="3"/>
  <c r="S18" i="3" s="1"/>
  <c r="K18" i="3"/>
  <c r="L18" i="3" s="1"/>
  <c r="R20" i="3"/>
  <c r="S20" i="3" s="1"/>
  <c r="K20" i="3"/>
  <c r="L20" i="3" s="1"/>
  <c r="R23" i="3" l="1"/>
  <c r="S23" i="3" s="1"/>
  <c r="K23" i="3"/>
  <c r="L23" i="3" s="1"/>
  <c r="R22" i="3"/>
  <c r="S22" i="3" s="1"/>
  <c r="K22" i="3"/>
  <c r="L22" i="3" s="1"/>
  <c r="R37" i="3"/>
  <c r="S37" i="3" s="1"/>
  <c r="K37" i="3"/>
  <c r="L37" i="3" s="1"/>
  <c r="R36" i="3"/>
  <c r="S36" i="3" s="1"/>
  <c r="K36" i="3"/>
  <c r="L36" i="3" s="1"/>
  <c r="R35" i="3"/>
  <c r="S35" i="3" s="1"/>
  <c r="K35" i="3"/>
  <c r="L35" i="3" s="1"/>
  <c r="R17" i="3"/>
  <c r="S17" i="3" s="1"/>
  <c r="K17" i="3"/>
  <c r="L17" i="3" s="1"/>
</calcChain>
</file>

<file path=xl/sharedStrings.xml><?xml version="1.0" encoding="utf-8"?>
<sst xmlns="http://schemas.openxmlformats.org/spreadsheetml/2006/main" count="504" uniqueCount="263">
  <si>
    <t>DIARIO</t>
  </si>
  <si>
    <t>SI</t>
  </si>
  <si>
    <t>CONTRATISTA</t>
  </si>
  <si>
    <t>EJECUCIÓN</t>
  </si>
  <si>
    <t>EXTERNO</t>
  </si>
  <si>
    <t>ESPECÍFICO</t>
  </si>
  <si>
    <t>ENTIDAD ESTATAL / CONTRATISTA</t>
  </si>
  <si>
    <t>SEMANAL</t>
  </si>
  <si>
    <t>ENTIDAD ESTATAL</t>
  </si>
  <si>
    <t>INTERNO</t>
  </si>
  <si>
    <t>GENERAL</t>
  </si>
  <si>
    <t>CONTRATACIÓN</t>
  </si>
  <si>
    <t>SELECCIÓN</t>
  </si>
  <si>
    <t>PLANEACIÓN</t>
  </si>
  <si>
    <t>PERIODICIDAD</t>
  </si>
  <si>
    <t>¿CÓMO SE REALIZA EL MONITOREO?</t>
  </si>
  <si>
    <t>CATEGORÍA</t>
  </si>
  <si>
    <t>VALORACIÓN</t>
  </si>
  <si>
    <t>IMPACTO</t>
  </si>
  <si>
    <t>PROBABILIDAD</t>
  </si>
  <si>
    <t>MONITOREO Y REVISIÓN</t>
  </si>
  <si>
    <t>FECHA ESTIMADA EN QUE SE COMPLETA EL TRATAMIENTO</t>
  </si>
  <si>
    <t>FECHA ESTIMADA EN QUE INICIA EL TRATAMIENTO</t>
  </si>
  <si>
    <t>PERSONA RESPONSABLE POR IMPLEMENTAR TRATAMIENTO</t>
  </si>
  <si>
    <t>¿AFECTA LA EJECUCIÓN DEL CONTRATO?</t>
  </si>
  <si>
    <t>CONTROLES</t>
  </si>
  <si>
    <t>TRATAMIENTO</t>
  </si>
  <si>
    <t>A QUIÉN SE LE ASIGNA</t>
  </si>
  <si>
    <t>TIPO</t>
  </si>
  <si>
    <t>ETAPA</t>
  </si>
  <si>
    <t>FUENTE</t>
  </si>
  <si>
    <t>CLASE</t>
  </si>
  <si>
    <t>CONSECUENCIA DE LA OCURRENCIA DEL EVENTO</t>
  </si>
  <si>
    <t>No.</t>
  </si>
  <si>
    <t>TIPO DE PROCESO</t>
  </si>
  <si>
    <t>MODALIDAD DE CONTRATACIÓN</t>
  </si>
  <si>
    <t>MÍNIMA CUANTIA</t>
  </si>
  <si>
    <t>SELECCIÓN ABREVIADA DE MENOR CUANTIA</t>
  </si>
  <si>
    <t>SELECCIÓN ABREVIADA POR BOLSA MERCANTIL</t>
  </si>
  <si>
    <t>SELECCIÓN ABREVIADA POR SUBASTA INVERSA</t>
  </si>
  <si>
    <t>LICITACIÓN PÚBLICA</t>
  </si>
  <si>
    <t>SELECCIÓN ABREVIADA SIN MANIFESTACION DE INTERES</t>
  </si>
  <si>
    <t>CONTRATACIÓN DIRECTA (CONVENIOS INTERADMINISTRATIVOS)</t>
  </si>
  <si>
    <t>PRESTACIÓN DE SERVICIOS</t>
  </si>
  <si>
    <t>CONTRATO DE OBRA</t>
  </si>
  <si>
    <t>CONTRATO DE SUMINISTRO</t>
  </si>
  <si>
    <t>CONTRATO DE CONSULTORÍA</t>
  </si>
  <si>
    <t>CONTRATO DE INTERVENTORÍA</t>
  </si>
  <si>
    <t>CONTRATO DE ARRENDAMIENTO</t>
  </si>
  <si>
    <t>ECONÓMICOS</t>
  </si>
  <si>
    <t>SOCIALES O POLITICOS</t>
  </si>
  <si>
    <t>OPERACIONALES</t>
  </si>
  <si>
    <t>FINANCIEROS</t>
  </si>
  <si>
    <t>REGULATORIOS</t>
  </si>
  <si>
    <t>NATURALEZA</t>
  </si>
  <si>
    <t>AMBIENTALES</t>
  </si>
  <si>
    <t>TECNOLÓGICOS</t>
  </si>
  <si>
    <t>TIPO
(CONPES 3714)</t>
  </si>
  <si>
    <t>DESCRIPCIÓN DEL RIESGO
(QUÉ PUEDE PASAR Y CÓMO PUEDE OCURRIR)</t>
  </si>
  <si>
    <t>IMPACTO DESPUÉS 
DEL TRATAMIENTO</t>
  </si>
  <si>
    <t>NO</t>
  </si>
  <si>
    <t>LIQUIDACIÓN</t>
  </si>
  <si>
    <t>BIMESTRAL</t>
  </si>
  <si>
    <t>TRIMESTRAL</t>
  </si>
  <si>
    <t>SEMESTRAL</t>
  </si>
  <si>
    <t>FECHA ESTIMADA EN 
QUE INICIA EL TRATAMIENTO</t>
  </si>
  <si>
    <t>FECHA ESTIMADA EN QUE SE 
COMPLETA EL TRATAMIENTO</t>
  </si>
  <si>
    <t>¿CÓMO SE REALIZA 
EL MONITOREO?</t>
  </si>
  <si>
    <t>CHECK LIST</t>
  </si>
  <si>
    <t>Objeto Contractual</t>
  </si>
  <si>
    <t>INFORME DE ACTIVIDADES</t>
  </si>
  <si>
    <t>MESA DE TRABAJO</t>
  </si>
  <si>
    <t>INTERVENTORIA</t>
  </si>
  <si>
    <t>¿AFECTA LA EJECUCIÓN 
DEL CONTRATO?</t>
  </si>
  <si>
    <t>CONCURSO DE MERITOS ABIERTO</t>
  </si>
  <si>
    <t>INTERVENTORÍA</t>
  </si>
  <si>
    <t>CONTRATISTA - ENTIDAD ESTATAL</t>
  </si>
  <si>
    <t>CONTRATISTA - INTERVENTORÍA</t>
  </si>
  <si>
    <t>CONTRATISTA - INTERVENTORÍA - ENTIDAD ESTATAL</t>
  </si>
  <si>
    <t>ENTIDAD ESTATAL - INTERVENTORIA</t>
  </si>
  <si>
    <t>ENCUESTAS</t>
  </si>
  <si>
    <t>SEGUIMIENTO A INFORMES DE EJECUCIÓN E INTERVENTORIA</t>
  </si>
  <si>
    <t>OTROS</t>
  </si>
  <si>
    <t>F. Realizar un estudio de mercado y del sector que para definir condiciones del proceso que permita que haya pluralidad de oferentes, asì mismo, revisar las observaciones presentadas por los interesados para identificar posibles requisitos que lleven a que los proponentes no se presenten</t>
  </si>
  <si>
    <t>G. Estructurar los estudios previos y pliegos de condiciones particulares para cada proceso según las necesidades detectadas, el tamaño de la obra a intervenir y las actividades a ejecutar, evitando los acuerdos colusorios por el conocimiento de los proponentes por procesos similares que realiza la entidad</t>
  </si>
  <si>
    <t>H. Designar un comité evaluador idóneo para evitar que se presenten errores en la evaluación que conlleven a posteriores requerimientos por la adjudicación</t>
  </si>
  <si>
    <t>I. Hacer efectiva la garantía de seriedad de la oferta</t>
  </si>
  <si>
    <t>J. Hacer efectiva la garantía de seriedad de la oferta. Gestionar el proceso de contratación de interventoría de manera tal que se logren cumplir los plazos estipulados.</t>
  </si>
  <si>
    <t>K. Hacer seguimiento contínuo a la ejecución del contrato, evaluando la posibilidad de tomar medidas a nivel contractual de ser necesario.</t>
  </si>
  <si>
    <t xml:space="preserve">L. Garantizar mediante herramientas legales el acceso del contratista a los predios que requiera para realizar el trabajo de campo. </t>
  </si>
  <si>
    <t>M. Mantener comunicación buena y constante con sectores sociales donde se realizan los trabajos</t>
  </si>
  <si>
    <t>N. Hacer efectiva la garantía de salarios y prestaciones sociales</t>
  </si>
  <si>
    <t>O. 1. Implementación de protocolos de bioseguridad, seguridad y salud en el trabajo
2. Contar con personal alterno que permita suplir ausencias en el equipo de trabajo</t>
  </si>
  <si>
    <t>P. Adelantar trámite de proceso administrativo sancionatorio y hacer efectiva la póliza de cumplimiento y calidad del servicio</t>
  </si>
  <si>
    <t>Q. Seguimiento y control en  la programacion del contrato de acuerdo con las actividades y/o cronograma, sin alterar el tiempo de ejecucion inicial y realizar los ajustes y contigencias necesarias para garantizar la continuidad del objeto contractual.</t>
  </si>
  <si>
    <t>R. Adelantar trámite de proceso administrativo sancionatorio y hacer efectiva la póliza de cumplimiento y calidad del servicio</t>
  </si>
  <si>
    <t>S. Adelantar trámite de proceso administrativo sancionatorio y hacer efectiva la póliza de cumplimiento y calidad del servicio</t>
  </si>
  <si>
    <t>T. Agilizar un procedimiento de incorporación de cambios en el proyecto o suspender el contrato  mientras que puede realizar la verificación del estado del contrato</t>
  </si>
  <si>
    <t>U. Verificar y aprobar el recurso humano que el contratista puso a disposición del contrato</t>
  </si>
  <si>
    <t>V. Hacer seguimiento continuo a la ejecución del contrato</t>
  </si>
  <si>
    <t>W. Hacer seguimiento continuo a la ejecución del contrato y acompañar al contratista de obra en los trámites de licencias y permisos</t>
  </si>
  <si>
    <t>X. Hacer seguimiento contínuo a la ejecución del contrato  y acompañar al contratista en los trámites de licencias y permisos</t>
  </si>
  <si>
    <t>Y. Hacer seguimiento continuo a la ejecución del contrato de consultoría</t>
  </si>
  <si>
    <t>Z. Hacer seguimiento continuo a la ejecución del contrato y cumplir con el cronograma establecido para las visitas.</t>
  </si>
  <si>
    <t>AA. Tener seguridad en los espacios donde se desarrollen las labores derivadas del contrato. Realizar copias de seguridad de la información recopilada durante la ejecución contractual.</t>
  </si>
  <si>
    <t>AB. Realizar adecuadamente las verificaciones de los documentos habilitantes aportados por cada uno de los proponentes participantes. Realizar validaciones de los documentos que se encuentren disponibles en plataformas.</t>
  </si>
  <si>
    <t>AC. Actualización permanente de bases de datos. Divulgación en mesas de trabajo, comites primarios y otros mecanismos de comunicación sobre cambios o actualizaciones y nuevas normativas en procesos de contratación estatal. Modificación del alcance y valor del contrato.</t>
  </si>
  <si>
    <t>AD. Cesión del contrato o terminación anticipada del mismo</t>
  </si>
  <si>
    <t>AE. 1. Hacer seguimiento contínuo a la ejecución del contrato, evaluando la posibilidad de tomar medidas a nivel contractual de ser necesario. 2. Asumir costos adicionales por causas imputables al contratista en un 100% por costos del contrato y hasta por un 100% del contrato de Interventoría.</t>
  </si>
  <si>
    <t>AF. 1. Reducir probabilidad a traves de la implementacion de protocolos de bioseguridad.
2. Aplicar Garantía de Responsabilidad Civil Extracontractual</t>
  </si>
  <si>
    <t>A. Evitar el Riesgo</t>
  </si>
  <si>
    <t>D. Reducir la Probabilidad de Ocurrencia</t>
  </si>
  <si>
    <t>C. Reducir las Consecuencias o el Impacto</t>
  </si>
  <si>
    <t>B. Reducir la Probabilidad de Ocurrencia</t>
  </si>
  <si>
    <t>E. Transferir el Riesgo</t>
  </si>
  <si>
    <t>1. Desde la fecha de Adjudicación del contrato</t>
  </si>
  <si>
    <t xml:space="preserve">2. Desde la fecha de cierre o presentación de propuestas </t>
  </si>
  <si>
    <t>3. Desde la fecha de Evaluacion de Propuestas</t>
  </si>
  <si>
    <t>4. Desde la fecha de Formulación del Proceso</t>
  </si>
  <si>
    <t>5. Desde la fecha de Publicacion del Pliego de Condiciones</t>
  </si>
  <si>
    <t>6. Desde la Fecha de la Firma del Contrato</t>
  </si>
  <si>
    <t>7. Desde la firma del acta de inicio</t>
  </si>
  <si>
    <t>1. Hasta la fecha de Respuesta de Observaciones a Pliego</t>
  </si>
  <si>
    <t>2. Hasta la fecha de Publicacion de Informe de Evaluación</t>
  </si>
  <si>
    <t>3. Hasta la fecha de Firma del Acta de Inicio</t>
  </si>
  <si>
    <t>4. Hasta la fecha de Adjudicación del contrato</t>
  </si>
  <si>
    <t>5. Hasta la fecha de Finalizacion de Ejecución del Contrato</t>
  </si>
  <si>
    <t>6. Durante la Ejecución del Contrato</t>
  </si>
  <si>
    <t>7. Hasta la liquidación del contrato</t>
  </si>
  <si>
    <t>8. Hasta la fecha de la Publicación de la Resolución de Adjudicación</t>
  </si>
  <si>
    <t>9. Hasta la fecha de la firma del Acta de Recibo Final</t>
  </si>
  <si>
    <t>A. Seguimiento continuo al proceso de selección y ajuste a los documentos previos que se requieran.</t>
  </si>
  <si>
    <t>B. Seguimiento contínuo al proceso de selección y ajuste a los documentos previos que se requieran.</t>
  </si>
  <si>
    <t xml:space="preserve">C. Hacer seguimiento a los informes de verificación emitidos por el comité evaluador y dar respuesta a las observaciones que se presenten en el marco del proceso de selección </t>
  </si>
  <si>
    <t>D. Hacer seguimiento y mantener comunicación con el contratista adjudicatario para la suscripción de los documentos requeridos</t>
  </si>
  <si>
    <t>E. Hacer seguimiento y mantener comunicación con el contratista adjudicatario para la suscripción de los documentos requeridos (polizas). Dar cumplimiento al cronograma establecido para el proceso de selección y contratación.</t>
  </si>
  <si>
    <t>F. Control y seguimiento a las actividades que realice el contratista permanentemente para conocer el avance del trabajo de campo. Realizar modificaciones al cronograma de actividades para optimizar tiempos de ejecución.</t>
  </si>
  <si>
    <t>G. Hacer seguimiento constante a la relación de la ejecución del contrato con la comunidad</t>
  </si>
  <si>
    <t>H. Hacer seguimiento en la ejecución verificando que el contratista mantenga la vinculación y pago del personal que dispuso para la ejecución del contrato</t>
  </si>
  <si>
    <t xml:space="preserve">I. Hacer seguimiento al cumplimiento de los protocolos de seguridad y verificar que el contratista reemplace al personal en caso de faltas temporales o definitivas, para evitar que se afecte el cronograma de ejecución del contrato </t>
  </si>
  <si>
    <t>J. Hacer seguimiento constante a la ejecución de las obligaciones a cargo del contratista</t>
  </si>
  <si>
    <t>K. Hacer seguimiento constante a la ejecución de las obligaciones a cargo del contratista y hacer seguimiento al contrato</t>
  </si>
  <si>
    <t>M. Desde la etapa previa, el contratista presenta los perfiles para ejecutar el contrato los cuales no pueden ser cambiados sin autorización de la entidad</t>
  </si>
  <si>
    <t>L. 1,) Adecuar el proyecto para que puedan ejecutarse labores presenciales y viruales. 2). Garantizar cumpliento de los protocolos establecidos.</t>
  </si>
  <si>
    <t>N. Control y seguimiento al cronograma de actividades establecido inicialmente. Validar las actividades que realice el contratista permanentemente. Controlar tiempos de ejecución y actividades realizadas.</t>
  </si>
  <si>
    <t>O. Control y seguimiento a las actividades que realice el contratista permanentemente.</t>
  </si>
  <si>
    <t>P. 1.) Implementar programas de contingencia, establecer protocolos de salvaguarda de información.  2.) Garantizar la suficiencia de equipos por parte del contratista para la ejecución del contrato. 3.) Aplicar la póliza de responsabilidad civil extracontractual.</t>
  </si>
  <si>
    <t>Q. Listas de chequeo. Informe preliminar. Informe definitivo y matriz consolidada final del proceso de evaluación. Control de documentos mediante plataforma.</t>
  </si>
  <si>
    <t>R. Seguimiento al contrato y Verificación con entidades de control.</t>
  </si>
  <si>
    <t>S. Verificación constante del Sistema integrado de gestión de Bases de datos de normativa vigente y de Formatos a diligenciar y Manuales de procesos de contratación.</t>
  </si>
  <si>
    <t>T. 1.) Cumplir con las normas HSEQ, atender las buenas prácticas de seguridad y salud en el trabajo.
2.) Contar con seguros de responsabilidad Civil extracontractual con amparos adecuados y suficientes.</t>
  </si>
  <si>
    <t xml:space="preserve">U. 1.) Tener planes de contingencia y continuidad del negocio.
2.) Capacitación adecuada al personal que opera o usa los materiales, equipos y/o herramientas.
</t>
  </si>
  <si>
    <t xml:space="preserve">V. Tener planes de contingencia y continuidad del negocio en cuanto a la revisión de precios del mercado y el comportamiento del mercado a mediano plazo, que permitan al contratista proyectar financieramente las inversiones en materiales.
</t>
  </si>
  <si>
    <t>W. Contar con el stock suficiente de materiales y/o insumos con antelación, de acuerdo a las condiciones del mercado.</t>
  </si>
  <si>
    <t>X. Mantener personal idóneo y calificado para la ejecución de los trabajos contratados.</t>
  </si>
  <si>
    <t xml:space="preserve">Y. Reducir la probabilidad de que no se desembolse el anticipo y exigirle al proponente indicadores financieros que determinen un músculo financiero adecuado para la ejecución del contrato. </t>
  </si>
  <si>
    <t xml:space="preserve">Z. Verificación de los requisitos habilitantes de capacidad financiera del contratista </t>
  </si>
  <si>
    <t>ENTIDAD ESTATAL / INTERVENTORIA</t>
  </si>
  <si>
    <t>QUINCENAL</t>
  </si>
  <si>
    <t>MENSUAL</t>
  </si>
  <si>
    <t>ANUAL</t>
  </si>
  <si>
    <t>CONCURSO DE MERITOS ABIERTO CON PRECALIFICACIÓN</t>
  </si>
  <si>
    <t>CONTRATO DE SEGUROS</t>
  </si>
  <si>
    <t>CONTRATO DE COMPRAVENTA</t>
  </si>
  <si>
    <t>SELECCIÓN ABREVIADA POR TVEC - GRANDES ALMACENES</t>
  </si>
  <si>
    <t>SELECCIÓN ABREVIADA POR TVEC - ACUERDO MARCO DE PRECIOS</t>
  </si>
  <si>
    <t>CADA VEZ QUE SE PRESENTE</t>
  </si>
  <si>
    <t>Que el contratista no suscriba el contrato</t>
  </si>
  <si>
    <t>Retraso en la prestación del servicio requerido por la entidad</t>
  </si>
  <si>
    <t>Una vez iniciado el proceso de convocatoria</t>
  </si>
  <si>
    <t>Firma del contrato.</t>
  </si>
  <si>
    <t>Factores ambientales y de naturaleza que afectan la ejecución del contrato principal</t>
  </si>
  <si>
    <t>No ejecución en los plazos establecidos</t>
  </si>
  <si>
    <t>Eventos de orden público</t>
  </si>
  <si>
    <t>Plan de contingencia para las eventualidades.</t>
  </si>
  <si>
    <t>Una vez instalado y puesta en marcha el servicio.</t>
  </si>
  <si>
    <t>Hasta la liquidacion del contrato.</t>
  </si>
  <si>
    <t>Demoras en la implementacion del servicio y cumplimiento de las metas.</t>
  </si>
  <si>
    <t>Revision y seguimiento al cronograma de entregas.</t>
  </si>
  <si>
    <t>Adelantar trámite de proceso administrativo sancionatorio y hacer efectiva la póliza de cumplimiento y calidad del servicio</t>
  </si>
  <si>
    <t xml:space="preserve">Solicitud de reporte de seguimientos y fallas de los equipo, garantia de los elementos.
Hacer seguimiento
constante a la ejecución de
las obligaciones a cargo del
contratista
</t>
  </si>
  <si>
    <t>Daños o lesiones a terceros o a personal del contratista en desarrollo de actividades propias del contrato. Durante la ejecución del contrato pueden presentarse accidentes o eventos que ocasionen daños en la integridad física o en bienes de terceros.</t>
  </si>
  <si>
    <t>1.reducir probabilidad a través de la implementación de protocolos de seguridad. 
2. Aplicar garantía de responsabilidad civil extracontractual.</t>
  </si>
  <si>
    <t>1.Cumplir con las normas HSEQ, atender las buenas prácticas de seguridad y salud en el trabajo. 2.Contar con seguros de responsabilidad Civil extracontractual con amparos adecuados y suficientes.</t>
  </si>
  <si>
    <t>Desde la Fecha de la Firma del Contrato</t>
  </si>
  <si>
    <t>Supervision y segumiento de las posibles eventualidades y la activacion del plan de contigencia.</t>
  </si>
  <si>
    <t>Contratista debe establecer un plan de contingencia</t>
  </si>
  <si>
    <t xml:space="preserve">Validación de Documentacion Contractual </t>
  </si>
  <si>
    <t>Solicitud Formal al Contratista</t>
  </si>
  <si>
    <t>* Solicitar reporte de seguimiento periodico del servicio.
* Reporte de Incumplimiento y aplicación de polizas</t>
  </si>
  <si>
    <t>Incumplimiento de la prestación del servicio</t>
  </si>
  <si>
    <t xml:space="preserve">1. Mala ejecución del objeto
contratado. 
2. Conceptos
errados entregados frente al
contrato </t>
  </si>
  <si>
    <t>No concurrencia de proponentes o insuficiencia de ellos en el proceso de contratación o no presentación de proponentes al proceso de Selección</t>
  </si>
  <si>
    <t>Declaratoria de Desierto del proceso de Selección</t>
  </si>
  <si>
    <t>Realizar un estudio de mercado y del sector que para definir condiciones del proceso que permita que haya pluralidad de oferentes, así mismo, revisar las observaciones presentadas por los interesados para identificar posibles requisitos que lleven a que los proponentes no se presenten</t>
  </si>
  <si>
    <t>Seguimiento continuo al proceso de selección y ajuste a los documentos previos que se requieran.</t>
  </si>
  <si>
    <t>Desde la fecha de Publicación del Pliego de Condiciones</t>
  </si>
  <si>
    <t>Hasta la fecha de Adjudicación del contrato</t>
  </si>
  <si>
    <t>SOCIALES O POLÍTICOS</t>
  </si>
  <si>
    <t>Que existan acuerdos colusorios entre los oferentes para manipular el orden de adjudicación</t>
  </si>
  <si>
    <t>Que se seleccione a personas naturales o jurídicas que no reúnan la solvencia económica, técnica para ejecutar el proyecto</t>
  </si>
  <si>
    <t>Estructurar los estudios previos y pliegos de condiciones particulares para cada proceso según las necesidades detectadas, el tamaño de la obra a intervenir y las actividades a ejecutar, evitando los acuerdos colusorios por el conocimiento de los proponentes por procesos similares que realiza la entidad.</t>
  </si>
  <si>
    <t>Cesión del contrato o terminación anticipada del mismo</t>
  </si>
  <si>
    <t>Realizar verificacion periodica a los antecedentes del contratista. 
Adelantar trámite de proceso administrativo sancionatorio y hacer efectiva la póliza de cumplimiento y calidad del servicio (si se da el caso)</t>
  </si>
  <si>
    <t>Hasta la fecha de la firma del Acta de Recibo Final</t>
  </si>
  <si>
    <t>MES</t>
  </si>
  <si>
    <t>Errores involuntarios en las evaluaciones correspondientes al proceso y reclamos de terceros sobre la selección del oferente</t>
  </si>
  <si>
    <t>Establecer método para la revisión, evaluación y calificación en los requisitos habilitantes.</t>
  </si>
  <si>
    <t>Usar los formato de verificacion y evaluación establecidos por la Entidad.</t>
  </si>
  <si>
    <t>No publicación de la documentación del proceso de selección en el SECOP</t>
  </si>
  <si>
    <t>Falta de informacion para presentar correctamnente las ofertas de parte de los posibles oferentes.
* Reiniciar el cronograma</t>
  </si>
  <si>
    <t>Al surtir cada etapa dentro del proceso de selección se revisara la publicación de la información correspondiente y dentro de los tiempos.</t>
  </si>
  <si>
    <t>Inadecuada gestión del contratista que afecte negativamente los intereses de la Entidad, impidiendo la ejecución contractual.</t>
  </si>
  <si>
    <t xml:space="preserve">1. Inicio de procesos de incumplimiento del contrato  </t>
  </si>
  <si>
    <t>Hacer seguimiento continuo a las obligaciones especificas</t>
  </si>
  <si>
    <t>Hacer seguimiento constante a la relación de la ejecución del contrato.</t>
  </si>
  <si>
    <t>El no  pago de las salarios y/o prestaciones sociales al personal que presta los servicios al contratista,</t>
  </si>
  <si>
    <t>Hacer efectiva la garantía de salarios y prestaciones sociales</t>
  </si>
  <si>
    <t>Hacer seguimiento en la ejecución verificando que el contratista mantenga la vinculación y pago del personal que dispuso para la ejecución del contrato</t>
  </si>
  <si>
    <t>Expedición de nuevas normas técnicas que deban ser cumplidas</t>
  </si>
  <si>
    <t>Retrasos en la ejecución contractual, no obtención del objeto contractual, incumplimientos de los propósitos y metas del contrato</t>
  </si>
  <si>
    <t>Mesas de
trabajo para realizar modificaciones contractuales en caso de ser necesario.</t>
  </si>
  <si>
    <t>Revisión normativa periódicamente.</t>
  </si>
  <si>
    <t>A partir de la firma del acta de inicio</t>
  </si>
  <si>
    <t>Fin de la Ejecución</t>
  </si>
  <si>
    <t>Incumplimiento de las obligaciones contractuales</t>
  </si>
  <si>
    <t>Verificación de documentos aportados por el contratista.</t>
  </si>
  <si>
    <t xml:space="preserve">Afectación en el equilibrio económico del contrato durante la ejecución, por error en la fase de planeación para la presentación de la oferta economica. </t>
  </si>
  <si>
    <t>En la oferta economica contemplar cada gasto adicional que se pueda presentar en la ejecución del contrato.</t>
  </si>
  <si>
    <t>Verificación de a oferta economica  del contratista en la etapa de evaluación y aplicar guia del manejo de precios artificialmente bajos al finalizar la subasta.</t>
  </si>
  <si>
    <t xml:space="preserve">Desde la etapa de selección </t>
  </si>
  <si>
    <t xml:space="preserve">Hasta la adjudicación </t>
  </si>
  <si>
    <t>ENTIDAD ESTATAL
CONTRATISTA</t>
  </si>
  <si>
    <t xml:space="preserve">Mayores costos a los previstos dentro de la ejecución del contrato </t>
  </si>
  <si>
    <t xml:space="preserve">1) Evaluar la variación de la TRM, para los periodos indicados, durante la ejecución del contrato, el cual estará a cargo 100% del contratista. 
2) Contar con el Stock de material de desde la presentanción del cronograma de ejecución del mismo. </t>
  </si>
  <si>
    <t xml:space="preserve">
1) Evaluar la variación de la TRM, para los periodos indicados, durante la ejecución del contrato, el cual estará a cargo 50% al contratista y 50% a la entidad.  
2) El contratista evaluará la posibilidad de contar con el Stock de material de desde la presentanción del cronograma de ejecución del mismo</t>
  </si>
  <si>
    <t xml:space="preserve">
1) Evaluar la variación de la TRM, para los periodos indicados, durante la ejecución del contrato, el cual estará a cargo 100% a la entidad.  
</t>
  </si>
  <si>
    <t>Hasta la liquidación del contrato</t>
  </si>
  <si>
    <t>Si la Variación de  los precios de los insumos o bienes  necesarios para la prestacion del servicio, a efectos del comportamiento del sector por tasas de cambio se incrementa entre 5,1% y  9,9% del análisis del período (TRM inicial y TRM final)  Aplica para IMportaciones</t>
  </si>
  <si>
    <t>Si la Variación de  los precios de los insumos o bienes  necesarios para la prestacion del servicio, a efectos del comportamiento del sector por tasas de cambio se incrementa entre mayor a 10% del análisis del período (TRM inicial y TRM final)  Aplica para IMportaciones</t>
  </si>
  <si>
    <t>Que al proponente adjudicado o a uno de sus integrantes se le comunique, notifique e imponga inhabilidad de contratar con el Estado y/o Entidades Públicas, durante la ejecución del contrato.</t>
  </si>
  <si>
    <t>1. Imposibilidad de ejecutar el contrato. 
2. Cesión del contrato. 3.Demoras en la ejecución. 4.  terminación anticipada del mismo</t>
  </si>
  <si>
    <t>Incumplimiento de Requiisitos Habilitantes de los proponentes en el proceso de contratación</t>
  </si>
  <si>
    <t>Mala calidad de los servicios o Repuestos Suministrados</t>
  </si>
  <si>
    <t>* Ampliación  de cronograma para etapa de evluacion y respuesta a observaciones a evaluación
* Selección de proveedor sin cumplimiento de requisitos.
* Revocatoria de Adjudicación</t>
  </si>
  <si>
    <t>1. Incumplimiento del contratista con el recurso humano del contrato. 
2. Insatisfacción del personal que labora para el contratista</t>
  </si>
  <si>
    <t>* Solicitud de permisos necesarios previos a proceso de recolección.
* Cesion del Contrato
* Suspensión del contrato</t>
  </si>
  <si>
    <t>CONTRATISTA 
- ENTIDAD ESTATAL</t>
  </si>
  <si>
    <t>No contar con los permisos o licencias para el desarrollo de las actividades del contrato o no renovar a tiempo las correspondientes o negación de renovación.</t>
  </si>
  <si>
    <t xml:space="preserve">1.  Mala ejecución del
objeto contratado
2, No se puede satisfacer la
necesidad de la entidad.
3. Sobrecostos para el contratista
</t>
  </si>
  <si>
    <t>Si la Variación de  los precios de los insumos o bienes  necesarios para la prestacion del servicio, a efectos del comportamiento del sector por tasas de cambio se incrementa entre 0,1% y  5% del análisis del período (TRM inicial y TRM final)  Aplica para repuestos que se deban Importar y por escacez en el mercado.</t>
  </si>
  <si>
    <t xml:space="preserve">* Evaluar en Mesa de Trabajo o Reunion de seguimiento, las eventuales adiciones de recursos, producto del analisis de la TRM del periodo, corresponidentes unicamente al 50% a cargo de la Entidad y del 50% a cargo del contratista, del valor de la variación o incremento del número de Autoparte a entregar. 
* Tener planes de contingencia en cuanto a la revisión y actualización de los precios y el comportamiento del mercado que permitan al contratista proyectar financieramente las inversiones en los insumos y repuestos con Rotación. </t>
  </si>
  <si>
    <t xml:space="preserve">* Informar a la Entidad sobre los repuestos o insumos que han presentado variación y realizar Mesa de Trabajo para dejar constancia. 
* Tener planes de contingencia en cuanto a la revisión y actualización de los precios y el comportamiento del mercado que permitan al contratista proyectar financieramente las inversiones en los insumos y repuestos con Rotación. </t>
  </si>
  <si>
    <t>* Evaluar en Mesa de Trabajo o Reunion de seguimiento, las eventuales adiciones de recursos, producto del analisis de la TRM del periodo, correspondientes al 100% del incremento (variación en los precios) del número de Autoparte a entregar. 
* Evaluar en Mesa de Trabajo o Reunion de seguimiento, los eventuales cambios (actualización)de recursos, producto del analisis de la TRM del periodo, correspondientes al 100% del incremento (variación en los precios) del número de Autoparte a entregar. Previo autorizacion del Supervisor.</t>
  </si>
  <si>
    <t>Demora en la entrega de los vehiculos</t>
  </si>
  <si>
    <t>Dar cumplimiento a las fechas acordadas en el Anexo Técnico.</t>
  </si>
  <si>
    <t>Supervision y seguimiento de las posibles eventualidades y la activacion del plan de contigencia.</t>
  </si>
  <si>
    <t>* No ejecución en los plazos establecidos.
* Retraso en la Disponibilidad de Vehículos y Maquinaría</t>
  </si>
  <si>
    <t>1.Pago de indemnizaciones a personas afectadas. 
2. Cubrir el daño emergente, lucro cesante y daños extra patrimoniales.</t>
  </si>
  <si>
    <t>MATRIZ DE RIESGOS 
INSTITUTO DISTRITAL PARA LA PROTECCIÓN DE LA NIÑEZ Y LA JUVENTUD - IDIPRON</t>
  </si>
  <si>
    <t>PRESTAR EL SERVICIO DE MANTENIMIENTO INTEGRAL PREVENTIVO Y CORRECTIVO QUE INCLUYA MANO DE OBRA Y SUMINISTRO DE REPUESTOS NUEVOS, SEGÚN NECESIDADES DE LOS VEHÍCULOS DEL PARQUE AUTOMOTOR PROPIO DEL IDIPRON</t>
  </si>
  <si>
    <t>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De acuerdo con procedimiento de la referencia, nos permitimos establecer la tipificación, estimación y asignación de los riesgos previsibles que puedan afectar el presente procedimiento
La tipificación, estimación y asignación de los Riesgos que puedan afectar el Proceso de Contratación o la ejecución del contrato se realizó con base en lo señalado en el Manual para la Identificación y Cobertura del Riesgo expedido por Colombia Compra Eficiente.</t>
  </si>
  <si>
    <t>La Entidad no podría cumplir con los mantenimientos de los vehículos y la Entidad no podra realizar las actividades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</si>
</sst>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164" formatCode="[$-240A]General"/>
    <numFmt numFmtId="165" formatCode="[$$-240A]#,##0.00;[Red]&quot;(&quot;[$$-240A]#,##0.00&quot;)&quot;"/>
    <numFmt numFmtId="166" formatCode="#,##0\ ;\-#,##0\ ;&quot;- &quot;;@\ "/>
  </numFmts>
  <fonts count="42" x14ac:knownFonts="1">
    <font>
      <sz val="11"/>
      <color theme="1"/>
      <name val="Calibri"/>
      <family val="2"/>
      <scheme val="minor"/>
    </font>
    <font>
      <sz val="10"/>
      <name val="Arial"/>
      <family val="2"/>
    </font>
    <font>
      <sz val="8"/>
      <name val="Arial"/>
      <family val="2"/>
    </font>
    <font>
      <b/>
      <sz val="8"/>
      <color rgb="FF000000"/>
      <name val="Arial"/>
      <family val="2"/>
    </font>
    <font>
      <b/>
      <sz val="8"/>
      <name val="Arial"/>
      <family val="2"/>
    </font>
    <font>
      <sz val="10"/>
      <color theme="1"/>
      <name val="Arial"/>
      <family val="2"/>
    </font>
    <font>
      <b/>
      <sz val="10"/>
      <color theme="1"/>
      <name val="Arial"/>
      <family val="2"/>
    </font>
    <font>
      <b/>
      <sz val="16"/>
      <color rgb="FF000000"/>
      <name val="Arial"/>
      <family val="2"/>
    </font>
    <font>
      <i/>
      <sz val="10"/>
      <color theme="1"/>
      <name val="Calibri"/>
      <family val="2"/>
      <scheme val="minor"/>
    </font>
    <font>
      <b/>
      <sz val="11"/>
      <color theme="1"/>
      <name val="Calibri"/>
      <family val="2"/>
      <scheme val="minor"/>
    </font>
    <font>
      <sz val="11"/>
      <name val="Calibri"/>
      <family val="2"/>
      <scheme val="minor"/>
    </font>
    <font>
      <sz val="10"/>
      <color theme="1"/>
      <name val="Calibri"/>
      <family val="2"/>
      <scheme val="minor"/>
    </font>
    <font>
      <sz val="10"/>
      <name val="Calibri"/>
      <family val="2"/>
      <scheme val="minor"/>
    </font>
    <font>
      <sz val="9"/>
      <name val="Arial"/>
      <family val="2"/>
    </font>
    <font>
      <b/>
      <sz val="9"/>
      <color rgb="FF000000"/>
      <name val="Arial"/>
      <family val="2"/>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1"/>
      <color rgb="FF000000"/>
      <name val="Calibri"/>
      <family val="2"/>
    </font>
    <font>
      <b/>
      <i/>
      <sz val="16"/>
      <color rgb="FF000000"/>
      <name val="Calibri"/>
      <family val="2"/>
    </font>
    <font>
      <b/>
      <i/>
      <u/>
      <sz val="11"/>
      <color rgb="FF000000"/>
      <name val="Calibri"/>
      <family val="2"/>
    </font>
    <font>
      <sz val="11"/>
      <color rgb="FF000000"/>
      <name val="Arial"/>
      <family val="2"/>
      <charset val="1"/>
    </font>
    <font>
      <sz val="11"/>
      <color rgb="FF9C6500"/>
      <name val="Calibri"/>
      <family val="2"/>
      <scheme val="minor"/>
    </font>
    <font>
      <b/>
      <sz val="11"/>
      <name val="Calibri"/>
      <family val="2"/>
      <scheme val="minor"/>
    </font>
    <font>
      <b/>
      <sz val="9"/>
      <name val="Arial"/>
      <family val="2"/>
    </font>
    <font>
      <sz val="8"/>
      <color theme="1"/>
      <name val="Calibri"/>
      <family val="2"/>
      <scheme val="minor"/>
    </font>
    <font>
      <sz val="8"/>
      <color theme="1"/>
      <name val="Arial"/>
      <family val="2"/>
    </font>
    <font>
      <b/>
      <sz val="10"/>
      <name val="Arial"/>
      <family val="2"/>
    </font>
    <font>
      <i/>
      <sz val="14"/>
      <name val="Calibri"/>
      <family val="2"/>
      <scheme val="minor"/>
    </font>
    <font>
      <b/>
      <sz val="10"/>
      <color theme="0" tint="-0.34998626667073579"/>
      <name val="Arial"/>
      <family val="2"/>
    </font>
    <font>
      <sz val="14"/>
      <name val="Calibri"/>
      <family val="2"/>
      <scheme val="minor"/>
    </font>
  </fonts>
  <fills count="40">
    <fill>
      <patternFill patternType="none"/>
    </fill>
    <fill>
      <patternFill patternType="gray125"/>
    </fill>
    <fill>
      <patternFill patternType="solid">
        <fgColor rgb="FFFFC000"/>
        <bgColor indexed="64"/>
      </patternFill>
    </fill>
    <fill>
      <patternFill patternType="solid">
        <fgColor rgb="FFFFFFFF"/>
        <bgColor indexed="64"/>
      </patternFill>
    </fill>
    <fill>
      <patternFill patternType="solid">
        <fgColor rgb="FFCCFFFF"/>
        <bgColor indexed="64"/>
      </patternFill>
    </fill>
    <fill>
      <patternFill patternType="solid">
        <fgColor rgb="FF99CCFF"/>
        <bgColor indexed="64"/>
      </patternFill>
    </fill>
    <fill>
      <patternFill patternType="solid">
        <fgColor rgb="FFCCFFCC"/>
        <bgColor indexed="64"/>
      </patternFill>
    </fill>
    <fill>
      <patternFill patternType="solid">
        <fgColor theme="0"/>
        <bgColor indexed="64"/>
      </patternFill>
    </fill>
    <fill>
      <patternFill patternType="solid">
        <fgColor theme="0" tint="-0.14999847407452621"/>
        <bgColor indexed="64"/>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CFFFF"/>
        <bgColor rgb="FFCCFFFF"/>
      </patternFill>
    </fill>
  </fills>
  <borders count="46">
    <border>
      <left/>
      <right/>
      <top/>
      <bottom/>
      <diagonal/>
    </border>
    <border>
      <left style="medium">
        <color indexed="64"/>
      </left>
      <right/>
      <top/>
      <bottom/>
      <diagonal/>
    </border>
    <border>
      <left style="medium">
        <color indexed="64"/>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73">
    <xf numFmtId="0" fontId="0" fillId="0" borderId="0"/>
    <xf numFmtId="0" fontId="1" fillId="0" borderId="0"/>
    <xf numFmtId="0" fontId="16" fillId="0" borderId="0" applyNumberFormat="0" applyFill="0" applyBorder="0" applyAlignment="0" applyProtection="0"/>
    <xf numFmtId="0" fontId="17" fillId="0" borderId="37" applyNumberFormat="0" applyFill="0" applyAlignment="0" applyProtection="0"/>
    <xf numFmtId="0" fontId="18" fillId="0" borderId="38" applyNumberFormat="0" applyFill="0" applyAlignment="0" applyProtection="0"/>
    <xf numFmtId="0" fontId="19" fillId="0" borderId="39" applyNumberFormat="0" applyFill="0" applyAlignment="0" applyProtection="0"/>
    <xf numFmtId="0" fontId="19" fillId="0" borderId="0" applyNumberFormat="0" applyFill="0" applyBorder="0" applyAlignment="0" applyProtection="0"/>
    <xf numFmtId="0" fontId="20" fillId="9" borderId="0" applyNumberFormat="0" applyBorder="0" applyAlignment="0" applyProtection="0"/>
    <xf numFmtId="0" fontId="21" fillId="11" borderId="40" applyNumberFormat="0" applyAlignment="0" applyProtection="0"/>
    <xf numFmtId="0" fontId="22" fillId="12" borderId="41" applyNumberFormat="0" applyAlignment="0" applyProtection="0"/>
    <xf numFmtId="0" fontId="23" fillId="12" borderId="40" applyNumberFormat="0" applyAlignment="0" applyProtection="0"/>
    <xf numFmtId="0" fontId="24" fillId="0" borderId="42" applyNumberFormat="0" applyFill="0" applyAlignment="0" applyProtection="0"/>
    <xf numFmtId="0" fontId="25" fillId="13" borderId="43" applyNumberFormat="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9" fillId="0" borderId="45" applyNumberFormat="0" applyFill="0" applyAlignment="0" applyProtection="0"/>
    <xf numFmtId="0" fontId="28" fillId="15"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28" fillId="19" borderId="0" applyNumberFormat="0" applyBorder="0" applyAlignment="0" applyProtection="0"/>
    <xf numFmtId="0" fontId="15" fillId="20" borderId="0" applyNumberFormat="0" applyBorder="0" applyAlignment="0" applyProtection="0"/>
    <xf numFmtId="0" fontId="15" fillId="21" borderId="0" applyNumberFormat="0" applyBorder="0" applyAlignment="0" applyProtection="0"/>
    <xf numFmtId="0" fontId="28" fillId="23" borderId="0" applyNumberFormat="0" applyBorder="0" applyAlignment="0" applyProtection="0"/>
    <xf numFmtId="0" fontId="15" fillId="24" borderId="0" applyNumberFormat="0" applyBorder="0" applyAlignment="0" applyProtection="0"/>
    <xf numFmtId="0" fontId="15" fillId="25" borderId="0" applyNumberFormat="0" applyBorder="0" applyAlignment="0" applyProtection="0"/>
    <xf numFmtId="0" fontId="28" fillId="27" borderId="0" applyNumberFormat="0" applyBorder="0" applyAlignment="0" applyProtection="0"/>
    <xf numFmtId="0" fontId="15" fillId="28" borderId="0" applyNumberFormat="0" applyBorder="0" applyAlignment="0" applyProtection="0"/>
    <xf numFmtId="0" fontId="15" fillId="29" borderId="0" applyNumberFormat="0" applyBorder="0" applyAlignment="0" applyProtection="0"/>
    <xf numFmtId="0" fontId="28" fillId="31"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28" fillId="35" borderId="0" applyNumberFormat="0" applyBorder="0" applyAlignment="0" applyProtection="0"/>
    <xf numFmtId="0" fontId="15" fillId="36" borderId="0" applyNumberFormat="0" applyBorder="0" applyAlignment="0" applyProtection="0"/>
    <xf numFmtId="0" fontId="15" fillId="37" borderId="0" applyNumberFormat="0" applyBorder="0" applyAlignment="0" applyProtection="0"/>
    <xf numFmtId="164" fontId="29" fillId="0" borderId="0"/>
    <xf numFmtId="164" fontId="30" fillId="0" borderId="0">
      <alignment horizontal="center"/>
    </xf>
    <xf numFmtId="164" fontId="30" fillId="0" borderId="0">
      <alignment horizontal="center" textRotation="90"/>
    </xf>
    <xf numFmtId="164" fontId="31" fillId="0" borderId="0"/>
    <xf numFmtId="165" fontId="31" fillId="0" borderId="0"/>
    <xf numFmtId="42" fontId="15" fillId="0" borderId="0" applyFont="0" applyFill="0" applyBorder="0" applyAlignment="0" applyProtection="0"/>
    <xf numFmtId="0" fontId="32" fillId="0" borderId="0"/>
    <xf numFmtId="166" fontId="32" fillId="0" borderId="0"/>
    <xf numFmtId="0" fontId="29" fillId="0" borderId="0"/>
    <xf numFmtId="0" fontId="29" fillId="39" borderId="0"/>
    <xf numFmtId="0" fontId="30" fillId="0" borderId="0">
      <alignment horizontal="center"/>
    </xf>
    <xf numFmtId="0" fontId="30" fillId="0" borderId="0">
      <alignment horizontal="center" textRotation="90"/>
    </xf>
    <xf numFmtId="0" fontId="31" fillId="0" borderId="0"/>
    <xf numFmtId="0" fontId="15" fillId="0" borderId="0"/>
    <xf numFmtId="0" fontId="28" fillId="18" borderId="0" applyNumberFormat="0" applyBorder="0" applyAlignment="0" applyProtection="0"/>
    <xf numFmtId="0" fontId="28" fillId="22" borderId="0" applyNumberFormat="0" applyBorder="0" applyAlignment="0" applyProtection="0"/>
    <xf numFmtId="0" fontId="28" fillId="26" borderId="0" applyNumberFormat="0" applyBorder="0" applyAlignment="0" applyProtection="0"/>
    <xf numFmtId="0" fontId="28" fillId="30" borderId="0" applyNumberFormat="0" applyBorder="0" applyAlignment="0" applyProtection="0"/>
    <xf numFmtId="0" fontId="28" fillId="34" borderId="0" applyNumberFormat="0" applyBorder="0" applyAlignment="0" applyProtection="0"/>
    <xf numFmtId="0" fontId="28" fillId="38" borderId="0" applyNumberFormat="0" applyBorder="0" applyAlignment="0" applyProtection="0"/>
    <xf numFmtId="0" fontId="33" fillId="10" borderId="0" applyNumberFormat="0" applyBorder="0" applyAlignment="0" applyProtection="0"/>
    <xf numFmtId="0" fontId="15" fillId="14" borderId="44" applyNumberFormat="0" applyFont="0" applyAlignment="0" applyProtection="0"/>
    <xf numFmtId="41" fontId="32" fillId="0" borderId="0" applyFont="0" applyFill="0" applyBorder="0" applyAlignment="0" applyProtection="0"/>
    <xf numFmtId="0" fontId="15" fillId="16" borderId="0" applyNumberFormat="0" applyBorder="0" applyAlignment="0" applyProtection="0"/>
    <xf numFmtId="0" fontId="15" fillId="20" borderId="0" applyNumberFormat="0" applyBorder="0" applyAlignment="0" applyProtection="0"/>
    <xf numFmtId="0" fontId="15" fillId="32" borderId="0" applyNumberFormat="0" applyBorder="0" applyAlignment="0" applyProtection="0"/>
    <xf numFmtId="0" fontId="15" fillId="24" borderId="0" applyNumberFormat="0" applyBorder="0" applyAlignment="0" applyProtection="0"/>
    <xf numFmtId="0" fontId="15" fillId="0" borderId="0"/>
    <xf numFmtId="0" fontId="15" fillId="28" borderId="0" applyNumberFormat="0" applyBorder="0" applyAlignment="0" applyProtection="0"/>
    <xf numFmtId="0" fontId="15" fillId="36" borderId="0" applyNumberFormat="0" applyBorder="0" applyAlignment="0" applyProtection="0"/>
    <xf numFmtId="0" fontId="15" fillId="17" borderId="0" applyNumberFormat="0" applyBorder="0" applyAlignment="0" applyProtection="0"/>
    <xf numFmtId="0" fontId="15" fillId="21" borderId="0" applyNumberFormat="0" applyBorder="0" applyAlignment="0" applyProtection="0"/>
    <xf numFmtId="0" fontId="15" fillId="25" borderId="0" applyNumberFormat="0" applyBorder="0" applyAlignment="0" applyProtection="0"/>
    <xf numFmtId="0" fontId="15" fillId="29" borderId="0" applyNumberFormat="0" applyBorder="0" applyAlignment="0" applyProtection="0"/>
    <xf numFmtId="0" fontId="15" fillId="33" borderId="0" applyNumberFormat="0" applyBorder="0" applyAlignment="0" applyProtection="0"/>
    <xf numFmtId="0" fontId="15" fillId="37" borderId="0" applyNumberFormat="0" applyBorder="0" applyAlignment="0" applyProtection="0"/>
    <xf numFmtId="0" fontId="15" fillId="14" borderId="44" applyNumberFormat="0" applyFont="0" applyAlignment="0" applyProtection="0"/>
    <xf numFmtId="42" fontId="15" fillId="0" borderId="0" applyFont="0" applyFill="0" applyBorder="0" applyAlignment="0" applyProtection="0"/>
    <xf numFmtId="41" fontId="32" fillId="0" borderId="0" applyFont="0" applyFill="0" applyBorder="0" applyAlignment="0" applyProtection="0"/>
  </cellStyleXfs>
  <cellXfs count="125">
    <xf numFmtId="0" fontId="0" fillId="0" borderId="0" xfId="0"/>
    <xf numFmtId="0" fontId="9" fillId="0" borderId="0" xfId="0" applyFont="1"/>
    <xf numFmtId="0" fontId="1" fillId="7" borderId="0" xfId="1" applyFill="1" applyProtection="1">
      <protection locked="0"/>
    </xf>
    <xf numFmtId="0" fontId="0" fillId="0" borderId="0" xfId="0" applyProtection="1">
      <protection locked="0"/>
    </xf>
    <xf numFmtId="0" fontId="0" fillId="7" borderId="0" xfId="0" applyFill="1" applyAlignment="1" applyProtection="1">
      <alignment wrapText="1"/>
      <protection locked="0"/>
    </xf>
    <xf numFmtId="0" fontId="0" fillId="7" borderId="0" xfId="0" applyFill="1" applyProtection="1">
      <protection locked="0"/>
    </xf>
    <xf numFmtId="0" fontId="9" fillId="7" borderId="0" xfId="0" applyFont="1" applyFill="1" applyAlignment="1" applyProtection="1">
      <alignment vertical="center"/>
      <protection locked="0"/>
    </xf>
    <xf numFmtId="0" fontId="6" fillId="7" borderId="32" xfId="0" applyFont="1" applyFill="1" applyBorder="1" applyProtection="1">
      <protection locked="0"/>
    </xf>
    <xf numFmtId="0" fontId="1" fillId="7" borderId="33" xfId="1" applyFill="1" applyBorder="1" applyProtection="1">
      <protection locked="0"/>
    </xf>
    <xf numFmtId="0" fontId="5" fillId="0" borderId="0" xfId="1" applyFont="1" applyProtection="1">
      <protection locked="0"/>
    </xf>
    <xf numFmtId="0" fontId="13" fillId="0" borderId="8" xfId="1" applyFont="1" applyBorder="1" applyAlignment="1" applyProtection="1">
      <alignment horizontal="center" vertical="center" textRotation="90" wrapText="1"/>
      <protection locked="0"/>
    </xf>
    <xf numFmtId="0" fontId="1" fillId="0" borderId="8" xfId="1" applyBorder="1" applyAlignment="1" applyProtection="1">
      <alignment horizontal="center" vertical="center" wrapText="1"/>
      <protection locked="0"/>
    </xf>
    <xf numFmtId="0" fontId="2" fillId="0" borderId="8" xfId="1" applyFont="1" applyBorder="1" applyAlignment="1" applyProtection="1">
      <alignment horizontal="center" vertical="center" wrapText="1"/>
      <protection locked="0"/>
    </xf>
    <xf numFmtId="0" fontId="4" fillId="0" borderId="8" xfId="1" applyFont="1" applyBorder="1" applyAlignment="1" applyProtection="1">
      <alignment horizontal="center" vertical="center" wrapText="1"/>
      <protection locked="0"/>
    </xf>
    <xf numFmtId="0" fontId="11" fillId="7" borderId="1" xfId="0" applyFont="1" applyFill="1" applyBorder="1" applyProtection="1">
      <protection locked="0"/>
    </xf>
    <xf numFmtId="0" fontId="12" fillId="7" borderId="1" xfId="1" applyFont="1" applyFill="1" applyBorder="1" applyProtection="1">
      <protection locked="0"/>
    </xf>
    <xf numFmtId="0" fontId="12" fillId="7" borderId="34" xfId="1" applyFont="1" applyFill="1" applyBorder="1" applyProtection="1">
      <protection locked="0"/>
    </xf>
    <xf numFmtId="0" fontId="1" fillId="7" borderId="35" xfId="1" applyFill="1" applyBorder="1" applyProtection="1">
      <protection locked="0"/>
    </xf>
    <xf numFmtId="0" fontId="12" fillId="7" borderId="0" xfId="1" applyFont="1" applyFill="1" applyProtection="1">
      <protection locked="0"/>
    </xf>
    <xf numFmtId="0" fontId="1" fillId="0" borderId="0" xfId="1" applyProtection="1">
      <protection locked="0"/>
    </xf>
    <xf numFmtId="0" fontId="2" fillId="0" borderId="8" xfId="1" applyFont="1" applyBorder="1" applyAlignment="1">
      <alignment horizontal="center" vertical="center" wrapText="1"/>
    </xf>
    <xf numFmtId="0" fontId="4" fillId="2" borderId="8" xfId="1" applyFont="1" applyFill="1" applyBorder="1" applyAlignment="1">
      <alignment horizontal="center" vertical="center" textRotation="90" wrapText="1"/>
    </xf>
    <xf numFmtId="0" fontId="2" fillId="0" borderId="8" xfId="1" applyFont="1" applyBorder="1" applyAlignment="1" applyProtection="1">
      <alignment horizontal="center" vertical="center" textRotation="90" wrapText="1"/>
      <protection locked="0"/>
    </xf>
    <xf numFmtId="0" fontId="2" fillId="0" borderId="8" xfId="0" applyFont="1" applyBorder="1" applyAlignment="1">
      <alignment horizontal="justify" vertical="center" wrapText="1"/>
    </xf>
    <xf numFmtId="0" fontId="10" fillId="7" borderId="0" xfId="0" applyFont="1" applyFill="1" applyProtection="1">
      <protection locked="0"/>
    </xf>
    <xf numFmtId="0" fontId="1" fillId="7" borderId="7" xfId="1" applyFill="1" applyBorder="1" applyProtection="1">
      <protection locked="0"/>
    </xf>
    <xf numFmtId="0" fontId="1" fillId="7" borderId="3" xfId="1" applyFill="1" applyBorder="1" applyProtection="1">
      <protection locked="0"/>
    </xf>
    <xf numFmtId="0" fontId="1" fillId="7" borderId="4" xfId="1" applyFill="1" applyBorder="1" applyProtection="1">
      <protection locked="0"/>
    </xf>
    <xf numFmtId="0" fontId="36" fillId="0" borderId="0" xfId="0" applyFont="1" applyAlignment="1">
      <alignment wrapText="1"/>
    </xf>
    <xf numFmtId="0" fontId="9" fillId="8" borderId="8" xfId="0" applyFont="1" applyFill="1" applyBorder="1" applyAlignment="1">
      <alignment horizontal="center" vertical="center"/>
    </xf>
    <xf numFmtId="0" fontId="9" fillId="8" borderId="8" xfId="0" applyFont="1" applyFill="1" applyBorder="1" applyAlignment="1">
      <alignment horizontal="center" vertical="center" wrapText="1"/>
    </xf>
    <xf numFmtId="0" fontId="36" fillId="0" borderId="0" xfId="0" applyFont="1" applyAlignment="1">
      <alignment horizontal="center" wrapText="1"/>
    </xf>
    <xf numFmtId="0" fontId="4" fillId="0" borderId="8" xfId="1" applyFont="1" applyBorder="1" applyAlignment="1">
      <alignment horizontal="center" vertical="center"/>
    </xf>
    <xf numFmtId="0" fontId="2" fillId="0" borderId="8" xfId="0" applyFont="1" applyBorder="1" applyAlignment="1">
      <alignment horizontal="center" vertical="center" wrapText="1"/>
    </xf>
    <xf numFmtId="0" fontId="10" fillId="7" borderId="0" xfId="0" applyFont="1" applyFill="1" applyAlignment="1" applyProtection="1">
      <alignment horizontal="center"/>
      <protection locked="0"/>
    </xf>
    <xf numFmtId="0" fontId="34" fillId="7" borderId="0" xfId="0" applyFont="1" applyFill="1" applyAlignment="1" applyProtection="1">
      <alignment horizontal="center" vertical="center"/>
      <protection locked="0"/>
    </xf>
    <xf numFmtId="0" fontId="1" fillId="7" borderId="33" xfId="1" applyFill="1" applyBorder="1" applyAlignment="1" applyProtection="1">
      <alignment horizontal="center"/>
      <protection locked="0"/>
    </xf>
    <xf numFmtId="0" fontId="1" fillId="7" borderId="0" xfId="1" applyFill="1" applyAlignment="1" applyProtection="1">
      <alignment horizontal="center"/>
      <protection locked="0"/>
    </xf>
    <xf numFmtId="0" fontId="2" fillId="3" borderId="8" xfId="1" applyFont="1" applyFill="1" applyBorder="1" applyAlignment="1" applyProtection="1">
      <alignment horizontal="center" vertical="center" wrapText="1"/>
      <protection locked="0"/>
    </xf>
    <xf numFmtId="0" fontId="1" fillId="7" borderId="35" xfId="1" applyFill="1" applyBorder="1" applyAlignment="1" applyProtection="1">
      <alignment horizontal="center"/>
      <protection locked="0"/>
    </xf>
    <xf numFmtId="0" fontId="1" fillId="0" borderId="0" xfId="1" applyAlignment="1" applyProtection="1">
      <alignment horizontal="center"/>
      <protection locked="0"/>
    </xf>
    <xf numFmtId="0" fontId="37" fillId="0" borderId="8" xfId="0" applyFont="1" applyBorder="1" applyAlignment="1">
      <alignment horizontal="center" vertical="center" wrapText="1"/>
    </xf>
    <xf numFmtId="0" fontId="2" fillId="3" borderId="8" xfId="1" applyFont="1" applyFill="1" applyBorder="1" applyAlignment="1" applyProtection="1">
      <alignment horizontal="justify" vertical="center" wrapText="1"/>
      <protection locked="0"/>
    </xf>
    <xf numFmtId="0" fontId="2" fillId="0" borderId="8" xfId="1" applyFont="1" applyBorder="1" applyAlignment="1" applyProtection="1">
      <alignment horizontal="justify" vertical="center" wrapText="1"/>
      <protection locked="0"/>
    </xf>
    <xf numFmtId="0" fontId="1" fillId="0" borderId="8" xfId="1" applyBorder="1" applyAlignment="1">
      <alignment horizontal="center" vertical="center" wrapText="1"/>
    </xf>
    <xf numFmtId="0" fontId="2" fillId="0" borderId="8" xfId="0" applyFont="1" applyBorder="1" applyAlignment="1">
      <alignment horizontal="left" vertical="center" wrapText="1"/>
    </xf>
    <xf numFmtId="0" fontId="4" fillId="7" borderId="0" xfId="1" applyFont="1" applyFill="1" applyAlignment="1" applyProtection="1">
      <alignment horizontal="center" vertical="center"/>
      <protection locked="0"/>
    </xf>
    <xf numFmtId="0" fontId="38" fillId="0" borderId="0" xfId="1" applyFont="1" applyAlignment="1" applyProtection="1">
      <alignment horizontal="left" vertical="center" wrapText="1"/>
      <protection locked="0"/>
    </xf>
    <xf numFmtId="0" fontId="38" fillId="0" borderId="0" xfId="1" applyFont="1" applyAlignment="1" applyProtection="1">
      <alignment horizontal="left" vertical="center"/>
      <protection locked="0"/>
    </xf>
    <xf numFmtId="0" fontId="38" fillId="7" borderId="0" xfId="1" applyFont="1" applyFill="1" applyAlignment="1" applyProtection="1">
      <alignment horizontal="left" vertical="center" wrapText="1"/>
      <protection locked="0"/>
    </xf>
    <xf numFmtId="0" fontId="38" fillId="7" borderId="0" xfId="1" applyFont="1" applyFill="1" applyAlignment="1" applyProtection="1">
      <alignment horizontal="left" vertical="center"/>
      <protection locked="0"/>
    </xf>
    <xf numFmtId="0" fontId="4" fillId="4" borderId="16" xfId="1" applyFont="1" applyFill="1" applyBorder="1" applyAlignment="1" applyProtection="1">
      <alignment horizontal="center" vertical="center" wrapText="1"/>
      <protection locked="0"/>
    </xf>
    <xf numFmtId="0" fontId="4" fillId="4" borderId="19" xfId="1" applyFont="1" applyFill="1" applyBorder="1" applyAlignment="1" applyProtection="1">
      <alignment horizontal="center" vertical="center" wrapText="1"/>
      <protection locked="0"/>
    </xf>
    <xf numFmtId="0" fontId="14" fillId="5" borderId="23" xfId="1" applyFont="1" applyFill="1" applyBorder="1" applyAlignment="1" applyProtection="1">
      <alignment horizontal="center" vertical="center" textRotation="90" wrapText="1"/>
      <protection locked="0"/>
    </xf>
    <xf numFmtId="0" fontId="14" fillId="5" borderId="24" xfId="1" applyFont="1" applyFill="1" applyBorder="1" applyAlignment="1" applyProtection="1">
      <alignment horizontal="center" vertical="center" textRotation="90" wrapText="1"/>
      <protection locked="0"/>
    </xf>
    <xf numFmtId="0" fontId="14" fillId="5" borderId="25" xfId="1" applyFont="1" applyFill="1" applyBorder="1" applyAlignment="1" applyProtection="1">
      <alignment horizontal="center" vertical="center" textRotation="90" wrapText="1"/>
      <protection locked="0"/>
    </xf>
    <xf numFmtId="0" fontId="4" fillId="5" borderId="23" xfId="1" applyFont="1" applyFill="1" applyBorder="1" applyAlignment="1" applyProtection="1">
      <alignment horizontal="center" vertical="center" wrapText="1"/>
      <protection locked="0"/>
    </xf>
    <xf numFmtId="0" fontId="4" fillId="5" borderId="24" xfId="1" applyFont="1" applyFill="1" applyBorder="1" applyAlignment="1" applyProtection="1">
      <alignment horizontal="center" vertical="center" wrapText="1"/>
      <protection locked="0"/>
    </xf>
    <xf numFmtId="0" fontId="4" fillId="5" borderId="25" xfId="1" applyFont="1" applyFill="1" applyBorder="1" applyAlignment="1" applyProtection="1">
      <alignment horizontal="center" vertical="center" wrapText="1"/>
      <protection locked="0"/>
    </xf>
    <xf numFmtId="0" fontId="4" fillId="5" borderId="2" xfId="1" applyFont="1" applyFill="1" applyBorder="1" applyAlignment="1" applyProtection="1">
      <alignment horizontal="center" vertical="center" wrapText="1"/>
      <protection locked="0"/>
    </xf>
    <xf numFmtId="0" fontId="4" fillId="5" borderId="6" xfId="1" applyFont="1" applyFill="1" applyBorder="1" applyAlignment="1" applyProtection="1">
      <alignment horizontal="center" vertical="center" wrapText="1"/>
      <protection locked="0"/>
    </xf>
    <xf numFmtId="0" fontId="4" fillId="5" borderId="5" xfId="1" applyFont="1" applyFill="1" applyBorder="1" applyAlignment="1" applyProtection="1">
      <alignment horizontal="center" vertical="center" wrapText="1"/>
      <protection locked="0"/>
    </xf>
    <xf numFmtId="0" fontId="4" fillId="4" borderId="12" xfId="1" applyFont="1" applyFill="1" applyBorder="1" applyAlignment="1" applyProtection="1">
      <alignment horizontal="center" vertical="center" wrapText="1"/>
      <protection locked="0"/>
    </xf>
    <xf numFmtId="0" fontId="4" fillId="4" borderId="14" xfId="1" applyFont="1" applyFill="1" applyBorder="1" applyAlignment="1" applyProtection="1">
      <alignment horizontal="center" vertical="center" wrapText="1"/>
      <protection locked="0"/>
    </xf>
    <xf numFmtId="0" fontId="4" fillId="4" borderId="15" xfId="1" applyFont="1" applyFill="1" applyBorder="1" applyAlignment="1" applyProtection="1">
      <alignment horizontal="center" vertical="center" wrapText="1"/>
      <protection locked="0"/>
    </xf>
    <xf numFmtId="0" fontId="14" fillId="4" borderId="15" xfId="1" applyFont="1" applyFill="1" applyBorder="1" applyAlignment="1" applyProtection="1">
      <alignment horizontal="center" vertical="center" textRotation="90" wrapText="1"/>
      <protection locked="0"/>
    </xf>
    <xf numFmtId="0" fontId="14" fillId="4" borderId="17" xfId="1" applyFont="1" applyFill="1" applyBorder="1" applyAlignment="1" applyProtection="1">
      <alignment horizontal="center" vertical="center" textRotation="90" wrapText="1"/>
      <protection locked="0"/>
    </xf>
    <xf numFmtId="0" fontId="14" fillId="4" borderId="8" xfId="1" applyFont="1" applyFill="1" applyBorder="1" applyAlignment="1" applyProtection="1">
      <alignment horizontal="center" vertical="center" textRotation="90" wrapText="1"/>
      <protection locked="0"/>
    </xf>
    <xf numFmtId="0" fontId="14" fillId="4" borderId="18" xfId="1" applyFont="1" applyFill="1" applyBorder="1" applyAlignment="1" applyProtection="1">
      <alignment horizontal="center" vertical="center" textRotation="90" wrapText="1"/>
      <protection locked="0"/>
    </xf>
    <xf numFmtId="0" fontId="14" fillId="4" borderId="16" xfId="1" applyFont="1" applyFill="1" applyBorder="1" applyAlignment="1" applyProtection="1">
      <alignment horizontal="center" vertical="center" textRotation="90" wrapText="1"/>
      <protection locked="0"/>
    </xf>
    <xf numFmtId="0" fontId="14" fillId="4" borderId="19" xfId="1" applyFont="1" applyFill="1" applyBorder="1" applyAlignment="1" applyProtection="1">
      <alignment horizontal="center" vertical="center" textRotation="90" wrapText="1"/>
      <protection locked="0"/>
    </xf>
    <xf numFmtId="0" fontId="4" fillId="4" borderId="17" xfId="1" applyFont="1" applyFill="1" applyBorder="1" applyAlignment="1" applyProtection="1">
      <alignment horizontal="center" vertical="center" wrapText="1"/>
      <protection locked="0"/>
    </xf>
    <xf numFmtId="0" fontId="14" fillId="6" borderId="23" xfId="1" applyFont="1" applyFill="1" applyBorder="1" applyAlignment="1" applyProtection="1">
      <alignment horizontal="center" vertical="center" textRotation="90" wrapText="1"/>
      <protection locked="0"/>
    </xf>
    <xf numFmtId="0" fontId="14" fillId="6" borderId="24" xfId="1" applyFont="1" applyFill="1" applyBorder="1" applyAlignment="1" applyProtection="1">
      <alignment horizontal="center" vertical="center" textRotation="90" wrapText="1"/>
      <protection locked="0"/>
    </xf>
    <xf numFmtId="0" fontId="14" fillId="6" borderId="25" xfId="1" applyFont="1" applyFill="1" applyBorder="1" applyAlignment="1" applyProtection="1">
      <alignment horizontal="center" vertical="center" textRotation="90" wrapText="1"/>
      <protection locked="0"/>
    </xf>
    <xf numFmtId="0" fontId="35" fillId="5" borderId="23" xfId="1" applyFont="1" applyFill="1" applyBorder="1" applyAlignment="1" applyProtection="1">
      <alignment horizontal="center" vertical="center" textRotation="90" wrapText="1"/>
      <protection locked="0"/>
    </xf>
    <xf numFmtId="0" fontId="35" fillId="5" borderId="24" xfId="1" applyFont="1" applyFill="1" applyBorder="1" applyAlignment="1" applyProtection="1">
      <alignment horizontal="center" vertical="center" textRotation="90" wrapText="1"/>
      <protection locked="0"/>
    </xf>
    <xf numFmtId="0" fontId="35" fillId="5" borderId="25" xfId="1" applyFont="1" applyFill="1" applyBorder="1" applyAlignment="1" applyProtection="1">
      <alignment horizontal="center" vertical="center" textRotation="90" wrapText="1"/>
      <protection locked="0"/>
    </xf>
    <xf numFmtId="0" fontId="35" fillId="5" borderId="26" xfId="1" applyFont="1" applyFill="1" applyBorder="1" applyAlignment="1" applyProtection="1">
      <alignment horizontal="center" vertical="center" textRotation="90" wrapText="1"/>
      <protection locked="0"/>
    </xf>
    <xf numFmtId="0" fontId="35" fillId="5" borderId="27" xfId="1" applyFont="1" applyFill="1" applyBorder="1" applyAlignment="1" applyProtection="1">
      <alignment horizontal="center" vertical="center" textRotation="90" wrapText="1"/>
      <protection locked="0"/>
    </xf>
    <xf numFmtId="0" fontId="35" fillId="5" borderId="28" xfId="1" applyFont="1" applyFill="1" applyBorder="1" applyAlignment="1" applyProtection="1">
      <alignment horizontal="center" vertical="center" textRotation="90" wrapText="1"/>
      <protection locked="0"/>
    </xf>
    <xf numFmtId="0" fontId="41" fillId="0" borderId="34" xfId="0" applyFont="1" applyBorder="1" applyAlignment="1" applyProtection="1">
      <alignment horizontal="justify" vertical="center" wrapText="1"/>
      <protection locked="0"/>
    </xf>
    <xf numFmtId="0" fontId="39" fillId="0" borderId="35" xfId="0" applyFont="1" applyBorder="1" applyAlignment="1" applyProtection="1">
      <alignment horizontal="justify" vertical="center" wrapText="1"/>
      <protection locked="0"/>
    </xf>
    <xf numFmtId="0" fontId="39" fillId="0" borderId="4" xfId="0" applyFont="1" applyBorder="1" applyAlignment="1" applyProtection="1">
      <alignment horizontal="justify" vertical="center" wrapText="1"/>
      <protection locked="0"/>
    </xf>
    <xf numFmtId="0" fontId="9" fillId="8" borderId="29" xfId="0" applyFont="1" applyFill="1" applyBorder="1" applyAlignment="1" applyProtection="1">
      <alignment horizontal="center" vertical="center"/>
      <protection locked="0"/>
    </xf>
    <xf numFmtId="0" fontId="9" fillId="8" borderId="36" xfId="0" applyFont="1" applyFill="1" applyBorder="1" applyAlignment="1" applyProtection="1">
      <alignment horizontal="center" vertical="center"/>
      <protection locked="0"/>
    </xf>
    <xf numFmtId="0" fontId="9" fillId="8" borderId="30" xfId="0" applyFont="1" applyFill="1" applyBorder="1" applyAlignment="1" applyProtection="1">
      <alignment horizontal="center" vertical="center"/>
      <protection locked="0"/>
    </xf>
    <xf numFmtId="0" fontId="9" fillId="8" borderId="31" xfId="0" applyFont="1" applyFill="1" applyBorder="1" applyAlignment="1" applyProtection="1">
      <alignment horizontal="center" vertical="center"/>
      <protection locked="0"/>
    </xf>
    <xf numFmtId="0" fontId="10" fillId="0" borderId="9" xfId="0" applyFont="1" applyBorder="1" applyAlignment="1" applyProtection="1">
      <alignment horizontal="center"/>
      <protection locked="0"/>
    </xf>
    <xf numFmtId="0" fontId="10" fillId="0" borderId="10" xfId="0" applyFont="1" applyBorder="1" applyAlignment="1" applyProtection="1">
      <alignment horizontal="center"/>
      <protection locked="0"/>
    </xf>
    <xf numFmtId="0" fontId="10" fillId="0" borderId="11" xfId="0" applyFont="1" applyBorder="1" applyAlignment="1" applyProtection="1">
      <alignment horizontal="center"/>
      <protection locked="0"/>
    </xf>
    <xf numFmtId="0" fontId="9" fillId="8" borderId="9" xfId="0" applyFont="1" applyFill="1" applyBorder="1" applyAlignment="1" applyProtection="1">
      <alignment horizontal="center" vertical="center"/>
      <protection locked="0"/>
    </xf>
    <xf numFmtId="0" fontId="9" fillId="8" borderId="10" xfId="0" applyFont="1" applyFill="1" applyBorder="1" applyAlignment="1" applyProtection="1">
      <alignment horizontal="center" vertical="center"/>
      <protection locked="0"/>
    </xf>
    <xf numFmtId="0" fontId="9" fillId="8" borderId="11" xfId="0" applyFont="1" applyFill="1" applyBorder="1" applyAlignment="1" applyProtection="1">
      <alignment horizontal="center" vertical="center"/>
      <protection locked="0"/>
    </xf>
    <xf numFmtId="0" fontId="0" fillId="0" borderId="9"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1" xfId="0" applyBorder="1" applyAlignment="1" applyProtection="1">
      <alignment horizontal="center"/>
      <protection locked="0"/>
    </xf>
    <xf numFmtId="0" fontId="7" fillId="7" borderId="9" xfId="1" applyFont="1" applyFill="1" applyBorder="1" applyAlignment="1" applyProtection="1">
      <alignment horizontal="center" vertical="center" wrapText="1"/>
      <protection locked="0"/>
    </xf>
    <xf numFmtId="0" fontId="7" fillId="7" borderId="10" xfId="1" applyFont="1" applyFill="1" applyBorder="1" applyAlignment="1" applyProtection="1">
      <alignment horizontal="center" vertical="center" wrapText="1"/>
      <protection locked="0"/>
    </xf>
    <xf numFmtId="0" fontId="7" fillId="7" borderId="11" xfId="1" applyFont="1" applyFill="1" applyBorder="1" applyAlignment="1" applyProtection="1">
      <alignment horizontal="center" vertical="center" wrapText="1"/>
      <protection locked="0"/>
    </xf>
    <xf numFmtId="0" fontId="40" fillId="7" borderId="0" xfId="1" applyFont="1" applyFill="1" applyAlignment="1" applyProtection="1">
      <alignment horizontal="left" vertical="top"/>
      <protection locked="0"/>
    </xf>
    <xf numFmtId="0" fontId="3" fillId="4" borderId="12" xfId="1" applyFont="1" applyFill="1" applyBorder="1" applyAlignment="1" applyProtection="1">
      <alignment horizontal="center" vertical="center" wrapText="1"/>
      <protection locked="0"/>
    </xf>
    <xf numFmtId="0" fontId="3" fillId="4" borderId="13" xfId="1" applyFont="1" applyFill="1" applyBorder="1" applyAlignment="1" applyProtection="1">
      <alignment horizontal="center" vertical="center" wrapText="1"/>
      <protection locked="0"/>
    </xf>
    <xf numFmtId="0" fontId="3" fillId="4" borderId="14" xfId="1" applyFont="1" applyFill="1" applyBorder="1" applyAlignment="1" applyProtection="1">
      <alignment horizontal="center" vertical="center" wrapText="1"/>
      <protection locked="0"/>
    </xf>
    <xf numFmtId="0" fontId="3" fillId="4" borderId="15" xfId="1" applyFont="1" applyFill="1" applyBorder="1" applyAlignment="1" applyProtection="1">
      <alignment horizontal="center" vertical="center" wrapText="1"/>
      <protection locked="0"/>
    </xf>
    <xf numFmtId="0" fontId="3" fillId="4" borderId="8" xfId="1" applyFont="1" applyFill="1" applyBorder="1" applyAlignment="1" applyProtection="1">
      <alignment horizontal="center" vertical="center" wrapText="1"/>
      <protection locked="0"/>
    </xf>
    <xf numFmtId="0" fontId="3" fillId="4" borderId="16" xfId="1" applyFont="1" applyFill="1" applyBorder="1" applyAlignment="1" applyProtection="1">
      <alignment horizontal="center" vertical="center" wrapText="1"/>
      <protection locked="0"/>
    </xf>
    <xf numFmtId="0" fontId="8" fillId="0" borderId="9" xfId="0" applyFont="1" applyBorder="1" applyAlignment="1" applyProtection="1">
      <alignment horizontal="left" vertical="center" wrapText="1"/>
      <protection locked="0"/>
    </xf>
    <xf numFmtId="0" fontId="8" fillId="0" borderId="10" xfId="0" applyFont="1" applyBorder="1" applyAlignment="1" applyProtection="1">
      <alignment horizontal="left" vertical="center" wrapText="1"/>
      <protection locked="0"/>
    </xf>
    <xf numFmtId="0" fontId="8" fillId="0" borderId="11" xfId="0" applyFont="1" applyBorder="1" applyAlignment="1" applyProtection="1">
      <alignment horizontal="left" vertical="center" wrapText="1"/>
      <protection locked="0"/>
    </xf>
    <xf numFmtId="0" fontId="4" fillId="6" borderId="20" xfId="1" applyFont="1" applyFill="1" applyBorder="1" applyAlignment="1" applyProtection="1">
      <alignment horizontal="center" vertical="center" wrapText="1"/>
      <protection locked="0"/>
    </xf>
    <xf numFmtId="0" fontId="4" fillId="6" borderId="21" xfId="1" applyFont="1" applyFill="1" applyBorder="1" applyAlignment="1" applyProtection="1">
      <alignment horizontal="center" vertical="center" wrapText="1"/>
      <protection locked="0"/>
    </xf>
    <xf numFmtId="0" fontId="4" fillId="6" borderId="22" xfId="1" applyFont="1" applyFill="1" applyBorder="1" applyAlignment="1" applyProtection="1">
      <alignment horizontal="center" vertical="center" wrapText="1"/>
      <protection locked="0"/>
    </xf>
    <xf numFmtId="0" fontId="14" fillId="6" borderId="26" xfId="1" applyFont="1" applyFill="1" applyBorder="1" applyAlignment="1" applyProtection="1">
      <alignment horizontal="center" vertical="center" textRotation="90" wrapText="1"/>
      <protection locked="0"/>
    </xf>
    <xf numFmtId="0" fontId="14" fillId="6" borderId="27" xfId="1" applyFont="1" applyFill="1" applyBorder="1" applyAlignment="1" applyProtection="1">
      <alignment horizontal="center" vertical="center" textRotation="90" wrapText="1"/>
      <protection locked="0"/>
    </xf>
    <xf numFmtId="0" fontId="14" fillId="6" borderId="28" xfId="1" applyFont="1" applyFill="1" applyBorder="1" applyAlignment="1" applyProtection="1">
      <alignment horizontal="center" vertical="center" textRotation="90" wrapText="1"/>
      <protection locked="0"/>
    </xf>
    <xf numFmtId="0" fontId="14" fillId="6" borderId="2" xfId="1" applyFont="1" applyFill="1" applyBorder="1" applyAlignment="1" applyProtection="1">
      <alignment horizontal="center" vertical="center" textRotation="90" wrapText="1"/>
      <protection locked="0"/>
    </xf>
    <xf numFmtId="0" fontId="14" fillId="6" borderId="6" xfId="1" applyFont="1" applyFill="1" applyBorder="1" applyAlignment="1" applyProtection="1">
      <alignment horizontal="center" vertical="center" textRotation="90" wrapText="1"/>
      <protection locked="0"/>
    </xf>
    <xf numFmtId="0" fontId="14" fillId="6" borderId="5" xfId="1" applyFont="1" applyFill="1" applyBorder="1" applyAlignment="1" applyProtection="1">
      <alignment horizontal="center" vertical="center" textRotation="90" wrapText="1"/>
      <protection locked="0"/>
    </xf>
    <xf numFmtId="0" fontId="4" fillId="6" borderId="2" xfId="1" applyFont="1" applyFill="1" applyBorder="1" applyAlignment="1" applyProtection="1">
      <alignment horizontal="center" vertical="center" wrapText="1"/>
      <protection locked="0"/>
    </xf>
    <xf numFmtId="0" fontId="4" fillId="6" borderId="6" xfId="1" applyFont="1" applyFill="1" applyBorder="1" applyAlignment="1" applyProtection="1">
      <alignment horizontal="center" vertical="center" wrapText="1"/>
      <protection locked="0"/>
    </xf>
    <xf numFmtId="0" fontId="4" fillId="6" borderId="5" xfId="1" applyFont="1" applyFill="1" applyBorder="1" applyAlignment="1" applyProtection="1">
      <alignment horizontal="center" vertical="center" wrapText="1"/>
      <protection locked="0"/>
    </xf>
    <xf numFmtId="0" fontId="4" fillId="6" borderId="23" xfId="1" applyFont="1" applyFill="1" applyBorder="1" applyAlignment="1" applyProtection="1">
      <alignment horizontal="center" vertical="center" wrapText="1"/>
      <protection locked="0"/>
    </xf>
    <xf numFmtId="0" fontId="4" fillId="6" borderId="24" xfId="1" applyFont="1" applyFill="1" applyBorder="1" applyAlignment="1" applyProtection="1">
      <alignment horizontal="center" vertical="center" wrapText="1"/>
      <protection locked="0"/>
    </xf>
    <xf numFmtId="0" fontId="4" fillId="6" borderId="25" xfId="1" applyFont="1" applyFill="1" applyBorder="1" applyAlignment="1" applyProtection="1">
      <alignment horizontal="center" vertical="center" wrapText="1"/>
      <protection locked="0"/>
    </xf>
  </cellXfs>
  <cellStyles count="73">
    <cellStyle name="20% - Énfasis1" xfId="17" builtinId="30" customBuiltin="1"/>
    <cellStyle name="20% - Énfasis1 2" xfId="57" xr:uid="{00000000-0005-0000-0000-000001000000}"/>
    <cellStyle name="20% - Énfasis2" xfId="20" builtinId="34" customBuiltin="1"/>
    <cellStyle name="20% - Énfasis2 2" xfId="58" xr:uid="{00000000-0005-0000-0000-000003000000}"/>
    <cellStyle name="20% - Énfasis3" xfId="23" builtinId="38" customBuiltin="1"/>
    <cellStyle name="20% - Énfasis3 2" xfId="60" xr:uid="{00000000-0005-0000-0000-000005000000}"/>
    <cellStyle name="20% - Énfasis4" xfId="26" builtinId="42" customBuiltin="1"/>
    <cellStyle name="20% - Énfasis4 2" xfId="62" xr:uid="{00000000-0005-0000-0000-000007000000}"/>
    <cellStyle name="20% - Énfasis5" xfId="29" builtinId="46" customBuiltin="1"/>
    <cellStyle name="20% - Énfasis5 2" xfId="59" xr:uid="{00000000-0005-0000-0000-000009000000}"/>
    <cellStyle name="20% - Énfasis6" xfId="32" builtinId="50" customBuiltin="1"/>
    <cellStyle name="20% - Énfasis6 2" xfId="63" xr:uid="{00000000-0005-0000-0000-00000B000000}"/>
    <cellStyle name="40% - Énfasis1" xfId="18" builtinId="31" customBuiltin="1"/>
    <cellStyle name="40% - Énfasis1 2" xfId="64" xr:uid="{00000000-0005-0000-0000-00000D000000}"/>
    <cellStyle name="40% - Énfasis2" xfId="21" builtinId="35" customBuiltin="1"/>
    <cellStyle name="40% - Énfasis2 2" xfId="65" xr:uid="{00000000-0005-0000-0000-00000F000000}"/>
    <cellStyle name="40% - Énfasis3" xfId="24" builtinId="39" customBuiltin="1"/>
    <cellStyle name="40% - Énfasis3 2" xfId="66" xr:uid="{00000000-0005-0000-0000-000011000000}"/>
    <cellStyle name="40% - Énfasis4" xfId="27" builtinId="43" customBuiltin="1"/>
    <cellStyle name="40% - Énfasis4 2" xfId="67" xr:uid="{00000000-0005-0000-0000-000013000000}"/>
    <cellStyle name="40% - Énfasis5" xfId="30" builtinId="47" customBuiltin="1"/>
    <cellStyle name="40% - Énfasis5 2" xfId="68" xr:uid="{00000000-0005-0000-0000-000015000000}"/>
    <cellStyle name="40% - Énfasis6" xfId="33" builtinId="51" customBuiltin="1"/>
    <cellStyle name="40% - Énfasis6 2" xfId="69" xr:uid="{00000000-0005-0000-0000-000017000000}"/>
    <cellStyle name="60% - Énfasis1 2" xfId="48" xr:uid="{00000000-0005-0000-0000-000018000000}"/>
    <cellStyle name="60% - Énfasis2 2" xfId="49" xr:uid="{00000000-0005-0000-0000-000019000000}"/>
    <cellStyle name="60% - Énfasis3 2" xfId="50" xr:uid="{00000000-0005-0000-0000-00001A000000}"/>
    <cellStyle name="60% - Énfasis4 2" xfId="51" xr:uid="{00000000-0005-0000-0000-00001B000000}"/>
    <cellStyle name="60% - Énfasis5 2" xfId="52" xr:uid="{00000000-0005-0000-0000-00001C000000}"/>
    <cellStyle name="60% - Énfasis6 2" xfId="53" xr:uid="{00000000-0005-0000-0000-00001D000000}"/>
    <cellStyle name="Cálculo" xfId="10" builtinId="22" customBuiltin="1"/>
    <cellStyle name="Celda de comprobación" xfId="12" builtinId="23" customBuiltin="1"/>
    <cellStyle name="Celda vinculada" xfId="11" builtinId="24" customBuiltin="1"/>
    <cellStyle name="Encabezado 1" xfId="3" builtinId="16" customBuiltin="1"/>
    <cellStyle name="Encabezado 4" xfId="6" builtinId="19" customBuiltin="1"/>
    <cellStyle name="Énfasis1" xfId="16" builtinId="29" customBuiltin="1"/>
    <cellStyle name="Énfasis2" xfId="19" builtinId="33" customBuiltin="1"/>
    <cellStyle name="Énfasis3" xfId="22" builtinId="37" customBuiltin="1"/>
    <cellStyle name="Énfasis4" xfId="25" builtinId="41" customBuiltin="1"/>
    <cellStyle name="Énfasis5" xfId="28" builtinId="45" customBuiltin="1"/>
    <cellStyle name="Énfasis6" xfId="31" builtinId="49" customBuiltin="1"/>
    <cellStyle name="Entrada" xfId="8" builtinId="20" customBuiltin="1"/>
    <cellStyle name="Excel_BuiltIn_20% - Énfasis1" xfId="43" xr:uid="{00000000-0005-0000-0000-00002A000000}"/>
    <cellStyle name="Heading" xfId="35" xr:uid="{00000000-0005-0000-0000-00002B000000}"/>
    <cellStyle name="Heading 2" xfId="44" xr:uid="{00000000-0005-0000-0000-00002C000000}"/>
    <cellStyle name="Heading1" xfId="36" xr:uid="{00000000-0005-0000-0000-00002D000000}"/>
    <cellStyle name="Heading1 2" xfId="45" xr:uid="{00000000-0005-0000-0000-00002E000000}"/>
    <cellStyle name="Incorrecto" xfId="7" builtinId="27" customBuiltin="1"/>
    <cellStyle name="Millares [0] 2" xfId="56" xr:uid="{00000000-0005-0000-0000-000030000000}"/>
    <cellStyle name="Millares [0] 2 2" xfId="72" xr:uid="{09C89062-9783-4D2B-9233-24A96E8B8F61}"/>
    <cellStyle name="Moneda [0] 2" xfId="39" xr:uid="{00000000-0005-0000-0000-000031000000}"/>
    <cellStyle name="Moneda [0] 2 2" xfId="71" xr:uid="{1D40FBB5-0AF9-46C6-9C8D-184EB79E1788}"/>
    <cellStyle name="Neutral 2" xfId="54" xr:uid="{00000000-0005-0000-0000-000032000000}"/>
    <cellStyle name="Normal" xfId="0" builtinId="0"/>
    <cellStyle name="Normal 2" xfId="1" xr:uid="{00000000-0005-0000-0000-000034000000}"/>
    <cellStyle name="Normal 2 2" xfId="42" xr:uid="{00000000-0005-0000-0000-000035000000}"/>
    <cellStyle name="Normal 2 3" xfId="34" xr:uid="{00000000-0005-0000-0000-000036000000}"/>
    <cellStyle name="Normal 3" xfId="47" xr:uid="{00000000-0005-0000-0000-000037000000}"/>
    <cellStyle name="Normal 4" xfId="61" xr:uid="{00000000-0005-0000-0000-000038000000}"/>
    <cellStyle name="Normal 5" xfId="40" xr:uid="{00000000-0005-0000-0000-000039000000}"/>
    <cellStyle name="Notas 2" xfId="55" xr:uid="{00000000-0005-0000-0000-00003A000000}"/>
    <cellStyle name="Notas 3" xfId="70" xr:uid="{00000000-0005-0000-0000-00003B000000}"/>
    <cellStyle name="Result" xfId="37" xr:uid="{00000000-0005-0000-0000-00003C000000}"/>
    <cellStyle name="Result 2" xfId="46" xr:uid="{00000000-0005-0000-0000-00003D000000}"/>
    <cellStyle name="Result2" xfId="38" xr:uid="{00000000-0005-0000-0000-00003E000000}"/>
    <cellStyle name="Salida" xfId="9" builtinId="21" customBuiltin="1"/>
    <cellStyle name="TableStyleLight1" xfId="41" xr:uid="{00000000-0005-0000-0000-000040000000}"/>
    <cellStyle name="Texto de advertencia" xfId="13" builtinId="11" customBuiltin="1"/>
    <cellStyle name="Texto explicativo" xfId="14" builtinId="53" customBuiltin="1"/>
    <cellStyle name="Título" xfId="2" builtinId="15" customBuiltin="1"/>
    <cellStyle name="Título 2" xfId="4" builtinId="17" customBuiltin="1"/>
    <cellStyle name="Título 3" xfId="5" builtinId="18" customBuiltin="1"/>
    <cellStyle name="Total" xfId="15" builtinId="25" customBuiltin="1"/>
  </cellStyles>
  <dxfs count="28">
    <dxf>
      <font>
        <b/>
        <i val="0"/>
      </font>
      <fill>
        <patternFill>
          <bgColor rgb="FFFF0000"/>
        </patternFill>
      </fill>
    </dxf>
    <dxf>
      <font>
        <color rgb="FF9C0006"/>
      </font>
      <fill>
        <patternFill>
          <bgColor rgb="FFFFC7CE"/>
        </patternFill>
      </fill>
    </dxf>
    <dxf>
      <font>
        <b/>
        <i val="0"/>
        <color auto="1"/>
      </font>
      <fill>
        <patternFill>
          <bgColor rgb="FFFF0000"/>
        </patternFill>
      </fill>
    </dxf>
    <dxf>
      <font>
        <b/>
        <i val="0"/>
      </font>
      <fill>
        <patternFill>
          <bgColor rgb="FFFF0000"/>
        </patternFill>
      </fill>
    </dxf>
    <dxf>
      <font>
        <color rgb="FF9C0006"/>
      </font>
      <fill>
        <patternFill>
          <bgColor rgb="FFFFC7CE"/>
        </patternFill>
      </fill>
    </dxf>
    <dxf>
      <font>
        <b/>
        <i val="0"/>
        <color auto="1"/>
      </font>
      <fill>
        <patternFill>
          <bgColor rgb="FFFF0000"/>
        </patternFill>
      </fill>
    </dxf>
    <dxf>
      <font>
        <b/>
        <i val="0"/>
      </font>
      <fill>
        <patternFill>
          <bgColor rgb="FFFF0000"/>
        </patternFill>
      </fill>
    </dxf>
    <dxf>
      <font>
        <color rgb="FF9C0006"/>
      </font>
      <fill>
        <patternFill>
          <bgColor rgb="FFFFC7CE"/>
        </patternFill>
      </fill>
    </dxf>
    <dxf>
      <font>
        <b/>
        <i val="0"/>
        <color auto="1"/>
      </font>
      <fill>
        <patternFill>
          <bgColor rgb="FFFF0000"/>
        </patternFill>
      </fill>
    </dxf>
    <dxf>
      <font>
        <b/>
        <i val="0"/>
      </font>
      <fill>
        <patternFill>
          <bgColor rgb="FFFF0000"/>
        </patternFill>
      </fill>
    </dxf>
    <dxf>
      <font>
        <b/>
        <i val="0"/>
      </font>
      <fill>
        <patternFill>
          <bgColor rgb="FFFF0000"/>
        </patternFill>
      </fill>
    </dxf>
    <dxf>
      <font>
        <color rgb="FF9C0006"/>
      </font>
      <fill>
        <patternFill>
          <bgColor rgb="FFFFC7CE"/>
        </patternFill>
      </fill>
    </dxf>
    <dxf>
      <font>
        <b/>
        <i val="0"/>
        <color auto="1"/>
      </font>
      <fill>
        <patternFill>
          <bgColor rgb="FFFF0000"/>
        </patternFill>
      </fill>
    </dxf>
    <dxf>
      <font>
        <b/>
        <i val="0"/>
      </font>
      <fill>
        <patternFill>
          <bgColor rgb="FFFF0000"/>
        </patternFill>
      </fill>
    </dxf>
    <dxf>
      <font>
        <b/>
        <i val="0"/>
        <color auto="1"/>
      </font>
      <fill>
        <patternFill>
          <fgColor theme="7"/>
        </patternFill>
      </fill>
    </dxf>
    <dxf>
      <font>
        <b/>
        <i val="0"/>
      </font>
      <fill>
        <patternFill>
          <bgColor rgb="FFFFFF00"/>
        </patternFill>
      </fill>
    </dxf>
    <dxf>
      <font>
        <b/>
        <i val="0"/>
      </font>
      <fill>
        <patternFill>
          <bgColor rgb="FF00B050"/>
        </patternFill>
      </fill>
    </dxf>
    <dxf>
      <font>
        <color rgb="FF9C0006"/>
      </font>
      <fill>
        <patternFill>
          <bgColor rgb="FFFFC7CE"/>
        </patternFill>
      </fill>
    </dxf>
    <dxf>
      <font>
        <b/>
        <i val="0"/>
        <color auto="1"/>
      </font>
      <fill>
        <patternFill>
          <bgColor rgb="FFFF0000"/>
        </patternFill>
      </fill>
    </dxf>
    <dxf>
      <font>
        <color rgb="FF9C0006"/>
      </font>
      <fill>
        <patternFill>
          <bgColor rgb="FFFFC7CE"/>
        </patternFill>
      </fill>
    </dxf>
    <dxf>
      <font>
        <b/>
        <i val="0"/>
        <color auto="1"/>
      </font>
      <fill>
        <patternFill>
          <bgColor rgb="FFFF0000"/>
        </patternFill>
      </fill>
    </dxf>
    <dxf>
      <font>
        <color rgb="FF9C0006"/>
      </font>
      <fill>
        <patternFill>
          <bgColor rgb="FFFFC7CE"/>
        </patternFill>
      </fill>
    </dxf>
    <dxf>
      <font>
        <b/>
        <i val="0"/>
        <color auto="1"/>
      </font>
      <fill>
        <patternFill>
          <bgColor rgb="FFFF0000"/>
        </patternFill>
      </fill>
    </dxf>
    <dxf>
      <font>
        <b/>
        <i val="0"/>
      </font>
      <fill>
        <patternFill>
          <bgColor rgb="FFFFC000"/>
        </patternFill>
      </fill>
    </dxf>
    <dxf>
      <font>
        <b/>
        <i val="0"/>
      </font>
      <fill>
        <patternFill>
          <bgColor rgb="FFFFFF00"/>
        </patternFill>
      </fill>
    </dxf>
    <dxf>
      <font>
        <b/>
        <i val="0"/>
      </font>
      <fill>
        <patternFill>
          <bgColor rgb="FF00B050"/>
        </patternFill>
      </fill>
    </dxf>
    <dxf>
      <font>
        <color rgb="FF9C0006"/>
      </font>
      <fill>
        <patternFill>
          <bgColor rgb="FFFFC7CE"/>
        </patternFill>
      </fill>
    </dxf>
    <dxf>
      <font>
        <b/>
        <i val="0"/>
        <color auto="1"/>
      </font>
      <fill>
        <patternFill>
          <bgColor rgb="FFFF0000"/>
        </patternFill>
      </fill>
    </dxf>
  </dxfs>
  <tableStyles count="0" defaultTableStyle="TableStyleMedium2" defaultPivotStyle="PivotStyleLight16"/>
  <colors>
    <mruColors>
      <color rgb="FFFFC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50"/>
  <sheetViews>
    <sheetView tabSelected="1" view="pageBreakPreview" topLeftCell="E18" zoomScale="78" zoomScaleNormal="90" zoomScaleSheetLayoutView="78" workbookViewId="0">
      <selection activeCell="V21" sqref="V21"/>
    </sheetView>
  </sheetViews>
  <sheetFormatPr baseColWidth="10" defaultColWidth="11.3984375" defaultRowHeight="12.75" x14ac:dyDescent="0.35"/>
  <cols>
    <col min="1" max="1" width="4.265625" style="2" customWidth="1"/>
    <col min="2" max="2" width="3.86328125" style="19" customWidth="1"/>
    <col min="3" max="6" width="6" style="19" customWidth="1"/>
    <col min="7" max="8" width="21.73046875" style="40" customWidth="1"/>
    <col min="9" max="12" width="4.73046875" style="19" customWidth="1"/>
    <col min="13" max="13" width="7" style="19" customWidth="1"/>
    <col min="14" max="14" width="21.3984375" style="19" customWidth="1"/>
    <col min="15" max="15" width="25.86328125" style="19" customWidth="1"/>
    <col min="16" max="19" width="4.3984375" style="19" customWidth="1"/>
    <col min="20" max="20" width="6.3984375" style="19" customWidth="1"/>
    <col min="21" max="21" width="14.3984375" style="19" customWidth="1"/>
    <col min="22" max="22" width="12.3984375" style="19" customWidth="1"/>
    <col min="23" max="23" width="13.3984375" style="19" customWidth="1"/>
    <col min="24" max="24" width="13.73046875" style="19" customWidth="1"/>
    <col min="25" max="25" width="15.3984375" style="19" customWidth="1"/>
    <col min="26" max="16384" width="11.3984375" style="9"/>
  </cols>
  <sheetData>
    <row r="1" spans="1:25" s="3" customFormat="1" ht="73.5" customHeight="1" thickBot="1" x14ac:dyDescent="0.5">
      <c r="A1" s="2"/>
      <c r="B1" s="97" t="s">
        <v>259</v>
      </c>
      <c r="C1" s="98"/>
      <c r="D1" s="98"/>
      <c r="E1" s="98"/>
      <c r="F1" s="98"/>
      <c r="G1" s="98"/>
      <c r="H1" s="98"/>
      <c r="I1" s="98"/>
      <c r="J1" s="98"/>
      <c r="K1" s="98"/>
      <c r="L1" s="98"/>
      <c r="M1" s="98"/>
      <c r="N1" s="98"/>
      <c r="O1" s="98"/>
      <c r="P1" s="98"/>
      <c r="Q1" s="98"/>
      <c r="R1" s="98"/>
      <c r="S1" s="98"/>
      <c r="T1" s="98"/>
      <c r="U1" s="98"/>
      <c r="V1" s="98"/>
      <c r="W1" s="98"/>
      <c r="X1" s="98"/>
      <c r="Y1" s="99"/>
    </row>
    <row r="2" spans="1:25" s="3" customFormat="1" ht="6" customHeight="1" thickBot="1" x14ac:dyDescent="0.5">
      <c r="A2" s="4"/>
      <c r="B2" s="5"/>
      <c r="C2" s="5"/>
      <c r="D2" s="5"/>
      <c r="E2" s="5"/>
      <c r="F2" s="5"/>
      <c r="G2" s="34"/>
      <c r="H2" s="34"/>
      <c r="I2" s="5"/>
      <c r="J2" s="5"/>
      <c r="K2" s="5"/>
      <c r="L2" s="5"/>
      <c r="M2" s="5"/>
      <c r="N2" s="24"/>
      <c r="O2" s="24"/>
      <c r="P2" s="5"/>
      <c r="Q2" s="5"/>
      <c r="R2" s="5"/>
      <c r="S2" s="5"/>
      <c r="T2" s="5"/>
      <c r="U2" s="24"/>
      <c r="V2" s="24"/>
      <c r="W2" s="24"/>
      <c r="X2" s="24"/>
      <c r="Y2" s="24"/>
    </row>
    <row r="3" spans="1:25" s="3" customFormat="1" ht="20.25" customHeight="1" thickBot="1" x14ac:dyDescent="0.5">
      <c r="A3" s="4"/>
      <c r="B3" s="84" t="s">
        <v>34</v>
      </c>
      <c r="C3" s="85"/>
      <c r="D3" s="85"/>
      <c r="E3" s="85"/>
      <c r="F3" s="85"/>
      <c r="G3" s="86"/>
      <c r="H3" s="87"/>
      <c r="I3" s="88" t="s">
        <v>43</v>
      </c>
      <c r="J3" s="89"/>
      <c r="K3" s="89"/>
      <c r="L3" s="89"/>
      <c r="M3" s="89"/>
      <c r="N3" s="89"/>
      <c r="O3" s="90"/>
      <c r="P3" s="5"/>
      <c r="Q3" s="5"/>
      <c r="R3" s="5"/>
      <c r="S3" s="5"/>
      <c r="T3" s="5"/>
      <c r="U3" s="24"/>
      <c r="V3" s="24"/>
      <c r="W3" s="24"/>
      <c r="X3" s="24"/>
      <c r="Y3" s="24"/>
    </row>
    <row r="4" spans="1:25" s="3" customFormat="1" ht="6.75" customHeight="1" thickBot="1" x14ac:dyDescent="0.5">
      <c r="A4" s="4"/>
      <c r="B4" s="6"/>
      <c r="C4" s="5"/>
      <c r="D4" s="5"/>
      <c r="E4" s="5"/>
      <c r="F4" s="5"/>
      <c r="G4" s="35"/>
      <c r="H4" s="35"/>
      <c r="I4" s="5"/>
      <c r="J4" s="5"/>
      <c r="K4" s="5"/>
      <c r="L4" s="5"/>
      <c r="M4" s="5"/>
      <c r="N4" s="24"/>
      <c r="O4" s="24"/>
      <c r="P4" s="5"/>
      <c r="Q4" s="5"/>
      <c r="R4" s="5"/>
      <c r="S4" s="5"/>
      <c r="T4" s="5"/>
      <c r="U4" s="24"/>
      <c r="V4" s="24"/>
      <c r="W4" s="24"/>
      <c r="X4" s="24"/>
      <c r="Y4" s="24"/>
    </row>
    <row r="5" spans="1:25" s="3" customFormat="1" ht="20.25" customHeight="1" thickBot="1" x14ac:dyDescent="0.5">
      <c r="A5" s="4"/>
      <c r="B5" s="91" t="s">
        <v>35</v>
      </c>
      <c r="C5" s="92"/>
      <c r="D5" s="92"/>
      <c r="E5" s="92"/>
      <c r="F5" s="92"/>
      <c r="G5" s="92"/>
      <c r="H5" s="93"/>
      <c r="I5" s="94" t="s">
        <v>37</v>
      </c>
      <c r="J5" s="95"/>
      <c r="K5" s="95"/>
      <c r="L5" s="95"/>
      <c r="M5" s="95"/>
      <c r="N5" s="95"/>
      <c r="O5" s="95"/>
      <c r="P5" s="95"/>
      <c r="Q5" s="95"/>
      <c r="R5" s="96"/>
      <c r="S5" s="5"/>
      <c r="T5" s="5"/>
      <c r="U5" s="24"/>
      <c r="V5" s="24"/>
      <c r="W5" s="24"/>
      <c r="X5" s="24"/>
      <c r="Y5" s="24"/>
    </row>
    <row r="6" spans="1:25" s="3" customFormat="1" ht="6" customHeight="1" thickBot="1" x14ac:dyDescent="0.5">
      <c r="A6" s="4"/>
      <c r="B6" s="5"/>
      <c r="C6" s="5"/>
      <c r="D6" s="5"/>
      <c r="E6" s="5"/>
      <c r="F6" s="5"/>
      <c r="G6" s="34"/>
      <c r="H6" s="34"/>
      <c r="I6" s="5"/>
      <c r="J6" s="5"/>
      <c r="K6" s="5"/>
      <c r="L6" s="5"/>
      <c r="M6" s="5"/>
      <c r="N6" s="24"/>
      <c r="O6" s="24"/>
      <c r="P6" s="5"/>
      <c r="Q6" s="5"/>
      <c r="R6" s="5"/>
      <c r="S6" s="5"/>
      <c r="T6" s="5"/>
      <c r="U6" s="24"/>
      <c r="V6" s="24"/>
      <c r="W6" s="24"/>
      <c r="X6" s="24"/>
      <c r="Y6" s="24"/>
    </row>
    <row r="7" spans="1:25" ht="15.75" customHeight="1" x14ac:dyDescent="0.4">
      <c r="B7" s="7" t="s">
        <v>69</v>
      </c>
      <c r="C7" s="8"/>
      <c r="D7" s="8"/>
      <c r="E7" s="8"/>
      <c r="F7" s="8"/>
      <c r="G7" s="36"/>
      <c r="H7" s="36"/>
      <c r="I7" s="8"/>
      <c r="J7" s="8"/>
      <c r="K7" s="8"/>
      <c r="L7" s="8"/>
      <c r="M7" s="8"/>
      <c r="N7" s="8"/>
      <c r="O7" s="8"/>
      <c r="P7" s="8"/>
      <c r="Q7" s="8"/>
      <c r="R7" s="8"/>
      <c r="S7" s="8"/>
      <c r="T7" s="8"/>
      <c r="U7" s="8"/>
      <c r="V7" s="8"/>
      <c r="W7" s="8"/>
      <c r="X7" s="8"/>
      <c r="Y7" s="25"/>
    </row>
    <row r="8" spans="1:25" s="3" customFormat="1" ht="54" customHeight="1" thickBot="1" x14ac:dyDescent="0.5">
      <c r="A8" s="2"/>
      <c r="B8" s="81" t="s">
        <v>260</v>
      </c>
      <c r="C8" s="82"/>
      <c r="D8" s="82"/>
      <c r="E8" s="82"/>
      <c r="F8" s="82"/>
      <c r="G8" s="82"/>
      <c r="H8" s="82"/>
      <c r="I8" s="82"/>
      <c r="J8" s="82"/>
      <c r="K8" s="82"/>
      <c r="L8" s="82"/>
      <c r="M8" s="82"/>
      <c r="N8" s="82"/>
      <c r="O8" s="82"/>
      <c r="P8" s="82"/>
      <c r="Q8" s="82"/>
      <c r="R8" s="82"/>
      <c r="S8" s="82"/>
      <c r="T8" s="82"/>
      <c r="U8" s="82"/>
      <c r="V8" s="82"/>
      <c r="W8" s="82"/>
      <c r="X8" s="82"/>
      <c r="Y8" s="83"/>
    </row>
    <row r="9" spans="1:25" s="3" customFormat="1" ht="6" customHeight="1" thickBot="1" x14ac:dyDescent="0.5">
      <c r="A9" s="4"/>
      <c r="B9" s="5"/>
      <c r="C9" s="5"/>
      <c r="D9" s="5"/>
      <c r="E9" s="5"/>
      <c r="F9" s="5"/>
      <c r="G9" s="34"/>
      <c r="H9" s="34"/>
      <c r="I9" s="5"/>
      <c r="J9" s="5"/>
      <c r="K9" s="5"/>
      <c r="L9" s="5"/>
      <c r="M9" s="5"/>
      <c r="N9" s="24"/>
      <c r="O9" s="24"/>
      <c r="P9" s="5"/>
      <c r="Q9" s="5"/>
      <c r="R9" s="5"/>
      <c r="S9" s="5"/>
      <c r="T9" s="5"/>
      <c r="U9" s="24"/>
      <c r="V9" s="24"/>
      <c r="W9" s="24"/>
      <c r="X9" s="24"/>
      <c r="Y9" s="24"/>
    </row>
    <row r="10" spans="1:25" s="3" customFormat="1" ht="65.25" customHeight="1" thickBot="1" x14ac:dyDescent="0.5">
      <c r="A10" s="2"/>
      <c r="B10" s="107" t="s">
        <v>261</v>
      </c>
      <c r="C10" s="108"/>
      <c r="D10" s="108"/>
      <c r="E10" s="108"/>
      <c r="F10" s="108"/>
      <c r="G10" s="108"/>
      <c r="H10" s="108"/>
      <c r="I10" s="108"/>
      <c r="J10" s="108"/>
      <c r="K10" s="108"/>
      <c r="L10" s="108"/>
      <c r="M10" s="108"/>
      <c r="N10" s="108"/>
      <c r="O10" s="108"/>
      <c r="P10" s="108"/>
      <c r="Q10" s="108"/>
      <c r="R10" s="108"/>
      <c r="S10" s="108"/>
      <c r="T10" s="108"/>
      <c r="U10" s="108"/>
      <c r="V10" s="108"/>
      <c r="W10" s="108"/>
      <c r="X10" s="108"/>
      <c r="Y10" s="109"/>
    </row>
    <row r="11" spans="1:25" ht="6.75" customHeight="1" thickBot="1" x14ac:dyDescent="0.4">
      <c r="B11" s="2"/>
      <c r="C11" s="2"/>
      <c r="D11" s="2"/>
      <c r="E11" s="2"/>
      <c r="F11" s="2"/>
      <c r="G11" s="37"/>
      <c r="H11" s="37"/>
      <c r="I11" s="2"/>
      <c r="J11" s="2"/>
      <c r="K11" s="2"/>
      <c r="L11" s="2"/>
      <c r="M11" s="2"/>
      <c r="N11" s="2"/>
      <c r="O11" s="2"/>
      <c r="P11" s="2"/>
      <c r="Q11" s="2"/>
      <c r="R11" s="2"/>
      <c r="S11" s="2"/>
      <c r="T11" s="2"/>
      <c r="U11" s="2"/>
      <c r="V11" s="2"/>
      <c r="W11" s="2"/>
      <c r="X11" s="2"/>
      <c r="Y11" s="2"/>
    </row>
    <row r="12" spans="1:25" ht="30" customHeight="1" x14ac:dyDescent="0.35">
      <c r="B12" s="110" t="s">
        <v>33</v>
      </c>
      <c r="C12" s="72" t="s">
        <v>31</v>
      </c>
      <c r="D12" s="113" t="s">
        <v>30</v>
      </c>
      <c r="E12" s="72" t="s">
        <v>29</v>
      </c>
      <c r="F12" s="116" t="s">
        <v>57</v>
      </c>
      <c r="G12" s="119" t="s">
        <v>58</v>
      </c>
      <c r="H12" s="122" t="s">
        <v>32</v>
      </c>
      <c r="I12" s="72" t="s">
        <v>19</v>
      </c>
      <c r="J12" s="72" t="s">
        <v>18</v>
      </c>
      <c r="K12" s="72" t="s">
        <v>17</v>
      </c>
      <c r="L12" s="72" t="s">
        <v>16</v>
      </c>
      <c r="M12" s="72" t="s">
        <v>27</v>
      </c>
      <c r="N12" s="75" t="s">
        <v>26</v>
      </c>
      <c r="O12" s="78" t="s">
        <v>25</v>
      </c>
      <c r="P12" s="101" t="s">
        <v>59</v>
      </c>
      <c r="Q12" s="102"/>
      <c r="R12" s="102"/>
      <c r="S12" s="103"/>
      <c r="T12" s="53" t="s">
        <v>73</v>
      </c>
      <c r="U12" s="56" t="s">
        <v>23</v>
      </c>
      <c r="V12" s="59" t="s">
        <v>22</v>
      </c>
      <c r="W12" s="56" t="s">
        <v>21</v>
      </c>
      <c r="X12" s="62" t="s">
        <v>20</v>
      </c>
      <c r="Y12" s="63"/>
    </row>
    <row r="13" spans="1:25" ht="15" customHeight="1" x14ac:dyDescent="0.35">
      <c r="B13" s="111"/>
      <c r="C13" s="73"/>
      <c r="D13" s="114"/>
      <c r="E13" s="73"/>
      <c r="F13" s="117"/>
      <c r="G13" s="120"/>
      <c r="H13" s="123"/>
      <c r="I13" s="73"/>
      <c r="J13" s="73"/>
      <c r="K13" s="73"/>
      <c r="L13" s="73"/>
      <c r="M13" s="73"/>
      <c r="N13" s="76"/>
      <c r="O13" s="79"/>
      <c r="P13" s="104"/>
      <c r="Q13" s="105"/>
      <c r="R13" s="105"/>
      <c r="S13" s="106"/>
      <c r="T13" s="54"/>
      <c r="U13" s="57"/>
      <c r="V13" s="60"/>
      <c r="W13" s="57"/>
      <c r="X13" s="64"/>
      <c r="Y13" s="51"/>
    </row>
    <row r="14" spans="1:25" ht="48.75" customHeight="1" x14ac:dyDescent="0.35">
      <c r="B14" s="111"/>
      <c r="C14" s="73"/>
      <c r="D14" s="114"/>
      <c r="E14" s="73"/>
      <c r="F14" s="117"/>
      <c r="G14" s="120"/>
      <c r="H14" s="123"/>
      <c r="I14" s="73"/>
      <c r="J14" s="73"/>
      <c r="K14" s="73"/>
      <c r="L14" s="73"/>
      <c r="M14" s="73"/>
      <c r="N14" s="76"/>
      <c r="O14" s="79"/>
      <c r="P14" s="65" t="s">
        <v>19</v>
      </c>
      <c r="Q14" s="67" t="s">
        <v>18</v>
      </c>
      <c r="R14" s="67" t="s">
        <v>17</v>
      </c>
      <c r="S14" s="69" t="s">
        <v>16</v>
      </c>
      <c r="T14" s="54"/>
      <c r="U14" s="57"/>
      <c r="V14" s="60"/>
      <c r="W14" s="57"/>
      <c r="X14" s="64" t="s">
        <v>15</v>
      </c>
      <c r="Y14" s="51" t="s">
        <v>14</v>
      </c>
    </row>
    <row r="15" spans="1:25" ht="48.75" customHeight="1" thickBot="1" x14ac:dyDescent="0.4">
      <c r="B15" s="112"/>
      <c r="C15" s="74"/>
      <c r="D15" s="115"/>
      <c r="E15" s="74"/>
      <c r="F15" s="118"/>
      <c r="G15" s="121"/>
      <c r="H15" s="124"/>
      <c r="I15" s="74"/>
      <c r="J15" s="74"/>
      <c r="K15" s="74"/>
      <c r="L15" s="74"/>
      <c r="M15" s="74"/>
      <c r="N15" s="77"/>
      <c r="O15" s="80"/>
      <c r="P15" s="66"/>
      <c r="Q15" s="68"/>
      <c r="R15" s="68"/>
      <c r="S15" s="70"/>
      <c r="T15" s="55"/>
      <c r="U15" s="58"/>
      <c r="V15" s="61"/>
      <c r="W15" s="58"/>
      <c r="X15" s="71"/>
      <c r="Y15" s="52"/>
    </row>
    <row r="16" spans="1:25" ht="6.75" customHeight="1" x14ac:dyDescent="0.35">
      <c r="B16" s="2"/>
      <c r="C16" s="2"/>
      <c r="D16" s="2"/>
      <c r="E16" s="2"/>
      <c r="F16" s="2"/>
      <c r="G16" s="37"/>
      <c r="H16" s="37"/>
      <c r="I16" s="2"/>
      <c r="J16" s="2"/>
      <c r="K16" s="2"/>
      <c r="L16" s="2"/>
      <c r="M16" s="2"/>
      <c r="N16" s="2"/>
      <c r="O16" s="2"/>
      <c r="P16" s="2"/>
      <c r="Q16" s="2"/>
      <c r="R16" s="2"/>
      <c r="S16" s="2"/>
      <c r="T16" s="2"/>
      <c r="U16" s="2"/>
      <c r="V16" s="2"/>
      <c r="W16" s="2"/>
      <c r="X16" s="2"/>
      <c r="Y16" s="2"/>
    </row>
    <row r="17" spans="1:25" ht="111.75" customHeight="1" x14ac:dyDescent="0.35">
      <c r="B17" s="32">
        <v>1</v>
      </c>
      <c r="C17" s="10" t="s">
        <v>10</v>
      </c>
      <c r="D17" s="10" t="s">
        <v>4</v>
      </c>
      <c r="E17" s="10" t="s">
        <v>11</v>
      </c>
      <c r="F17" s="10" t="s">
        <v>51</v>
      </c>
      <c r="G17" s="33" t="s">
        <v>167</v>
      </c>
      <c r="H17" s="33" t="s">
        <v>168</v>
      </c>
      <c r="I17" s="11">
        <v>2</v>
      </c>
      <c r="J17" s="11">
        <v>3</v>
      </c>
      <c r="K17" s="20">
        <f t="shared" ref="K17:K37" si="0">I17+J17</f>
        <v>5</v>
      </c>
      <c r="L17" s="21" t="str">
        <f t="shared" ref="L17:L20" si="1">IF(K17&gt;=8,"RIESGO EXTREMO",IF(AND(K17&lt;=7,K17&gt;=6),"RIESGO ALTO",(IF(AND(K17&gt;4,K17&lt;6),"RIESGO MEDIO",IF(AND(K17&lt;=4),"RIESGO BAJO")))))</f>
        <v>RIESGO MEDIO</v>
      </c>
      <c r="M17" s="22" t="s">
        <v>2</v>
      </c>
      <c r="N17" s="12" t="s">
        <v>188</v>
      </c>
      <c r="O17" s="33" t="s">
        <v>187</v>
      </c>
      <c r="P17" s="11">
        <v>1</v>
      </c>
      <c r="Q17" s="11">
        <v>3</v>
      </c>
      <c r="R17" s="20">
        <f t="shared" ref="R17:R37" si="2">P17+Q17</f>
        <v>4</v>
      </c>
      <c r="S17" s="21" t="str">
        <f t="shared" ref="S17:S20" si="3">IF(R17&gt;=8,"RIESGO EXTREMO",IF(AND(R17&lt;=7,R17&gt;=6),"RIESGO ALTO",(IF(AND(R17&gt;4,R17&lt;6),"RIESGO MEDIO",IF(AND(R17&lt;=4),"RIESGO BAJO")))))</f>
        <v>RIESGO BAJO</v>
      </c>
      <c r="T17" s="13" t="s">
        <v>1</v>
      </c>
      <c r="U17" s="12" t="s">
        <v>8</v>
      </c>
      <c r="V17" s="12" t="s">
        <v>169</v>
      </c>
      <c r="W17" s="12" t="s">
        <v>170</v>
      </c>
      <c r="X17" s="12" t="s">
        <v>68</v>
      </c>
      <c r="Y17" s="12" t="s">
        <v>166</v>
      </c>
    </row>
    <row r="18" spans="1:25" ht="168" customHeight="1" x14ac:dyDescent="0.35">
      <c r="B18" s="32">
        <v>2</v>
      </c>
      <c r="C18" s="10" t="s">
        <v>5</v>
      </c>
      <c r="D18" s="10" t="s">
        <v>4</v>
      </c>
      <c r="E18" s="10" t="s">
        <v>12</v>
      </c>
      <c r="F18" s="10" t="s">
        <v>198</v>
      </c>
      <c r="G18" s="33" t="s">
        <v>199</v>
      </c>
      <c r="H18" s="33" t="s">
        <v>200</v>
      </c>
      <c r="I18" s="11">
        <v>2</v>
      </c>
      <c r="J18" s="11">
        <v>2</v>
      </c>
      <c r="K18" s="20">
        <f>I18+J18</f>
        <v>4</v>
      </c>
      <c r="L18" s="21" t="str">
        <f t="shared" si="1"/>
        <v>RIESGO BAJO</v>
      </c>
      <c r="M18" s="22" t="s">
        <v>8</v>
      </c>
      <c r="N18" s="12" t="s">
        <v>201</v>
      </c>
      <c r="O18" s="23" t="s">
        <v>195</v>
      </c>
      <c r="P18" s="11">
        <v>1</v>
      </c>
      <c r="Q18" s="11">
        <v>1</v>
      </c>
      <c r="R18" s="20">
        <f t="shared" si="2"/>
        <v>2</v>
      </c>
      <c r="S18" s="21" t="str">
        <f t="shared" si="3"/>
        <v>RIESGO BAJO</v>
      </c>
      <c r="T18" s="13" t="s">
        <v>1</v>
      </c>
      <c r="U18" s="12" t="s">
        <v>8</v>
      </c>
      <c r="V18" s="12" t="s">
        <v>196</v>
      </c>
      <c r="W18" s="12" t="s">
        <v>197</v>
      </c>
      <c r="X18" s="12" t="s">
        <v>71</v>
      </c>
      <c r="Y18" s="12" t="s">
        <v>7</v>
      </c>
    </row>
    <row r="19" spans="1:25" ht="133.5" customHeight="1" x14ac:dyDescent="0.35">
      <c r="B19" s="32">
        <v>3</v>
      </c>
      <c r="C19" s="10" t="s">
        <v>10</v>
      </c>
      <c r="D19" s="10" t="s">
        <v>4</v>
      </c>
      <c r="E19" s="10" t="s">
        <v>3</v>
      </c>
      <c r="F19" s="10" t="s">
        <v>53</v>
      </c>
      <c r="G19" s="42" t="s">
        <v>240</v>
      </c>
      <c r="H19" s="43" t="s">
        <v>241</v>
      </c>
      <c r="I19" s="11">
        <v>2</v>
      </c>
      <c r="J19" s="11">
        <v>3</v>
      </c>
      <c r="K19" s="44">
        <f t="shared" ref="K19" si="4">J19+I19</f>
        <v>5</v>
      </c>
      <c r="L19" s="21" t="str">
        <f t="shared" si="1"/>
        <v>RIESGO MEDIO</v>
      </c>
      <c r="M19" s="22" t="s">
        <v>8</v>
      </c>
      <c r="N19" s="38" t="s">
        <v>202</v>
      </c>
      <c r="O19" s="43" t="s">
        <v>203</v>
      </c>
      <c r="P19" s="11">
        <v>2</v>
      </c>
      <c r="Q19" s="11">
        <v>1</v>
      </c>
      <c r="R19" s="44">
        <f t="shared" ref="R19" si="5">Q19+P19</f>
        <v>3</v>
      </c>
      <c r="S19" s="21" t="str">
        <f t="shared" si="3"/>
        <v>RIESGO BAJO</v>
      </c>
      <c r="T19" s="13" t="s">
        <v>1</v>
      </c>
      <c r="U19" s="12" t="s">
        <v>232</v>
      </c>
      <c r="V19" s="12" t="s">
        <v>184</v>
      </c>
      <c r="W19" s="12" t="s">
        <v>204</v>
      </c>
      <c r="X19" s="22" t="s">
        <v>71</v>
      </c>
      <c r="Y19" s="22" t="s">
        <v>205</v>
      </c>
    </row>
    <row r="20" spans="1:25" ht="158.25" customHeight="1" x14ac:dyDescent="0.35">
      <c r="B20" s="32">
        <v>4</v>
      </c>
      <c r="C20" s="10" t="s">
        <v>10</v>
      </c>
      <c r="D20" s="10" t="s">
        <v>4</v>
      </c>
      <c r="E20" s="10" t="s">
        <v>12</v>
      </c>
      <c r="F20" s="10" t="s">
        <v>53</v>
      </c>
      <c r="G20" s="41" t="s">
        <v>192</v>
      </c>
      <c r="H20" s="33" t="s">
        <v>193</v>
      </c>
      <c r="I20" s="11">
        <v>4</v>
      </c>
      <c r="J20" s="11">
        <v>3</v>
      </c>
      <c r="K20" s="20">
        <f>I20+J20</f>
        <v>7</v>
      </c>
      <c r="L20" s="21" t="str">
        <f t="shared" si="1"/>
        <v>RIESGO ALTO</v>
      </c>
      <c r="M20" s="22" t="s">
        <v>8</v>
      </c>
      <c r="N20" s="12" t="s">
        <v>194</v>
      </c>
      <c r="O20" s="23" t="s">
        <v>195</v>
      </c>
      <c r="P20" s="11">
        <v>1</v>
      </c>
      <c r="Q20" s="11">
        <v>3</v>
      </c>
      <c r="R20" s="20">
        <f t="shared" si="2"/>
        <v>4</v>
      </c>
      <c r="S20" s="21" t="str">
        <f t="shared" si="3"/>
        <v>RIESGO BAJO</v>
      </c>
      <c r="T20" s="13" t="s">
        <v>1</v>
      </c>
      <c r="U20" s="12" t="s">
        <v>8</v>
      </c>
      <c r="V20" s="12" t="s">
        <v>196</v>
      </c>
      <c r="W20" s="12" t="s">
        <v>197</v>
      </c>
      <c r="X20" s="12" t="s">
        <v>71</v>
      </c>
      <c r="Y20" s="12" t="s">
        <v>7</v>
      </c>
    </row>
    <row r="21" spans="1:25" ht="158.25" customHeight="1" x14ac:dyDescent="0.35">
      <c r="B21" s="32">
        <v>5</v>
      </c>
      <c r="C21" s="10" t="s">
        <v>10</v>
      </c>
      <c r="D21" s="10" t="s">
        <v>4</v>
      </c>
      <c r="E21" s="10" t="s">
        <v>12</v>
      </c>
      <c r="F21" s="10" t="s">
        <v>53</v>
      </c>
      <c r="G21" s="41" t="s">
        <v>242</v>
      </c>
      <c r="H21" s="33" t="s">
        <v>193</v>
      </c>
      <c r="I21" s="11">
        <v>4</v>
      </c>
      <c r="J21" s="11">
        <v>3</v>
      </c>
      <c r="K21" s="20">
        <f>I21+J21</f>
        <v>7</v>
      </c>
      <c r="L21" s="21" t="str">
        <f t="shared" ref="L21" si="6">IF(K21&gt;=8,"RIESGO EXTREMO",IF(AND(K21&lt;=7,K21&gt;=6),"RIESGO ALTO",(IF(AND(K21&gt;4,K21&lt;6),"RIESGO MEDIO",IF(AND(K21&lt;=4),"RIESGO BAJO")))))</f>
        <v>RIESGO ALTO</v>
      </c>
      <c r="M21" s="22" t="s">
        <v>8</v>
      </c>
      <c r="N21" s="12" t="s">
        <v>194</v>
      </c>
      <c r="O21" s="23" t="s">
        <v>195</v>
      </c>
      <c r="P21" s="11">
        <v>1</v>
      </c>
      <c r="Q21" s="11">
        <v>3</v>
      </c>
      <c r="R21" s="20">
        <f t="shared" ref="R21" si="7">P21+Q21</f>
        <v>4</v>
      </c>
      <c r="S21" s="21" t="str">
        <f t="shared" ref="S21" si="8">IF(R21&gt;=8,"RIESGO EXTREMO",IF(AND(R21&lt;=7,R21&gt;=6),"RIESGO ALTO",(IF(AND(R21&gt;4,R21&lt;6),"RIESGO MEDIO",IF(AND(R21&lt;=4),"RIESGO BAJO")))))</f>
        <v>RIESGO BAJO</v>
      </c>
      <c r="T21" s="13" t="s">
        <v>1</v>
      </c>
      <c r="U21" s="12" t="s">
        <v>8</v>
      </c>
      <c r="V21" s="12" t="s">
        <v>196</v>
      </c>
      <c r="W21" s="12" t="s">
        <v>197</v>
      </c>
      <c r="X21" s="12" t="s">
        <v>71</v>
      </c>
      <c r="Y21" s="12" t="s">
        <v>7</v>
      </c>
    </row>
    <row r="22" spans="1:25" ht="123" customHeight="1" x14ac:dyDescent="0.35">
      <c r="B22" s="32">
        <v>6</v>
      </c>
      <c r="C22" s="10" t="s">
        <v>10</v>
      </c>
      <c r="D22" s="10" t="s">
        <v>4</v>
      </c>
      <c r="E22" s="10" t="s">
        <v>3</v>
      </c>
      <c r="F22" s="10" t="s">
        <v>51</v>
      </c>
      <c r="G22" s="33" t="s">
        <v>190</v>
      </c>
      <c r="H22" s="33" t="s">
        <v>262</v>
      </c>
      <c r="I22" s="11">
        <v>3</v>
      </c>
      <c r="J22" s="11">
        <v>4</v>
      </c>
      <c r="K22" s="20">
        <f t="shared" si="0"/>
        <v>7</v>
      </c>
      <c r="L22" s="21" t="str">
        <f t="shared" ref="L22:L35" si="9">IF(K22&gt;=8,"RIESGO EXTREMO",IF(AND(K22&lt;=7,K22&gt;=6),"RIESGO ALTO",(IF(AND(K22&gt;4,K22&lt;6),"RIESGO MEDIO",IF(AND(K22&lt;=4),"RIESGO BAJO")))))</f>
        <v>RIESGO ALTO</v>
      </c>
      <c r="M22" s="22" t="s">
        <v>2</v>
      </c>
      <c r="N22" s="12" t="s">
        <v>174</v>
      </c>
      <c r="O22" s="23" t="s">
        <v>189</v>
      </c>
      <c r="P22" s="11">
        <v>2</v>
      </c>
      <c r="Q22" s="11">
        <v>3</v>
      </c>
      <c r="R22" s="20">
        <f t="shared" si="2"/>
        <v>5</v>
      </c>
      <c r="S22" s="21" t="str">
        <f t="shared" ref="S22:S35" si="10">IF(R22&gt;=8,"RIESGO EXTREMO",IF(AND(R22&lt;=7,R22&gt;=6),"RIESGO ALTO",(IF(AND(R22&gt;4,R22&lt;6),"RIESGO MEDIO",IF(AND(R22&lt;=4),"RIESGO BAJO")))))</f>
        <v>RIESGO MEDIO</v>
      </c>
      <c r="T22" s="13" t="s">
        <v>1</v>
      </c>
      <c r="U22" s="12" t="s">
        <v>8</v>
      </c>
      <c r="V22" s="12" t="s">
        <v>175</v>
      </c>
      <c r="W22" s="12" t="s">
        <v>176</v>
      </c>
      <c r="X22" s="12" t="s">
        <v>70</v>
      </c>
      <c r="Y22" s="12" t="s">
        <v>159</v>
      </c>
    </row>
    <row r="23" spans="1:25" ht="139.5" customHeight="1" x14ac:dyDescent="0.35">
      <c r="B23" s="32">
        <v>7</v>
      </c>
      <c r="C23" s="10" t="s">
        <v>5</v>
      </c>
      <c r="D23" s="10" t="s">
        <v>4</v>
      </c>
      <c r="E23" s="10" t="s">
        <v>3</v>
      </c>
      <c r="F23" s="10" t="s">
        <v>51</v>
      </c>
      <c r="G23" s="33" t="s">
        <v>243</v>
      </c>
      <c r="H23" s="33" t="s">
        <v>191</v>
      </c>
      <c r="I23" s="11">
        <v>2</v>
      </c>
      <c r="J23" s="11">
        <v>4</v>
      </c>
      <c r="K23" s="20">
        <f t="shared" si="0"/>
        <v>6</v>
      </c>
      <c r="L23" s="21" t="str">
        <f t="shared" si="9"/>
        <v>RIESGO ALTO</v>
      </c>
      <c r="M23" s="22" t="s">
        <v>2</v>
      </c>
      <c r="N23" s="12" t="s">
        <v>179</v>
      </c>
      <c r="O23" s="23" t="s">
        <v>180</v>
      </c>
      <c r="P23" s="11">
        <v>2</v>
      </c>
      <c r="Q23" s="11">
        <v>3</v>
      </c>
      <c r="R23" s="20">
        <f t="shared" si="2"/>
        <v>5</v>
      </c>
      <c r="S23" s="21" t="str">
        <f t="shared" si="10"/>
        <v>RIESGO MEDIO</v>
      </c>
      <c r="T23" s="13" t="s">
        <v>1</v>
      </c>
      <c r="U23" s="12" t="s">
        <v>76</v>
      </c>
      <c r="V23" s="12" t="s">
        <v>175</v>
      </c>
      <c r="W23" s="12" t="s">
        <v>176</v>
      </c>
      <c r="X23" s="12" t="s">
        <v>70</v>
      </c>
      <c r="Y23" s="12" t="s">
        <v>159</v>
      </c>
    </row>
    <row r="24" spans="1:25" ht="111" customHeight="1" x14ac:dyDescent="0.35">
      <c r="B24" s="32">
        <v>8</v>
      </c>
      <c r="C24" s="10" t="s">
        <v>5</v>
      </c>
      <c r="D24" s="10" t="s">
        <v>9</v>
      </c>
      <c r="E24" s="10" t="s">
        <v>11</v>
      </c>
      <c r="F24" s="10" t="s">
        <v>51</v>
      </c>
      <c r="G24" s="33" t="s">
        <v>206</v>
      </c>
      <c r="H24" s="33" t="s">
        <v>244</v>
      </c>
      <c r="I24" s="11">
        <v>2</v>
      </c>
      <c r="J24" s="11">
        <v>4</v>
      </c>
      <c r="K24" s="20">
        <f>I24+J24</f>
        <v>6</v>
      </c>
      <c r="L24" s="21" t="str">
        <f t="shared" si="9"/>
        <v>RIESGO ALTO</v>
      </c>
      <c r="M24" s="22" t="s">
        <v>8</v>
      </c>
      <c r="N24" s="12" t="s">
        <v>207</v>
      </c>
      <c r="O24" s="23" t="s">
        <v>208</v>
      </c>
      <c r="P24" s="11">
        <v>2</v>
      </c>
      <c r="Q24" s="11">
        <v>2</v>
      </c>
      <c r="R24" s="20">
        <f t="shared" si="2"/>
        <v>4</v>
      </c>
      <c r="S24" s="21" t="str">
        <f t="shared" si="10"/>
        <v>RIESGO BAJO</v>
      </c>
      <c r="T24" s="13" t="s">
        <v>1</v>
      </c>
      <c r="U24" s="12" t="s">
        <v>8</v>
      </c>
      <c r="V24" s="12" t="s">
        <v>196</v>
      </c>
      <c r="W24" s="12" t="s">
        <v>197</v>
      </c>
      <c r="X24" s="12" t="s">
        <v>71</v>
      </c>
      <c r="Y24" s="12" t="s">
        <v>7</v>
      </c>
    </row>
    <row r="25" spans="1:25" ht="110.25" customHeight="1" x14ac:dyDescent="0.35">
      <c r="B25" s="32">
        <v>9</v>
      </c>
      <c r="C25" s="10" t="s">
        <v>10</v>
      </c>
      <c r="D25" s="10" t="s">
        <v>9</v>
      </c>
      <c r="E25" s="10" t="s">
        <v>11</v>
      </c>
      <c r="F25" s="10" t="s">
        <v>51</v>
      </c>
      <c r="G25" s="33" t="s">
        <v>209</v>
      </c>
      <c r="H25" s="33" t="s">
        <v>210</v>
      </c>
      <c r="I25" s="11">
        <v>1</v>
      </c>
      <c r="J25" s="11">
        <v>4</v>
      </c>
      <c r="K25" s="20">
        <f t="shared" ref="K25" si="11">I25+J25</f>
        <v>5</v>
      </c>
      <c r="L25" s="21" t="str">
        <f t="shared" si="9"/>
        <v>RIESGO MEDIO</v>
      </c>
      <c r="M25" s="22" t="s">
        <v>8</v>
      </c>
      <c r="N25" s="12" t="s">
        <v>211</v>
      </c>
      <c r="O25" s="23" t="s">
        <v>195</v>
      </c>
      <c r="P25" s="11">
        <v>1</v>
      </c>
      <c r="Q25" s="11">
        <v>3</v>
      </c>
      <c r="R25" s="20">
        <f t="shared" si="2"/>
        <v>4</v>
      </c>
      <c r="S25" s="21" t="str">
        <f t="shared" si="10"/>
        <v>RIESGO BAJO</v>
      </c>
      <c r="T25" s="13" t="s">
        <v>1</v>
      </c>
      <c r="U25" s="12" t="s">
        <v>8</v>
      </c>
      <c r="V25" s="12" t="s">
        <v>196</v>
      </c>
      <c r="W25" s="12" t="s">
        <v>197</v>
      </c>
      <c r="X25" s="12" t="s">
        <v>71</v>
      </c>
      <c r="Y25" s="12" t="s">
        <v>7</v>
      </c>
    </row>
    <row r="26" spans="1:25" ht="99" customHeight="1" x14ac:dyDescent="0.35">
      <c r="B26" s="32">
        <v>10</v>
      </c>
      <c r="C26" s="10" t="s">
        <v>5</v>
      </c>
      <c r="D26" s="10" t="s">
        <v>4</v>
      </c>
      <c r="E26" s="10" t="s">
        <v>3</v>
      </c>
      <c r="F26" s="10" t="s">
        <v>50</v>
      </c>
      <c r="G26" s="23" t="s">
        <v>212</v>
      </c>
      <c r="H26" s="23" t="s">
        <v>213</v>
      </c>
      <c r="I26" s="11">
        <v>2</v>
      </c>
      <c r="J26" s="11">
        <v>2</v>
      </c>
      <c r="K26" s="20">
        <f t="shared" ref="K26:K27" si="12">J26+I26</f>
        <v>4</v>
      </c>
      <c r="L26" s="21" t="str">
        <f t="shared" si="9"/>
        <v>RIESGO BAJO</v>
      </c>
      <c r="M26" s="22" t="s">
        <v>8</v>
      </c>
      <c r="N26" s="12" t="s">
        <v>214</v>
      </c>
      <c r="O26" s="23" t="s">
        <v>215</v>
      </c>
      <c r="P26" s="11">
        <v>1</v>
      </c>
      <c r="Q26" s="11">
        <v>1</v>
      </c>
      <c r="R26" s="20">
        <f t="shared" ref="R26:R27" si="13">Q26+P26</f>
        <v>2</v>
      </c>
      <c r="S26" s="21" t="str">
        <f t="shared" si="10"/>
        <v>RIESGO BAJO</v>
      </c>
      <c r="T26" s="13" t="s">
        <v>1</v>
      </c>
      <c r="U26" s="22" t="s">
        <v>8</v>
      </c>
      <c r="V26" s="12" t="s">
        <v>184</v>
      </c>
      <c r="W26" s="12" t="s">
        <v>204</v>
      </c>
      <c r="X26" s="22" t="s">
        <v>70</v>
      </c>
      <c r="Y26" s="22" t="s">
        <v>205</v>
      </c>
    </row>
    <row r="27" spans="1:25" ht="105" customHeight="1" x14ac:dyDescent="0.35">
      <c r="B27" s="32">
        <v>11</v>
      </c>
      <c r="C27" s="10" t="s">
        <v>5</v>
      </c>
      <c r="D27" s="10" t="s">
        <v>9</v>
      </c>
      <c r="E27" s="10" t="s">
        <v>3</v>
      </c>
      <c r="F27" s="10" t="s">
        <v>51</v>
      </c>
      <c r="G27" s="23" t="s">
        <v>216</v>
      </c>
      <c r="H27" s="23" t="s">
        <v>245</v>
      </c>
      <c r="I27" s="11">
        <v>2</v>
      </c>
      <c r="J27" s="11">
        <v>2</v>
      </c>
      <c r="K27" s="20">
        <f t="shared" si="12"/>
        <v>4</v>
      </c>
      <c r="L27" s="21" t="str">
        <f t="shared" si="9"/>
        <v>RIESGO BAJO</v>
      </c>
      <c r="M27" s="22" t="s">
        <v>8</v>
      </c>
      <c r="N27" s="12" t="s">
        <v>217</v>
      </c>
      <c r="O27" s="23" t="s">
        <v>218</v>
      </c>
      <c r="P27" s="11">
        <v>1</v>
      </c>
      <c r="Q27" s="11">
        <v>2</v>
      </c>
      <c r="R27" s="20">
        <f t="shared" si="13"/>
        <v>3</v>
      </c>
      <c r="S27" s="21" t="str">
        <f t="shared" si="10"/>
        <v>RIESGO BAJO</v>
      </c>
      <c r="T27" s="13" t="s">
        <v>1</v>
      </c>
      <c r="U27" s="22" t="s">
        <v>8</v>
      </c>
      <c r="V27" s="12" t="s">
        <v>184</v>
      </c>
      <c r="W27" s="12" t="s">
        <v>204</v>
      </c>
      <c r="X27" s="22" t="s">
        <v>70</v>
      </c>
      <c r="Y27" s="22" t="s">
        <v>205</v>
      </c>
    </row>
    <row r="28" spans="1:25" ht="138" customHeight="1" x14ac:dyDescent="0.35">
      <c r="B28" s="32">
        <v>12</v>
      </c>
      <c r="C28" s="10" t="s">
        <v>5</v>
      </c>
      <c r="D28" s="10" t="s">
        <v>4</v>
      </c>
      <c r="E28" s="10" t="s">
        <v>3</v>
      </c>
      <c r="F28" s="10" t="s">
        <v>51</v>
      </c>
      <c r="G28" s="33" t="s">
        <v>248</v>
      </c>
      <c r="H28" s="33" t="s">
        <v>225</v>
      </c>
      <c r="I28" s="11">
        <v>3</v>
      </c>
      <c r="J28" s="11">
        <v>5</v>
      </c>
      <c r="K28" s="20">
        <f t="shared" ref="K28" si="14">I28+J28</f>
        <v>8</v>
      </c>
      <c r="L28" s="21" t="str">
        <f t="shared" si="9"/>
        <v>RIESGO EXTREMO</v>
      </c>
      <c r="M28" s="22" t="s">
        <v>2</v>
      </c>
      <c r="N28" s="12" t="s">
        <v>246</v>
      </c>
      <c r="O28" s="33" t="s">
        <v>226</v>
      </c>
      <c r="P28" s="11">
        <v>1</v>
      </c>
      <c r="Q28" s="11">
        <v>4</v>
      </c>
      <c r="R28" s="20">
        <f t="shared" ref="R28" si="15">P28+Q28</f>
        <v>5</v>
      </c>
      <c r="S28" s="21" t="str">
        <f t="shared" si="10"/>
        <v>RIESGO MEDIO</v>
      </c>
      <c r="T28" s="13" t="s">
        <v>1</v>
      </c>
      <c r="U28" s="22" t="s">
        <v>247</v>
      </c>
      <c r="V28" s="12" t="s">
        <v>223</v>
      </c>
      <c r="W28" s="12" t="s">
        <v>224</v>
      </c>
      <c r="X28" s="12" t="s">
        <v>70</v>
      </c>
      <c r="Y28" s="12" t="s">
        <v>159</v>
      </c>
    </row>
    <row r="29" spans="1:25" ht="111" customHeight="1" x14ac:dyDescent="0.35">
      <c r="A29" s="19"/>
      <c r="B29" s="32">
        <v>13</v>
      </c>
      <c r="C29" s="10" t="s">
        <v>10</v>
      </c>
      <c r="D29" s="10" t="s">
        <v>4</v>
      </c>
      <c r="E29" s="10" t="s">
        <v>12</v>
      </c>
      <c r="F29" s="10" t="s">
        <v>49</v>
      </c>
      <c r="G29" s="23" t="s">
        <v>227</v>
      </c>
      <c r="H29" s="45" t="s">
        <v>249</v>
      </c>
      <c r="I29" s="11">
        <v>3</v>
      </c>
      <c r="J29" s="11">
        <v>3</v>
      </c>
      <c r="K29" s="20">
        <f t="shared" ref="K29" si="16">J29+I29</f>
        <v>6</v>
      </c>
      <c r="L29" s="21" t="str">
        <f t="shared" si="9"/>
        <v>RIESGO ALTO</v>
      </c>
      <c r="M29" s="22" t="s">
        <v>8</v>
      </c>
      <c r="N29" s="23" t="s">
        <v>228</v>
      </c>
      <c r="O29" s="23" t="s">
        <v>229</v>
      </c>
      <c r="P29" s="11">
        <v>1</v>
      </c>
      <c r="Q29" s="11">
        <v>2</v>
      </c>
      <c r="R29" s="20">
        <f t="shared" ref="R29" si="17">Q29+P29</f>
        <v>3</v>
      </c>
      <c r="S29" s="21" t="str">
        <f t="shared" si="10"/>
        <v>RIESGO BAJO</v>
      </c>
      <c r="T29" s="13" t="s">
        <v>60</v>
      </c>
      <c r="U29" s="22" t="s">
        <v>2</v>
      </c>
      <c r="V29" s="12" t="s">
        <v>230</v>
      </c>
      <c r="W29" s="12" t="s">
        <v>231</v>
      </c>
      <c r="X29" s="22" t="s">
        <v>82</v>
      </c>
      <c r="Y29" s="22" t="s">
        <v>205</v>
      </c>
    </row>
    <row r="30" spans="1:25" ht="193.5" customHeight="1" x14ac:dyDescent="0.35">
      <c r="A30" s="19"/>
      <c r="B30" s="32">
        <v>14</v>
      </c>
      <c r="C30" s="10" t="s">
        <v>5</v>
      </c>
      <c r="D30" s="10" t="s">
        <v>4</v>
      </c>
      <c r="E30" s="10" t="s">
        <v>3</v>
      </c>
      <c r="F30" s="10" t="s">
        <v>49</v>
      </c>
      <c r="G30" s="23" t="s">
        <v>250</v>
      </c>
      <c r="H30" s="23" t="s">
        <v>233</v>
      </c>
      <c r="I30" s="11">
        <v>4</v>
      </c>
      <c r="J30" s="11">
        <v>3</v>
      </c>
      <c r="K30" s="20">
        <f t="shared" ref="K30" si="18">J30+I30</f>
        <v>7</v>
      </c>
      <c r="L30" s="21" t="str">
        <f t="shared" ref="L30" si="19">IF(K30&gt;=8,"RIESGO EXTREMO",IF(AND(K30&lt;=7,K30&gt;=6),"RIESGO ALTO",(IF(AND(K30&gt;4,K30&lt;6),"RIESGO MEDIO",IF(AND(K30&lt;=4),"RIESGO BAJO")))))</f>
        <v>RIESGO ALTO</v>
      </c>
      <c r="M30" s="22" t="s">
        <v>2</v>
      </c>
      <c r="N30" s="45" t="s">
        <v>234</v>
      </c>
      <c r="O30" s="23" t="s">
        <v>252</v>
      </c>
      <c r="P30" s="11">
        <v>3</v>
      </c>
      <c r="Q30" s="11">
        <v>2</v>
      </c>
      <c r="R30" s="20">
        <f t="shared" ref="R30" si="20">Q30+P30</f>
        <v>5</v>
      </c>
      <c r="S30" s="21" t="str">
        <f t="shared" ref="S30" si="21">IF(R30&gt;=8,"RIESGO EXTREMO",IF(AND(R30&lt;=7,R30&gt;=6),"RIESGO ALTO",(IF(AND(R30&gt;4,R30&lt;6),"RIESGO MEDIO",IF(AND(R30&lt;=4),"RIESGO BAJO")))))</f>
        <v>RIESGO MEDIO</v>
      </c>
      <c r="T30" s="13" t="s">
        <v>1</v>
      </c>
      <c r="U30" s="12" t="s">
        <v>2</v>
      </c>
      <c r="V30" s="12" t="s">
        <v>184</v>
      </c>
      <c r="W30" s="12" t="s">
        <v>237</v>
      </c>
      <c r="X30" s="12" t="s">
        <v>71</v>
      </c>
      <c r="Y30" s="12" t="s">
        <v>205</v>
      </c>
    </row>
    <row r="31" spans="1:25" ht="162" x14ac:dyDescent="0.35">
      <c r="A31" s="19"/>
      <c r="B31" s="32">
        <v>15</v>
      </c>
      <c r="C31" s="10" t="s">
        <v>5</v>
      </c>
      <c r="D31" s="10" t="s">
        <v>4</v>
      </c>
      <c r="E31" s="10" t="s">
        <v>3</v>
      </c>
      <c r="F31" s="10" t="s">
        <v>49</v>
      </c>
      <c r="G31" s="23" t="s">
        <v>238</v>
      </c>
      <c r="H31" s="23" t="s">
        <v>233</v>
      </c>
      <c r="I31" s="11">
        <v>4</v>
      </c>
      <c r="J31" s="11">
        <v>3</v>
      </c>
      <c r="K31" s="20">
        <f t="shared" ref="K31" si="22">J31+I31</f>
        <v>7</v>
      </c>
      <c r="L31" s="21" t="str">
        <f t="shared" ref="L31" si="23">IF(K31&gt;=8,"RIESGO EXTREMO",IF(AND(K31&lt;=7,K31&gt;=6),"RIESGO ALTO",(IF(AND(K31&gt;4,K31&lt;6),"RIESGO MEDIO",IF(AND(K31&lt;=4),"RIESGO BAJO")))))</f>
        <v>RIESGO ALTO</v>
      </c>
      <c r="M31" s="22" t="s">
        <v>6</v>
      </c>
      <c r="N31" s="45" t="s">
        <v>235</v>
      </c>
      <c r="O31" s="23" t="s">
        <v>251</v>
      </c>
      <c r="P31" s="11">
        <v>3</v>
      </c>
      <c r="Q31" s="11">
        <v>2</v>
      </c>
      <c r="R31" s="20">
        <f t="shared" ref="R31" si="24">Q31+P31</f>
        <v>5</v>
      </c>
      <c r="S31" s="21" t="str">
        <f t="shared" ref="S31" si="25">IF(R31&gt;=8,"RIESGO EXTREMO",IF(AND(R31&lt;=7,R31&gt;=6),"RIESGO ALTO",(IF(AND(R31&gt;4,R31&lt;6),"RIESGO MEDIO",IF(AND(R31&lt;=4),"RIESGO BAJO")))))</f>
        <v>RIESGO MEDIO</v>
      </c>
      <c r="T31" s="13" t="s">
        <v>1</v>
      </c>
      <c r="U31" s="12" t="s">
        <v>76</v>
      </c>
      <c r="V31" s="12" t="s">
        <v>184</v>
      </c>
      <c r="W31" s="12" t="s">
        <v>237</v>
      </c>
      <c r="X31" s="12" t="s">
        <v>71</v>
      </c>
      <c r="Y31" s="12" t="s">
        <v>205</v>
      </c>
    </row>
    <row r="32" spans="1:25" ht="198" customHeight="1" x14ac:dyDescent="0.35">
      <c r="A32" s="19"/>
      <c r="B32" s="32">
        <v>16</v>
      </c>
      <c r="C32" s="10" t="s">
        <v>5</v>
      </c>
      <c r="D32" s="10" t="s">
        <v>4</v>
      </c>
      <c r="E32" s="10" t="s">
        <v>3</v>
      </c>
      <c r="F32" s="10" t="s">
        <v>49</v>
      </c>
      <c r="G32" s="23" t="s">
        <v>239</v>
      </c>
      <c r="H32" s="23" t="s">
        <v>233</v>
      </c>
      <c r="I32" s="11">
        <v>4</v>
      </c>
      <c r="J32" s="11">
        <v>3</v>
      </c>
      <c r="K32" s="20">
        <f t="shared" ref="K32" si="26">J32+I32</f>
        <v>7</v>
      </c>
      <c r="L32" s="21" t="str">
        <f t="shared" ref="L32" si="27">IF(K32&gt;=8,"RIESGO EXTREMO",IF(AND(K32&lt;=7,K32&gt;=6),"RIESGO ALTO",(IF(AND(K32&gt;4,K32&lt;6),"RIESGO MEDIO",IF(AND(K32&lt;=4),"RIESGO BAJO")))))</f>
        <v>RIESGO ALTO</v>
      </c>
      <c r="M32" s="22" t="s">
        <v>8</v>
      </c>
      <c r="N32" s="45" t="s">
        <v>236</v>
      </c>
      <c r="O32" s="23" t="s">
        <v>253</v>
      </c>
      <c r="P32" s="11">
        <v>3</v>
      </c>
      <c r="Q32" s="11">
        <v>2</v>
      </c>
      <c r="R32" s="20">
        <f t="shared" ref="R32" si="28">Q32+P32</f>
        <v>5</v>
      </c>
      <c r="S32" s="21" t="str">
        <f t="shared" ref="S32" si="29">IF(R32&gt;=8,"RIESGO EXTREMO",IF(AND(R32&lt;=7,R32&gt;=6),"RIESGO ALTO",(IF(AND(R32&gt;4,R32&lt;6),"RIESGO MEDIO",IF(AND(R32&lt;=4),"RIESGO BAJO")))))</f>
        <v>RIESGO MEDIO</v>
      </c>
      <c r="T32" s="13" t="s">
        <v>1</v>
      </c>
      <c r="U32" s="12" t="s">
        <v>8</v>
      </c>
      <c r="V32" s="12" t="s">
        <v>184</v>
      </c>
      <c r="W32" s="12" t="s">
        <v>237</v>
      </c>
      <c r="X32" s="12" t="s">
        <v>71</v>
      </c>
      <c r="Y32" s="12" t="s">
        <v>205</v>
      </c>
    </row>
    <row r="33" spans="2:25" ht="114.75" customHeight="1" x14ac:dyDescent="0.35">
      <c r="B33" s="32">
        <v>17</v>
      </c>
      <c r="C33" s="10" t="s">
        <v>5</v>
      </c>
      <c r="D33" s="10" t="s">
        <v>4</v>
      </c>
      <c r="E33" s="10" t="s">
        <v>3</v>
      </c>
      <c r="F33" s="10" t="s">
        <v>53</v>
      </c>
      <c r="G33" s="33" t="s">
        <v>219</v>
      </c>
      <c r="H33" s="33" t="s">
        <v>220</v>
      </c>
      <c r="I33" s="11">
        <v>2</v>
      </c>
      <c r="J33" s="11">
        <v>3</v>
      </c>
      <c r="K33" s="20">
        <f>I33+J33</f>
        <v>5</v>
      </c>
      <c r="L33" s="21" t="str">
        <f t="shared" si="9"/>
        <v>RIESGO MEDIO</v>
      </c>
      <c r="M33" s="22" t="s">
        <v>2</v>
      </c>
      <c r="N33" s="12" t="s">
        <v>221</v>
      </c>
      <c r="O33" s="33" t="s">
        <v>222</v>
      </c>
      <c r="P33" s="11">
        <v>1</v>
      </c>
      <c r="Q33" s="11">
        <v>3</v>
      </c>
      <c r="R33" s="20">
        <f t="shared" ref="R33" si="30">P33+Q33</f>
        <v>4</v>
      </c>
      <c r="S33" s="21" t="str">
        <f t="shared" si="10"/>
        <v>RIESGO BAJO</v>
      </c>
      <c r="T33" s="13" t="s">
        <v>60</v>
      </c>
      <c r="U33" s="12" t="s">
        <v>76</v>
      </c>
      <c r="V33" s="12" t="s">
        <v>223</v>
      </c>
      <c r="W33" s="12" t="s">
        <v>224</v>
      </c>
      <c r="X33" s="12" t="s">
        <v>70</v>
      </c>
      <c r="Y33" s="12" t="s">
        <v>159</v>
      </c>
    </row>
    <row r="34" spans="2:25" ht="129" customHeight="1" x14ac:dyDescent="0.35">
      <c r="B34" s="32">
        <v>18</v>
      </c>
      <c r="C34" s="10" t="s">
        <v>5</v>
      </c>
      <c r="D34" s="10" t="s">
        <v>4</v>
      </c>
      <c r="E34" s="10" t="s">
        <v>3</v>
      </c>
      <c r="F34" s="10" t="s">
        <v>51</v>
      </c>
      <c r="G34" s="33" t="s">
        <v>254</v>
      </c>
      <c r="H34" s="33" t="s">
        <v>177</v>
      </c>
      <c r="I34" s="11">
        <v>3</v>
      </c>
      <c r="J34" s="11">
        <v>3</v>
      </c>
      <c r="K34" s="20">
        <f t="shared" si="0"/>
        <v>6</v>
      </c>
      <c r="L34" s="21" t="str">
        <f t="shared" si="9"/>
        <v>RIESGO ALTO</v>
      </c>
      <c r="M34" s="22" t="s">
        <v>2</v>
      </c>
      <c r="N34" s="12" t="s">
        <v>255</v>
      </c>
      <c r="O34" s="33" t="s">
        <v>178</v>
      </c>
      <c r="P34" s="11">
        <v>2</v>
      </c>
      <c r="Q34" s="11">
        <v>3</v>
      </c>
      <c r="R34" s="20">
        <f t="shared" si="2"/>
        <v>5</v>
      </c>
      <c r="S34" s="21" t="str">
        <f t="shared" si="10"/>
        <v>RIESGO MEDIO</v>
      </c>
      <c r="T34" s="13" t="s">
        <v>1</v>
      </c>
      <c r="U34" s="12" t="s">
        <v>8</v>
      </c>
      <c r="V34" s="12" t="s">
        <v>184</v>
      </c>
      <c r="W34" s="12" t="s">
        <v>176</v>
      </c>
      <c r="X34" s="12" t="s">
        <v>70</v>
      </c>
      <c r="Y34" s="12" t="s">
        <v>159</v>
      </c>
    </row>
    <row r="35" spans="2:25" ht="124.5" customHeight="1" x14ac:dyDescent="0.35">
      <c r="B35" s="32">
        <v>19</v>
      </c>
      <c r="C35" s="10" t="s">
        <v>10</v>
      </c>
      <c r="D35" s="10" t="s">
        <v>4</v>
      </c>
      <c r="E35" s="10" t="s">
        <v>3</v>
      </c>
      <c r="F35" s="10" t="s">
        <v>55</v>
      </c>
      <c r="G35" s="33" t="s">
        <v>171</v>
      </c>
      <c r="H35" s="33" t="s">
        <v>172</v>
      </c>
      <c r="I35" s="11">
        <v>2</v>
      </c>
      <c r="J35" s="11">
        <v>1</v>
      </c>
      <c r="K35" s="20">
        <f t="shared" si="0"/>
        <v>3</v>
      </c>
      <c r="L35" s="21" t="str">
        <f t="shared" si="9"/>
        <v>RIESGO BAJO</v>
      </c>
      <c r="M35" s="22"/>
      <c r="N35" s="12" t="s">
        <v>186</v>
      </c>
      <c r="O35" s="23" t="s">
        <v>256</v>
      </c>
      <c r="P35" s="11">
        <v>1</v>
      </c>
      <c r="Q35" s="11">
        <v>1</v>
      </c>
      <c r="R35" s="20">
        <f t="shared" si="2"/>
        <v>2</v>
      </c>
      <c r="S35" s="21" t="str">
        <f t="shared" si="10"/>
        <v>RIESGO BAJO</v>
      </c>
      <c r="T35" s="13" t="s">
        <v>1</v>
      </c>
      <c r="U35" s="12" t="s">
        <v>76</v>
      </c>
      <c r="V35" s="12" t="s">
        <v>170</v>
      </c>
      <c r="W35" s="12" t="s">
        <v>176</v>
      </c>
      <c r="X35" s="12" t="s">
        <v>70</v>
      </c>
      <c r="Y35" s="12" t="s">
        <v>159</v>
      </c>
    </row>
    <row r="36" spans="2:25" ht="135.75" customHeight="1" x14ac:dyDescent="0.35">
      <c r="B36" s="32">
        <v>20</v>
      </c>
      <c r="C36" s="10" t="s">
        <v>10</v>
      </c>
      <c r="D36" s="10" t="s">
        <v>4</v>
      </c>
      <c r="E36" s="10" t="s">
        <v>3</v>
      </c>
      <c r="F36" s="10" t="s">
        <v>50</v>
      </c>
      <c r="G36" s="33" t="s">
        <v>173</v>
      </c>
      <c r="H36" s="33" t="s">
        <v>257</v>
      </c>
      <c r="I36" s="11">
        <v>2</v>
      </c>
      <c r="J36" s="11">
        <v>4</v>
      </c>
      <c r="K36" s="20">
        <f t="shared" si="0"/>
        <v>6</v>
      </c>
      <c r="L36" s="21" t="str">
        <f t="shared" ref="L36" si="31">IF(K36&gt;=8,"RIESGO EXTREMO",IF(AND(K36&lt;=7,K36&gt;=6),"RIESGO ALTO",(IF(AND(K36&gt;4,K36&lt;6),"RIESGO MEDIO",IF(AND(K36&lt;=4),"RIESGO BAJO")))))</f>
        <v>RIESGO ALTO</v>
      </c>
      <c r="M36" s="22"/>
      <c r="N36" s="12" t="s">
        <v>186</v>
      </c>
      <c r="O36" s="23" t="s">
        <v>185</v>
      </c>
      <c r="P36" s="11">
        <v>1</v>
      </c>
      <c r="Q36" s="11">
        <v>3</v>
      </c>
      <c r="R36" s="20">
        <f t="shared" si="2"/>
        <v>4</v>
      </c>
      <c r="S36" s="21" t="str">
        <f t="shared" ref="S36" si="32">IF(R36&gt;=8,"RIESGO EXTREMO",IF(AND(R36&lt;=7,R36&gt;=6),"RIESGO ALTO",(IF(AND(R36&gt;4,R36&lt;6),"RIESGO MEDIO",IF(AND(R36&lt;=4),"RIESGO BAJO")))))</f>
        <v>RIESGO BAJO</v>
      </c>
      <c r="T36" s="13" t="s">
        <v>1</v>
      </c>
      <c r="U36" s="12" t="s">
        <v>76</v>
      </c>
      <c r="V36" s="12" t="s">
        <v>170</v>
      </c>
      <c r="W36" s="12" t="s">
        <v>176</v>
      </c>
      <c r="X36" s="12" t="s">
        <v>70</v>
      </c>
      <c r="Y36" s="12" t="s">
        <v>159</v>
      </c>
    </row>
    <row r="37" spans="2:25" ht="169.5" customHeight="1" thickBot="1" x14ac:dyDescent="0.4">
      <c r="B37" s="32">
        <v>21</v>
      </c>
      <c r="C37" s="10" t="s">
        <v>5</v>
      </c>
      <c r="D37" s="10" t="s">
        <v>4</v>
      </c>
      <c r="E37" s="10" t="s">
        <v>3</v>
      </c>
      <c r="F37" s="10" t="s">
        <v>51</v>
      </c>
      <c r="G37" s="33" t="s">
        <v>181</v>
      </c>
      <c r="H37" s="33" t="s">
        <v>258</v>
      </c>
      <c r="I37" s="11">
        <v>3</v>
      </c>
      <c r="J37" s="11">
        <v>4</v>
      </c>
      <c r="K37" s="20">
        <f t="shared" si="0"/>
        <v>7</v>
      </c>
      <c r="L37" s="21" t="str">
        <f t="shared" ref="L37" si="33">IF(K37&gt;=8,"RIESGO EXTREMO",IF(AND(K37&lt;=7,K37&gt;=6),"RIESGO ALTO",(IF(AND(K37&gt;4,K37&lt;6),"RIESGO MEDIO",IF(AND(K37&lt;=4),"RIESGO BAJO")))))</f>
        <v>RIESGO ALTO</v>
      </c>
      <c r="M37" s="22" t="s">
        <v>2</v>
      </c>
      <c r="N37" s="12" t="s">
        <v>182</v>
      </c>
      <c r="O37" s="23" t="s">
        <v>183</v>
      </c>
      <c r="P37" s="11">
        <v>2</v>
      </c>
      <c r="Q37" s="11">
        <v>3</v>
      </c>
      <c r="R37" s="20">
        <f t="shared" si="2"/>
        <v>5</v>
      </c>
      <c r="S37" s="21" t="str">
        <f t="shared" ref="S37" si="34">IF(R37&gt;=8,"RIESGO EXTREMO",IF(AND(R37&lt;=7,R37&gt;=6),"RIESGO ALTO",(IF(AND(R37&gt;4,R37&lt;6),"RIESGO MEDIO",IF(AND(R37&lt;=4),"RIESGO BAJO")))))</f>
        <v>RIESGO MEDIO</v>
      </c>
      <c r="T37" s="13" t="s">
        <v>60</v>
      </c>
      <c r="U37" s="12" t="s">
        <v>2</v>
      </c>
      <c r="V37" s="12" t="s">
        <v>184</v>
      </c>
      <c r="W37" s="12" t="s">
        <v>176</v>
      </c>
      <c r="X37" s="12" t="s">
        <v>71</v>
      </c>
      <c r="Y37" s="12" t="s">
        <v>159</v>
      </c>
    </row>
    <row r="38" spans="2:25" ht="26.1" customHeight="1" x14ac:dyDescent="0.4">
      <c r="B38" s="7"/>
      <c r="C38" s="8"/>
      <c r="D38" s="8"/>
      <c r="E38" s="8"/>
      <c r="F38" s="8"/>
      <c r="G38" s="36"/>
      <c r="H38" s="36"/>
      <c r="I38" s="8"/>
      <c r="J38" s="8"/>
      <c r="K38" s="8"/>
      <c r="L38" s="8"/>
      <c r="M38" s="8"/>
      <c r="N38" s="2"/>
      <c r="O38" s="2"/>
      <c r="P38" s="8"/>
      <c r="Q38" s="8"/>
      <c r="R38" s="8"/>
      <c r="S38" s="8"/>
      <c r="T38" s="8"/>
      <c r="U38" s="8"/>
      <c r="V38" s="8"/>
      <c r="W38" s="8"/>
      <c r="X38" s="8"/>
      <c r="Y38" s="25"/>
    </row>
    <row r="39" spans="2:25" ht="13.5" customHeight="1" x14ac:dyDescent="0.4">
      <c r="B39" s="14"/>
      <c r="C39" s="2"/>
      <c r="D39" s="2"/>
      <c r="E39" s="2"/>
      <c r="F39" s="2"/>
      <c r="G39" s="37"/>
      <c r="H39" s="37"/>
      <c r="I39" s="2"/>
      <c r="J39" s="2"/>
      <c r="K39" s="2"/>
      <c r="L39" s="2"/>
      <c r="M39" s="2"/>
      <c r="N39" s="2"/>
      <c r="O39" s="2"/>
      <c r="P39" s="2"/>
      <c r="Q39" s="2"/>
      <c r="R39" s="2"/>
      <c r="S39" s="2"/>
      <c r="T39" s="2"/>
      <c r="U39" s="2"/>
      <c r="V39" s="2"/>
      <c r="W39" s="2"/>
      <c r="X39" s="2"/>
      <c r="Y39" s="26"/>
    </row>
    <row r="40" spans="2:25" ht="13.5" customHeight="1" x14ac:dyDescent="0.4">
      <c r="B40" s="14"/>
      <c r="C40" s="2"/>
      <c r="D40" s="2"/>
      <c r="E40" s="2"/>
      <c r="F40" s="2"/>
      <c r="G40" s="37"/>
      <c r="H40" s="37"/>
      <c r="I40" s="2"/>
      <c r="J40" s="2"/>
      <c r="K40" s="2"/>
      <c r="L40" s="2"/>
      <c r="M40" s="2"/>
      <c r="N40" s="2"/>
      <c r="O40" s="2"/>
      <c r="P40" s="2"/>
      <c r="Q40" s="2"/>
      <c r="R40" s="2"/>
      <c r="S40" s="2"/>
      <c r="T40" s="2"/>
      <c r="U40" s="2"/>
      <c r="V40" s="2"/>
      <c r="W40" s="2"/>
      <c r="X40" s="2"/>
      <c r="Y40" s="26"/>
    </row>
    <row r="41" spans="2:25" ht="13.5" customHeight="1" x14ac:dyDescent="0.4">
      <c r="B41" s="14"/>
      <c r="C41" s="2"/>
      <c r="D41" s="2"/>
      <c r="E41" s="2"/>
      <c r="F41" s="2"/>
      <c r="G41" s="37"/>
      <c r="H41" s="37"/>
      <c r="I41" s="2"/>
      <c r="J41" s="2"/>
      <c r="K41" s="2"/>
      <c r="L41" s="2"/>
      <c r="M41" s="2"/>
      <c r="N41" s="2"/>
      <c r="O41" s="2"/>
      <c r="P41" s="2"/>
      <c r="Q41" s="2"/>
      <c r="R41" s="2"/>
      <c r="S41" s="2"/>
      <c r="T41" s="2"/>
      <c r="U41" s="2"/>
      <c r="V41" s="2"/>
      <c r="W41" s="2"/>
      <c r="X41" s="2"/>
      <c r="Y41" s="26"/>
    </row>
    <row r="42" spans="2:25" ht="13.5" customHeight="1" x14ac:dyDescent="0.4">
      <c r="B42" s="15"/>
      <c r="C42" s="2"/>
      <c r="D42" s="2"/>
      <c r="E42" s="2"/>
      <c r="F42" s="2"/>
      <c r="G42" s="37"/>
      <c r="H42" s="37"/>
      <c r="I42" s="2"/>
      <c r="J42" s="2"/>
      <c r="K42" s="2"/>
      <c r="L42" s="2"/>
      <c r="M42" s="2"/>
      <c r="N42" s="2"/>
      <c r="O42" s="2"/>
      <c r="P42" s="2"/>
      <c r="Q42" s="2"/>
      <c r="R42" s="2"/>
      <c r="S42" s="2"/>
      <c r="T42" s="2"/>
      <c r="U42" s="2"/>
      <c r="V42" s="2"/>
      <c r="W42" s="2"/>
      <c r="X42" s="2"/>
      <c r="Y42" s="26"/>
    </row>
    <row r="43" spans="2:25" ht="13.5" customHeight="1" thickBot="1" x14ac:dyDescent="0.45">
      <c r="B43" s="16"/>
      <c r="C43" s="17"/>
      <c r="D43" s="17"/>
      <c r="E43" s="17"/>
      <c r="F43" s="17"/>
      <c r="G43" s="39"/>
      <c r="H43" s="39"/>
      <c r="I43" s="17"/>
      <c r="J43" s="17"/>
      <c r="K43" s="17"/>
      <c r="L43" s="17"/>
      <c r="M43" s="17"/>
      <c r="N43" s="17"/>
      <c r="O43" s="17"/>
      <c r="P43" s="17"/>
      <c r="Q43" s="17"/>
      <c r="R43" s="17"/>
      <c r="S43" s="17"/>
      <c r="T43" s="17"/>
      <c r="U43" s="17"/>
      <c r="V43" s="17"/>
      <c r="W43" s="17"/>
      <c r="X43" s="17"/>
      <c r="Y43" s="27"/>
    </row>
    <row r="44" spans="2:25" ht="7.5" customHeight="1" x14ac:dyDescent="0.4">
      <c r="B44" s="18"/>
      <c r="C44" s="2"/>
      <c r="D44" s="2"/>
      <c r="E44" s="2"/>
      <c r="F44" s="2"/>
      <c r="G44" s="37"/>
      <c r="H44" s="37"/>
      <c r="I44" s="2"/>
      <c r="J44" s="2"/>
      <c r="K44" s="2"/>
      <c r="L44" s="2"/>
      <c r="M44" s="2"/>
      <c r="N44" s="2"/>
      <c r="O44" s="2"/>
      <c r="P44" s="2"/>
      <c r="Q44" s="2"/>
      <c r="R44" s="2"/>
      <c r="S44" s="2"/>
      <c r="T44" s="2"/>
      <c r="U44" s="2"/>
      <c r="V44" s="2"/>
      <c r="W44" s="2"/>
      <c r="X44" s="2"/>
      <c r="Y44" s="2"/>
    </row>
    <row r="45" spans="2:25" ht="51" customHeight="1" x14ac:dyDescent="0.35">
      <c r="B45" s="46"/>
      <c r="C45" s="46"/>
      <c r="D45" s="46"/>
      <c r="E45" s="49"/>
      <c r="F45" s="50"/>
      <c r="G45" s="50"/>
      <c r="H45" s="50"/>
      <c r="I45" s="50"/>
      <c r="J45" s="50"/>
      <c r="K45" s="50"/>
      <c r="L45" s="100"/>
      <c r="M45" s="100"/>
      <c r="N45" s="100"/>
      <c r="O45" s="2"/>
      <c r="P45" s="2"/>
      <c r="Q45" s="2"/>
      <c r="R45" s="2"/>
      <c r="S45" s="2"/>
      <c r="T45" s="2"/>
      <c r="U45" s="2"/>
      <c r="V45" s="2"/>
      <c r="W45" s="2"/>
      <c r="X45" s="2"/>
      <c r="Y45" s="2"/>
    </row>
    <row r="46" spans="2:25" ht="51" customHeight="1" x14ac:dyDescent="0.35">
      <c r="B46" s="46"/>
      <c r="C46" s="46"/>
      <c r="D46" s="46"/>
      <c r="E46" s="49"/>
      <c r="F46" s="50"/>
      <c r="G46" s="50"/>
      <c r="H46" s="50"/>
      <c r="I46" s="50"/>
      <c r="J46" s="50"/>
      <c r="K46" s="50"/>
      <c r="L46" s="100"/>
      <c r="M46" s="100"/>
      <c r="N46" s="100"/>
      <c r="O46" s="2"/>
      <c r="P46" s="2"/>
      <c r="Q46" s="2"/>
      <c r="R46" s="2"/>
      <c r="S46" s="2"/>
      <c r="T46" s="2"/>
      <c r="U46" s="2"/>
      <c r="V46" s="2"/>
      <c r="W46" s="2"/>
      <c r="X46" s="2"/>
      <c r="Y46" s="2"/>
    </row>
    <row r="47" spans="2:25" ht="51" customHeight="1" x14ac:dyDescent="0.35">
      <c r="B47" s="46"/>
      <c r="C47" s="46"/>
      <c r="D47" s="46"/>
      <c r="E47" s="49"/>
      <c r="F47" s="50"/>
      <c r="G47" s="50"/>
      <c r="H47" s="50"/>
      <c r="I47" s="50"/>
      <c r="J47" s="50"/>
      <c r="K47" s="50"/>
      <c r="L47" s="100"/>
      <c r="M47" s="100"/>
      <c r="N47" s="100"/>
      <c r="O47" s="2"/>
      <c r="P47" s="2"/>
      <c r="Q47" s="2"/>
      <c r="R47" s="2"/>
      <c r="S47" s="2"/>
      <c r="T47" s="2"/>
      <c r="U47" s="2"/>
      <c r="V47" s="2"/>
      <c r="W47" s="2"/>
      <c r="X47" s="2"/>
      <c r="Y47" s="2"/>
    </row>
    <row r="48" spans="2:25" ht="51" customHeight="1" x14ac:dyDescent="0.35">
      <c r="B48" s="46"/>
      <c r="C48" s="46"/>
      <c r="D48" s="46"/>
      <c r="E48" s="47"/>
      <c r="F48" s="48"/>
      <c r="G48" s="48"/>
      <c r="H48" s="48"/>
      <c r="I48" s="48"/>
      <c r="J48" s="48"/>
      <c r="K48" s="48"/>
      <c r="L48" s="100"/>
      <c r="M48" s="100"/>
      <c r="N48" s="100"/>
      <c r="O48" s="2"/>
      <c r="P48" s="2"/>
      <c r="Q48" s="2"/>
      <c r="R48" s="2"/>
      <c r="S48" s="2"/>
      <c r="T48" s="2"/>
      <c r="U48" s="2"/>
      <c r="V48" s="2"/>
      <c r="W48" s="2"/>
      <c r="X48" s="2"/>
      <c r="Y48" s="2"/>
    </row>
    <row r="49" spans="2:25" ht="7.5" customHeight="1" x14ac:dyDescent="0.4">
      <c r="B49" s="18"/>
      <c r="C49" s="2"/>
      <c r="D49" s="2"/>
      <c r="E49" s="2"/>
      <c r="F49" s="2"/>
      <c r="G49" s="37"/>
      <c r="H49" s="37"/>
      <c r="I49" s="2"/>
      <c r="J49" s="2"/>
      <c r="K49" s="2"/>
      <c r="L49" s="2"/>
      <c r="M49" s="2"/>
      <c r="N49" s="2"/>
      <c r="O49" s="2"/>
      <c r="P49" s="2"/>
      <c r="Q49" s="2"/>
      <c r="R49" s="2"/>
      <c r="S49" s="2"/>
      <c r="T49" s="2"/>
      <c r="U49" s="2"/>
      <c r="V49" s="2"/>
      <c r="W49" s="2"/>
      <c r="X49" s="2"/>
      <c r="Y49" s="2"/>
    </row>
    <row r="50" spans="2:25" ht="7.5" customHeight="1" x14ac:dyDescent="0.4">
      <c r="B50" s="18"/>
      <c r="C50" s="2"/>
      <c r="D50" s="2"/>
      <c r="E50" s="2"/>
      <c r="F50" s="2"/>
      <c r="G50" s="37"/>
      <c r="H50" s="37"/>
      <c r="I50" s="2"/>
      <c r="J50" s="2"/>
      <c r="K50" s="2"/>
      <c r="L50" s="2"/>
      <c r="M50" s="2"/>
      <c r="N50" s="2"/>
      <c r="O50" s="2"/>
      <c r="P50" s="2"/>
      <c r="Q50" s="2"/>
      <c r="R50" s="2"/>
      <c r="S50" s="2"/>
      <c r="T50" s="2"/>
      <c r="U50" s="2"/>
      <c r="V50" s="2"/>
      <c r="W50" s="2"/>
      <c r="X50" s="2"/>
      <c r="Y50" s="2"/>
    </row>
  </sheetData>
  <mergeCells count="45">
    <mergeCell ref="B1:Y1"/>
    <mergeCell ref="L45:N45"/>
    <mergeCell ref="L46:N46"/>
    <mergeCell ref="L47:N47"/>
    <mergeCell ref="L48:N48"/>
    <mergeCell ref="P12:S13"/>
    <mergeCell ref="B10:Y10"/>
    <mergeCell ref="B12:B15"/>
    <mergeCell ref="C12:C15"/>
    <mergeCell ref="D12:D15"/>
    <mergeCell ref="E12:E15"/>
    <mergeCell ref="F12:F15"/>
    <mergeCell ref="G12:G15"/>
    <mergeCell ref="H12:H15"/>
    <mergeCell ref="I12:I15"/>
    <mergeCell ref="J12:J15"/>
    <mergeCell ref="B8:Y8"/>
    <mergeCell ref="B3:H3"/>
    <mergeCell ref="I3:O3"/>
    <mergeCell ref="B5:H5"/>
    <mergeCell ref="I5:R5"/>
    <mergeCell ref="K12:K15"/>
    <mergeCell ref="L12:L15"/>
    <mergeCell ref="M12:M15"/>
    <mergeCell ref="N12:N15"/>
    <mergeCell ref="O12:O15"/>
    <mergeCell ref="P14:P15"/>
    <mergeCell ref="Q14:Q15"/>
    <mergeCell ref="R14:R15"/>
    <mergeCell ref="S14:S15"/>
    <mergeCell ref="X14:X15"/>
    <mergeCell ref="Y14:Y15"/>
    <mergeCell ref="T12:T15"/>
    <mergeCell ref="U12:U15"/>
    <mergeCell ref="V12:V15"/>
    <mergeCell ref="W12:W15"/>
    <mergeCell ref="X12:Y13"/>
    <mergeCell ref="B48:D48"/>
    <mergeCell ref="E48:K48"/>
    <mergeCell ref="B45:D45"/>
    <mergeCell ref="E45:K45"/>
    <mergeCell ref="B46:D46"/>
    <mergeCell ref="E46:K46"/>
    <mergeCell ref="B47:D47"/>
    <mergeCell ref="E47:K47"/>
  </mergeCells>
  <conditionalFormatting sqref="K17:K18">
    <cfRule type="cellIs" dxfId="27" priority="127" operator="greaterThan">
      <formula>7</formula>
    </cfRule>
    <cfRule type="cellIs" dxfId="26" priority="128" operator="greaterThan">
      <formula>7</formula>
    </cfRule>
  </conditionalFormatting>
  <conditionalFormatting sqref="K17:K37 R17:R37">
    <cfRule type="cellIs" dxfId="25" priority="7" operator="between">
      <formula>2</formula>
      <formula>4</formula>
    </cfRule>
    <cfRule type="cellIs" dxfId="24" priority="8" operator="equal">
      <formula>5</formula>
    </cfRule>
    <cfRule type="cellIs" dxfId="23" priority="9" operator="between">
      <formula>6</formula>
      <formula>7</formula>
    </cfRule>
  </conditionalFormatting>
  <conditionalFormatting sqref="K20:K25">
    <cfRule type="cellIs" dxfId="22" priority="11" operator="greaterThan">
      <formula>7</formula>
    </cfRule>
    <cfRule type="cellIs" dxfId="21" priority="12" operator="greaterThan">
      <formula>7</formula>
    </cfRule>
  </conditionalFormatting>
  <conditionalFormatting sqref="K28">
    <cfRule type="cellIs" dxfId="20" priority="55" operator="greaterThan">
      <formula>7</formula>
    </cfRule>
    <cfRule type="cellIs" dxfId="19" priority="56" operator="greaterThan">
      <formula>7</formula>
    </cfRule>
  </conditionalFormatting>
  <conditionalFormatting sqref="K33:K37">
    <cfRule type="cellIs" dxfId="18" priority="67" operator="greaterThan">
      <formula>7</formula>
    </cfRule>
    <cfRule type="cellIs" dxfId="17" priority="68" operator="greaterThan">
      <formula>7</formula>
    </cfRule>
  </conditionalFormatting>
  <conditionalFormatting sqref="L17:L37 S17:S37">
    <cfRule type="containsText" dxfId="16" priority="3" operator="containsText" text="RIESGO BAJO">
      <formula>NOT(ISERROR(SEARCH("RIESGO BAJO",L17)))</formula>
    </cfRule>
    <cfRule type="containsText" dxfId="15" priority="4" operator="containsText" text="RIESGO MEDIO">
      <formula>NOT(ISERROR(SEARCH("RIESGO MEDIO",L17)))</formula>
    </cfRule>
    <cfRule type="containsText" dxfId="14" priority="5" operator="containsText" text="RIESGO ALTO">
      <formula>NOT(ISERROR(SEARCH("RIESGO ALTO",L17)))</formula>
    </cfRule>
    <cfRule type="containsText" dxfId="13" priority="6" operator="containsText" text="RIESGO EXTREMO">
      <formula>NOT(ISERROR(SEARCH("RIESGO EXTREMO",L17)))</formula>
    </cfRule>
  </conditionalFormatting>
  <conditionalFormatting sqref="R17:R18">
    <cfRule type="cellIs" dxfId="12" priority="117" operator="greaterThan">
      <formula>7</formula>
    </cfRule>
    <cfRule type="cellIs" dxfId="11" priority="118" operator="greaterThan">
      <formula>7</formula>
    </cfRule>
    <cfRule type="cellIs" dxfId="10" priority="126" operator="greaterThan">
      <formula>7</formula>
    </cfRule>
  </conditionalFormatting>
  <conditionalFormatting sqref="R19:R21 K17:K37">
    <cfRule type="cellIs" dxfId="9" priority="10" operator="greaterThan">
      <formula>7</formula>
    </cfRule>
  </conditionalFormatting>
  <conditionalFormatting sqref="R20:R25">
    <cfRule type="cellIs" dxfId="8" priority="1" operator="greaterThan">
      <formula>7</formula>
    </cfRule>
    <cfRule type="cellIs" dxfId="7" priority="2" operator="greaterThan">
      <formula>7</formula>
    </cfRule>
  </conditionalFormatting>
  <conditionalFormatting sqref="R22:R28">
    <cfRule type="cellIs" dxfId="6" priority="54" operator="greaterThan">
      <formula>7</formula>
    </cfRule>
  </conditionalFormatting>
  <conditionalFormatting sqref="R28">
    <cfRule type="cellIs" dxfId="5" priority="45" operator="greaterThan">
      <formula>7</formula>
    </cfRule>
    <cfRule type="cellIs" dxfId="4" priority="46" operator="greaterThan">
      <formula>7</formula>
    </cfRule>
  </conditionalFormatting>
  <conditionalFormatting sqref="R29:R32">
    <cfRule type="cellIs" dxfId="3" priority="20" operator="greaterThan">
      <formula>7</formula>
    </cfRule>
  </conditionalFormatting>
  <conditionalFormatting sqref="R33:R37">
    <cfRule type="cellIs" dxfId="2" priority="57" operator="greaterThan">
      <formula>7</formula>
    </cfRule>
    <cfRule type="cellIs" dxfId="1" priority="58" operator="greaterThan">
      <formula>7</formula>
    </cfRule>
    <cfRule type="cellIs" dxfId="0" priority="66" operator="greaterThan">
      <formula>7</formula>
    </cfRule>
  </conditionalFormatting>
  <pageMargins left="0.23622047244094491" right="0.23622047244094491" top="0.74803149606299213" bottom="0.74803149606299213" header="0.31496062992125984" footer="0.31496062992125984"/>
  <pageSetup scale="55" orientation="landscape" r:id="rId1"/>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0000-000000000000}">
          <x14:formula1>
            <xm:f>Datos!$A$2:$A$11</xm:f>
          </x14:formula1>
          <xm:sqref>I3:O3</xm:sqref>
        </x14:dataValidation>
        <x14:dataValidation type="list" allowBlank="1" showInputMessage="1" showErrorMessage="1" xr:uid="{00000000-0002-0000-0000-000001000000}">
          <x14:formula1>
            <xm:f>Datos!$B$2:$B$13</xm:f>
          </x14:formula1>
          <xm:sqref>I5:R5</xm:sqref>
        </x14:dataValidation>
        <x14:dataValidation type="list" allowBlank="1" showInputMessage="1" showErrorMessage="1" xr:uid="{00000000-0002-0000-0000-000002000000}">
          <x14:formula1>
            <xm:f>Datos!$I$2:$I$6</xm:f>
          </x14:formula1>
          <xm:sqref>M17 M22:M23 M34:M37</xm:sqref>
        </x14:dataValidation>
        <x14:dataValidation type="list" allowBlank="1" showInputMessage="1" showErrorMessage="1" xr:uid="{00000000-0002-0000-0000-000003000000}">
          <x14:formula1>
            <xm:f>Datos!$L$2:$L$3</xm:f>
          </x14:formula1>
          <xm:sqref>T17 T22:T23 T34:T37</xm:sqref>
        </x14:dataValidation>
        <x14:dataValidation type="list" allowBlank="1" showInputMessage="1" showErrorMessage="1" xr:uid="{00000000-0002-0000-0000-000004000000}">
          <x14:formula1>
            <xm:f>Datos!$M$2:$M$8</xm:f>
          </x14:formula1>
          <xm:sqref>U17 U22:U23 U34:U37</xm:sqref>
        </x14:dataValidation>
        <x14:dataValidation type="list" allowBlank="1" showInputMessage="1" showErrorMessage="1" xr:uid="{00000000-0002-0000-0000-000005000000}">
          <x14:formula1>
            <xm:f>Datos!$F$2:$F$9</xm:f>
          </x14:formula1>
          <xm:sqref>F17 F22:F23 F34:F37</xm:sqref>
        </x14:dataValidation>
        <x14:dataValidation type="list" allowBlank="1" showInputMessage="1" showErrorMessage="1" xr:uid="{00000000-0002-0000-0000-000006000000}">
          <x14:formula1>
            <xm:f>Datos!$E$2:$E$6</xm:f>
          </x14:formula1>
          <xm:sqref>E17 E22:E23 E34:E37</xm:sqref>
        </x14:dataValidation>
        <x14:dataValidation type="list" allowBlank="1" showInputMessage="1" showErrorMessage="1" xr:uid="{00000000-0002-0000-0000-000007000000}">
          <x14:formula1>
            <xm:f>Datos!$H$2:$H$6</xm:f>
          </x14:formula1>
          <xm:sqref>Q17 J17 Q22:Q23 J22:J23 Q34:Q37 J34:J37</xm:sqref>
        </x14:dataValidation>
        <x14:dataValidation type="list" allowBlank="1" showInputMessage="1" showErrorMessage="1" xr:uid="{00000000-0002-0000-0000-000008000000}">
          <x14:formula1>
            <xm:f>Datos!$G$2:$G$6</xm:f>
          </x14:formula1>
          <xm:sqref>I17 P17 I22:I23 P22:P23 I34:I37 P34:P37</xm:sqref>
        </x14:dataValidation>
        <x14:dataValidation type="list" allowBlank="1" showInputMessage="1" showErrorMessage="1" xr:uid="{00000000-0002-0000-0000-000009000000}">
          <x14:formula1>
            <xm:f>Datos!$D$2:$D$3</xm:f>
          </x14:formula1>
          <xm:sqref>D17 D22:D23 D34:D37</xm:sqref>
        </x14:dataValidation>
        <x14:dataValidation type="list" allowBlank="1" showInputMessage="1" showErrorMessage="1" xr:uid="{00000000-0002-0000-0000-00000A000000}">
          <x14:formula1>
            <xm:f>Datos!$C$2:$C$3</xm:f>
          </x14:formula1>
          <xm:sqref>C17 C22:C23 C34:C37</xm:sqref>
        </x14:dataValidation>
        <x14:dataValidation type="list" allowBlank="1" showInputMessage="1" showErrorMessage="1" xr:uid="{00000000-0002-0000-0000-00000B000000}">
          <x14:formula1>
            <xm:f>Datos!$P$2:$P$8</xm:f>
          </x14:formula1>
          <xm:sqref>X17 X22:X23 X34:X37</xm:sqref>
        </x14:dataValidation>
        <x14:dataValidation type="list" allowBlank="1" showInputMessage="1" showErrorMessage="1" xr:uid="{00000000-0002-0000-0000-00000C000000}">
          <x14:formula1>
            <xm:f>Datos!$Q$2:$Q$10</xm:f>
          </x14:formula1>
          <xm:sqref>Y17 Y22:Y23 Y34:Y37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48"/>
  <sheetViews>
    <sheetView topLeftCell="K1" zoomScale="85" zoomScaleNormal="85" workbookViewId="0">
      <pane ySplit="1" topLeftCell="A2" activePane="bottomLeft" state="frozen"/>
      <selection pane="bottomLeft" activeCell="M4" sqref="M4"/>
    </sheetView>
  </sheetViews>
  <sheetFormatPr baseColWidth="10" defaultColWidth="11.3984375" defaultRowHeight="14.25" x14ac:dyDescent="0.45"/>
  <cols>
    <col min="1" max="1" width="28.73046875" bestFit="1" customWidth="1"/>
    <col min="2" max="2" width="49.73046875" customWidth="1"/>
    <col min="5" max="5" width="17.1328125" customWidth="1"/>
    <col min="6" max="6" width="20.86328125" bestFit="1" customWidth="1"/>
    <col min="7" max="8" width="14.1328125" bestFit="1" customWidth="1"/>
    <col min="9" max="9" width="31.1328125" bestFit="1" customWidth="1"/>
    <col min="10" max="10" width="50.1328125" customWidth="1"/>
    <col min="11" max="11" width="49.3984375" customWidth="1"/>
    <col min="12" max="12" width="37.1328125" bestFit="1" customWidth="1"/>
    <col min="13" max="13" width="54.3984375" bestFit="1" customWidth="1"/>
    <col min="14" max="14" width="50.1328125" bestFit="1" customWidth="1"/>
    <col min="15" max="15" width="50.265625" bestFit="1" customWidth="1"/>
    <col min="16" max="16" width="40" bestFit="1" customWidth="1"/>
    <col min="17" max="17" width="13.73046875" bestFit="1" customWidth="1"/>
    <col min="18" max="18" width="14" bestFit="1" customWidth="1"/>
  </cols>
  <sheetData>
    <row r="1" spans="1:17" s="1" customFormat="1" ht="28.5" x14ac:dyDescent="0.45">
      <c r="A1" s="29" t="s">
        <v>34</v>
      </c>
      <c r="B1" s="29" t="s">
        <v>35</v>
      </c>
      <c r="C1" s="29" t="s">
        <v>31</v>
      </c>
      <c r="D1" s="29" t="s">
        <v>30</v>
      </c>
      <c r="E1" s="29" t="s">
        <v>29</v>
      </c>
      <c r="F1" s="29" t="s">
        <v>28</v>
      </c>
      <c r="G1" s="29" t="s">
        <v>19</v>
      </c>
      <c r="H1" s="29" t="s">
        <v>18</v>
      </c>
      <c r="I1" s="29" t="s">
        <v>27</v>
      </c>
      <c r="J1" s="29" t="s">
        <v>26</v>
      </c>
      <c r="K1" s="29" t="s">
        <v>25</v>
      </c>
      <c r="L1" s="29" t="s">
        <v>24</v>
      </c>
      <c r="M1" s="29" t="s">
        <v>23</v>
      </c>
      <c r="N1" s="30" t="s">
        <v>65</v>
      </c>
      <c r="O1" s="30" t="s">
        <v>66</v>
      </c>
      <c r="P1" s="30" t="s">
        <v>67</v>
      </c>
      <c r="Q1" s="29" t="s">
        <v>14</v>
      </c>
    </row>
    <row r="2" spans="1:17" s="28" customFormat="1" ht="21" x14ac:dyDescent="0.35">
      <c r="A2" s="28" t="s">
        <v>43</v>
      </c>
      <c r="B2" s="28" t="s">
        <v>36</v>
      </c>
      <c r="C2" s="28" t="s">
        <v>10</v>
      </c>
      <c r="D2" s="28" t="s">
        <v>9</v>
      </c>
      <c r="E2" s="28" t="s">
        <v>13</v>
      </c>
      <c r="F2" s="28" t="s">
        <v>49</v>
      </c>
      <c r="G2" s="31">
        <v>1</v>
      </c>
      <c r="H2" s="31">
        <v>1</v>
      </c>
      <c r="I2" s="28" t="s">
        <v>8</v>
      </c>
      <c r="J2" s="28" t="s">
        <v>110</v>
      </c>
      <c r="K2" s="28" t="s">
        <v>131</v>
      </c>
      <c r="L2" s="28" t="s">
        <v>1</v>
      </c>
      <c r="M2" s="28" t="s">
        <v>2</v>
      </c>
      <c r="N2" s="28" t="s">
        <v>115</v>
      </c>
      <c r="O2" s="28" t="s">
        <v>122</v>
      </c>
      <c r="P2" s="28" t="s">
        <v>68</v>
      </c>
      <c r="Q2" s="28" t="s">
        <v>0</v>
      </c>
    </row>
    <row r="3" spans="1:17" s="28" customFormat="1" ht="21" x14ac:dyDescent="0.35">
      <c r="A3" s="28" t="s">
        <v>44</v>
      </c>
      <c r="B3" s="28" t="s">
        <v>37</v>
      </c>
      <c r="C3" s="28" t="s">
        <v>5</v>
      </c>
      <c r="D3" s="28" t="s">
        <v>4</v>
      </c>
      <c r="E3" s="28" t="s">
        <v>12</v>
      </c>
      <c r="F3" s="28" t="s">
        <v>50</v>
      </c>
      <c r="G3" s="31">
        <v>2</v>
      </c>
      <c r="H3" s="31">
        <v>2</v>
      </c>
      <c r="I3" s="28" t="s">
        <v>2</v>
      </c>
      <c r="J3" s="28" t="s">
        <v>113</v>
      </c>
      <c r="K3" s="28" t="s">
        <v>132</v>
      </c>
      <c r="L3" s="28" t="s">
        <v>60</v>
      </c>
      <c r="M3" s="28" t="s">
        <v>8</v>
      </c>
      <c r="N3" s="28" t="s">
        <v>116</v>
      </c>
      <c r="O3" s="28" t="s">
        <v>123</v>
      </c>
      <c r="P3" s="28" t="s">
        <v>82</v>
      </c>
      <c r="Q3" s="28" t="s">
        <v>7</v>
      </c>
    </row>
    <row r="4" spans="1:17" s="28" customFormat="1" ht="31.5" x14ac:dyDescent="0.35">
      <c r="A4" s="28" t="s">
        <v>47</v>
      </c>
      <c r="B4" s="28" t="s">
        <v>164</v>
      </c>
      <c r="E4" s="28" t="s">
        <v>11</v>
      </c>
      <c r="F4" s="28" t="s">
        <v>51</v>
      </c>
      <c r="G4" s="31">
        <v>3</v>
      </c>
      <c r="H4" s="31">
        <v>3</v>
      </c>
      <c r="I4" s="28" t="s">
        <v>6</v>
      </c>
      <c r="J4" s="28" t="s">
        <v>112</v>
      </c>
      <c r="K4" s="28" t="s">
        <v>133</v>
      </c>
      <c r="M4" s="28" t="s">
        <v>76</v>
      </c>
      <c r="N4" s="28" t="s">
        <v>117</v>
      </c>
      <c r="O4" s="28" t="s">
        <v>124</v>
      </c>
      <c r="P4" s="28" t="s">
        <v>70</v>
      </c>
      <c r="Q4" s="28" t="s">
        <v>158</v>
      </c>
    </row>
    <row r="5" spans="1:17" s="28" customFormat="1" ht="21" x14ac:dyDescent="0.35">
      <c r="A5" s="28" t="s">
        <v>45</v>
      </c>
      <c r="B5" s="28" t="s">
        <v>165</v>
      </c>
      <c r="E5" s="28" t="s">
        <v>3</v>
      </c>
      <c r="F5" s="28" t="s">
        <v>52</v>
      </c>
      <c r="G5" s="31">
        <v>4</v>
      </c>
      <c r="H5" s="31">
        <v>4</v>
      </c>
      <c r="I5" s="28" t="s">
        <v>72</v>
      </c>
      <c r="J5" s="28" t="s">
        <v>111</v>
      </c>
      <c r="K5" s="28" t="s">
        <v>134</v>
      </c>
      <c r="M5" s="28" t="s">
        <v>75</v>
      </c>
      <c r="N5" s="28" t="s">
        <v>118</v>
      </c>
      <c r="O5" s="28" t="s">
        <v>125</v>
      </c>
      <c r="P5" s="28" t="s">
        <v>80</v>
      </c>
      <c r="Q5" s="28" t="s">
        <v>159</v>
      </c>
    </row>
    <row r="6" spans="1:17" s="28" customFormat="1" ht="31.5" x14ac:dyDescent="0.35">
      <c r="A6" s="28" t="s">
        <v>46</v>
      </c>
      <c r="B6" s="28" t="s">
        <v>38</v>
      </c>
      <c r="E6" s="28" t="s">
        <v>61</v>
      </c>
      <c r="F6" s="28" t="s">
        <v>53</v>
      </c>
      <c r="G6" s="31">
        <v>5</v>
      </c>
      <c r="H6" s="31">
        <v>5</v>
      </c>
      <c r="I6" s="28" t="s">
        <v>157</v>
      </c>
      <c r="J6" s="28" t="s">
        <v>114</v>
      </c>
      <c r="K6" s="28" t="s">
        <v>135</v>
      </c>
      <c r="M6" s="28" t="s">
        <v>77</v>
      </c>
      <c r="N6" s="28" t="s">
        <v>119</v>
      </c>
      <c r="O6" s="28" t="s">
        <v>126</v>
      </c>
      <c r="P6" s="28" t="s">
        <v>81</v>
      </c>
      <c r="Q6" s="28" t="s">
        <v>166</v>
      </c>
    </row>
    <row r="7" spans="1:17" s="28" customFormat="1" ht="42" x14ac:dyDescent="0.35">
      <c r="A7" s="28" t="s">
        <v>163</v>
      </c>
      <c r="B7" s="28" t="s">
        <v>74</v>
      </c>
      <c r="F7" s="28" t="s">
        <v>54</v>
      </c>
      <c r="J7" s="28" t="s">
        <v>83</v>
      </c>
      <c r="K7" s="28" t="s">
        <v>136</v>
      </c>
      <c r="M7" s="28" t="s">
        <v>78</v>
      </c>
      <c r="N7" s="28" t="s">
        <v>120</v>
      </c>
      <c r="O7" s="28" t="s">
        <v>127</v>
      </c>
      <c r="P7" s="28" t="s">
        <v>71</v>
      </c>
      <c r="Q7" s="28" t="s">
        <v>62</v>
      </c>
    </row>
    <row r="8" spans="1:17" s="28" customFormat="1" ht="42" x14ac:dyDescent="0.35">
      <c r="A8" s="28" t="s">
        <v>162</v>
      </c>
      <c r="B8" s="28" t="s">
        <v>161</v>
      </c>
      <c r="F8" s="28" t="s">
        <v>55</v>
      </c>
      <c r="J8" s="28" t="s">
        <v>84</v>
      </c>
      <c r="K8" s="28" t="s">
        <v>137</v>
      </c>
      <c r="M8" s="28" t="s">
        <v>79</v>
      </c>
      <c r="N8" s="28" t="s">
        <v>121</v>
      </c>
      <c r="O8" s="28" t="s">
        <v>128</v>
      </c>
      <c r="P8" s="28" t="s">
        <v>72</v>
      </c>
      <c r="Q8" s="28" t="s">
        <v>63</v>
      </c>
    </row>
    <row r="9" spans="1:17" s="28" customFormat="1" ht="21" x14ac:dyDescent="0.35">
      <c r="A9" s="28" t="s">
        <v>48</v>
      </c>
      <c r="B9" s="28" t="s">
        <v>39</v>
      </c>
      <c r="F9" s="28" t="s">
        <v>56</v>
      </c>
      <c r="J9" s="28" t="s">
        <v>85</v>
      </c>
      <c r="K9" s="28" t="s">
        <v>138</v>
      </c>
      <c r="O9" s="28" t="s">
        <v>129</v>
      </c>
      <c r="Q9" s="28" t="s">
        <v>64</v>
      </c>
    </row>
    <row r="10" spans="1:17" s="28" customFormat="1" ht="46.5" customHeight="1" x14ac:dyDescent="0.35">
      <c r="B10" s="28" t="s">
        <v>40</v>
      </c>
      <c r="J10" s="28" t="s">
        <v>86</v>
      </c>
      <c r="K10" s="28" t="s">
        <v>139</v>
      </c>
      <c r="O10" s="28" t="s">
        <v>130</v>
      </c>
      <c r="Q10" s="28" t="s">
        <v>160</v>
      </c>
    </row>
    <row r="11" spans="1:17" s="28" customFormat="1" ht="31.5" x14ac:dyDescent="0.35">
      <c r="B11" s="28" t="s">
        <v>41</v>
      </c>
      <c r="J11" s="28" t="s">
        <v>87</v>
      </c>
      <c r="K11" s="28" t="s">
        <v>140</v>
      </c>
    </row>
    <row r="12" spans="1:17" s="28" customFormat="1" ht="60.75" customHeight="1" x14ac:dyDescent="0.35">
      <c r="B12" s="28" t="s">
        <v>42</v>
      </c>
      <c r="J12" s="28" t="s">
        <v>88</v>
      </c>
      <c r="K12" s="28" t="s">
        <v>141</v>
      </c>
    </row>
    <row r="13" spans="1:17" s="28" customFormat="1" ht="43.5" customHeight="1" x14ac:dyDescent="0.35">
      <c r="J13" s="28" t="s">
        <v>89</v>
      </c>
      <c r="K13" s="28" t="s">
        <v>143</v>
      </c>
    </row>
    <row r="14" spans="1:17" s="28" customFormat="1" ht="43.5" customHeight="1" x14ac:dyDescent="0.35">
      <c r="J14" s="28" t="s">
        <v>90</v>
      </c>
      <c r="K14" s="28" t="s">
        <v>142</v>
      </c>
    </row>
    <row r="15" spans="1:17" s="28" customFormat="1" ht="31.5" x14ac:dyDescent="0.35">
      <c r="J15" s="28" t="s">
        <v>91</v>
      </c>
      <c r="K15" s="28" t="s">
        <v>144</v>
      </c>
    </row>
    <row r="16" spans="1:17" s="28" customFormat="1" ht="21" x14ac:dyDescent="0.35">
      <c r="J16" s="28" t="s">
        <v>92</v>
      </c>
      <c r="K16" s="28" t="s">
        <v>145</v>
      </c>
    </row>
    <row r="17" spans="10:11" s="28" customFormat="1" ht="42" x14ac:dyDescent="0.35">
      <c r="J17" s="28" t="s">
        <v>93</v>
      </c>
      <c r="K17" s="28" t="s">
        <v>146</v>
      </c>
    </row>
    <row r="18" spans="10:11" s="28" customFormat="1" ht="42" x14ac:dyDescent="0.35">
      <c r="J18" s="28" t="s">
        <v>94</v>
      </c>
      <c r="K18" s="28" t="s">
        <v>147</v>
      </c>
    </row>
    <row r="19" spans="10:11" s="28" customFormat="1" ht="21" x14ac:dyDescent="0.35">
      <c r="J19" s="28" t="s">
        <v>95</v>
      </c>
      <c r="K19" s="28" t="s">
        <v>148</v>
      </c>
    </row>
    <row r="20" spans="10:11" s="28" customFormat="1" ht="31.5" x14ac:dyDescent="0.35">
      <c r="J20" s="28" t="s">
        <v>96</v>
      </c>
      <c r="K20" s="28" t="s">
        <v>149</v>
      </c>
    </row>
    <row r="21" spans="10:11" s="28" customFormat="1" ht="42" x14ac:dyDescent="0.35">
      <c r="J21" s="28" t="s">
        <v>97</v>
      </c>
      <c r="K21" s="28" t="s">
        <v>150</v>
      </c>
    </row>
    <row r="22" spans="10:11" s="28" customFormat="1" ht="42" x14ac:dyDescent="0.35">
      <c r="J22" s="28" t="s">
        <v>98</v>
      </c>
      <c r="K22" s="28" t="s">
        <v>151</v>
      </c>
    </row>
    <row r="23" spans="10:11" s="28" customFormat="1" ht="42" x14ac:dyDescent="0.35">
      <c r="J23" s="28" t="s">
        <v>99</v>
      </c>
      <c r="K23" s="28" t="s">
        <v>152</v>
      </c>
    </row>
    <row r="24" spans="10:11" s="28" customFormat="1" ht="21" x14ac:dyDescent="0.35">
      <c r="J24" s="28" t="s">
        <v>100</v>
      </c>
      <c r="K24" s="28" t="s">
        <v>153</v>
      </c>
    </row>
    <row r="25" spans="10:11" s="28" customFormat="1" ht="21" x14ac:dyDescent="0.35">
      <c r="J25" s="28" t="s">
        <v>101</v>
      </c>
      <c r="K25" s="28" t="s">
        <v>154</v>
      </c>
    </row>
    <row r="26" spans="10:11" s="28" customFormat="1" ht="31.5" x14ac:dyDescent="0.35">
      <c r="J26" s="28" t="s">
        <v>102</v>
      </c>
      <c r="K26" s="28" t="s">
        <v>155</v>
      </c>
    </row>
    <row r="27" spans="10:11" s="28" customFormat="1" ht="21" x14ac:dyDescent="0.35">
      <c r="J27" s="28" t="s">
        <v>103</v>
      </c>
      <c r="K27" s="28" t="s">
        <v>156</v>
      </c>
    </row>
    <row r="28" spans="10:11" s="28" customFormat="1" ht="39.75" customHeight="1" x14ac:dyDescent="0.35">
      <c r="J28" s="28" t="s">
        <v>104</v>
      </c>
    </row>
    <row r="29" spans="10:11" s="28" customFormat="1" ht="54" customHeight="1" x14ac:dyDescent="0.35">
      <c r="J29" s="28" t="s">
        <v>105</v>
      </c>
    </row>
    <row r="30" spans="10:11" s="28" customFormat="1" ht="42" x14ac:dyDescent="0.35">
      <c r="J30" s="28" t="s">
        <v>106</v>
      </c>
    </row>
    <row r="31" spans="10:11" s="28" customFormat="1" ht="10.5" x14ac:dyDescent="0.35">
      <c r="J31" s="28" t="s">
        <v>107</v>
      </c>
    </row>
    <row r="32" spans="10:11" s="28" customFormat="1" ht="42" x14ac:dyDescent="0.35">
      <c r="J32" s="28" t="s">
        <v>108</v>
      </c>
    </row>
    <row r="33" spans="1:17" s="28" customFormat="1" ht="31.5" x14ac:dyDescent="0.35">
      <c r="J33" s="28" t="s">
        <v>109</v>
      </c>
    </row>
    <row r="34" spans="1:17" s="28" customFormat="1" ht="10.5" x14ac:dyDescent="0.35"/>
    <row r="35" spans="1:17" s="28" customFormat="1" ht="10.5" x14ac:dyDescent="0.35"/>
    <row r="36" spans="1:17" s="28" customFormat="1" ht="10.5" x14ac:dyDescent="0.35"/>
    <row r="37" spans="1:17" s="28" customFormat="1" ht="10.5" x14ac:dyDescent="0.35"/>
    <row r="38" spans="1:17" s="28" customFormat="1" ht="10.5" x14ac:dyDescent="0.35"/>
    <row r="39" spans="1:17" s="28" customFormat="1" ht="10.5" x14ac:dyDescent="0.35"/>
    <row r="40" spans="1:17" s="28" customFormat="1" ht="10.5" x14ac:dyDescent="0.35"/>
    <row r="41" spans="1:17" s="28" customFormat="1" ht="10.5" x14ac:dyDescent="0.35"/>
    <row r="42" spans="1:17" s="28" customFormat="1" ht="10.5" x14ac:dyDescent="0.35"/>
    <row r="43" spans="1:17" s="28" customFormat="1" ht="10.5" x14ac:dyDescent="0.35"/>
    <row r="44" spans="1:17" s="28" customFormat="1" ht="10.5" x14ac:dyDescent="0.35"/>
    <row r="45" spans="1:17" s="28" customFormat="1" ht="10.5" x14ac:dyDescent="0.35"/>
    <row r="46" spans="1:17" s="28" customFormat="1" ht="10.5" x14ac:dyDescent="0.35"/>
    <row r="47" spans="1:17" x14ac:dyDescent="0.45">
      <c r="A47" s="28"/>
      <c r="B47" s="28"/>
      <c r="Q47" s="28"/>
    </row>
    <row r="48" spans="1:17" x14ac:dyDescent="0.45">
      <c r="A48" s="28"/>
      <c r="Q48" s="28"/>
    </row>
  </sheetData>
  <sheetProtection algorithmName="SHA-512" hashValue="GniSfEMfdrRnQB5Eeox84jvMn9XnVP32rGswbQpBcVOZCmrps0UmWB3VMUr04f1lwx2urnd4hIkSO/NrcZ7cDA==" saltValue="ECW5XqoL0J4OWYsmdkOKvA==" spinCount="100000" sheet="1" objects="1" scenarios="1"/>
  <sortState xmlns:xlrd2="http://schemas.microsoft.com/office/spreadsheetml/2017/richdata2" ref="J3:J34">
    <sortCondition ref="J3:J34"/>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RIESGOS - TRANSVERSAL</vt:lpstr>
      <vt:lpstr>Datos</vt:lpstr>
      <vt:lpstr>'MATRIZ DE RIESGOS - TRANSVERSAL'!Área_de_impresión</vt:lpstr>
      <vt:lpstr>'MATRIZ DE RIESGOS - TRANSVERSAL'!Títulos_a_imprimir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Carlos Arturo Alfonso M</cp:lastModifiedBy>
  <cp:lastPrinted>2023-08-02T14:15:48Z</cp:lastPrinted>
  <dcterms:created xsi:type="dcterms:W3CDTF">2022-02-09T17:08:03Z</dcterms:created>
  <dcterms:modified xsi:type="dcterms:W3CDTF">2026-05-26T16:47:21Z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fac521f-e930-485b-97f4-efbe7db8e98f_Enabled">
    <vt:lpwstr>true</vt:lpwstr>
  </property>
  <property fmtid="{D5CDD505-2E9C-101B-9397-08002B2CF9AE}" pid="3" name="MSIP_Label_5fac521f-e930-485b-97f4-efbe7db8e98f_SetDate">
    <vt:lpwstr>2022-02-09T17:08:03Z</vt:lpwstr>
  </property>
  <property fmtid="{D5CDD505-2E9C-101B-9397-08002B2CF9AE}" pid="4" name="MSIP_Label_5fac521f-e930-485b-97f4-efbe7db8e98f_Method">
    <vt:lpwstr>Standard</vt:lpwstr>
  </property>
  <property fmtid="{D5CDD505-2E9C-101B-9397-08002B2CF9AE}" pid="5" name="MSIP_Label_5fac521f-e930-485b-97f4-efbe7db8e98f_Name">
    <vt:lpwstr>defa4170-0d19-0005-0004-bc88714345d2</vt:lpwstr>
  </property>
  <property fmtid="{D5CDD505-2E9C-101B-9397-08002B2CF9AE}" pid="6" name="MSIP_Label_5fac521f-e930-485b-97f4-efbe7db8e98f_SiteId">
    <vt:lpwstr>9ecb216e-449b-4584-bc82-26bce78574fb</vt:lpwstr>
  </property>
  <property fmtid="{D5CDD505-2E9C-101B-9397-08002B2CF9AE}" pid="7" name="MSIP_Label_5fac521f-e930-485b-97f4-efbe7db8e98f_ActionId">
    <vt:lpwstr>9392327f-bad2-48db-a811-9aecba68eac2</vt:lpwstr>
  </property>
  <property fmtid="{D5CDD505-2E9C-101B-9397-08002B2CF9AE}" pid="8" name="MSIP_Label_5fac521f-e930-485b-97f4-efbe7db8e98f_ContentBits">
    <vt:lpwstr>0</vt:lpwstr>
  </property>
</Properties>
</file>