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GERENCIA\z\GERENCIA\BYRON BARBERI G\0 LICITACIONES 2026\34. SENA RISARALDA\LOTES FORMACION\FORMATOS\"/>
    </mc:Choice>
  </mc:AlternateContent>
  <xr:revisionPtr revIDLastSave="0" documentId="13_ncr:1_{C6DBC1A6-6CD8-45D9-B76A-EF2C61CE2F3B}" xr6:coauthVersionLast="47" xr6:coauthVersionMax="47" xr10:uidLastSave="{00000000-0000-0000-0000-000000000000}"/>
  <bookViews>
    <workbookView xWindow="-120" yWindow="-120" windowWidth="29040" windowHeight="15840" tabRatio="602" firstSheet="4" activeTab="9" xr2:uid="{00000000-000D-0000-FFFF-FFFF00000000}"/>
  </bookViews>
  <sheets>
    <sheet name="1 Agricola" sheetId="14" r:id="rId1"/>
    <sheet name="2 Pecuario" sheetId="27" r:id="rId2"/>
    <sheet name="4 Empaques" sheetId="30" r:id="rId3"/>
    <sheet name="6 Artesanias " sheetId="32" r:id="rId4"/>
    <sheet name="7 Ferreteria" sheetId="33" r:id="rId5"/>
    <sheet name="8 FERRETERIA PLACA HUELLA" sheetId="28" r:id="rId6"/>
    <sheet name="9 Papelería e Informatica " sheetId="34" r:id="rId7"/>
    <sheet name="10 Seguridad Industrial_turismo" sheetId="35" r:id="rId8"/>
    <sheet name="12 Joyería" sheetId="13" r:id="rId9"/>
    <sheet name="13 Epp" sheetId="22" r:id="rId10"/>
  </sheets>
  <definedNames>
    <definedName name="_xlnm._FilterDatabase" localSheetId="0" hidden="1">'1 Agricola'!$H$12:$H$296</definedName>
    <definedName name="_xlnm._FilterDatabase" localSheetId="8" hidden="1">'12 Joyería'!$A$18:$F$53</definedName>
    <definedName name="_xlnm._FilterDatabase" localSheetId="9" hidden="1">'13 Epp'!$A$18:$F$124</definedName>
    <definedName name="_xlnm._FilterDatabase" localSheetId="1" hidden="1">'2 Pecuario'!$A$17:$F$218</definedName>
    <definedName name="_xlnm._FilterDatabase" localSheetId="5" hidden="1">'8 FERRETERIA PLACA HUELLA'!$A$17:$F$80</definedName>
    <definedName name="Col_Reg">#REF!</definedName>
    <definedName name="DATOS">#REF!</definedName>
    <definedName name="listado">#REF!</definedName>
    <definedName name="matriz1">#REF!</definedName>
    <definedName name="matriz14">#REF!</definedName>
    <definedName name="números">#REF!</definedName>
    <definedName name="VIATIC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3" i="14" l="1"/>
  <c r="I72" i="14"/>
  <c r="I179" i="27"/>
  <c r="H179" i="27"/>
  <c r="I157" i="27"/>
  <c r="H157" i="27"/>
  <c r="I156" i="27"/>
  <c r="H156" i="27"/>
  <c r="I146" i="27"/>
  <c r="H146" i="27"/>
  <c r="I76" i="27"/>
  <c r="I77" i="27"/>
  <c r="I78" i="27"/>
  <c r="I79" i="27"/>
  <c r="I80" i="27"/>
  <c r="I81" i="27"/>
  <c r="I82" i="27"/>
  <c r="I75" i="27"/>
  <c r="H76" i="27"/>
  <c r="H77" i="27"/>
  <c r="H78" i="27"/>
  <c r="H79" i="27"/>
  <c r="H80" i="27"/>
  <c r="H81" i="27"/>
  <c r="H82" i="27"/>
  <c r="H75" i="27"/>
  <c r="I57" i="27"/>
  <c r="I58" i="27"/>
  <c r="I59" i="27"/>
  <c r="I60" i="27"/>
  <c r="I61" i="27"/>
  <c r="I62" i="27"/>
  <c r="I63" i="27"/>
  <c r="I38" i="27"/>
  <c r="I39" i="27"/>
  <c r="I37" i="27"/>
  <c r="H38" i="27"/>
  <c r="H39" i="27"/>
  <c r="H37" i="27"/>
  <c r="I30" i="27"/>
  <c r="I31" i="27"/>
  <c r="I32" i="27"/>
  <c r="I33" i="27"/>
  <c r="I34" i="27"/>
  <c r="I35" i="27"/>
  <c r="I36" i="27"/>
  <c r="N31" i="27"/>
  <c r="M31" i="27"/>
  <c r="I29" i="27"/>
  <c r="H34" i="27"/>
  <c r="H35" i="27"/>
  <c r="H36" i="27"/>
  <c r="H32" i="27"/>
  <c r="H33" i="27"/>
  <c r="H31" i="27"/>
  <c r="H30" i="27"/>
  <c r="H29" i="27"/>
  <c r="H73" i="14"/>
  <c r="H72" i="14"/>
  <c r="J20" i="22"/>
  <c r="H20" i="22" s="1"/>
  <c r="I20" i="22" s="1"/>
  <c r="J21" i="22"/>
  <c r="H21" i="22" s="1"/>
  <c r="I21" i="22" s="1"/>
  <c r="J22" i="22"/>
  <c r="H22" i="22" s="1"/>
  <c r="I22" i="22" s="1"/>
  <c r="J23" i="22"/>
  <c r="H23" i="22" s="1"/>
  <c r="I23" i="22" s="1"/>
  <c r="J24" i="22"/>
  <c r="H24" i="22" s="1"/>
  <c r="I24" i="22" s="1"/>
  <c r="J25" i="22"/>
  <c r="H25" i="22" s="1"/>
  <c r="I25" i="22" s="1"/>
  <c r="J26" i="22"/>
  <c r="H26" i="22" s="1"/>
  <c r="I26" i="22" s="1"/>
  <c r="J27" i="22"/>
  <c r="H27" i="22" s="1"/>
  <c r="I27" i="22" s="1"/>
  <c r="J28" i="22"/>
  <c r="H28" i="22" s="1"/>
  <c r="I28" i="22" s="1"/>
  <c r="J29" i="22"/>
  <c r="H29" i="22" s="1"/>
  <c r="I29" i="22" s="1"/>
  <c r="J30" i="22"/>
  <c r="H30" i="22" s="1"/>
  <c r="I30" i="22" s="1"/>
  <c r="J31" i="22"/>
  <c r="H31" i="22" s="1"/>
  <c r="I31" i="22" s="1"/>
  <c r="J32" i="22"/>
  <c r="H32" i="22" s="1"/>
  <c r="I32" i="22" s="1"/>
  <c r="J33" i="22"/>
  <c r="H33" i="22" s="1"/>
  <c r="I33" i="22" s="1"/>
  <c r="J34" i="22"/>
  <c r="H34" i="22" s="1"/>
  <c r="I34" i="22" s="1"/>
  <c r="J35" i="22"/>
  <c r="H35" i="22" s="1"/>
  <c r="I35" i="22" s="1"/>
  <c r="J36" i="22"/>
  <c r="H36" i="22" s="1"/>
  <c r="I36" i="22" s="1"/>
  <c r="J37" i="22"/>
  <c r="H37" i="22" s="1"/>
  <c r="I37" i="22" s="1"/>
  <c r="J38" i="22"/>
  <c r="H38" i="22" s="1"/>
  <c r="I38" i="22" s="1"/>
  <c r="J39" i="22"/>
  <c r="H39" i="22" s="1"/>
  <c r="I39" i="22" s="1"/>
  <c r="J40" i="22"/>
  <c r="H40" i="22" s="1"/>
  <c r="I40" i="22" s="1"/>
  <c r="J41" i="22"/>
  <c r="H41" i="22" s="1"/>
  <c r="I41" i="22" s="1"/>
  <c r="J42" i="22"/>
  <c r="H42" i="22" s="1"/>
  <c r="I42" i="22" s="1"/>
  <c r="J43" i="22"/>
  <c r="H43" i="22" s="1"/>
  <c r="I43" i="22" s="1"/>
  <c r="J44" i="22"/>
  <c r="H44" i="22" s="1"/>
  <c r="I44" i="22" s="1"/>
  <c r="J45" i="22"/>
  <c r="H45" i="22" s="1"/>
  <c r="I45" i="22" s="1"/>
  <c r="J46" i="22"/>
  <c r="H46" i="22" s="1"/>
  <c r="I46" i="22" s="1"/>
  <c r="J47" i="22"/>
  <c r="H47" i="22" s="1"/>
  <c r="I47" i="22" s="1"/>
  <c r="J48" i="22"/>
  <c r="H48" i="22" s="1"/>
  <c r="I48" i="22" s="1"/>
  <c r="J49" i="22"/>
  <c r="H49" i="22" s="1"/>
  <c r="I49" i="22" s="1"/>
  <c r="J50" i="22"/>
  <c r="H50" i="22" s="1"/>
  <c r="I50" i="22" s="1"/>
  <c r="J51" i="22"/>
  <c r="H51" i="22" s="1"/>
  <c r="I51" i="22" s="1"/>
  <c r="J52" i="22"/>
  <c r="H52" i="22" s="1"/>
  <c r="I52" i="22" s="1"/>
  <c r="J53" i="22"/>
  <c r="H53" i="22" s="1"/>
  <c r="I53" i="22" s="1"/>
  <c r="J54" i="22"/>
  <c r="H54" i="22" s="1"/>
  <c r="I54" i="22" s="1"/>
  <c r="J55" i="22"/>
  <c r="H55" i="22" s="1"/>
  <c r="I55" i="22" s="1"/>
  <c r="J56" i="22"/>
  <c r="H56" i="22" s="1"/>
  <c r="I56" i="22" s="1"/>
  <c r="J57" i="22"/>
  <c r="H57" i="22" s="1"/>
  <c r="I57" i="22" s="1"/>
  <c r="J58" i="22"/>
  <c r="H58" i="22" s="1"/>
  <c r="I58" i="22" s="1"/>
  <c r="J59" i="22"/>
  <c r="H59" i="22" s="1"/>
  <c r="I59" i="22" s="1"/>
  <c r="J60" i="22"/>
  <c r="H60" i="22" s="1"/>
  <c r="I60" i="22" s="1"/>
  <c r="J61" i="22"/>
  <c r="H61" i="22" s="1"/>
  <c r="I61" i="22" s="1"/>
  <c r="J62" i="22"/>
  <c r="H62" i="22" s="1"/>
  <c r="I62" i="22" s="1"/>
  <c r="J63" i="22"/>
  <c r="H63" i="22" s="1"/>
  <c r="I63" i="22" s="1"/>
  <c r="J64" i="22"/>
  <c r="H64" i="22" s="1"/>
  <c r="I64" i="22" s="1"/>
  <c r="J65" i="22"/>
  <c r="H65" i="22" s="1"/>
  <c r="I65" i="22" s="1"/>
  <c r="J66" i="22"/>
  <c r="H66" i="22" s="1"/>
  <c r="I66" i="22" s="1"/>
  <c r="J67" i="22"/>
  <c r="H67" i="22" s="1"/>
  <c r="I67" i="22" s="1"/>
  <c r="J68" i="22"/>
  <c r="H68" i="22" s="1"/>
  <c r="I68" i="22" s="1"/>
  <c r="J69" i="22"/>
  <c r="H69" i="22" s="1"/>
  <c r="I69" i="22" s="1"/>
  <c r="J70" i="22"/>
  <c r="H70" i="22" s="1"/>
  <c r="I70" i="22" s="1"/>
  <c r="J71" i="22"/>
  <c r="H71" i="22" s="1"/>
  <c r="I71" i="22" s="1"/>
  <c r="J72" i="22"/>
  <c r="H72" i="22" s="1"/>
  <c r="I72" i="22" s="1"/>
  <c r="J73" i="22"/>
  <c r="H73" i="22" s="1"/>
  <c r="I73" i="22" s="1"/>
  <c r="J74" i="22"/>
  <c r="H74" i="22" s="1"/>
  <c r="I74" i="22" s="1"/>
  <c r="J75" i="22"/>
  <c r="H75" i="22" s="1"/>
  <c r="I75" i="22" s="1"/>
  <c r="J76" i="22"/>
  <c r="H76" i="22" s="1"/>
  <c r="I76" i="22" s="1"/>
  <c r="J77" i="22"/>
  <c r="H77" i="22" s="1"/>
  <c r="I77" i="22" s="1"/>
  <c r="J78" i="22"/>
  <c r="H78" i="22" s="1"/>
  <c r="I78" i="22" s="1"/>
  <c r="J79" i="22"/>
  <c r="H79" i="22" s="1"/>
  <c r="I79" i="22" s="1"/>
  <c r="J80" i="22"/>
  <c r="H80" i="22" s="1"/>
  <c r="I80" i="22" s="1"/>
  <c r="J81" i="22"/>
  <c r="H81" i="22" s="1"/>
  <c r="I81" i="22" s="1"/>
  <c r="J82" i="22"/>
  <c r="H82" i="22" s="1"/>
  <c r="I82" i="22" s="1"/>
  <c r="J83" i="22"/>
  <c r="H83" i="22" s="1"/>
  <c r="I83" i="22" s="1"/>
  <c r="J84" i="22"/>
  <c r="H84" i="22" s="1"/>
  <c r="I84" i="22" s="1"/>
  <c r="J85" i="22"/>
  <c r="H85" i="22" s="1"/>
  <c r="I85" i="22" s="1"/>
  <c r="J86" i="22"/>
  <c r="H86" i="22" s="1"/>
  <c r="I86" i="22" s="1"/>
  <c r="J87" i="22"/>
  <c r="H87" i="22" s="1"/>
  <c r="I87" i="22" s="1"/>
  <c r="J88" i="22"/>
  <c r="H88" i="22" s="1"/>
  <c r="I88" i="22" s="1"/>
  <c r="J89" i="22"/>
  <c r="H89" i="22" s="1"/>
  <c r="I89" i="22" s="1"/>
  <c r="J90" i="22"/>
  <c r="H90" i="22" s="1"/>
  <c r="I90" i="22" s="1"/>
  <c r="J91" i="22"/>
  <c r="H91" i="22" s="1"/>
  <c r="I91" i="22" s="1"/>
  <c r="J92" i="22"/>
  <c r="H92" i="22" s="1"/>
  <c r="I92" i="22" s="1"/>
  <c r="J93" i="22"/>
  <c r="H93" i="22" s="1"/>
  <c r="I93" i="22" s="1"/>
  <c r="J94" i="22"/>
  <c r="H94" i="22" s="1"/>
  <c r="I94" i="22" s="1"/>
  <c r="J95" i="22"/>
  <c r="H95" i="22" s="1"/>
  <c r="I95" i="22" s="1"/>
  <c r="J96" i="22"/>
  <c r="H96" i="22" s="1"/>
  <c r="I96" i="22" s="1"/>
  <c r="J97" i="22"/>
  <c r="H97" i="22" s="1"/>
  <c r="I97" i="22" s="1"/>
  <c r="J98" i="22"/>
  <c r="H98" i="22" s="1"/>
  <c r="I98" i="22" s="1"/>
  <c r="J99" i="22"/>
  <c r="H99" i="22" s="1"/>
  <c r="I99" i="22" s="1"/>
  <c r="J100" i="22"/>
  <c r="H100" i="22" s="1"/>
  <c r="I100" i="22" s="1"/>
  <c r="J101" i="22"/>
  <c r="H101" i="22" s="1"/>
  <c r="I101" i="22" s="1"/>
  <c r="J102" i="22"/>
  <c r="H102" i="22" s="1"/>
  <c r="I102" i="22" s="1"/>
  <c r="J103" i="22"/>
  <c r="H103" i="22" s="1"/>
  <c r="I103" i="22" s="1"/>
  <c r="J104" i="22"/>
  <c r="H104" i="22" s="1"/>
  <c r="I104" i="22" s="1"/>
  <c r="J105" i="22"/>
  <c r="H105" i="22" s="1"/>
  <c r="I105" i="22" s="1"/>
  <c r="J106" i="22"/>
  <c r="H106" i="22" s="1"/>
  <c r="I106" i="22" s="1"/>
  <c r="J107" i="22"/>
  <c r="H107" i="22" s="1"/>
  <c r="I107" i="22" s="1"/>
  <c r="J108" i="22"/>
  <c r="H108" i="22" s="1"/>
  <c r="I108" i="22" s="1"/>
  <c r="J109" i="22"/>
  <c r="H109" i="22" s="1"/>
  <c r="I109" i="22" s="1"/>
  <c r="J110" i="22"/>
  <c r="H110" i="22" s="1"/>
  <c r="I110" i="22" s="1"/>
  <c r="J111" i="22"/>
  <c r="H111" i="22" s="1"/>
  <c r="I111" i="22" s="1"/>
  <c r="J112" i="22"/>
  <c r="H112" i="22" s="1"/>
  <c r="I112" i="22" s="1"/>
  <c r="J113" i="22"/>
  <c r="H113" i="22" s="1"/>
  <c r="I113" i="22" s="1"/>
  <c r="J114" i="22"/>
  <c r="H114" i="22" s="1"/>
  <c r="I114" i="22" s="1"/>
  <c r="J115" i="22"/>
  <c r="H115" i="22" s="1"/>
  <c r="I115" i="22" s="1"/>
  <c r="J116" i="22"/>
  <c r="H116" i="22" s="1"/>
  <c r="I116" i="22" s="1"/>
  <c r="J117" i="22"/>
  <c r="H117" i="22" s="1"/>
  <c r="I117" i="22" s="1"/>
  <c r="J118" i="22"/>
  <c r="H118" i="22" s="1"/>
  <c r="I118" i="22" s="1"/>
  <c r="J119" i="22"/>
  <c r="H119" i="22" s="1"/>
  <c r="I119" i="22" s="1"/>
  <c r="J120" i="22"/>
  <c r="H120" i="22" s="1"/>
  <c r="I120" i="22" s="1"/>
  <c r="J121" i="22"/>
  <c r="H121" i="22" s="1"/>
  <c r="I121" i="22" s="1"/>
  <c r="J122" i="22"/>
  <c r="H122" i="22" s="1"/>
  <c r="I122" i="22" s="1"/>
  <c r="J123" i="22"/>
  <c r="H123" i="22" s="1"/>
  <c r="I123" i="22" s="1"/>
  <c r="J124" i="22"/>
  <c r="H124" i="22" s="1"/>
  <c r="I124" i="22" s="1"/>
  <c r="J19" i="22"/>
  <c r="J20" i="13"/>
  <c r="H20" i="13" s="1"/>
  <c r="I20" i="13" s="1"/>
  <c r="J21" i="13"/>
  <c r="H21" i="13" s="1"/>
  <c r="I21" i="13" s="1"/>
  <c r="J22" i="13"/>
  <c r="H22" i="13" s="1"/>
  <c r="I22" i="13" s="1"/>
  <c r="J23" i="13"/>
  <c r="H23" i="13" s="1"/>
  <c r="I23" i="13" s="1"/>
  <c r="J24" i="13"/>
  <c r="H24" i="13" s="1"/>
  <c r="I24" i="13" s="1"/>
  <c r="J25" i="13"/>
  <c r="H25" i="13" s="1"/>
  <c r="I25" i="13" s="1"/>
  <c r="J26" i="13"/>
  <c r="H26" i="13" s="1"/>
  <c r="I26" i="13" s="1"/>
  <c r="J27" i="13"/>
  <c r="H27" i="13" s="1"/>
  <c r="I27" i="13" s="1"/>
  <c r="J28" i="13"/>
  <c r="H28" i="13" s="1"/>
  <c r="I28" i="13" s="1"/>
  <c r="J29" i="13"/>
  <c r="H29" i="13" s="1"/>
  <c r="I29" i="13" s="1"/>
  <c r="J30" i="13"/>
  <c r="H30" i="13" s="1"/>
  <c r="I30" i="13" s="1"/>
  <c r="J31" i="13"/>
  <c r="H31" i="13" s="1"/>
  <c r="I31" i="13" s="1"/>
  <c r="J32" i="13"/>
  <c r="H32" i="13" s="1"/>
  <c r="I32" i="13" s="1"/>
  <c r="J33" i="13"/>
  <c r="H33" i="13" s="1"/>
  <c r="I33" i="13" s="1"/>
  <c r="J34" i="13"/>
  <c r="H34" i="13" s="1"/>
  <c r="I34" i="13" s="1"/>
  <c r="J35" i="13"/>
  <c r="H35" i="13" s="1"/>
  <c r="I35" i="13" s="1"/>
  <c r="J36" i="13"/>
  <c r="H36" i="13" s="1"/>
  <c r="I36" i="13" s="1"/>
  <c r="J37" i="13"/>
  <c r="H37" i="13" s="1"/>
  <c r="I37" i="13" s="1"/>
  <c r="J38" i="13"/>
  <c r="H38" i="13" s="1"/>
  <c r="I38" i="13" s="1"/>
  <c r="J39" i="13"/>
  <c r="H39" i="13" s="1"/>
  <c r="I39" i="13" s="1"/>
  <c r="J40" i="13"/>
  <c r="H40" i="13" s="1"/>
  <c r="I40" i="13" s="1"/>
  <c r="J41" i="13"/>
  <c r="H41" i="13" s="1"/>
  <c r="I41" i="13" s="1"/>
  <c r="J42" i="13"/>
  <c r="H42" i="13" s="1"/>
  <c r="I42" i="13" s="1"/>
  <c r="J43" i="13"/>
  <c r="H43" i="13" s="1"/>
  <c r="I43" i="13" s="1"/>
  <c r="J44" i="13"/>
  <c r="H44" i="13" s="1"/>
  <c r="I44" i="13" s="1"/>
  <c r="J45" i="13"/>
  <c r="H45" i="13" s="1"/>
  <c r="I45" i="13" s="1"/>
  <c r="J46" i="13"/>
  <c r="H46" i="13" s="1"/>
  <c r="I46" i="13" s="1"/>
  <c r="J47" i="13"/>
  <c r="H47" i="13" s="1"/>
  <c r="I47" i="13" s="1"/>
  <c r="J48" i="13"/>
  <c r="H48" i="13" s="1"/>
  <c r="I48" i="13" s="1"/>
  <c r="J49" i="13"/>
  <c r="H49" i="13" s="1"/>
  <c r="I49" i="13" s="1"/>
  <c r="J50" i="13"/>
  <c r="H50" i="13" s="1"/>
  <c r="I50" i="13" s="1"/>
  <c r="J51" i="13"/>
  <c r="H51" i="13" s="1"/>
  <c r="I51" i="13" s="1"/>
  <c r="J52" i="13"/>
  <c r="H52" i="13" s="1"/>
  <c r="I52" i="13" s="1"/>
  <c r="J19" i="13"/>
  <c r="H19" i="13" s="1"/>
  <c r="I19" i="13" s="1"/>
  <c r="J21" i="35"/>
  <c r="H21" i="35" s="1"/>
  <c r="I21" i="35" s="1"/>
  <c r="J22" i="35"/>
  <c r="H22" i="35" s="1"/>
  <c r="I22" i="35" s="1"/>
  <c r="J23" i="35"/>
  <c r="H23" i="35" s="1"/>
  <c r="I23" i="35" s="1"/>
  <c r="J24" i="35"/>
  <c r="H24" i="35" s="1"/>
  <c r="I24" i="35" s="1"/>
  <c r="J25" i="35"/>
  <c r="H25" i="35" s="1"/>
  <c r="I25" i="35" s="1"/>
  <c r="J26" i="35"/>
  <c r="H26" i="35" s="1"/>
  <c r="I26" i="35" s="1"/>
  <c r="J27" i="35"/>
  <c r="H27" i="35" s="1"/>
  <c r="I27" i="35" s="1"/>
  <c r="J28" i="35"/>
  <c r="H28" i="35" s="1"/>
  <c r="I28" i="35" s="1"/>
  <c r="J29" i="35"/>
  <c r="H29" i="35" s="1"/>
  <c r="I29" i="35" s="1"/>
  <c r="J30" i="35"/>
  <c r="H30" i="35" s="1"/>
  <c r="I30" i="35" s="1"/>
  <c r="J31" i="35"/>
  <c r="H31" i="35" s="1"/>
  <c r="I31" i="35" s="1"/>
  <c r="J32" i="35"/>
  <c r="H32" i="35" s="1"/>
  <c r="I32" i="35" s="1"/>
  <c r="J33" i="35"/>
  <c r="H33" i="35" s="1"/>
  <c r="I33" i="35" s="1"/>
  <c r="J34" i="35"/>
  <c r="H34" i="35" s="1"/>
  <c r="I34" i="35" s="1"/>
  <c r="J35" i="35"/>
  <c r="H35" i="35" s="1"/>
  <c r="I35" i="35" s="1"/>
  <c r="J36" i="35"/>
  <c r="H36" i="35" s="1"/>
  <c r="I36" i="35" s="1"/>
  <c r="J37" i="35"/>
  <c r="H37" i="35" s="1"/>
  <c r="I37" i="35" s="1"/>
  <c r="J38" i="35"/>
  <c r="H38" i="35" s="1"/>
  <c r="I38" i="35" s="1"/>
  <c r="J39" i="35"/>
  <c r="H39" i="35" s="1"/>
  <c r="I39" i="35" s="1"/>
  <c r="J40" i="35"/>
  <c r="H40" i="35" s="1"/>
  <c r="I40" i="35" s="1"/>
  <c r="J41" i="35"/>
  <c r="H41" i="35" s="1"/>
  <c r="I41" i="35" s="1"/>
  <c r="J42" i="35"/>
  <c r="H42" i="35" s="1"/>
  <c r="I42" i="35" s="1"/>
  <c r="J43" i="35"/>
  <c r="H43" i="35" s="1"/>
  <c r="I43" i="35" s="1"/>
  <c r="J44" i="35"/>
  <c r="H44" i="35" s="1"/>
  <c r="I44" i="35" s="1"/>
  <c r="J45" i="35"/>
  <c r="H45" i="35" s="1"/>
  <c r="I45" i="35" s="1"/>
  <c r="J46" i="35"/>
  <c r="H46" i="35" s="1"/>
  <c r="I46" i="35" s="1"/>
  <c r="J47" i="35"/>
  <c r="H47" i="35" s="1"/>
  <c r="I47" i="35" s="1"/>
  <c r="J48" i="35"/>
  <c r="H48" i="35" s="1"/>
  <c r="I48" i="35" s="1"/>
  <c r="J49" i="35"/>
  <c r="H49" i="35" s="1"/>
  <c r="I49" i="35" s="1"/>
  <c r="J50" i="35"/>
  <c r="H50" i="35" s="1"/>
  <c r="I50" i="35" s="1"/>
  <c r="J51" i="35"/>
  <c r="H51" i="35" s="1"/>
  <c r="I51" i="35" s="1"/>
  <c r="J52" i="35"/>
  <c r="H52" i="35" s="1"/>
  <c r="I52" i="35" s="1"/>
  <c r="J53" i="35"/>
  <c r="H53" i="35" s="1"/>
  <c r="I53" i="35" s="1"/>
  <c r="J54" i="35"/>
  <c r="H54" i="35" s="1"/>
  <c r="I54" i="35" s="1"/>
  <c r="J55" i="35"/>
  <c r="H55" i="35" s="1"/>
  <c r="I55" i="35" s="1"/>
  <c r="J56" i="35"/>
  <c r="H56" i="35" s="1"/>
  <c r="I56" i="35" s="1"/>
  <c r="J57" i="35"/>
  <c r="H57" i="35" s="1"/>
  <c r="I57" i="35" s="1"/>
  <c r="J58" i="35"/>
  <c r="H58" i="35" s="1"/>
  <c r="I58" i="35" s="1"/>
  <c r="J59" i="35"/>
  <c r="H59" i="35" s="1"/>
  <c r="I59" i="35" s="1"/>
  <c r="J60" i="35"/>
  <c r="H60" i="35" s="1"/>
  <c r="I60" i="35" s="1"/>
  <c r="J61" i="35"/>
  <c r="H61" i="35" s="1"/>
  <c r="I61" i="35" s="1"/>
  <c r="J62" i="35"/>
  <c r="H62" i="35" s="1"/>
  <c r="I62" i="35" s="1"/>
  <c r="J63" i="35"/>
  <c r="H63" i="35" s="1"/>
  <c r="I63" i="35" s="1"/>
  <c r="J64" i="35"/>
  <c r="H64" i="35" s="1"/>
  <c r="I64" i="35" s="1"/>
  <c r="J65" i="35"/>
  <c r="H65" i="35" s="1"/>
  <c r="I65" i="35" s="1"/>
  <c r="J66" i="35"/>
  <c r="H66" i="35" s="1"/>
  <c r="I66" i="35" s="1"/>
  <c r="J67" i="35"/>
  <c r="H67" i="35" s="1"/>
  <c r="I67" i="35" s="1"/>
  <c r="J68" i="35"/>
  <c r="H68" i="35" s="1"/>
  <c r="I68" i="35" s="1"/>
  <c r="J69" i="35"/>
  <c r="H69" i="35" s="1"/>
  <c r="I69" i="35" s="1"/>
  <c r="J70" i="35"/>
  <c r="H70" i="35" s="1"/>
  <c r="I70" i="35" s="1"/>
  <c r="J71" i="35"/>
  <c r="H71" i="35" s="1"/>
  <c r="I71" i="35" s="1"/>
  <c r="J72" i="35"/>
  <c r="H72" i="35" s="1"/>
  <c r="I72" i="35" s="1"/>
  <c r="J73" i="35"/>
  <c r="H73" i="35" s="1"/>
  <c r="I73" i="35" s="1"/>
  <c r="J74" i="35"/>
  <c r="H74" i="35" s="1"/>
  <c r="I74" i="35" s="1"/>
  <c r="J75" i="35"/>
  <c r="H75" i="35" s="1"/>
  <c r="I75" i="35" s="1"/>
  <c r="J76" i="35"/>
  <c r="H76" i="35" s="1"/>
  <c r="I76" i="35" s="1"/>
  <c r="J77" i="35"/>
  <c r="H77" i="35" s="1"/>
  <c r="I77" i="35" s="1"/>
  <c r="J78" i="35"/>
  <c r="H78" i="35" s="1"/>
  <c r="I78" i="35" s="1"/>
  <c r="J79" i="35"/>
  <c r="H79" i="35" s="1"/>
  <c r="I79" i="35" s="1"/>
  <c r="J80" i="35"/>
  <c r="H80" i="35" s="1"/>
  <c r="I80" i="35" s="1"/>
  <c r="J81" i="35"/>
  <c r="H81" i="35" s="1"/>
  <c r="I81" i="35" s="1"/>
  <c r="J82" i="35"/>
  <c r="H82" i="35" s="1"/>
  <c r="I82" i="35" s="1"/>
  <c r="J83" i="35"/>
  <c r="H83" i="35" s="1"/>
  <c r="I83" i="35" s="1"/>
  <c r="J84" i="35"/>
  <c r="H84" i="35" s="1"/>
  <c r="I84" i="35" s="1"/>
  <c r="J85" i="35"/>
  <c r="H85" i="35" s="1"/>
  <c r="I85" i="35" s="1"/>
  <c r="J86" i="35"/>
  <c r="H86" i="35" s="1"/>
  <c r="I86" i="35" s="1"/>
  <c r="J87" i="35"/>
  <c r="H87" i="35" s="1"/>
  <c r="I87" i="35" s="1"/>
  <c r="J20" i="35"/>
  <c r="J18" i="34"/>
  <c r="H18" i="34" s="1"/>
  <c r="I18" i="34" s="1"/>
  <c r="J19" i="34"/>
  <c r="H19" i="34" s="1"/>
  <c r="I19" i="34" s="1"/>
  <c r="J20" i="34"/>
  <c r="H20" i="34" s="1"/>
  <c r="I20" i="34" s="1"/>
  <c r="J21" i="34"/>
  <c r="H21" i="34" s="1"/>
  <c r="I21" i="34" s="1"/>
  <c r="J22" i="34"/>
  <c r="H22" i="34" s="1"/>
  <c r="I22" i="34" s="1"/>
  <c r="J23" i="34"/>
  <c r="H23" i="34" s="1"/>
  <c r="I23" i="34" s="1"/>
  <c r="J24" i="34"/>
  <c r="H24" i="34" s="1"/>
  <c r="I24" i="34" s="1"/>
  <c r="J25" i="34"/>
  <c r="H25" i="34" s="1"/>
  <c r="I25" i="34" s="1"/>
  <c r="J26" i="34"/>
  <c r="H26" i="34" s="1"/>
  <c r="I26" i="34" s="1"/>
  <c r="J27" i="34"/>
  <c r="H27" i="34" s="1"/>
  <c r="I27" i="34" s="1"/>
  <c r="J28" i="34"/>
  <c r="H28" i="34" s="1"/>
  <c r="I28" i="34" s="1"/>
  <c r="J29" i="34"/>
  <c r="H29" i="34" s="1"/>
  <c r="I29" i="34" s="1"/>
  <c r="J30" i="34"/>
  <c r="H30" i="34" s="1"/>
  <c r="I30" i="34" s="1"/>
  <c r="J31" i="34"/>
  <c r="H31" i="34" s="1"/>
  <c r="I31" i="34" s="1"/>
  <c r="J32" i="34"/>
  <c r="H32" i="34" s="1"/>
  <c r="I32" i="34" s="1"/>
  <c r="J33" i="34"/>
  <c r="H33" i="34" s="1"/>
  <c r="I33" i="34" s="1"/>
  <c r="J34" i="34"/>
  <c r="H34" i="34" s="1"/>
  <c r="I34" i="34" s="1"/>
  <c r="J35" i="34"/>
  <c r="H35" i="34" s="1"/>
  <c r="I35" i="34" s="1"/>
  <c r="J36" i="34"/>
  <c r="H36" i="34" s="1"/>
  <c r="I36" i="34" s="1"/>
  <c r="J37" i="34"/>
  <c r="H37" i="34" s="1"/>
  <c r="I37" i="34" s="1"/>
  <c r="J38" i="34"/>
  <c r="H38" i="34" s="1"/>
  <c r="I38" i="34" s="1"/>
  <c r="J39" i="34"/>
  <c r="H39" i="34" s="1"/>
  <c r="I39" i="34" s="1"/>
  <c r="J40" i="34"/>
  <c r="H40" i="34" s="1"/>
  <c r="I40" i="34" s="1"/>
  <c r="J41" i="34"/>
  <c r="H41" i="34" s="1"/>
  <c r="I41" i="34" s="1"/>
  <c r="J42" i="34"/>
  <c r="H42" i="34" s="1"/>
  <c r="I42" i="34" s="1"/>
  <c r="J43" i="34"/>
  <c r="H43" i="34" s="1"/>
  <c r="I43" i="34" s="1"/>
  <c r="J44" i="34"/>
  <c r="H44" i="34" s="1"/>
  <c r="I44" i="34" s="1"/>
  <c r="J45" i="34"/>
  <c r="H45" i="34" s="1"/>
  <c r="I45" i="34" s="1"/>
  <c r="J46" i="34"/>
  <c r="H46" i="34" s="1"/>
  <c r="I46" i="34" s="1"/>
  <c r="J47" i="34"/>
  <c r="H47" i="34" s="1"/>
  <c r="I47" i="34" s="1"/>
  <c r="J48" i="34"/>
  <c r="H48" i="34" s="1"/>
  <c r="I48" i="34" s="1"/>
  <c r="J49" i="34"/>
  <c r="H49" i="34" s="1"/>
  <c r="I49" i="34" s="1"/>
  <c r="J50" i="34"/>
  <c r="H50" i="34" s="1"/>
  <c r="I50" i="34" s="1"/>
  <c r="J51" i="34"/>
  <c r="H51" i="34" s="1"/>
  <c r="I51" i="34" s="1"/>
  <c r="J52" i="34"/>
  <c r="H52" i="34" s="1"/>
  <c r="I52" i="34" s="1"/>
  <c r="J53" i="34"/>
  <c r="H53" i="34" s="1"/>
  <c r="I53" i="34" s="1"/>
  <c r="J54" i="34"/>
  <c r="H54" i="34" s="1"/>
  <c r="I54" i="34" s="1"/>
  <c r="J55" i="34"/>
  <c r="H55" i="34" s="1"/>
  <c r="I55" i="34" s="1"/>
  <c r="J56" i="34"/>
  <c r="H56" i="34" s="1"/>
  <c r="I56" i="34" s="1"/>
  <c r="J57" i="34"/>
  <c r="H57" i="34" s="1"/>
  <c r="I57" i="34" s="1"/>
  <c r="J58" i="34"/>
  <c r="H58" i="34" s="1"/>
  <c r="I58" i="34" s="1"/>
  <c r="J59" i="34"/>
  <c r="H59" i="34" s="1"/>
  <c r="I59" i="34" s="1"/>
  <c r="J60" i="34"/>
  <c r="H60" i="34" s="1"/>
  <c r="I60" i="34" s="1"/>
  <c r="J61" i="34"/>
  <c r="H61" i="34" s="1"/>
  <c r="I61" i="34" s="1"/>
  <c r="J62" i="34"/>
  <c r="J63" i="34"/>
  <c r="H63" i="34" s="1"/>
  <c r="I63" i="34" s="1"/>
  <c r="J64" i="34"/>
  <c r="H64" i="34" s="1"/>
  <c r="I64" i="34" s="1"/>
  <c r="J65" i="34"/>
  <c r="H65" i="34" s="1"/>
  <c r="I65" i="34" s="1"/>
  <c r="J66" i="34"/>
  <c r="H66" i="34" s="1"/>
  <c r="I66" i="34" s="1"/>
  <c r="J67" i="34"/>
  <c r="H67" i="34" s="1"/>
  <c r="I67" i="34" s="1"/>
  <c r="J68" i="34"/>
  <c r="H68" i="34" s="1"/>
  <c r="I68" i="34" s="1"/>
  <c r="J69" i="34"/>
  <c r="H69" i="34" s="1"/>
  <c r="I69" i="34" s="1"/>
  <c r="J70" i="34"/>
  <c r="H70" i="34" s="1"/>
  <c r="I70" i="34" s="1"/>
  <c r="J71" i="34"/>
  <c r="H71" i="34" s="1"/>
  <c r="I71" i="34" s="1"/>
  <c r="J72" i="34"/>
  <c r="H72" i="34" s="1"/>
  <c r="I72" i="34" s="1"/>
  <c r="J73" i="34"/>
  <c r="H73" i="34" s="1"/>
  <c r="I73" i="34" s="1"/>
  <c r="J74" i="34"/>
  <c r="H74" i="34" s="1"/>
  <c r="I74" i="34" s="1"/>
  <c r="J75" i="34"/>
  <c r="H75" i="34" s="1"/>
  <c r="I75" i="34" s="1"/>
  <c r="J76" i="34"/>
  <c r="H76" i="34" s="1"/>
  <c r="I76" i="34" s="1"/>
  <c r="J77" i="34"/>
  <c r="H77" i="34" s="1"/>
  <c r="I77" i="34" s="1"/>
  <c r="J78" i="34"/>
  <c r="H78" i="34" s="1"/>
  <c r="I78" i="34" s="1"/>
  <c r="J79" i="34"/>
  <c r="H79" i="34" s="1"/>
  <c r="I79" i="34" s="1"/>
  <c r="J80" i="34"/>
  <c r="H80" i="34" s="1"/>
  <c r="I80" i="34" s="1"/>
  <c r="J81" i="34"/>
  <c r="H81" i="34" s="1"/>
  <c r="I81" i="34" s="1"/>
  <c r="J82" i="34"/>
  <c r="H82" i="34" s="1"/>
  <c r="I82" i="34" s="1"/>
  <c r="J83" i="34"/>
  <c r="H83" i="34" s="1"/>
  <c r="I83" i="34" s="1"/>
  <c r="J84" i="34"/>
  <c r="H84" i="34" s="1"/>
  <c r="I84" i="34" s="1"/>
  <c r="J85" i="34"/>
  <c r="J86" i="34"/>
  <c r="J87" i="34"/>
  <c r="J88" i="34"/>
  <c r="J89" i="34"/>
  <c r="J90" i="34"/>
  <c r="H90" i="34" s="1"/>
  <c r="I90" i="34" s="1"/>
  <c r="J91" i="34"/>
  <c r="H91" i="34" s="1"/>
  <c r="I91" i="34" s="1"/>
  <c r="J92" i="34"/>
  <c r="H92" i="34" s="1"/>
  <c r="I92" i="34" s="1"/>
  <c r="J93" i="34"/>
  <c r="H93" i="34" s="1"/>
  <c r="I93" i="34" s="1"/>
  <c r="J94" i="34"/>
  <c r="H94" i="34" s="1"/>
  <c r="I94" i="34" s="1"/>
  <c r="J95" i="34"/>
  <c r="H95" i="34" s="1"/>
  <c r="I95" i="34" s="1"/>
  <c r="J96" i="34"/>
  <c r="H96" i="34" s="1"/>
  <c r="I96" i="34" s="1"/>
  <c r="J97" i="34"/>
  <c r="H97" i="34" s="1"/>
  <c r="I97" i="34" s="1"/>
  <c r="J98" i="34"/>
  <c r="H98" i="34" s="1"/>
  <c r="I98" i="34" s="1"/>
  <c r="J99" i="34"/>
  <c r="H99" i="34" s="1"/>
  <c r="I99" i="34" s="1"/>
  <c r="J100" i="34"/>
  <c r="H100" i="34" s="1"/>
  <c r="I100" i="34" s="1"/>
  <c r="J101" i="34"/>
  <c r="H101" i="34" s="1"/>
  <c r="I101" i="34" s="1"/>
  <c r="J102" i="34"/>
  <c r="H102" i="34" s="1"/>
  <c r="I102" i="34" s="1"/>
  <c r="J103" i="34"/>
  <c r="H103" i="34" s="1"/>
  <c r="I103" i="34" s="1"/>
  <c r="J104" i="34"/>
  <c r="H104" i="34" s="1"/>
  <c r="I104" i="34" s="1"/>
  <c r="J105" i="34"/>
  <c r="H105" i="34" s="1"/>
  <c r="I105" i="34" s="1"/>
  <c r="J106" i="34"/>
  <c r="H106" i="34" s="1"/>
  <c r="I106" i="34" s="1"/>
  <c r="J107" i="34"/>
  <c r="H107" i="34" s="1"/>
  <c r="I107" i="34" s="1"/>
  <c r="J108" i="34"/>
  <c r="H108" i="34" s="1"/>
  <c r="I108" i="34" s="1"/>
  <c r="J109" i="34"/>
  <c r="H109" i="34" s="1"/>
  <c r="I109" i="34" s="1"/>
  <c r="J110" i="34"/>
  <c r="H110" i="34" s="1"/>
  <c r="I110" i="34" s="1"/>
  <c r="J111" i="34"/>
  <c r="H111" i="34" s="1"/>
  <c r="I111" i="34" s="1"/>
  <c r="J112" i="34"/>
  <c r="H112" i="34" s="1"/>
  <c r="I112" i="34" s="1"/>
  <c r="J113" i="34"/>
  <c r="H113" i="34" s="1"/>
  <c r="I113" i="34" s="1"/>
  <c r="J114" i="34"/>
  <c r="H114" i="34" s="1"/>
  <c r="I114" i="34" s="1"/>
  <c r="J115" i="34"/>
  <c r="H115" i="34" s="1"/>
  <c r="I115" i="34" s="1"/>
  <c r="J116" i="34"/>
  <c r="H116" i="34" s="1"/>
  <c r="I116" i="34" s="1"/>
  <c r="J117" i="34"/>
  <c r="H117" i="34" s="1"/>
  <c r="I117" i="34" s="1"/>
  <c r="J118" i="34"/>
  <c r="H118" i="34" s="1"/>
  <c r="I118" i="34" s="1"/>
  <c r="J119" i="34"/>
  <c r="H119" i="34" s="1"/>
  <c r="I119" i="34" s="1"/>
  <c r="J120" i="34"/>
  <c r="H120" i="34" s="1"/>
  <c r="I120" i="34" s="1"/>
  <c r="J121" i="34"/>
  <c r="H121" i="34" s="1"/>
  <c r="I121" i="34" s="1"/>
  <c r="J122" i="34"/>
  <c r="H122" i="34" s="1"/>
  <c r="I122" i="34" s="1"/>
  <c r="J123" i="34"/>
  <c r="H123" i="34" s="1"/>
  <c r="I123" i="34" s="1"/>
  <c r="J124" i="34"/>
  <c r="H124" i="34" s="1"/>
  <c r="I124" i="34" s="1"/>
  <c r="J125" i="34"/>
  <c r="H125" i="34" s="1"/>
  <c r="I125" i="34" s="1"/>
  <c r="J126" i="34"/>
  <c r="H126" i="34" s="1"/>
  <c r="I126" i="34" s="1"/>
  <c r="J127" i="34"/>
  <c r="H127" i="34" s="1"/>
  <c r="I127" i="34" s="1"/>
  <c r="J128" i="34"/>
  <c r="H128" i="34" s="1"/>
  <c r="I128" i="34" s="1"/>
  <c r="J129" i="34"/>
  <c r="H129" i="34" s="1"/>
  <c r="I129" i="34" s="1"/>
  <c r="J130" i="34"/>
  <c r="H130" i="34" s="1"/>
  <c r="I130" i="34" s="1"/>
  <c r="J131" i="34"/>
  <c r="H131" i="34" s="1"/>
  <c r="I131" i="34" s="1"/>
  <c r="J132" i="34"/>
  <c r="H132" i="34" s="1"/>
  <c r="I132" i="34" s="1"/>
  <c r="J133" i="34"/>
  <c r="H133" i="34" s="1"/>
  <c r="I133" i="34" s="1"/>
  <c r="J134" i="34"/>
  <c r="H134" i="34" s="1"/>
  <c r="I134" i="34" s="1"/>
  <c r="J135" i="34"/>
  <c r="H135" i="34" s="1"/>
  <c r="I135" i="34" s="1"/>
  <c r="J136" i="34"/>
  <c r="H136" i="34" s="1"/>
  <c r="I136" i="34" s="1"/>
  <c r="J137" i="34"/>
  <c r="H137" i="34" s="1"/>
  <c r="I137" i="34" s="1"/>
  <c r="J138" i="34"/>
  <c r="H138" i="34" s="1"/>
  <c r="I138" i="34" s="1"/>
  <c r="J139" i="34"/>
  <c r="H139" i="34" s="1"/>
  <c r="I139" i="34" s="1"/>
  <c r="J140" i="34"/>
  <c r="H140" i="34" s="1"/>
  <c r="I140" i="34" s="1"/>
  <c r="J141" i="34"/>
  <c r="H141" i="34" s="1"/>
  <c r="I141" i="34" s="1"/>
  <c r="J142" i="34"/>
  <c r="H142" i="34" s="1"/>
  <c r="I142" i="34" s="1"/>
  <c r="J143" i="34"/>
  <c r="H143" i="34" s="1"/>
  <c r="I143" i="34" s="1"/>
  <c r="J144" i="34"/>
  <c r="H144" i="34" s="1"/>
  <c r="I144" i="34" s="1"/>
  <c r="J145" i="34"/>
  <c r="H145" i="34" s="1"/>
  <c r="I145" i="34" s="1"/>
  <c r="J146" i="34"/>
  <c r="H146" i="34" s="1"/>
  <c r="I146" i="34" s="1"/>
  <c r="J147" i="34"/>
  <c r="H147" i="34" s="1"/>
  <c r="I147" i="34" s="1"/>
  <c r="J148" i="34"/>
  <c r="H148" i="34" s="1"/>
  <c r="I148" i="34" s="1"/>
  <c r="J149" i="34"/>
  <c r="H149" i="34" s="1"/>
  <c r="I149" i="34" s="1"/>
  <c r="J150" i="34"/>
  <c r="H150" i="34" s="1"/>
  <c r="I150" i="34" s="1"/>
  <c r="J151" i="34"/>
  <c r="H151" i="34" s="1"/>
  <c r="I151" i="34" s="1"/>
  <c r="J152" i="34"/>
  <c r="H152" i="34" s="1"/>
  <c r="I152" i="34" s="1"/>
  <c r="J153" i="34"/>
  <c r="H153" i="34" s="1"/>
  <c r="I153" i="34" s="1"/>
  <c r="J154" i="34"/>
  <c r="H154" i="34" s="1"/>
  <c r="I154" i="34" s="1"/>
  <c r="J155" i="34"/>
  <c r="H155" i="34" s="1"/>
  <c r="I155" i="34" s="1"/>
  <c r="J156" i="34"/>
  <c r="H156" i="34" s="1"/>
  <c r="I156" i="34" s="1"/>
  <c r="J157" i="34"/>
  <c r="H157" i="34" s="1"/>
  <c r="I157" i="34" s="1"/>
  <c r="J158" i="34"/>
  <c r="H158" i="34" s="1"/>
  <c r="I158" i="34" s="1"/>
  <c r="J159" i="34"/>
  <c r="H159" i="34" s="1"/>
  <c r="I159" i="34" s="1"/>
  <c r="J160" i="34"/>
  <c r="H160" i="34" s="1"/>
  <c r="I160" i="34" s="1"/>
  <c r="J161" i="34"/>
  <c r="H161" i="34" s="1"/>
  <c r="I161" i="34" s="1"/>
  <c r="J162" i="34"/>
  <c r="H162" i="34" s="1"/>
  <c r="I162" i="34" s="1"/>
  <c r="J163" i="34"/>
  <c r="H163" i="34" s="1"/>
  <c r="I163" i="34" s="1"/>
  <c r="J17" i="34"/>
  <c r="H17" i="34" s="1"/>
  <c r="I17" i="34" s="1"/>
  <c r="J19" i="28"/>
  <c r="H19" i="28" s="1"/>
  <c r="I19" i="28" s="1"/>
  <c r="J20" i="28"/>
  <c r="H20" i="28" s="1"/>
  <c r="I20" i="28" s="1"/>
  <c r="J21" i="28"/>
  <c r="H21" i="28" s="1"/>
  <c r="I21" i="28" s="1"/>
  <c r="J22" i="28"/>
  <c r="H22" i="28" s="1"/>
  <c r="I22" i="28" s="1"/>
  <c r="J23" i="28"/>
  <c r="H23" i="28" s="1"/>
  <c r="I23" i="28" s="1"/>
  <c r="J24" i="28"/>
  <c r="H24" i="28" s="1"/>
  <c r="I24" i="28" s="1"/>
  <c r="J25" i="28"/>
  <c r="H25" i="28" s="1"/>
  <c r="I25" i="28" s="1"/>
  <c r="J26" i="28"/>
  <c r="H26" i="28" s="1"/>
  <c r="I26" i="28" s="1"/>
  <c r="J27" i="28"/>
  <c r="H27" i="28" s="1"/>
  <c r="I27" i="28" s="1"/>
  <c r="J28" i="28"/>
  <c r="H28" i="28" s="1"/>
  <c r="I28" i="28" s="1"/>
  <c r="J29" i="28"/>
  <c r="H29" i="28" s="1"/>
  <c r="I29" i="28" s="1"/>
  <c r="J30" i="28"/>
  <c r="H30" i="28" s="1"/>
  <c r="I30" i="28" s="1"/>
  <c r="J31" i="28"/>
  <c r="H31" i="28" s="1"/>
  <c r="I31" i="28" s="1"/>
  <c r="J32" i="28"/>
  <c r="H32" i="28" s="1"/>
  <c r="I32" i="28" s="1"/>
  <c r="J33" i="28"/>
  <c r="H33" i="28" s="1"/>
  <c r="I33" i="28" s="1"/>
  <c r="J34" i="28"/>
  <c r="H34" i="28" s="1"/>
  <c r="I34" i="28" s="1"/>
  <c r="J35" i="28"/>
  <c r="H35" i="28" s="1"/>
  <c r="I35" i="28" s="1"/>
  <c r="J36" i="28"/>
  <c r="H36" i="28" s="1"/>
  <c r="I36" i="28" s="1"/>
  <c r="J37" i="28"/>
  <c r="H37" i="28" s="1"/>
  <c r="I37" i="28" s="1"/>
  <c r="J38" i="28"/>
  <c r="H38" i="28" s="1"/>
  <c r="I38" i="28" s="1"/>
  <c r="J39" i="28"/>
  <c r="H39" i="28" s="1"/>
  <c r="I39" i="28" s="1"/>
  <c r="J40" i="28"/>
  <c r="H40" i="28" s="1"/>
  <c r="I40" i="28" s="1"/>
  <c r="J41" i="28"/>
  <c r="H41" i="28" s="1"/>
  <c r="I41" i="28" s="1"/>
  <c r="J42" i="28"/>
  <c r="H42" i="28" s="1"/>
  <c r="I42" i="28" s="1"/>
  <c r="J43" i="28"/>
  <c r="H43" i="28" s="1"/>
  <c r="I43" i="28" s="1"/>
  <c r="J44" i="28"/>
  <c r="H44" i="28" s="1"/>
  <c r="I44" i="28" s="1"/>
  <c r="J45" i="28"/>
  <c r="H45" i="28" s="1"/>
  <c r="I45" i="28" s="1"/>
  <c r="J46" i="28"/>
  <c r="H46" i="28" s="1"/>
  <c r="I46" i="28" s="1"/>
  <c r="J47" i="28"/>
  <c r="H47" i="28" s="1"/>
  <c r="I47" i="28" s="1"/>
  <c r="J48" i="28"/>
  <c r="H48" i="28" s="1"/>
  <c r="I48" i="28" s="1"/>
  <c r="J49" i="28"/>
  <c r="H49" i="28" s="1"/>
  <c r="I49" i="28" s="1"/>
  <c r="J50" i="28"/>
  <c r="H50" i="28" s="1"/>
  <c r="I50" i="28" s="1"/>
  <c r="J51" i="28"/>
  <c r="H51" i="28" s="1"/>
  <c r="I51" i="28" s="1"/>
  <c r="J52" i="28"/>
  <c r="H52" i="28" s="1"/>
  <c r="I52" i="28" s="1"/>
  <c r="J53" i="28"/>
  <c r="H53" i="28" s="1"/>
  <c r="I53" i="28" s="1"/>
  <c r="J54" i="28"/>
  <c r="H54" i="28" s="1"/>
  <c r="I54" i="28" s="1"/>
  <c r="J55" i="28"/>
  <c r="H55" i="28" s="1"/>
  <c r="I55" i="28" s="1"/>
  <c r="J56" i="28"/>
  <c r="H56" i="28" s="1"/>
  <c r="I56" i="28" s="1"/>
  <c r="J57" i="28"/>
  <c r="H57" i="28" s="1"/>
  <c r="I57" i="28" s="1"/>
  <c r="J58" i="28"/>
  <c r="H58" i="28" s="1"/>
  <c r="I58" i="28" s="1"/>
  <c r="J59" i="28"/>
  <c r="H59" i="28" s="1"/>
  <c r="I59" i="28" s="1"/>
  <c r="J60" i="28"/>
  <c r="H60" i="28" s="1"/>
  <c r="I60" i="28" s="1"/>
  <c r="J61" i="28"/>
  <c r="H61" i="28" s="1"/>
  <c r="I61" i="28" s="1"/>
  <c r="J62" i="28"/>
  <c r="H62" i="28" s="1"/>
  <c r="I62" i="28" s="1"/>
  <c r="J63" i="28"/>
  <c r="H63" i="28" s="1"/>
  <c r="I63" i="28" s="1"/>
  <c r="J64" i="28"/>
  <c r="H64" i="28" s="1"/>
  <c r="I64" i="28" s="1"/>
  <c r="J65" i="28"/>
  <c r="H65" i="28" s="1"/>
  <c r="I65" i="28" s="1"/>
  <c r="J66" i="28"/>
  <c r="H66" i="28" s="1"/>
  <c r="I66" i="28" s="1"/>
  <c r="J67" i="28"/>
  <c r="H67" i="28" s="1"/>
  <c r="I67" i="28" s="1"/>
  <c r="J68" i="28"/>
  <c r="H68" i="28" s="1"/>
  <c r="I68" i="28" s="1"/>
  <c r="J69" i="28"/>
  <c r="H69" i="28" s="1"/>
  <c r="I69" i="28" s="1"/>
  <c r="J70" i="28"/>
  <c r="H70" i="28" s="1"/>
  <c r="I70" i="28" s="1"/>
  <c r="J71" i="28"/>
  <c r="H71" i="28" s="1"/>
  <c r="I71" i="28" s="1"/>
  <c r="J72" i="28"/>
  <c r="H72" i="28" s="1"/>
  <c r="I72" i="28" s="1"/>
  <c r="J73" i="28"/>
  <c r="H73" i="28" s="1"/>
  <c r="I73" i="28" s="1"/>
  <c r="J74" i="28"/>
  <c r="H74" i="28" s="1"/>
  <c r="I74" i="28" s="1"/>
  <c r="J75" i="28"/>
  <c r="H75" i="28" s="1"/>
  <c r="I75" i="28" s="1"/>
  <c r="J76" i="28"/>
  <c r="H76" i="28" s="1"/>
  <c r="I76" i="28" s="1"/>
  <c r="J77" i="28"/>
  <c r="H77" i="28" s="1"/>
  <c r="I77" i="28" s="1"/>
  <c r="J78" i="28"/>
  <c r="H78" i="28" s="1"/>
  <c r="I78" i="28" s="1"/>
  <c r="J79" i="28"/>
  <c r="H79" i="28" s="1"/>
  <c r="I79" i="28" s="1"/>
  <c r="J80" i="28"/>
  <c r="H80" i="28" s="1"/>
  <c r="I80" i="28" s="1"/>
  <c r="J18" i="28"/>
  <c r="H18" i="28" s="1"/>
  <c r="I18" i="28" s="1"/>
  <c r="H405" i="33"/>
  <c r="I405" i="33" s="1"/>
  <c r="H406" i="33"/>
  <c r="I406" i="33" s="1"/>
  <c r="H407" i="33"/>
  <c r="I407" i="33" s="1"/>
  <c r="H408" i="33"/>
  <c r="I408" i="33" s="1"/>
  <c r="H409" i="33"/>
  <c r="I409" i="33" s="1"/>
  <c r="H410" i="33"/>
  <c r="I410" i="33" s="1"/>
  <c r="H411" i="33"/>
  <c r="I411" i="33" s="1"/>
  <c r="H412" i="33"/>
  <c r="I412" i="33" s="1"/>
  <c r="H413" i="33"/>
  <c r="I413" i="33" s="1"/>
  <c r="H414" i="33"/>
  <c r="I414" i="33" s="1"/>
  <c r="H415" i="33"/>
  <c r="I415" i="33" s="1"/>
  <c r="H416" i="33"/>
  <c r="I416" i="33" s="1"/>
  <c r="H417" i="33"/>
  <c r="I417" i="33" s="1"/>
  <c r="H418" i="33"/>
  <c r="I418" i="33" s="1"/>
  <c r="H419" i="33"/>
  <c r="I419" i="33" s="1"/>
  <c r="H420" i="33"/>
  <c r="I420" i="33" s="1"/>
  <c r="H421" i="33"/>
  <c r="I421" i="33" s="1"/>
  <c r="H422" i="33"/>
  <c r="I422" i="33" s="1"/>
  <c r="H423" i="33"/>
  <c r="I423" i="33" s="1"/>
  <c r="H424" i="33"/>
  <c r="I424" i="33" s="1"/>
  <c r="H425" i="33"/>
  <c r="I425" i="33" s="1"/>
  <c r="H426" i="33"/>
  <c r="I426" i="33" s="1"/>
  <c r="H427" i="33"/>
  <c r="I427" i="33" s="1"/>
  <c r="H428" i="33"/>
  <c r="I428" i="33" s="1"/>
  <c r="H429" i="33"/>
  <c r="I429" i="33" s="1"/>
  <c r="H430" i="33"/>
  <c r="I430" i="33" s="1"/>
  <c r="H431" i="33"/>
  <c r="I431" i="33" s="1"/>
  <c r="H432" i="33"/>
  <c r="I432" i="33" s="1"/>
  <c r="H433" i="33"/>
  <c r="I433" i="33" s="1"/>
  <c r="H434" i="33"/>
  <c r="I434" i="33" s="1"/>
  <c r="H435" i="33"/>
  <c r="I435" i="33" s="1"/>
  <c r="H436" i="33"/>
  <c r="I436" i="33" s="1"/>
  <c r="H437" i="33"/>
  <c r="I437" i="33" s="1"/>
  <c r="H438" i="33"/>
  <c r="I438" i="33" s="1"/>
  <c r="H439" i="33"/>
  <c r="I439" i="33" s="1"/>
  <c r="H440" i="33"/>
  <c r="I440" i="33" s="1"/>
  <c r="H441" i="33"/>
  <c r="I441" i="33" s="1"/>
  <c r="H442" i="33"/>
  <c r="I442" i="33" s="1"/>
  <c r="H443" i="33"/>
  <c r="I443" i="33" s="1"/>
  <c r="H444" i="33"/>
  <c r="I444" i="33" s="1"/>
  <c r="H445" i="33"/>
  <c r="I445" i="33" s="1"/>
  <c r="H446" i="33"/>
  <c r="I446" i="33" s="1"/>
  <c r="H18" i="33"/>
  <c r="I18" i="33" s="1"/>
  <c r="J19" i="33"/>
  <c r="H19" i="33" s="1"/>
  <c r="I19" i="33" s="1"/>
  <c r="J20" i="33"/>
  <c r="H20" i="33" s="1"/>
  <c r="I20" i="33" s="1"/>
  <c r="J21" i="33"/>
  <c r="H21" i="33" s="1"/>
  <c r="I21" i="33" s="1"/>
  <c r="J22" i="33"/>
  <c r="H22" i="33" s="1"/>
  <c r="I22" i="33" s="1"/>
  <c r="J23" i="33"/>
  <c r="H23" i="33" s="1"/>
  <c r="I23" i="33" s="1"/>
  <c r="J24" i="33"/>
  <c r="H24" i="33" s="1"/>
  <c r="I24" i="33" s="1"/>
  <c r="J25" i="33"/>
  <c r="H25" i="33" s="1"/>
  <c r="I25" i="33" s="1"/>
  <c r="J26" i="33"/>
  <c r="H26" i="33" s="1"/>
  <c r="I26" i="33" s="1"/>
  <c r="J27" i="33"/>
  <c r="H27" i="33" s="1"/>
  <c r="I27" i="33" s="1"/>
  <c r="J28" i="33"/>
  <c r="H28" i="33" s="1"/>
  <c r="I28" i="33" s="1"/>
  <c r="J29" i="33"/>
  <c r="H29" i="33" s="1"/>
  <c r="I29" i="33" s="1"/>
  <c r="J30" i="33"/>
  <c r="H30" i="33" s="1"/>
  <c r="I30" i="33" s="1"/>
  <c r="J31" i="33"/>
  <c r="H31" i="33" s="1"/>
  <c r="I31" i="33" s="1"/>
  <c r="J32" i="33"/>
  <c r="H32" i="33" s="1"/>
  <c r="I32" i="33" s="1"/>
  <c r="J33" i="33"/>
  <c r="H33" i="33" s="1"/>
  <c r="I33" i="33" s="1"/>
  <c r="J34" i="33"/>
  <c r="H34" i="33" s="1"/>
  <c r="I34" i="33" s="1"/>
  <c r="J35" i="33"/>
  <c r="H35" i="33" s="1"/>
  <c r="I35" i="33" s="1"/>
  <c r="J36" i="33"/>
  <c r="H36" i="33" s="1"/>
  <c r="I36" i="33" s="1"/>
  <c r="J37" i="33"/>
  <c r="H37" i="33" s="1"/>
  <c r="I37" i="33" s="1"/>
  <c r="J38" i="33"/>
  <c r="H38" i="33" s="1"/>
  <c r="I38" i="33" s="1"/>
  <c r="J39" i="33"/>
  <c r="H39" i="33" s="1"/>
  <c r="I39" i="33" s="1"/>
  <c r="J40" i="33"/>
  <c r="H40" i="33" s="1"/>
  <c r="I40" i="33" s="1"/>
  <c r="J41" i="33"/>
  <c r="H41" i="33" s="1"/>
  <c r="I41" i="33" s="1"/>
  <c r="J42" i="33"/>
  <c r="H42" i="33" s="1"/>
  <c r="I42" i="33" s="1"/>
  <c r="J43" i="33"/>
  <c r="H43" i="33" s="1"/>
  <c r="I43" i="33" s="1"/>
  <c r="J44" i="33"/>
  <c r="H44" i="33" s="1"/>
  <c r="I44" i="33" s="1"/>
  <c r="J45" i="33"/>
  <c r="H45" i="33" s="1"/>
  <c r="I45" i="33" s="1"/>
  <c r="J46" i="33"/>
  <c r="H46" i="33" s="1"/>
  <c r="I46" i="33" s="1"/>
  <c r="J47" i="33"/>
  <c r="H47" i="33" s="1"/>
  <c r="I47" i="33" s="1"/>
  <c r="J48" i="33"/>
  <c r="H48" i="33" s="1"/>
  <c r="I48" i="33" s="1"/>
  <c r="J49" i="33"/>
  <c r="H49" i="33" s="1"/>
  <c r="I49" i="33" s="1"/>
  <c r="J50" i="33"/>
  <c r="H50" i="33" s="1"/>
  <c r="I50" i="33" s="1"/>
  <c r="J51" i="33"/>
  <c r="H51" i="33" s="1"/>
  <c r="I51" i="33" s="1"/>
  <c r="J52" i="33"/>
  <c r="H52" i="33" s="1"/>
  <c r="I52" i="33" s="1"/>
  <c r="J53" i="33"/>
  <c r="H53" i="33" s="1"/>
  <c r="I53" i="33" s="1"/>
  <c r="J54" i="33"/>
  <c r="H54" i="33" s="1"/>
  <c r="I54" i="33" s="1"/>
  <c r="J55" i="33"/>
  <c r="H55" i="33" s="1"/>
  <c r="I55" i="33" s="1"/>
  <c r="J56" i="33"/>
  <c r="H56" i="33" s="1"/>
  <c r="I56" i="33" s="1"/>
  <c r="J57" i="33"/>
  <c r="H57" i="33" s="1"/>
  <c r="I57" i="33" s="1"/>
  <c r="J58" i="33"/>
  <c r="H58" i="33" s="1"/>
  <c r="I58" i="33" s="1"/>
  <c r="J59" i="33"/>
  <c r="H59" i="33" s="1"/>
  <c r="I59" i="33" s="1"/>
  <c r="J60" i="33"/>
  <c r="H60" i="33" s="1"/>
  <c r="I60" i="33" s="1"/>
  <c r="J61" i="33"/>
  <c r="H61" i="33" s="1"/>
  <c r="I61" i="33" s="1"/>
  <c r="J62" i="33"/>
  <c r="H62" i="33" s="1"/>
  <c r="I62" i="33" s="1"/>
  <c r="J63" i="33"/>
  <c r="H63" i="33" s="1"/>
  <c r="I63" i="33" s="1"/>
  <c r="J64" i="33"/>
  <c r="H64" i="33" s="1"/>
  <c r="I64" i="33" s="1"/>
  <c r="J65" i="33"/>
  <c r="H65" i="33" s="1"/>
  <c r="I65" i="33" s="1"/>
  <c r="J66" i="33"/>
  <c r="H66" i="33" s="1"/>
  <c r="I66" i="33" s="1"/>
  <c r="J67" i="33"/>
  <c r="H67" i="33" s="1"/>
  <c r="I67" i="33" s="1"/>
  <c r="J68" i="33"/>
  <c r="H68" i="33" s="1"/>
  <c r="I68" i="33" s="1"/>
  <c r="J69" i="33"/>
  <c r="H69" i="33" s="1"/>
  <c r="I69" i="33" s="1"/>
  <c r="J70" i="33"/>
  <c r="H70" i="33" s="1"/>
  <c r="I70" i="33" s="1"/>
  <c r="J71" i="33"/>
  <c r="H71" i="33" s="1"/>
  <c r="I71" i="33" s="1"/>
  <c r="J72" i="33"/>
  <c r="H72" i="33" s="1"/>
  <c r="I72" i="33" s="1"/>
  <c r="J73" i="33"/>
  <c r="H73" i="33" s="1"/>
  <c r="I73" i="33" s="1"/>
  <c r="J74" i="33"/>
  <c r="H74" i="33" s="1"/>
  <c r="I74" i="33" s="1"/>
  <c r="J75" i="33"/>
  <c r="H75" i="33" s="1"/>
  <c r="I75" i="33" s="1"/>
  <c r="J76" i="33"/>
  <c r="H76" i="33" s="1"/>
  <c r="I76" i="33" s="1"/>
  <c r="J77" i="33"/>
  <c r="H77" i="33" s="1"/>
  <c r="I77" i="33" s="1"/>
  <c r="J78" i="33"/>
  <c r="H78" i="33" s="1"/>
  <c r="I78" i="33" s="1"/>
  <c r="J79" i="33"/>
  <c r="H79" i="33" s="1"/>
  <c r="I79" i="33" s="1"/>
  <c r="J80" i="33"/>
  <c r="H80" i="33" s="1"/>
  <c r="I80" i="33" s="1"/>
  <c r="J81" i="33"/>
  <c r="H81" i="33" s="1"/>
  <c r="I81" i="33" s="1"/>
  <c r="J82" i="33"/>
  <c r="H82" i="33" s="1"/>
  <c r="I82" i="33" s="1"/>
  <c r="J83" i="33"/>
  <c r="H83" i="33" s="1"/>
  <c r="I83" i="33" s="1"/>
  <c r="J84" i="33"/>
  <c r="H84" i="33" s="1"/>
  <c r="I84" i="33" s="1"/>
  <c r="J85" i="33"/>
  <c r="H85" i="33" s="1"/>
  <c r="I85" i="33" s="1"/>
  <c r="J86" i="33"/>
  <c r="H86" i="33" s="1"/>
  <c r="I86" i="33" s="1"/>
  <c r="J87" i="33"/>
  <c r="H87" i="33" s="1"/>
  <c r="I87" i="33" s="1"/>
  <c r="J88" i="33"/>
  <c r="H88" i="33" s="1"/>
  <c r="I88" i="33" s="1"/>
  <c r="J89" i="33"/>
  <c r="H89" i="33" s="1"/>
  <c r="I89" i="33" s="1"/>
  <c r="J90" i="33"/>
  <c r="H90" i="33" s="1"/>
  <c r="I90" i="33" s="1"/>
  <c r="J91" i="33"/>
  <c r="H91" i="33" s="1"/>
  <c r="I91" i="33" s="1"/>
  <c r="J92" i="33"/>
  <c r="H92" i="33" s="1"/>
  <c r="I92" i="33" s="1"/>
  <c r="J93" i="33"/>
  <c r="H93" i="33" s="1"/>
  <c r="I93" i="33" s="1"/>
  <c r="J94" i="33"/>
  <c r="H94" i="33" s="1"/>
  <c r="I94" i="33" s="1"/>
  <c r="J95" i="33"/>
  <c r="H95" i="33" s="1"/>
  <c r="I95" i="33" s="1"/>
  <c r="J96" i="33"/>
  <c r="H96" i="33" s="1"/>
  <c r="I96" i="33" s="1"/>
  <c r="J97" i="33"/>
  <c r="H97" i="33" s="1"/>
  <c r="I97" i="33" s="1"/>
  <c r="J98" i="33"/>
  <c r="H98" i="33" s="1"/>
  <c r="I98" i="33" s="1"/>
  <c r="J99" i="33"/>
  <c r="H99" i="33" s="1"/>
  <c r="I99" i="33" s="1"/>
  <c r="J100" i="33"/>
  <c r="H100" i="33" s="1"/>
  <c r="I100" i="33" s="1"/>
  <c r="J101" i="33"/>
  <c r="H101" i="33" s="1"/>
  <c r="I101" i="33" s="1"/>
  <c r="J102" i="33"/>
  <c r="H102" i="33" s="1"/>
  <c r="I102" i="33" s="1"/>
  <c r="J103" i="33"/>
  <c r="H103" i="33" s="1"/>
  <c r="I103" i="33" s="1"/>
  <c r="J104" i="33"/>
  <c r="H104" i="33" s="1"/>
  <c r="I104" i="33" s="1"/>
  <c r="J105" i="33"/>
  <c r="H105" i="33" s="1"/>
  <c r="I105" i="33" s="1"/>
  <c r="J106" i="33"/>
  <c r="H106" i="33" s="1"/>
  <c r="I106" i="33" s="1"/>
  <c r="J107" i="33"/>
  <c r="H107" i="33" s="1"/>
  <c r="I107" i="33" s="1"/>
  <c r="J108" i="33"/>
  <c r="H108" i="33" s="1"/>
  <c r="I108" i="33" s="1"/>
  <c r="J109" i="33"/>
  <c r="H109" i="33" s="1"/>
  <c r="I109" i="33" s="1"/>
  <c r="J110" i="33"/>
  <c r="H110" i="33" s="1"/>
  <c r="I110" i="33" s="1"/>
  <c r="J111" i="33"/>
  <c r="H111" i="33" s="1"/>
  <c r="I111" i="33" s="1"/>
  <c r="J112" i="33"/>
  <c r="H112" i="33" s="1"/>
  <c r="I112" i="33" s="1"/>
  <c r="J113" i="33"/>
  <c r="H113" i="33" s="1"/>
  <c r="I113" i="33" s="1"/>
  <c r="J114" i="33"/>
  <c r="H114" i="33" s="1"/>
  <c r="I114" i="33" s="1"/>
  <c r="J115" i="33"/>
  <c r="H115" i="33" s="1"/>
  <c r="I115" i="33" s="1"/>
  <c r="J116" i="33"/>
  <c r="H116" i="33" s="1"/>
  <c r="I116" i="33" s="1"/>
  <c r="J117" i="33"/>
  <c r="H117" i="33" s="1"/>
  <c r="I117" i="33" s="1"/>
  <c r="J118" i="33"/>
  <c r="H118" i="33" s="1"/>
  <c r="I118" i="33" s="1"/>
  <c r="J119" i="33"/>
  <c r="H119" i="33" s="1"/>
  <c r="I119" i="33" s="1"/>
  <c r="J120" i="33"/>
  <c r="H120" i="33" s="1"/>
  <c r="I120" i="33" s="1"/>
  <c r="J121" i="33"/>
  <c r="H121" i="33" s="1"/>
  <c r="I121" i="33" s="1"/>
  <c r="J122" i="33"/>
  <c r="H122" i="33" s="1"/>
  <c r="I122" i="33" s="1"/>
  <c r="J123" i="33"/>
  <c r="H123" i="33" s="1"/>
  <c r="I123" i="33" s="1"/>
  <c r="J124" i="33"/>
  <c r="H124" i="33" s="1"/>
  <c r="I124" i="33" s="1"/>
  <c r="J125" i="33"/>
  <c r="H125" i="33" s="1"/>
  <c r="I125" i="33" s="1"/>
  <c r="J126" i="33"/>
  <c r="H126" i="33" s="1"/>
  <c r="I126" i="33" s="1"/>
  <c r="J127" i="33"/>
  <c r="H127" i="33" s="1"/>
  <c r="I127" i="33" s="1"/>
  <c r="J128" i="33"/>
  <c r="H128" i="33" s="1"/>
  <c r="I128" i="33" s="1"/>
  <c r="J129" i="33"/>
  <c r="H129" i="33" s="1"/>
  <c r="I129" i="33" s="1"/>
  <c r="J130" i="33"/>
  <c r="H130" i="33" s="1"/>
  <c r="I130" i="33" s="1"/>
  <c r="J131" i="33"/>
  <c r="H131" i="33" s="1"/>
  <c r="I131" i="33" s="1"/>
  <c r="J132" i="33"/>
  <c r="H132" i="33" s="1"/>
  <c r="I132" i="33" s="1"/>
  <c r="J133" i="33"/>
  <c r="H133" i="33" s="1"/>
  <c r="I133" i="33" s="1"/>
  <c r="J134" i="33"/>
  <c r="H134" i="33" s="1"/>
  <c r="I134" i="33" s="1"/>
  <c r="J135" i="33"/>
  <c r="H135" i="33" s="1"/>
  <c r="I135" i="33" s="1"/>
  <c r="J136" i="33"/>
  <c r="H136" i="33" s="1"/>
  <c r="I136" i="33" s="1"/>
  <c r="J137" i="33"/>
  <c r="H137" i="33" s="1"/>
  <c r="I137" i="33" s="1"/>
  <c r="J138" i="33"/>
  <c r="H138" i="33" s="1"/>
  <c r="I138" i="33" s="1"/>
  <c r="J139" i="33"/>
  <c r="H139" i="33" s="1"/>
  <c r="I139" i="33" s="1"/>
  <c r="J140" i="33"/>
  <c r="H140" i="33" s="1"/>
  <c r="I140" i="33" s="1"/>
  <c r="J141" i="33"/>
  <c r="H141" i="33" s="1"/>
  <c r="I141" i="33" s="1"/>
  <c r="J142" i="33"/>
  <c r="H142" i="33" s="1"/>
  <c r="I142" i="33" s="1"/>
  <c r="J143" i="33"/>
  <c r="H143" i="33" s="1"/>
  <c r="I143" i="33" s="1"/>
  <c r="J144" i="33"/>
  <c r="H144" i="33" s="1"/>
  <c r="I144" i="33" s="1"/>
  <c r="J145" i="33"/>
  <c r="H145" i="33" s="1"/>
  <c r="I145" i="33" s="1"/>
  <c r="J146" i="33"/>
  <c r="H146" i="33" s="1"/>
  <c r="I146" i="33" s="1"/>
  <c r="J147" i="33"/>
  <c r="H147" i="33" s="1"/>
  <c r="I147" i="33" s="1"/>
  <c r="J148" i="33"/>
  <c r="H148" i="33" s="1"/>
  <c r="I148" i="33" s="1"/>
  <c r="J149" i="33"/>
  <c r="H149" i="33" s="1"/>
  <c r="I149" i="33" s="1"/>
  <c r="J150" i="33"/>
  <c r="H150" i="33" s="1"/>
  <c r="I150" i="33" s="1"/>
  <c r="J151" i="33"/>
  <c r="H151" i="33" s="1"/>
  <c r="I151" i="33" s="1"/>
  <c r="J152" i="33"/>
  <c r="H152" i="33" s="1"/>
  <c r="I152" i="33" s="1"/>
  <c r="J153" i="33"/>
  <c r="H153" i="33" s="1"/>
  <c r="I153" i="33" s="1"/>
  <c r="J154" i="33"/>
  <c r="H154" i="33" s="1"/>
  <c r="I154" i="33" s="1"/>
  <c r="J155" i="33"/>
  <c r="H155" i="33" s="1"/>
  <c r="I155" i="33" s="1"/>
  <c r="J156" i="33"/>
  <c r="H156" i="33" s="1"/>
  <c r="I156" i="33" s="1"/>
  <c r="J157" i="33"/>
  <c r="H157" i="33" s="1"/>
  <c r="I157" i="33" s="1"/>
  <c r="J158" i="33"/>
  <c r="H158" i="33" s="1"/>
  <c r="I158" i="33" s="1"/>
  <c r="J159" i="33"/>
  <c r="H159" i="33" s="1"/>
  <c r="I159" i="33" s="1"/>
  <c r="J160" i="33"/>
  <c r="H160" i="33" s="1"/>
  <c r="I160" i="33" s="1"/>
  <c r="J161" i="33"/>
  <c r="H161" i="33" s="1"/>
  <c r="I161" i="33" s="1"/>
  <c r="J162" i="33"/>
  <c r="H162" i="33" s="1"/>
  <c r="I162" i="33" s="1"/>
  <c r="J163" i="33"/>
  <c r="H163" i="33" s="1"/>
  <c r="I163" i="33" s="1"/>
  <c r="J164" i="33"/>
  <c r="H164" i="33" s="1"/>
  <c r="I164" i="33" s="1"/>
  <c r="J165" i="33"/>
  <c r="H165" i="33" s="1"/>
  <c r="I165" i="33" s="1"/>
  <c r="J166" i="33"/>
  <c r="H166" i="33" s="1"/>
  <c r="I166" i="33" s="1"/>
  <c r="J167" i="33"/>
  <c r="H167" i="33" s="1"/>
  <c r="I167" i="33" s="1"/>
  <c r="J168" i="33"/>
  <c r="H168" i="33" s="1"/>
  <c r="I168" i="33" s="1"/>
  <c r="J169" i="33"/>
  <c r="H169" i="33" s="1"/>
  <c r="I169" i="33" s="1"/>
  <c r="J170" i="33"/>
  <c r="H170" i="33" s="1"/>
  <c r="I170" i="33" s="1"/>
  <c r="J171" i="33"/>
  <c r="H171" i="33" s="1"/>
  <c r="I171" i="33" s="1"/>
  <c r="J172" i="33"/>
  <c r="H172" i="33" s="1"/>
  <c r="I172" i="33" s="1"/>
  <c r="J173" i="33"/>
  <c r="H173" i="33" s="1"/>
  <c r="I173" i="33" s="1"/>
  <c r="J174" i="33"/>
  <c r="H174" i="33" s="1"/>
  <c r="I174" i="33" s="1"/>
  <c r="J175" i="33"/>
  <c r="H175" i="33" s="1"/>
  <c r="I175" i="33" s="1"/>
  <c r="J176" i="33"/>
  <c r="H176" i="33" s="1"/>
  <c r="I176" i="33" s="1"/>
  <c r="J177" i="33"/>
  <c r="H177" i="33" s="1"/>
  <c r="I177" i="33" s="1"/>
  <c r="J178" i="33"/>
  <c r="H178" i="33" s="1"/>
  <c r="I178" i="33" s="1"/>
  <c r="J179" i="33"/>
  <c r="H179" i="33" s="1"/>
  <c r="I179" i="33" s="1"/>
  <c r="J180" i="33"/>
  <c r="H180" i="33" s="1"/>
  <c r="I180" i="33" s="1"/>
  <c r="J181" i="33"/>
  <c r="H181" i="33" s="1"/>
  <c r="I181" i="33" s="1"/>
  <c r="J182" i="33"/>
  <c r="H182" i="33" s="1"/>
  <c r="I182" i="33" s="1"/>
  <c r="J183" i="33"/>
  <c r="H183" i="33" s="1"/>
  <c r="I183" i="33" s="1"/>
  <c r="J184" i="33"/>
  <c r="H184" i="33" s="1"/>
  <c r="I184" i="33" s="1"/>
  <c r="J185" i="33"/>
  <c r="H185" i="33" s="1"/>
  <c r="I185" i="33" s="1"/>
  <c r="J186" i="33"/>
  <c r="H186" i="33" s="1"/>
  <c r="I186" i="33" s="1"/>
  <c r="J187" i="33"/>
  <c r="H187" i="33" s="1"/>
  <c r="I187" i="33" s="1"/>
  <c r="J188" i="33"/>
  <c r="H188" i="33" s="1"/>
  <c r="I188" i="33" s="1"/>
  <c r="J189" i="33"/>
  <c r="H189" i="33" s="1"/>
  <c r="I189" i="33" s="1"/>
  <c r="J190" i="33"/>
  <c r="H190" i="33" s="1"/>
  <c r="I190" i="33" s="1"/>
  <c r="J191" i="33"/>
  <c r="H191" i="33" s="1"/>
  <c r="I191" i="33" s="1"/>
  <c r="J192" i="33"/>
  <c r="H192" i="33" s="1"/>
  <c r="I192" i="33" s="1"/>
  <c r="J193" i="33"/>
  <c r="H193" i="33" s="1"/>
  <c r="I193" i="33" s="1"/>
  <c r="J194" i="33"/>
  <c r="H194" i="33" s="1"/>
  <c r="I194" i="33" s="1"/>
  <c r="J195" i="33"/>
  <c r="H195" i="33" s="1"/>
  <c r="I195" i="33" s="1"/>
  <c r="J196" i="33"/>
  <c r="H196" i="33" s="1"/>
  <c r="I196" i="33" s="1"/>
  <c r="J197" i="33"/>
  <c r="H197" i="33" s="1"/>
  <c r="I197" i="33" s="1"/>
  <c r="J198" i="33"/>
  <c r="H198" i="33" s="1"/>
  <c r="I198" i="33" s="1"/>
  <c r="J199" i="33"/>
  <c r="H199" i="33" s="1"/>
  <c r="I199" i="33" s="1"/>
  <c r="J200" i="33"/>
  <c r="H200" i="33" s="1"/>
  <c r="I200" i="33" s="1"/>
  <c r="J201" i="33"/>
  <c r="H201" i="33" s="1"/>
  <c r="I201" i="33" s="1"/>
  <c r="J202" i="33"/>
  <c r="H202" i="33" s="1"/>
  <c r="I202" i="33" s="1"/>
  <c r="J203" i="33"/>
  <c r="H203" i="33" s="1"/>
  <c r="I203" i="33" s="1"/>
  <c r="J204" i="33"/>
  <c r="H204" i="33" s="1"/>
  <c r="I204" i="33" s="1"/>
  <c r="J205" i="33"/>
  <c r="H205" i="33" s="1"/>
  <c r="I205" i="33" s="1"/>
  <c r="J206" i="33"/>
  <c r="H206" i="33" s="1"/>
  <c r="I206" i="33" s="1"/>
  <c r="J207" i="33"/>
  <c r="H207" i="33" s="1"/>
  <c r="I207" i="33" s="1"/>
  <c r="J208" i="33"/>
  <c r="H208" i="33" s="1"/>
  <c r="I208" i="33" s="1"/>
  <c r="J209" i="33"/>
  <c r="H209" i="33" s="1"/>
  <c r="I209" i="33" s="1"/>
  <c r="J210" i="33"/>
  <c r="H210" i="33" s="1"/>
  <c r="I210" i="33" s="1"/>
  <c r="J211" i="33"/>
  <c r="H211" i="33" s="1"/>
  <c r="I211" i="33" s="1"/>
  <c r="J212" i="33"/>
  <c r="H212" i="33" s="1"/>
  <c r="I212" i="33" s="1"/>
  <c r="J213" i="33"/>
  <c r="H213" i="33" s="1"/>
  <c r="I213" i="33" s="1"/>
  <c r="J214" i="33"/>
  <c r="H214" i="33" s="1"/>
  <c r="I214" i="33" s="1"/>
  <c r="J215" i="33"/>
  <c r="H215" i="33" s="1"/>
  <c r="I215" i="33" s="1"/>
  <c r="J216" i="33"/>
  <c r="H216" i="33" s="1"/>
  <c r="I216" i="33" s="1"/>
  <c r="J217" i="33"/>
  <c r="H217" i="33" s="1"/>
  <c r="I217" i="33" s="1"/>
  <c r="J218" i="33"/>
  <c r="H218" i="33" s="1"/>
  <c r="I218" i="33" s="1"/>
  <c r="J219" i="33"/>
  <c r="H219" i="33" s="1"/>
  <c r="I219" i="33" s="1"/>
  <c r="J220" i="33"/>
  <c r="H220" i="33" s="1"/>
  <c r="I220" i="33" s="1"/>
  <c r="J221" i="33"/>
  <c r="H221" i="33" s="1"/>
  <c r="I221" i="33" s="1"/>
  <c r="J222" i="33"/>
  <c r="H222" i="33" s="1"/>
  <c r="I222" i="33" s="1"/>
  <c r="J223" i="33"/>
  <c r="H223" i="33" s="1"/>
  <c r="I223" i="33" s="1"/>
  <c r="J224" i="33"/>
  <c r="H224" i="33" s="1"/>
  <c r="I224" i="33" s="1"/>
  <c r="J225" i="33"/>
  <c r="H225" i="33" s="1"/>
  <c r="I225" i="33" s="1"/>
  <c r="J226" i="33"/>
  <c r="H226" i="33" s="1"/>
  <c r="I226" i="33" s="1"/>
  <c r="J227" i="33"/>
  <c r="H227" i="33" s="1"/>
  <c r="I227" i="33" s="1"/>
  <c r="J228" i="33"/>
  <c r="H228" i="33" s="1"/>
  <c r="I228" i="33" s="1"/>
  <c r="J229" i="33"/>
  <c r="H229" i="33" s="1"/>
  <c r="I229" i="33" s="1"/>
  <c r="J230" i="33"/>
  <c r="H230" i="33" s="1"/>
  <c r="I230" i="33" s="1"/>
  <c r="J231" i="33"/>
  <c r="H231" i="33" s="1"/>
  <c r="I231" i="33" s="1"/>
  <c r="J232" i="33"/>
  <c r="H232" i="33" s="1"/>
  <c r="I232" i="33" s="1"/>
  <c r="J233" i="33"/>
  <c r="H233" i="33" s="1"/>
  <c r="I233" i="33" s="1"/>
  <c r="J234" i="33"/>
  <c r="H234" i="33" s="1"/>
  <c r="I234" i="33" s="1"/>
  <c r="J235" i="33"/>
  <c r="H235" i="33" s="1"/>
  <c r="I235" i="33" s="1"/>
  <c r="J236" i="33"/>
  <c r="H236" i="33" s="1"/>
  <c r="I236" i="33" s="1"/>
  <c r="J237" i="33"/>
  <c r="H237" i="33" s="1"/>
  <c r="I237" i="33" s="1"/>
  <c r="J238" i="33"/>
  <c r="H238" i="33" s="1"/>
  <c r="I238" i="33" s="1"/>
  <c r="J239" i="33"/>
  <c r="H239" i="33" s="1"/>
  <c r="I239" i="33" s="1"/>
  <c r="J240" i="33"/>
  <c r="H240" i="33" s="1"/>
  <c r="I240" i="33" s="1"/>
  <c r="J241" i="33"/>
  <c r="H241" i="33" s="1"/>
  <c r="I241" i="33" s="1"/>
  <c r="J242" i="33"/>
  <c r="H242" i="33" s="1"/>
  <c r="I242" i="33" s="1"/>
  <c r="J243" i="33"/>
  <c r="H243" i="33" s="1"/>
  <c r="I243" i="33" s="1"/>
  <c r="J244" i="33"/>
  <c r="H244" i="33" s="1"/>
  <c r="I244" i="33" s="1"/>
  <c r="J245" i="33"/>
  <c r="H245" i="33" s="1"/>
  <c r="I245" i="33" s="1"/>
  <c r="J246" i="33"/>
  <c r="H246" i="33" s="1"/>
  <c r="I246" i="33" s="1"/>
  <c r="J247" i="33"/>
  <c r="H247" i="33" s="1"/>
  <c r="I247" i="33" s="1"/>
  <c r="J248" i="33"/>
  <c r="H248" i="33" s="1"/>
  <c r="I248" i="33" s="1"/>
  <c r="J249" i="33"/>
  <c r="H249" i="33" s="1"/>
  <c r="I249" i="33" s="1"/>
  <c r="J250" i="33"/>
  <c r="H250" i="33" s="1"/>
  <c r="I250" i="33" s="1"/>
  <c r="J251" i="33"/>
  <c r="H251" i="33" s="1"/>
  <c r="I251" i="33" s="1"/>
  <c r="J252" i="33"/>
  <c r="H252" i="33" s="1"/>
  <c r="I252" i="33" s="1"/>
  <c r="J253" i="33"/>
  <c r="H253" i="33" s="1"/>
  <c r="I253" i="33" s="1"/>
  <c r="J254" i="33"/>
  <c r="H254" i="33" s="1"/>
  <c r="I254" i="33" s="1"/>
  <c r="J255" i="33"/>
  <c r="H255" i="33" s="1"/>
  <c r="I255" i="33" s="1"/>
  <c r="J256" i="33"/>
  <c r="H256" i="33" s="1"/>
  <c r="I256" i="33" s="1"/>
  <c r="J257" i="33"/>
  <c r="H257" i="33" s="1"/>
  <c r="I257" i="33" s="1"/>
  <c r="J258" i="33"/>
  <c r="H258" i="33" s="1"/>
  <c r="I258" i="33" s="1"/>
  <c r="J259" i="33"/>
  <c r="H259" i="33" s="1"/>
  <c r="I259" i="33" s="1"/>
  <c r="J260" i="33"/>
  <c r="H260" i="33" s="1"/>
  <c r="I260" i="33" s="1"/>
  <c r="J261" i="33"/>
  <c r="H261" i="33" s="1"/>
  <c r="I261" i="33" s="1"/>
  <c r="J262" i="33"/>
  <c r="H262" i="33" s="1"/>
  <c r="I262" i="33" s="1"/>
  <c r="J263" i="33"/>
  <c r="H263" i="33" s="1"/>
  <c r="I263" i="33" s="1"/>
  <c r="J264" i="33"/>
  <c r="H264" i="33" s="1"/>
  <c r="I264" i="33" s="1"/>
  <c r="J265" i="33"/>
  <c r="H265" i="33" s="1"/>
  <c r="I265" i="33" s="1"/>
  <c r="J266" i="33"/>
  <c r="H266" i="33" s="1"/>
  <c r="I266" i="33" s="1"/>
  <c r="J267" i="33"/>
  <c r="H267" i="33" s="1"/>
  <c r="I267" i="33" s="1"/>
  <c r="J268" i="33"/>
  <c r="H268" i="33" s="1"/>
  <c r="I268" i="33" s="1"/>
  <c r="J269" i="33"/>
  <c r="H269" i="33" s="1"/>
  <c r="I269" i="33" s="1"/>
  <c r="J270" i="33"/>
  <c r="H270" i="33" s="1"/>
  <c r="I270" i="33" s="1"/>
  <c r="J271" i="33"/>
  <c r="H271" i="33" s="1"/>
  <c r="I271" i="33" s="1"/>
  <c r="J272" i="33"/>
  <c r="H272" i="33" s="1"/>
  <c r="I272" i="33" s="1"/>
  <c r="J273" i="33"/>
  <c r="H273" i="33" s="1"/>
  <c r="I273" i="33" s="1"/>
  <c r="J274" i="33"/>
  <c r="H274" i="33" s="1"/>
  <c r="I274" i="33" s="1"/>
  <c r="J275" i="33"/>
  <c r="H275" i="33" s="1"/>
  <c r="I275" i="33" s="1"/>
  <c r="J276" i="33"/>
  <c r="H276" i="33" s="1"/>
  <c r="I276" i="33" s="1"/>
  <c r="J277" i="33"/>
  <c r="H277" i="33" s="1"/>
  <c r="I277" i="33" s="1"/>
  <c r="J278" i="33"/>
  <c r="H278" i="33" s="1"/>
  <c r="I278" i="33" s="1"/>
  <c r="J279" i="33"/>
  <c r="H279" i="33" s="1"/>
  <c r="I279" i="33" s="1"/>
  <c r="J280" i="33"/>
  <c r="H280" i="33" s="1"/>
  <c r="I280" i="33" s="1"/>
  <c r="J281" i="33"/>
  <c r="H281" i="33" s="1"/>
  <c r="I281" i="33" s="1"/>
  <c r="J282" i="33"/>
  <c r="H282" i="33" s="1"/>
  <c r="I282" i="33" s="1"/>
  <c r="J283" i="33"/>
  <c r="H283" i="33" s="1"/>
  <c r="I283" i="33" s="1"/>
  <c r="J284" i="33"/>
  <c r="H284" i="33" s="1"/>
  <c r="I284" i="33" s="1"/>
  <c r="J285" i="33"/>
  <c r="H285" i="33" s="1"/>
  <c r="I285" i="33" s="1"/>
  <c r="J286" i="33"/>
  <c r="H286" i="33" s="1"/>
  <c r="I286" i="33" s="1"/>
  <c r="J287" i="33"/>
  <c r="H287" i="33" s="1"/>
  <c r="I287" i="33" s="1"/>
  <c r="J288" i="33"/>
  <c r="H288" i="33" s="1"/>
  <c r="I288" i="33" s="1"/>
  <c r="J289" i="33"/>
  <c r="H289" i="33" s="1"/>
  <c r="I289" i="33" s="1"/>
  <c r="J290" i="33"/>
  <c r="H290" i="33" s="1"/>
  <c r="I290" i="33" s="1"/>
  <c r="J291" i="33"/>
  <c r="H291" i="33" s="1"/>
  <c r="I291" i="33" s="1"/>
  <c r="J292" i="33"/>
  <c r="H292" i="33" s="1"/>
  <c r="I292" i="33" s="1"/>
  <c r="J293" i="33"/>
  <c r="H293" i="33" s="1"/>
  <c r="I293" i="33" s="1"/>
  <c r="J294" i="33"/>
  <c r="H294" i="33" s="1"/>
  <c r="I294" i="33" s="1"/>
  <c r="J295" i="33"/>
  <c r="H295" i="33" s="1"/>
  <c r="I295" i="33" s="1"/>
  <c r="J296" i="33"/>
  <c r="H296" i="33" s="1"/>
  <c r="I296" i="33" s="1"/>
  <c r="J297" i="33"/>
  <c r="H297" i="33" s="1"/>
  <c r="I297" i="33" s="1"/>
  <c r="J298" i="33"/>
  <c r="H298" i="33" s="1"/>
  <c r="I298" i="33" s="1"/>
  <c r="J299" i="33"/>
  <c r="H299" i="33" s="1"/>
  <c r="I299" i="33" s="1"/>
  <c r="J300" i="33"/>
  <c r="H300" i="33" s="1"/>
  <c r="I300" i="33" s="1"/>
  <c r="J301" i="33"/>
  <c r="H301" i="33" s="1"/>
  <c r="I301" i="33" s="1"/>
  <c r="J302" i="33"/>
  <c r="H302" i="33" s="1"/>
  <c r="I302" i="33" s="1"/>
  <c r="J303" i="33"/>
  <c r="H303" i="33" s="1"/>
  <c r="I303" i="33" s="1"/>
  <c r="J304" i="33"/>
  <c r="H304" i="33" s="1"/>
  <c r="I304" i="33" s="1"/>
  <c r="J305" i="33"/>
  <c r="H305" i="33" s="1"/>
  <c r="I305" i="33" s="1"/>
  <c r="J306" i="33"/>
  <c r="H306" i="33" s="1"/>
  <c r="I306" i="33" s="1"/>
  <c r="J307" i="33"/>
  <c r="H307" i="33" s="1"/>
  <c r="I307" i="33" s="1"/>
  <c r="J308" i="33"/>
  <c r="H308" i="33" s="1"/>
  <c r="I308" i="33" s="1"/>
  <c r="J309" i="33"/>
  <c r="H309" i="33" s="1"/>
  <c r="I309" i="33" s="1"/>
  <c r="J310" i="33"/>
  <c r="H310" i="33" s="1"/>
  <c r="I310" i="33" s="1"/>
  <c r="J311" i="33"/>
  <c r="H311" i="33" s="1"/>
  <c r="I311" i="33" s="1"/>
  <c r="J312" i="33"/>
  <c r="H312" i="33" s="1"/>
  <c r="I312" i="33" s="1"/>
  <c r="J313" i="33"/>
  <c r="H313" i="33" s="1"/>
  <c r="I313" i="33" s="1"/>
  <c r="J314" i="33"/>
  <c r="H314" i="33" s="1"/>
  <c r="I314" i="33" s="1"/>
  <c r="J315" i="33"/>
  <c r="H315" i="33" s="1"/>
  <c r="I315" i="33" s="1"/>
  <c r="J316" i="33"/>
  <c r="H316" i="33" s="1"/>
  <c r="I316" i="33" s="1"/>
  <c r="J317" i="33"/>
  <c r="H317" i="33" s="1"/>
  <c r="I317" i="33" s="1"/>
  <c r="J318" i="33"/>
  <c r="H318" i="33" s="1"/>
  <c r="I318" i="33" s="1"/>
  <c r="J319" i="33"/>
  <c r="H319" i="33" s="1"/>
  <c r="I319" i="33" s="1"/>
  <c r="J320" i="33"/>
  <c r="H320" i="33" s="1"/>
  <c r="I320" i="33" s="1"/>
  <c r="J321" i="33"/>
  <c r="H321" i="33" s="1"/>
  <c r="I321" i="33" s="1"/>
  <c r="J322" i="33"/>
  <c r="H322" i="33" s="1"/>
  <c r="I322" i="33" s="1"/>
  <c r="J323" i="33"/>
  <c r="H323" i="33" s="1"/>
  <c r="I323" i="33" s="1"/>
  <c r="J324" i="33"/>
  <c r="H324" i="33" s="1"/>
  <c r="I324" i="33" s="1"/>
  <c r="J325" i="33"/>
  <c r="H325" i="33" s="1"/>
  <c r="I325" i="33" s="1"/>
  <c r="J326" i="33"/>
  <c r="H326" i="33" s="1"/>
  <c r="I326" i="33" s="1"/>
  <c r="J327" i="33"/>
  <c r="H327" i="33" s="1"/>
  <c r="I327" i="33" s="1"/>
  <c r="J328" i="33"/>
  <c r="H328" i="33" s="1"/>
  <c r="I328" i="33" s="1"/>
  <c r="J329" i="33"/>
  <c r="H329" i="33" s="1"/>
  <c r="I329" i="33" s="1"/>
  <c r="J330" i="33"/>
  <c r="H330" i="33" s="1"/>
  <c r="I330" i="33" s="1"/>
  <c r="J331" i="33"/>
  <c r="H331" i="33" s="1"/>
  <c r="I331" i="33" s="1"/>
  <c r="J332" i="33"/>
  <c r="H332" i="33" s="1"/>
  <c r="I332" i="33" s="1"/>
  <c r="J333" i="33"/>
  <c r="H333" i="33" s="1"/>
  <c r="I333" i="33" s="1"/>
  <c r="J334" i="33"/>
  <c r="H334" i="33" s="1"/>
  <c r="I334" i="33" s="1"/>
  <c r="J335" i="33"/>
  <c r="H335" i="33" s="1"/>
  <c r="I335" i="33" s="1"/>
  <c r="J336" i="33"/>
  <c r="H336" i="33" s="1"/>
  <c r="I336" i="33" s="1"/>
  <c r="J337" i="33"/>
  <c r="H337" i="33" s="1"/>
  <c r="I337" i="33" s="1"/>
  <c r="J338" i="33"/>
  <c r="H338" i="33" s="1"/>
  <c r="I338" i="33" s="1"/>
  <c r="J339" i="33"/>
  <c r="H339" i="33" s="1"/>
  <c r="I339" i="33" s="1"/>
  <c r="J340" i="33"/>
  <c r="H340" i="33" s="1"/>
  <c r="I340" i="33" s="1"/>
  <c r="J341" i="33"/>
  <c r="H341" i="33" s="1"/>
  <c r="I341" i="33" s="1"/>
  <c r="J342" i="33"/>
  <c r="H342" i="33" s="1"/>
  <c r="I342" i="33" s="1"/>
  <c r="J343" i="33"/>
  <c r="H343" i="33" s="1"/>
  <c r="I343" i="33" s="1"/>
  <c r="J344" i="33"/>
  <c r="H344" i="33" s="1"/>
  <c r="I344" i="33" s="1"/>
  <c r="J345" i="33"/>
  <c r="H345" i="33" s="1"/>
  <c r="I345" i="33" s="1"/>
  <c r="J346" i="33"/>
  <c r="H346" i="33" s="1"/>
  <c r="I346" i="33" s="1"/>
  <c r="J347" i="33"/>
  <c r="H347" i="33" s="1"/>
  <c r="I347" i="33" s="1"/>
  <c r="J348" i="33"/>
  <c r="H348" i="33" s="1"/>
  <c r="I348" i="33" s="1"/>
  <c r="J349" i="33"/>
  <c r="H349" i="33" s="1"/>
  <c r="I349" i="33" s="1"/>
  <c r="J350" i="33"/>
  <c r="H350" i="33" s="1"/>
  <c r="I350" i="33" s="1"/>
  <c r="J351" i="33"/>
  <c r="H351" i="33" s="1"/>
  <c r="I351" i="33" s="1"/>
  <c r="J352" i="33"/>
  <c r="H352" i="33" s="1"/>
  <c r="I352" i="33" s="1"/>
  <c r="J353" i="33"/>
  <c r="H353" i="33" s="1"/>
  <c r="I353" i="33" s="1"/>
  <c r="J354" i="33"/>
  <c r="H354" i="33" s="1"/>
  <c r="I354" i="33" s="1"/>
  <c r="J355" i="33"/>
  <c r="H355" i="33" s="1"/>
  <c r="I355" i="33" s="1"/>
  <c r="J356" i="33"/>
  <c r="H356" i="33" s="1"/>
  <c r="I356" i="33" s="1"/>
  <c r="J357" i="33"/>
  <c r="H357" i="33" s="1"/>
  <c r="I357" i="33" s="1"/>
  <c r="J358" i="33"/>
  <c r="H358" i="33" s="1"/>
  <c r="I358" i="33" s="1"/>
  <c r="J359" i="33"/>
  <c r="H359" i="33" s="1"/>
  <c r="I359" i="33" s="1"/>
  <c r="J360" i="33"/>
  <c r="H360" i="33" s="1"/>
  <c r="I360" i="33" s="1"/>
  <c r="J361" i="33"/>
  <c r="H361" i="33" s="1"/>
  <c r="I361" i="33" s="1"/>
  <c r="J362" i="33"/>
  <c r="H362" i="33" s="1"/>
  <c r="I362" i="33" s="1"/>
  <c r="J363" i="33"/>
  <c r="H363" i="33" s="1"/>
  <c r="I363" i="33" s="1"/>
  <c r="J364" i="33"/>
  <c r="H364" i="33" s="1"/>
  <c r="I364" i="33" s="1"/>
  <c r="J365" i="33"/>
  <c r="H365" i="33" s="1"/>
  <c r="I365" i="33" s="1"/>
  <c r="J366" i="33"/>
  <c r="H366" i="33" s="1"/>
  <c r="I366" i="33" s="1"/>
  <c r="J367" i="33"/>
  <c r="H367" i="33" s="1"/>
  <c r="I367" i="33" s="1"/>
  <c r="J368" i="33"/>
  <c r="H368" i="33" s="1"/>
  <c r="I368" i="33" s="1"/>
  <c r="J369" i="33"/>
  <c r="H369" i="33" s="1"/>
  <c r="I369" i="33" s="1"/>
  <c r="J370" i="33"/>
  <c r="H370" i="33" s="1"/>
  <c r="I370" i="33" s="1"/>
  <c r="J371" i="33"/>
  <c r="H371" i="33" s="1"/>
  <c r="I371" i="33" s="1"/>
  <c r="J372" i="33"/>
  <c r="H372" i="33" s="1"/>
  <c r="I372" i="33" s="1"/>
  <c r="J373" i="33"/>
  <c r="H373" i="33" s="1"/>
  <c r="I373" i="33" s="1"/>
  <c r="J374" i="33"/>
  <c r="H374" i="33" s="1"/>
  <c r="I374" i="33" s="1"/>
  <c r="J375" i="33"/>
  <c r="H375" i="33" s="1"/>
  <c r="I375" i="33" s="1"/>
  <c r="J376" i="33"/>
  <c r="H376" i="33" s="1"/>
  <c r="I376" i="33" s="1"/>
  <c r="J377" i="33"/>
  <c r="H377" i="33" s="1"/>
  <c r="I377" i="33" s="1"/>
  <c r="J378" i="33"/>
  <c r="H378" i="33" s="1"/>
  <c r="I378" i="33" s="1"/>
  <c r="J379" i="33"/>
  <c r="H379" i="33" s="1"/>
  <c r="I379" i="33" s="1"/>
  <c r="J380" i="33"/>
  <c r="H380" i="33" s="1"/>
  <c r="I380" i="33" s="1"/>
  <c r="J381" i="33"/>
  <c r="H381" i="33" s="1"/>
  <c r="I381" i="33" s="1"/>
  <c r="J382" i="33"/>
  <c r="H382" i="33" s="1"/>
  <c r="I382" i="33" s="1"/>
  <c r="J383" i="33"/>
  <c r="H383" i="33" s="1"/>
  <c r="I383" i="33" s="1"/>
  <c r="J384" i="33"/>
  <c r="H384" i="33" s="1"/>
  <c r="I384" i="33" s="1"/>
  <c r="J385" i="33"/>
  <c r="H385" i="33" s="1"/>
  <c r="I385" i="33" s="1"/>
  <c r="J386" i="33"/>
  <c r="H386" i="33" s="1"/>
  <c r="I386" i="33" s="1"/>
  <c r="J387" i="33"/>
  <c r="H387" i="33" s="1"/>
  <c r="I387" i="33" s="1"/>
  <c r="J388" i="33"/>
  <c r="H388" i="33" s="1"/>
  <c r="I388" i="33" s="1"/>
  <c r="J389" i="33"/>
  <c r="H389" i="33" s="1"/>
  <c r="I389" i="33" s="1"/>
  <c r="J390" i="33"/>
  <c r="H390" i="33" s="1"/>
  <c r="I390" i="33" s="1"/>
  <c r="J391" i="33"/>
  <c r="H391" i="33" s="1"/>
  <c r="I391" i="33" s="1"/>
  <c r="J392" i="33"/>
  <c r="H392" i="33" s="1"/>
  <c r="I392" i="33" s="1"/>
  <c r="J393" i="33"/>
  <c r="H393" i="33" s="1"/>
  <c r="I393" i="33" s="1"/>
  <c r="J394" i="33"/>
  <c r="H394" i="33" s="1"/>
  <c r="I394" i="33" s="1"/>
  <c r="J395" i="33"/>
  <c r="H395" i="33" s="1"/>
  <c r="I395" i="33" s="1"/>
  <c r="J396" i="33"/>
  <c r="H396" i="33" s="1"/>
  <c r="I396" i="33" s="1"/>
  <c r="J397" i="33"/>
  <c r="H397" i="33" s="1"/>
  <c r="I397" i="33" s="1"/>
  <c r="J398" i="33"/>
  <c r="H398" i="33" s="1"/>
  <c r="I398" i="33" s="1"/>
  <c r="J399" i="33"/>
  <c r="H399" i="33" s="1"/>
  <c r="I399" i="33" s="1"/>
  <c r="J400" i="33"/>
  <c r="H400" i="33" s="1"/>
  <c r="I400" i="33" s="1"/>
  <c r="J401" i="33"/>
  <c r="H401" i="33" s="1"/>
  <c r="I401" i="33" s="1"/>
  <c r="J402" i="33"/>
  <c r="H402" i="33" s="1"/>
  <c r="I402" i="33" s="1"/>
  <c r="J403" i="33"/>
  <c r="H403" i="33" s="1"/>
  <c r="I403" i="33" s="1"/>
  <c r="J404" i="33"/>
  <c r="H404" i="33" s="1"/>
  <c r="I404" i="33" s="1"/>
  <c r="J405" i="33"/>
  <c r="J406" i="33"/>
  <c r="J407" i="33"/>
  <c r="J408" i="33"/>
  <c r="J409" i="33"/>
  <c r="J410" i="33"/>
  <c r="J411" i="33"/>
  <c r="J412" i="33"/>
  <c r="J413" i="33"/>
  <c r="J414" i="33"/>
  <c r="J415" i="33"/>
  <c r="J416" i="33"/>
  <c r="J417" i="33"/>
  <c r="J418" i="33"/>
  <c r="J419" i="33"/>
  <c r="J420" i="33"/>
  <c r="J421" i="33"/>
  <c r="J422" i="33"/>
  <c r="J423" i="33"/>
  <c r="J424" i="33"/>
  <c r="J425" i="33"/>
  <c r="J426" i="33"/>
  <c r="J427" i="33"/>
  <c r="J428" i="33"/>
  <c r="J429" i="33"/>
  <c r="J430" i="33"/>
  <c r="J431" i="33"/>
  <c r="J432" i="33"/>
  <c r="J433" i="33"/>
  <c r="J434" i="33"/>
  <c r="J435" i="33"/>
  <c r="J436" i="33"/>
  <c r="J437" i="33"/>
  <c r="J438" i="33"/>
  <c r="J439" i="33"/>
  <c r="J440" i="33"/>
  <c r="J441" i="33"/>
  <c r="J442" i="33"/>
  <c r="J443" i="33"/>
  <c r="J444" i="33"/>
  <c r="J445" i="33"/>
  <c r="J446" i="33"/>
  <c r="J18" i="33"/>
  <c r="I20" i="32"/>
  <c r="I21" i="32"/>
  <c r="I22" i="32"/>
  <c r="I23" i="32"/>
  <c r="I24" i="32"/>
  <c r="I25" i="32"/>
  <c r="I26" i="32"/>
  <c r="I27" i="32"/>
  <c r="I28" i="32"/>
  <c r="I29" i="32"/>
  <c r="I30" i="32"/>
  <c r="I31" i="32"/>
  <c r="I32" i="32"/>
  <c r="I33" i="32"/>
  <c r="I34" i="32"/>
  <c r="I35" i="32"/>
  <c r="I36" i="32"/>
  <c r="I37" i="32"/>
  <c r="I38" i="32"/>
  <c r="I39" i="32"/>
  <c r="I40" i="32"/>
  <c r="I41" i="32"/>
  <c r="I42" i="32"/>
  <c r="I43" i="32"/>
  <c r="I44" i="32"/>
  <c r="I45" i="32"/>
  <c r="I46" i="32"/>
  <c r="I47" i="32"/>
  <c r="I48" i="32"/>
  <c r="I49" i="32"/>
  <c r="I50" i="32"/>
  <c r="I51" i="32"/>
  <c r="I52" i="32"/>
  <c r="I53" i="32"/>
  <c r="I54" i="32"/>
  <c r="I55" i="32"/>
  <c r="I56" i="32"/>
  <c r="I57" i="32"/>
  <c r="I58" i="32"/>
  <c r="I59" i="32"/>
  <c r="I60" i="32"/>
  <c r="I61" i="32"/>
  <c r="I62" i="32"/>
  <c r="I63" i="32"/>
  <c r="I64" i="32"/>
  <c r="I65" i="32"/>
  <c r="I66" i="32"/>
  <c r="I67" i="32"/>
  <c r="I68" i="32"/>
  <c r="I69" i="32"/>
  <c r="I70" i="32"/>
  <c r="I71" i="32"/>
  <c r="I72" i="32"/>
  <c r="I73" i="32"/>
  <c r="I74" i="32"/>
  <c r="I75" i="32"/>
  <c r="I76" i="32"/>
  <c r="I77" i="32"/>
  <c r="I78" i="32"/>
  <c r="I79" i="32"/>
  <c r="I80" i="32"/>
  <c r="I81" i="32"/>
  <c r="I82" i="32"/>
  <c r="I83" i="32"/>
  <c r="I84" i="32"/>
  <c r="I85" i="32"/>
  <c r="I86" i="32"/>
  <c r="I87" i="32"/>
  <c r="I88" i="32"/>
  <c r="I89" i="32"/>
  <c r="I90" i="32"/>
  <c r="I91" i="32"/>
  <c r="I92" i="32"/>
  <c r="I93" i="32"/>
  <c r="I94" i="32"/>
  <c r="I95" i="32"/>
  <c r="I96" i="32"/>
  <c r="I97" i="32"/>
  <c r="I98" i="32"/>
  <c r="I99" i="32"/>
  <c r="I100" i="32"/>
  <c r="I101" i="32"/>
  <c r="I102" i="32"/>
  <c r="I103" i="32"/>
  <c r="I104" i="32"/>
  <c r="I105" i="32"/>
  <c r="I106" i="32"/>
  <c r="I107" i="32"/>
  <c r="I108" i="32"/>
  <c r="I109" i="32"/>
  <c r="I110" i="32"/>
  <c r="I111" i="32"/>
  <c r="I112" i="32"/>
  <c r="I113" i="32"/>
  <c r="I114" i="32"/>
  <c r="I115" i="32"/>
  <c r="I116" i="32"/>
  <c r="I117" i="32"/>
  <c r="I118" i="32"/>
  <c r="I119" i="32"/>
  <c r="I120" i="32"/>
  <c r="I121" i="32"/>
  <c r="I122" i="32"/>
  <c r="I123" i="32"/>
  <c r="I124" i="32"/>
  <c r="I125" i="32"/>
  <c r="I126" i="32"/>
  <c r="I127" i="32"/>
  <c r="I128" i="32"/>
  <c r="I129" i="32"/>
  <c r="I130" i="32"/>
  <c r="I131" i="32"/>
  <c r="I132" i="32"/>
  <c r="I133" i="32"/>
  <c r="I134" i="32"/>
  <c r="I135" i="32"/>
  <c r="I136" i="32"/>
  <c r="I137" i="32"/>
  <c r="I138" i="32"/>
  <c r="I139" i="32"/>
  <c r="I140" i="32"/>
  <c r="I141" i="32"/>
  <c r="I142" i="32"/>
  <c r="I143" i="32"/>
  <c r="I144" i="32"/>
  <c r="I145" i="32"/>
  <c r="I146" i="32"/>
  <c r="I147" i="32"/>
  <c r="I148" i="32"/>
  <c r="I149" i="32"/>
  <c r="I150" i="32"/>
  <c r="I151" i="32"/>
  <c r="I152" i="32"/>
  <c r="I153" i="32"/>
  <c r="I154" i="32"/>
  <c r="I155" i="32"/>
  <c r="I156" i="32"/>
  <c r="I157" i="32"/>
  <c r="I158" i="32"/>
  <c r="I159" i="32"/>
  <c r="I160" i="32"/>
  <c r="I161" i="32"/>
  <c r="I162" i="32"/>
  <c r="I163" i="32"/>
  <c r="I164" i="32"/>
  <c r="I165" i="32"/>
  <c r="I166" i="32"/>
  <c r="I167" i="32"/>
  <c r="I168" i="32"/>
  <c r="I169" i="32"/>
  <c r="I170" i="32"/>
  <c r="I171" i="32"/>
  <c r="I172" i="32"/>
  <c r="I173" i="32"/>
  <c r="I174" i="32"/>
  <c r="I175" i="32"/>
  <c r="I176" i="32"/>
  <c r="I177" i="32"/>
  <c r="I178" i="32"/>
  <c r="I179" i="32"/>
  <c r="I180" i="32"/>
  <c r="I181" i="32"/>
  <c r="I182" i="32"/>
  <c r="I183" i="32"/>
  <c r="I184" i="32"/>
  <c r="I185" i="32"/>
  <c r="I186" i="32"/>
  <c r="I187" i="32"/>
  <c r="I188" i="32"/>
  <c r="I189" i="32"/>
  <c r="I190" i="32"/>
  <c r="I191" i="32"/>
  <c r="I192" i="32"/>
  <c r="I193" i="32"/>
  <c r="I194" i="32"/>
  <c r="I195" i="32"/>
  <c r="I196" i="32"/>
  <c r="I197" i="32"/>
  <c r="I198" i="32"/>
  <c r="I199" i="32"/>
  <c r="I200" i="32"/>
  <c r="I201" i="32"/>
  <c r="I202" i="32"/>
  <c r="I203" i="32"/>
  <c r="I204" i="32"/>
  <c r="I205" i="32"/>
  <c r="I206" i="32"/>
  <c r="I207" i="32"/>
  <c r="I208" i="32"/>
  <c r="I209" i="32"/>
  <c r="I19" i="32"/>
  <c r="H20" i="32"/>
  <c r="H21" i="32"/>
  <c r="H22" i="32"/>
  <c r="H23" i="32"/>
  <c r="H24" i="32"/>
  <c r="H25" i="32"/>
  <c r="H26" i="32"/>
  <c r="H27" i="32"/>
  <c r="H28" i="32"/>
  <c r="H29" i="32"/>
  <c r="H30" i="32"/>
  <c r="H31" i="32"/>
  <c r="H32" i="32"/>
  <c r="H33" i="32"/>
  <c r="H34" i="32"/>
  <c r="H35" i="32"/>
  <c r="H36" i="32"/>
  <c r="H37" i="32"/>
  <c r="H38" i="32"/>
  <c r="H39" i="32"/>
  <c r="H40" i="32"/>
  <c r="H41" i="32"/>
  <c r="H42" i="32"/>
  <c r="H43" i="32"/>
  <c r="H44" i="32"/>
  <c r="H45" i="32"/>
  <c r="H46" i="32"/>
  <c r="H47" i="32"/>
  <c r="H48" i="32"/>
  <c r="H49" i="32"/>
  <c r="H50" i="32"/>
  <c r="H51" i="32"/>
  <c r="H52" i="32"/>
  <c r="H53" i="32"/>
  <c r="H54" i="32"/>
  <c r="H55" i="32"/>
  <c r="H56" i="32"/>
  <c r="H57" i="32"/>
  <c r="H58" i="32"/>
  <c r="H59" i="32"/>
  <c r="H60" i="32"/>
  <c r="H61" i="32"/>
  <c r="H62" i="32"/>
  <c r="H63" i="32"/>
  <c r="H64" i="32"/>
  <c r="H65" i="32"/>
  <c r="H66" i="32"/>
  <c r="H67" i="32"/>
  <c r="H68" i="32"/>
  <c r="H69" i="32"/>
  <c r="H70" i="32"/>
  <c r="H71" i="32"/>
  <c r="H72" i="32"/>
  <c r="H73" i="32"/>
  <c r="H74" i="32"/>
  <c r="H75" i="32"/>
  <c r="H76" i="32"/>
  <c r="H77" i="32"/>
  <c r="H78" i="32"/>
  <c r="H79" i="32"/>
  <c r="H80" i="32"/>
  <c r="H81" i="32"/>
  <c r="H82" i="32"/>
  <c r="H83" i="32"/>
  <c r="H84" i="32"/>
  <c r="H85" i="32"/>
  <c r="H86" i="32"/>
  <c r="H87" i="32"/>
  <c r="H88" i="32"/>
  <c r="H89" i="32"/>
  <c r="H90" i="32"/>
  <c r="H91" i="32"/>
  <c r="H92" i="32"/>
  <c r="H93" i="32"/>
  <c r="H94" i="32"/>
  <c r="H95" i="32"/>
  <c r="H96" i="32"/>
  <c r="H97" i="32"/>
  <c r="H98" i="32"/>
  <c r="H99" i="32"/>
  <c r="H100" i="32"/>
  <c r="H101" i="32"/>
  <c r="H102" i="32"/>
  <c r="H103" i="32"/>
  <c r="H104" i="32"/>
  <c r="H105" i="32"/>
  <c r="H106" i="32"/>
  <c r="H107" i="32"/>
  <c r="H108" i="32"/>
  <c r="H109" i="32"/>
  <c r="H110" i="32"/>
  <c r="H111" i="32"/>
  <c r="H112" i="32"/>
  <c r="H113" i="32"/>
  <c r="H114" i="32"/>
  <c r="H115" i="32"/>
  <c r="H116" i="32"/>
  <c r="H117" i="32"/>
  <c r="H118" i="32"/>
  <c r="H119" i="32"/>
  <c r="H120" i="32"/>
  <c r="H121" i="32"/>
  <c r="H122" i="32"/>
  <c r="H123" i="32"/>
  <c r="H124" i="32"/>
  <c r="H125" i="32"/>
  <c r="H126" i="32"/>
  <c r="H127" i="32"/>
  <c r="H128" i="32"/>
  <c r="H129" i="32"/>
  <c r="H130" i="32"/>
  <c r="H131" i="32"/>
  <c r="H132" i="32"/>
  <c r="H133" i="32"/>
  <c r="H134" i="32"/>
  <c r="H135" i="32"/>
  <c r="H136" i="32"/>
  <c r="H137" i="32"/>
  <c r="H138" i="32"/>
  <c r="H139" i="32"/>
  <c r="H140" i="32"/>
  <c r="H141" i="32"/>
  <c r="H142" i="32"/>
  <c r="H143" i="32"/>
  <c r="H144" i="32"/>
  <c r="H145" i="32"/>
  <c r="H146" i="32"/>
  <c r="H147" i="32"/>
  <c r="H148" i="32"/>
  <c r="H149" i="32"/>
  <c r="H150" i="32"/>
  <c r="H151" i="32"/>
  <c r="H152" i="32"/>
  <c r="H153" i="32"/>
  <c r="H154" i="32"/>
  <c r="H155" i="32"/>
  <c r="H156" i="32"/>
  <c r="H157" i="32"/>
  <c r="H158" i="32"/>
  <c r="H159" i="32"/>
  <c r="H160" i="32"/>
  <c r="H161" i="32"/>
  <c r="H162" i="32"/>
  <c r="H163" i="32"/>
  <c r="H164" i="32"/>
  <c r="H165" i="32"/>
  <c r="H166" i="32"/>
  <c r="H167" i="32"/>
  <c r="H168" i="32"/>
  <c r="H169" i="32"/>
  <c r="H170" i="32"/>
  <c r="H171" i="32"/>
  <c r="H172" i="32"/>
  <c r="H173" i="32"/>
  <c r="H174" i="32"/>
  <c r="H175" i="32"/>
  <c r="H176" i="32"/>
  <c r="H177" i="32"/>
  <c r="H178" i="32"/>
  <c r="H179" i="32"/>
  <c r="H180" i="32"/>
  <c r="H181" i="32"/>
  <c r="H182" i="32"/>
  <c r="H183" i="32"/>
  <c r="H184" i="32"/>
  <c r="H185" i="32"/>
  <c r="H186" i="32"/>
  <c r="H187" i="32"/>
  <c r="H188" i="32"/>
  <c r="H189" i="32"/>
  <c r="H190" i="32"/>
  <c r="H191" i="32"/>
  <c r="H192" i="32"/>
  <c r="H193" i="32"/>
  <c r="H194" i="32"/>
  <c r="H195" i="32"/>
  <c r="H196" i="32"/>
  <c r="H197" i="32"/>
  <c r="H198" i="32"/>
  <c r="H199" i="32"/>
  <c r="H200" i="32"/>
  <c r="H201" i="32"/>
  <c r="H202" i="32"/>
  <c r="H203" i="32"/>
  <c r="H204" i="32"/>
  <c r="H205" i="32"/>
  <c r="H206" i="32"/>
  <c r="H207" i="32"/>
  <c r="H208" i="32"/>
  <c r="H209" i="32"/>
  <c r="H19" i="32"/>
  <c r="J20" i="32"/>
  <c r="J21" i="32"/>
  <c r="J22" i="32"/>
  <c r="J23" i="32"/>
  <c r="J24" i="32"/>
  <c r="J25" i="32"/>
  <c r="J26" i="32"/>
  <c r="J27" i="32"/>
  <c r="J28" i="32"/>
  <c r="J29" i="32"/>
  <c r="J30" i="32"/>
  <c r="J31" i="32"/>
  <c r="J32" i="32"/>
  <c r="J33" i="32"/>
  <c r="J34" i="32"/>
  <c r="J35" i="32"/>
  <c r="J36" i="32"/>
  <c r="J37" i="32"/>
  <c r="J38" i="32"/>
  <c r="J39" i="32"/>
  <c r="J40" i="32"/>
  <c r="J41" i="32"/>
  <c r="J42" i="32"/>
  <c r="J43" i="32"/>
  <c r="J44" i="32"/>
  <c r="J45" i="32"/>
  <c r="J46" i="32"/>
  <c r="J47" i="32"/>
  <c r="J48" i="32"/>
  <c r="J49" i="32"/>
  <c r="J50" i="32"/>
  <c r="J51" i="32"/>
  <c r="J52" i="32"/>
  <c r="J53" i="32"/>
  <c r="J54" i="32"/>
  <c r="J55" i="32"/>
  <c r="J56" i="32"/>
  <c r="J57" i="32"/>
  <c r="J58" i="32"/>
  <c r="J59" i="32"/>
  <c r="J60" i="32"/>
  <c r="J61" i="32"/>
  <c r="J62" i="32"/>
  <c r="J63" i="32"/>
  <c r="J64" i="32"/>
  <c r="J65" i="32"/>
  <c r="J66" i="32"/>
  <c r="J67" i="32"/>
  <c r="J68" i="32"/>
  <c r="J69" i="32"/>
  <c r="J70" i="32"/>
  <c r="J71" i="32"/>
  <c r="J72" i="32"/>
  <c r="J73" i="32"/>
  <c r="J74" i="32"/>
  <c r="J75" i="32"/>
  <c r="J76" i="32"/>
  <c r="J77" i="32"/>
  <c r="J78" i="32"/>
  <c r="J79" i="32"/>
  <c r="J80" i="32"/>
  <c r="J81" i="32"/>
  <c r="J82" i="32"/>
  <c r="J83" i="32"/>
  <c r="J84" i="32"/>
  <c r="J85" i="32"/>
  <c r="J86" i="32"/>
  <c r="J87" i="32"/>
  <c r="J88" i="32"/>
  <c r="J89" i="32"/>
  <c r="J90" i="32"/>
  <c r="J91" i="32"/>
  <c r="J92" i="32"/>
  <c r="J93" i="32"/>
  <c r="J94" i="32"/>
  <c r="J95" i="32"/>
  <c r="J96" i="32"/>
  <c r="J97" i="32"/>
  <c r="J98" i="32"/>
  <c r="J99" i="32"/>
  <c r="J100" i="32"/>
  <c r="J101" i="32"/>
  <c r="J102" i="32"/>
  <c r="J103" i="32"/>
  <c r="J104" i="32"/>
  <c r="J105" i="32"/>
  <c r="J106" i="32"/>
  <c r="J107" i="32"/>
  <c r="J108" i="32"/>
  <c r="J109" i="32"/>
  <c r="J110" i="32"/>
  <c r="J111" i="32"/>
  <c r="J112" i="32"/>
  <c r="J113" i="32"/>
  <c r="J114" i="32"/>
  <c r="J115" i="32"/>
  <c r="J116" i="32"/>
  <c r="J117" i="32"/>
  <c r="J118" i="32"/>
  <c r="J119" i="32"/>
  <c r="J120" i="32"/>
  <c r="J121" i="32"/>
  <c r="J122" i="32"/>
  <c r="J123" i="32"/>
  <c r="J124" i="32"/>
  <c r="J125" i="32"/>
  <c r="J126" i="32"/>
  <c r="J127" i="32"/>
  <c r="J128" i="32"/>
  <c r="J129" i="32"/>
  <c r="J130" i="32"/>
  <c r="J131" i="32"/>
  <c r="J132" i="32"/>
  <c r="J133" i="32"/>
  <c r="J134" i="32"/>
  <c r="J135" i="32"/>
  <c r="J136" i="32"/>
  <c r="J137" i="32"/>
  <c r="J138" i="32"/>
  <c r="J139" i="32"/>
  <c r="J140" i="32"/>
  <c r="J141" i="32"/>
  <c r="J142" i="32"/>
  <c r="J143" i="32"/>
  <c r="J144" i="32"/>
  <c r="J145" i="32"/>
  <c r="J146" i="32"/>
  <c r="J147" i="32"/>
  <c r="J148" i="32"/>
  <c r="J149" i="32"/>
  <c r="J150" i="32"/>
  <c r="J151" i="32"/>
  <c r="J152" i="32"/>
  <c r="J153" i="32"/>
  <c r="J154" i="32"/>
  <c r="J155" i="32"/>
  <c r="J156" i="32"/>
  <c r="J157" i="32"/>
  <c r="J158" i="32"/>
  <c r="J159" i="32"/>
  <c r="J160" i="32"/>
  <c r="J161" i="32"/>
  <c r="J162" i="32"/>
  <c r="J163" i="32"/>
  <c r="J164" i="32"/>
  <c r="J165" i="32"/>
  <c r="J166" i="32"/>
  <c r="J167" i="32"/>
  <c r="J168" i="32"/>
  <c r="J169" i="32"/>
  <c r="J170" i="32"/>
  <c r="J171" i="32"/>
  <c r="J172" i="32"/>
  <c r="J173" i="32"/>
  <c r="J174" i="32"/>
  <c r="J175" i="32"/>
  <c r="J176" i="32"/>
  <c r="J177" i="32"/>
  <c r="J178" i="32"/>
  <c r="J179" i="32"/>
  <c r="J180" i="32"/>
  <c r="J181" i="32"/>
  <c r="J182" i="32"/>
  <c r="J183" i="32"/>
  <c r="J184" i="32"/>
  <c r="J185" i="32"/>
  <c r="J186" i="32"/>
  <c r="J187" i="32"/>
  <c r="J188" i="32"/>
  <c r="J189" i="32"/>
  <c r="J190" i="32"/>
  <c r="J191" i="32"/>
  <c r="J192" i="32"/>
  <c r="J193" i="32"/>
  <c r="J194" i="32"/>
  <c r="J195" i="32"/>
  <c r="J196" i="32"/>
  <c r="J197" i="32"/>
  <c r="J198" i="32"/>
  <c r="J199" i="32"/>
  <c r="J200" i="32"/>
  <c r="J201" i="32"/>
  <c r="J202" i="32"/>
  <c r="J203" i="32"/>
  <c r="J204" i="32"/>
  <c r="J205" i="32"/>
  <c r="J206" i="32"/>
  <c r="J207" i="32"/>
  <c r="J208" i="32"/>
  <c r="J209" i="32"/>
  <c r="J19" i="32"/>
  <c r="J18" i="30"/>
  <c r="H18" i="30" s="1"/>
  <c r="I18" i="30" s="1"/>
  <c r="J19" i="30"/>
  <c r="H19" i="30" s="1"/>
  <c r="I19" i="30" s="1"/>
  <c r="J20" i="30"/>
  <c r="H20" i="30" s="1"/>
  <c r="I20" i="30" s="1"/>
  <c r="J21" i="30"/>
  <c r="H21" i="30" s="1"/>
  <c r="I21" i="30" s="1"/>
  <c r="J22" i="30"/>
  <c r="H22" i="30" s="1"/>
  <c r="I22" i="30" s="1"/>
  <c r="J23" i="30"/>
  <c r="H23" i="30" s="1"/>
  <c r="I23" i="30" s="1"/>
  <c r="J24" i="30"/>
  <c r="H24" i="30" s="1"/>
  <c r="I24" i="30" s="1"/>
  <c r="J25" i="30"/>
  <c r="H25" i="30" s="1"/>
  <c r="I25" i="30" s="1"/>
  <c r="J26" i="30"/>
  <c r="H26" i="30" s="1"/>
  <c r="I26" i="30" s="1"/>
  <c r="J27" i="30"/>
  <c r="H27" i="30" s="1"/>
  <c r="I27" i="30" s="1"/>
  <c r="J28" i="30"/>
  <c r="H28" i="30" s="1"/>
  <c r="I28" i="30" s="1"/>
  <c r="J29" i="30"/>
  <c r="H29" i="30" s="1"/>
  <c r="I29" i="30" s="1"/>
  <c r="J30" i="30"/>
  <c r="H30" i="30" s="1"/>
  <c r="I30" i="30" s="1"/>
  <c r="J31" i="30"/>
  <c r="H31" i="30" s="1"/>
  <c r="I31" i="30" s="1"/>
  <c r="J32" i="30"/>
  <c r="H32" i="30" s="1"/>
  <c r="I32" i="30" s="1"/>
  <c r="J33" i="30"/>
  <c r="H33" i="30" s="1"/>
  <c r="I33" i="30" s="1"/>
  <c r="J34" i="30"/>
  <c r="H34" i="30" s="1"/>
  <c r="I34" i="30" s="1"/>
  <c r="J35" i="30"/>
  <c r="H35" i="30" s="1"/>
  <c r="I35" i="30" s="1"/>
  <c r="J36" i="30"/>
  <c r="H36" i="30" s="1"/>
  <c r="I36" i="30" s="1"/>
  <c r="J37" i="30"/>
  <c r="H37" i="30" s="1"/>
  <c r="I37" i="30" s="1"/>
  <c r="J38" i="30"/>
  <c r="H38" i="30" s="1"/>
  <c r="I38" i="30" s="1"/>
  <c r="J39" i="30"/>
  <c r="H39" i="30" s="1"/>
  <c r="I39" i="30" s="1"/>
  <c r="J40" i="30"/>
  <c r="H40" i="30" s="1"/>
  <c r="I40" i="30" s="1"/>
  <c r="J41" i="30"/>
  <c r="H41" i="30" s="1"/>
  <c r="I41" i="30" s="1"/>
  <c r="J42" i="30"/>
  <c r="H42" i="30" s="1"/>
  <c r="I42" i="30" s="1"/>
  <c r="J43" i="30"/>
  <c r="H43" i="30" s="1"/>
  <c r="I43" i="30" s="1"/>
  <c r="J44" i="30"/>
  <c r="H44" i="30" s="1"/>
  <c r="I44" i="30" s="1"/>
  <c r="J45" i="30"/>
  <c r="H45" i="30" s="1"/>
  <c r="I45" i="30" s="1"/>
  <c r="J46" i="30"/>
  <c r="H46" i="30" s="1"/>
  <c r="I46" i="30" s="1"/>
  <c r="J47" i="30"/>
  <c r="H47" i="30" s="1"/>
  <c r="I47" i="30" s="1"/>
  <c r="J48" i="30"/>
  <c r="H48" i="30" s="1"/>
  <c r="I48" i="30" s="1"/>
  <c r="J49" i="30"/>
  <c r="H49" i="30" s="1"/>
  <c r="I49" i="30" s="1"/>
  <c r="J50" i="30"/>
  <c r="H50" i="30" s="1"/>
  <c r="I50" i="30" s="1"/>
  <c r="J51" i="30"/>
  <c r="H51" i="30" s="1"/>
  <c r="I51" i="30" s="1"/>
  <c r="J52" i="30"/>
  <c r="H52" i="30" s="1"/>
  <c r="I52" i="30" s="1"/>
  <c r="J53" i="30"/>
  <c r="H53" i="30" s="1"/>
  <c r="I53" i="30" s="1"/>
  <c r="J54" i="30"/>
  <c r="H54" i="30" s="1"/>
  <c r="I54" i="30" s="1"/>
  <c r="J55" i="30"/>
  <c r="H55" i="30" s="1"/>
  <c r="I55" i="30" s="1"/>
  <c r="J56" i="30"/>
  <c r="H56" i="30" s="1"/>
  <c r="I56" i="30" s="1"/>
  <c r="J57" i="30"/>
  <c r="H57" i="30" s="1"/>
  <c r="I57" i="30" s="1"/>
  <c r="J58" i="30"/>
  <c r="H58" i="30" s="1"/>
  <c r="I58" i="30" s="1"/>
  <c r="J59" i="30"/>
  <c r="H59" i="30" s="1"/>
  <c r="I59" i="30" s="1"/>
  <c r="J60" i="30"/>
  <c r="H60" i="30" s="1"/>
  <c r="I60" i="30" s="1"/>
  <c r="J61" i="30"/>
  <c r="H61" i="30" s="1"/>
  <c r="I61" i="30" s="1"/>
  <c r="J62" i="30"/>
  <c r="H62" i="30" s="1"/>
  <c r="I62" i="30" s="1"/>
  <c r="J63" i="30"/>
  <c r="H63" i="30" s="1"/>
  <c r="I63" i="30" s="1"/>
  <c r="J64" i="30"/>
  <c r="H64" i="30" s="1"/>
  <c r="I64" i="30" s="1"/>
  <c r="J65" i="30"/>
  <c r="H65" i="30" s="1"/>
  <c r="I65" i="30" s="1"/>
  <c r="J66" i="30"/>
  <c r="H66" i="30" s="1"/>
  <c r="I66" i="30" s="1"/>
  <c r="J67" i="30"/>
  <c r="H67" i="30" s="1"/>
  <c r="I67" i="30" s="1"/>
  <c r="J68" i="30"/>
  <c r="H68" i="30" s="1"/>
  <c r="I68" i="30" s="1"/>
  <c r="J69" i="30"/>
  <c r="H69" i="30" s="1"/>
  <c r="I69" i="30" s="1"/>
  <c r="J70" i="30"/>
  <c r="H70" i="30" s="1"/>
  <c r="I70" i="30" s="1"/>
  <c r="J71" i="30"/>
  <c r="H71" i="30" s="1"/>
  <c r="I71" i="30" s="1"/>
  <c r="J72" i="30"/>
  <c r="H72" i="30" s="1"/>
  <c r="I72" i="30" s="1"/>
  <c r="J73" i="30"/>
  <c r="H73" i="30" s="1"/>
  <c r="I73" i="30" s="1"/>
  <c r="J74" i="30"/>
  <c r="H74" i="30" s="1"/>
  <c r="I74" i="30" s="1"/>
  <c r="J75" i="30"/>
  <c r="H75" i="30" s="1"/>
  <c r="I75" i="30" s="1"/>
  <c r="J76" i="30"/>
  <c r="H76" i="30" s="1"/>
  <c r="I76" i="30" s="1"/>
  <c r="J77" i="30"/>
  <c r="H77" i="30" s="1"/>
  <c r="I77" i="30" s="1"/>
  <c r="J78" i="30"/>
  <c r="H78" i="30" s="1"/>
  <c r="I78" i="30" s="1"/>
  <c r="J79" i="30"/>
  <c r="H79" i="30" s="1"/>
  <c r="I79" i="30" s="1"/>
  <c r="J80" i="30"/>
  <c r="H80" i="30" s="1"/>
  <c r="I80" i="30" s="1"/>
  <c r="J81" i="30"/>
  <c r="H81" i="30" s="1"/>
  <c r="I81" i="30" s="1"/>
  <c r="J82" i="30"/>
  <c r="H82" i="30" s="1"/>
  <c r="I82" i="30" s="1"/>
  <c r="J83" i="30"/>
  <c r="H83" i="30" s="1"/>
  <c r="I83" i="30" s="1"/>
  <c r="J84" i="30"/>
  <c r="H84" i="30" s="1"/>
  <c r="I84" i="30" s="1"/>
  <c r="J85" i="30"/>
  <c r="H85" i="30" s="1"/>
  <c r="I85" i="30" s="1"/>
  <c r="J86" i="30"/>
  <c r="H86" i="30" s="1"/>
  <c r="I86" i="30" s="1"/>
  <c r="J87" i="30"/>
  <c r="H87" i="30" s="1"/>
  <c r="I87" i="30" s="1"/>
  <c r="J88" i="30"/>
  <c r="H88" i="30" s="1"/>
  <c r="I88" i="30" s="1"/>
  <c r="J89" i="30"/>
  <c r="H89" i="30" s="1"/>
  <c r="I89" i="30" s="1"/>
  <c r="J90" i="30"/>
  <c r="H90" i="30" s="1"/>
  <c r="I90" i="30" s="1"/>
  <c r="J91" i="30"/>
  <c r="H91" i="30" s="1"/>
  <c r="I91" i="30" s="1"/>
  <c r="J92" i="30"/>
  <c r="H92" i="30" s="1"/>
  <c r="I92" i="30" s="1"/>
  <c r="J93" i="30"/>
  <c r="H93" i="30" s="1"/>
  <c r="I93" i="30" s="1"/>
  <c r="J94" i="30"/>
  <c r="H94" i="30" s="1"/>
  <c r="I94" i="30" s="1"/>
  <c r="J95" i="30"/>
  <c r="H95" i="30" s="1"/>
  <c r="I95" i="30" s="1"/>
  <c r="J96" i="30"/>
  <c r="H96" i="30" s="1"/>
  <c r="I96" i="30" s="1"/>
  <c r="J97" i="30"/>
  <c r="H97" i="30" s="1"/>
  <c r="I97" i="30" s="1"/>
  <c r="J98" i="30"/>
  <c r="H98" i="30" s="1"/>
  <c r="I98" i="30" s="1"/>
  <c r="J99" i="30"/>
  <c r="H99" i="30" s="1"/>
  <c r="I99" i="30" s="1"/>
  <c r="J100" i="30"/>
  <c r="H100" i="30" s="1"/>
  <c r="I100" i="30" s="1"/>
  <c r="J101" i="30"/>
  <c r="H101" i="30" s="1"/>
  <c r="I101" i="30" s="1"/>
  <c r="J102" i="30"/>
  <c r="H102" i="30" s="1"/>
  <c r="I102" i="30" s="1"/>
  <c r="J103" i="30"/>
  <c r="H103" i="30" s="1"/>
  <c r="I103" i="30" s="1"/>
  <c r="J104" i="30"/>
  <c r="H104" i="30" s="1"/>
  <c r="I104" i="30" s="1"/>
  <c r="J105" i="30"/>
  <c r="H105" i="30" s="1"/>
  <c r="I105" i="30" s="1"/>
  <c r="J106" i="30"/>
  <c r="H106" i="30" s="1"/>
  <c r="I106" i="30" s="1"/>
  <c r="J107" i="30"/>
  <c r="H107" i="30" s="1"/>
  <c r="I107" i="30" s="1"/>
  <c r="J108" i="30"/>
  <c r="H108" i="30" s="1"/>
  <c r="I108" i="30" s="1"/>
  <c r="J109" i="30"/>
  <c r="H109" i="30" s="1"/>
  <c r="I109" i="30" s="1"/>
  <c r="J110" i="30"/>
  <c r="H110" i="30" s="1"/>
  <c r="I110" i="30" s="1"/>
  <c r="J111" i="30"/>
  <c r="H111" i="30" s="1"/>
  <c r="I111" i="30" s="1"/>
  <c r="J112" i="30"/>
  <c r="H112" i="30" s="1"/>
  <c r="I112" i="30" s="1"/>
  <c r="J113" i="30"/>
  <c r="H113" i="30" s="1"/>
  <c r="I113" i="30" s="1"/>
  <c r="J114" i="30"/>
  <c r="H114" i="30" s="1"/>
  <c r="I114" i="30" s="1"/>
  <c r="J115" i="30"/>
  <c r="H115" i="30" s="1"/>
  <c r="I115" i="30" s="1"/>
  <c r="J116" i="30"/>
  <c r="H116" i="30" s="1"/>
  <c r="I116" i="30" s="1"/>
  <c r="J117" i="30"/>
  <c r="H117" i="30" s="1"/>
  <c r="I117" i="30" s="1"/>
  <c r="J118" i="30"/>
  <c r="H118" i="30" s="1"/>
  <c r="I118" i="30" s="1"/>
  <c r="J119" i="30"/>
  <c r="H119" i="30" s="1"/>
  <c r="I119" i="30" s="1"/>
  <c r="J120" i="30"/>
  <c r="H120" i="30" s="1"/>
  <c r="I120" i="30" s="1"/>
  <c r="J121" i="30"/>
  <c r="H121" i="30" s="1"/>
  <c r="I121" i="30" s="1"/>
  <c r="J122" i="30"/>
  <c r="H122" i="30" s="1"/>
  <c r="I122" i="30" s="1"/>
  <c r="J123" i="30"/>
  <c r="H123" i="30" s="1"/>
  <c r="I123" i="30" s="1"/>
  <c r="J124" i="30"/>
  <c r="H124" i="30" s="1"/>
  <c r="I124" i="30" s="1"/>
  <c r="J125" i="30"/>
  <c r="H125" i="30" s="1"/>
  <c r="I125" i="30" s="1"/>
  <c r="J126" i="30"/>
  <c r="H126" i="30" s="1"/>
  <c r="I126" i="30" s="1"/>
  <c r="J127" i="30"/>
  <c r="H127" i="30" s="1"/>
  <c r="I127" i="30" s="1"/>
  <c r="J128" i="30"/>
  <c r="H128" i="30" s="1"/>
  <c r="I128" i="30" s="1"/>
  <c r="J129" i="30"/>
  <c r="H129" i="30" s="1"/>
  <c r="I129" i="30" s="1"/>
  <c r="J130" i="30"/>
  <c r="H130" i="30" s="1"/>
  <c r="I130" i="30" s="1"/>
  <c r="J131" i="30"/>
  <c r="H131" i="30" s="1"/>
  <c r="I131" i="30" s="1"/>
  <c r="J132" i="30"/>
  <c r="H132" i="30" s="1"/>
  <c r="I132" i="30" s="1"/>
  <c r="J133" i="30"/>
  <c r="H133" i="30" s="1"/>
  <c r="I133" i="30" s="1"/>
  <c r="J134" i="30"/>
  <c r="H134" i="30" s="1"/>
  <c r="I134" i="30" s="1"/>
  <c r="J135" i="30"/>
  <c r="H135" i="30" s="1"/>
  <c r="I135" i="30" s="1"/>
  <c r="J136" i="30"/>
  <c r="H136" i="30" s="1"/>
  <c r="I136" i="30" s="1"/>
  <c r="J137" i="30"/>
  <c r="H137" i="30" s="1"/>
  <c r="I137" i="30" s="1"/>
  <c r="J138" i="30"/>
  <c r="H138" i="30" s="1"/>
  <c r="I138" i="30" s="1"/>
  <c r="J139" i="30"/>
  <c r="H139" i="30" s="1"/>
  <c r="I139" i="30" s="1"/>
  <c r="J140" i="30"/>
  <c r="H140" i="30" s="1"/>
  <c r="I140" i="30" s="1"/>
  <c r="J141" i="30"/>
  <c r="H141" i="30" s="1"/>
  <c r="I141" i="30" s="1"/>
  <c r="J142" i="30"/>
  <c r="H142" i="30" s="1"/>
  <c r="I142" i="30" s="1"/>
  <c r="J143" i="30"/>
  <c r="H143" i="30" s="1"/>
  <c r="I143" i="30" s="1"/>
  <c r="J144" i="30"/>
  <c r="H144" i="30" s="1"/>
  <c r="I144" i="30" s="1"/>
  <c r="J145" i="30"/>
  <c r="H145" i="30" s="1"/>
  <c r="I145" i="30" s="1"/>
  <c r="J146" i="30"/>
  <c r="H146" i="30" s="1"/>
  <c r="I146" i="30" s="1"/>
  <c r="J147" i="30"/>
  <c r="H147" i="30" s="1"/>
  <c r="I147" i="30" s="1"/>
  <c r="J148" i="30"/>
  <c r="H148" i="30" s="1"/>
  <c r="I148" i="30" s="1"/>
  <c r="J149" i="30"/>
  <c r="H149" i="30" s="1"/>
  <c r="I149" i="30" s="1"/>
  <c r="J150" i="30"/>
  <c r="H150" i="30" s="1"/>
  <c r="I150" i="30" s="1"/>
  <c r="J151" i="30"/>
  <c r="H151" i="30" s="1"/>
  <c r="I151" i="30" s="1"/>
  <c r="J152" i="30"/>
  <c r="H152" i="30" s="1"/>
  <c r="I152" i="30" s="1"/>
  <c r="J153" i="30"/>
  <c r="H153" i="30" s="1"/>
  <c r="I153" i="30" s="1"/>
  <c r="J154" i="30"/>
  <c r="H154" i="30" s="1"/>
  <c r="I154" i="30" s="1"/>
  <c r="J155" i="30"/>
  <c r="H155" i="30" s="1"/>
  <c r="I155" i="30" s="1"/>
  <c r="J156" i="30"/>
  <c r="H156" i="30" s="1"/>
  <c r="I156" i="30" s="1"/>
  <c r="J157" i="30"/>
  <c r="H157" i="30" s="1"/>
  <c r="I157" i="30" s="1"/>
  <c r="J158" i="30"/>
  <c r="H158" i="30" s="1"/>
  <c r="I158" i="30" s="1"/>
  <c r="J159" i="30"/>
  <c r="H159" i="30" s="1"/>
  <c r="I159" i="30" s="1"/>
  <c r="J160" i="30"/>
  <c r="H160" i="30" s="1"/>
  <c r="I160" i="30" s="1"/>
  <c r="J161" i="30"/>
  <c r="H161" i="30" s="1"/>
  <c r="I161" i="30" s="1"/>
  <c r="J162" i="30"/>
  <c r="H162" i="30" s="1"/>
  <c r="I162" i="30" s="1"/>
  <c r="J163" i="30"/>
  <c r="H163" i="30" s="1"/>
  <c r="I163" i="30" s="1"/>
  <c r="J164" i="30"/>
  <c r="H164" i="30" s="1"/>
  <c r="I164" i="30" s="1"/>
  <c r="J165" i="30"/>
  <c r="H165" i="30" s="1"/>
  <c r="I165" i="30" s="1"/>
  <c r="J166" i="30"/>
  <c r="H166" i="30" s="1"/>
  <c r="I166" i="30" s="1"/>
  <c r="J167" i="30"/>
  <c r="H167" i="30" s="1"/>
  <c r="I167" i="30" s="1"/>
  <c r="J168" i="30"/>
  <c r="H168" i="30" s="1"/>
  <c r="I168" i="30" s="1"/>
  <c r="J169" i="30"/>
  <c r="H169" i="30" s="1"/>
  <c r="I169" i="30" s="1"/>
  <c r="J170" i="30"/>
  <c r="H170" i="30" s="1"/>
  <c r="I170" i="30" s="1"/>
  <c r="J171" i="30"/>
  <c r="H171" i="30" s="1"/>
  <c r="I171" i="30" s="1"/>
  <c r="J172" i="30"/>
  <c r="H172" i="30" s="1"/>
  <c r="I172" i="30" s="1"/>
  <c r="J173" i="30"/>
  <c r="H173" i="30" s="1"/>
  <c r="I173" i="30" s="1"/>
  <c r="J17" i="30"/>
  <c r="H17" i="30" s="1"/>
  <c r="I17" i="30" s="1"/>
  <c r="H84" i="27"/>
  <c r="I84" i="27" s="1"/>
  <c r="H85" i="27"/>
  <c r="I85" i="27" s="1"/>
  <c r="J19" i="27"/>
  <c r="H19" i="27" s="1"/>
  <c r="I19" i="27" s="1"/>
  <c r="J20" i="27"/>
  <c r="H20" i="27" s="1"/>
  <c r="I20" i="27" s="1"/>
  <c r="J21" i="27"/>
  <c r="H21" i="27" s="1"/>
  <c r="I21" i="27" s="1"/>
  <c r="J22" i="27"/>
  <c r="H22" i="27" s="1"/>
  <c r="I22" i="27" s="1"/>
  <c r="J23" i="27"/>
  <c r="H23" i="27" s="1"/>
  <c r="I23" i="27" s="1"/>
  <c r="J24" i="27"/>
  <c r="H24" i="27" s="1"/>
  <c r="I24" i="27" s="1"/>
  <c r="J25" i="27"/>
  <c r="H25" i="27" s="1"/>
  <c r="I25" i="27" s="1"/>
  <c r="J26" i="27"/>
  <c r="H26" i="27" s="1"/>
  <c r="I26" i="27" s="1"/>
  <c r="J27" i="27"/>
  <c r="H27" i="27" s="1"/>
  <c r="I27" i="27" s="1"/>
  <c r="J28" i="27"/>
  <c r="H28" i="27" s="1"/>
  <c r="I28" i="27" s="1"/>
  <c r="J29" i="27"/>
  <c r="J30" i="27"/>
  <c r="J31" i="27"/>
  <c r="J32" i="27"/>
  <c r="J33" i="27"/>
  <c r="J34" i="27"/>
  <c r="J35" i="27"/>
  <c r="J36" i="27"/>
  <c r="J37" i="27"/>
  <c r="J38" i="27"/>
  <c r="J39" i="27"/>
  <c r="J40" i="27"/>
  <c r="H40" i="27" s="1"/>
  <c r="I40" i="27" s="1"/>
  <c r="J41" i="27"/>
  <c r="H41" i="27" s="1"/>
  <c r="I41" i="27" s="1"/>
  <c r="J42" i="27"/>
  <c r="H42" i="27" s="1"/>
  <c r="I42" i="27" s="1"/>
  <c r="J43" i="27"/>
  <c r="J44" i="27"/>
  <c r="J45" i="27"/>
  <c r="J46" i="27"/>
  <c r="J47" i="27"/>
  <c r="J48" i="27"/>
  <c r="J49" i="27"/>
  <c r="J50" i="27"/>
  <c r="J51" i="27"/>
  <c r="J52" i="27"/>
  <c r="J53" i="27"/>
  <c r="J54" i="27"/>
  <c r="J55" i="27"/>
  <c r="J56" i="27"/>
  <c r="J57" i="27"/>
  <c r="H57" i="27" s="1"/>
  <c r="J58" i="27"/>
  <c r="H58" i="27" s="1"/>
  <c r="J59" i="27"/>
  <c r="H59" i="27" s="1"/>
  <c r="J60" i="27"/>
  <c r="H60" i="27" s="1"/>
  <c r="J61" i="27"/>
  <c r="H61" i="27" s="1"/>
  <c r="J62" i="27"/>
  <c r="H62" i="27" s="1"/>
  <c r="J63" i="27"/>
  <c r="H63" i="27" s="1"/>
  <c r="J64" i="27"/>
  <c r="H64" i="27" s="1"/>
  <c r="I64" i="27" s="1"/>
  <c r="J65" i="27"/>
  <c r="H65" i="27" s="1"/>
  <c r="I65" i="27" s="1"/>
  <c r="J66" i="27"/>
  <c r="H66" i="27" s="1"/>
  <c r="I66" i="27" s="1"/>
  <c r="J67" i="27"/>
  <c r="H67" i="27" s="1"/>
  <c r="I67" i="27" s="1"/>
  <c r="J68" i="27"/>
  <c r="H68" i="27" s="1"/>
  <c r="I68" i="27" s="1"/>
  <c r="J69" i="27"/>
  <c r="J70" i="27"/>
  <c r="H70" i="27" s="1"/>
  <c r="I70" i="27" s="1"/>
  <c r="J71" i="27"/>
  <c r="H71" i="27" s="1"/>
  <c r="I71" i="27" s="1"/>
  <c r="J72" i="27"/>
  <c r="H72" i="27" s="1"/>
  <c r="I72" i="27" s="1"/>
  <c r="J73" i="27"/>
  <c r="H73" i="27" s="1"/>
  <c r="I73" i="27" s="1"/>
  <c r="J74" i="27"/>
  <c r="H74" i="27" s="1"/>
  <c r="I74" i="27" s="1"/>
  <c r="J75" i="27"/>
  <c r="J76" i="27"/>
  <c r="J77" i="27"/>
  <c r="J78" i="27"/>
  <c r="J79" i="27"/>
  <c r="J80" i="27"/>
  <c r="J81" i="27"/>
  <c r="J82" i="27"/>
  <c r="J83" i="27"/>
  <c r="H83" i="27" s="1"/>
  <c r="I83" i="27" s="1"/>
  <c r="J84" i="27"/>
  <c r="J85" i="27"/>
  <c r="J86" i="27"/>
  <c r="H86" i="27" s="1"/>
  <c r="I86" i="27" s="1"/>
  <c r="J87" i="27"/>
  <c r="H87" i="27" s="1"/>
  <c r="I87" i="27" s="1"/>
  <c r="J88" i="27"/>
  <c r="H88" i="27" s="1"/>
  <c r="I88" i="27" s="1"/>
  <c r="J89" i="27"/>
  <c r="H89" i="27" s="1"/>
  <c r="I89" i="27" s="1"/>
  <c r="J90" i="27"/>
  <c r="H90" i="27" s="1"/>
  <c r="I90" i="27" s="1"/>
  <c r="J91" i="27"/>
  <c r="H91" i="27" s="1"/>
  <c r="I91" i="27" s="1"/>
  <c r="J92" i="27"/>
  <c r="H92" i="27" s="1"/>
  <c r="I92" i="27" s="1"/>
  <c r="J93" i="27"/>
  <c r="H93" i="27" s="1"/>
  <c r="I93" i="27" s="1"/>
  <c r="J94" i="27"/>
  <c r="H94" i="27" s="1"/>
  <c r="I94" i="27" s="1"/>
  <c r="J95" i="27"/>
  <c r="H95" i="27" s="1"/>
  <c r="I95" i="27" s="1"/>
  <c r="J96" i="27"/>
  <c r="H96" i="27" s="1"/>
  <c r="I96" i="27" s="1"/>
  <c r="J97" i="27"/>
  <c r="H97" i="27" s="1"/>
  <c r="I97" i="27" s="1"/>
  <c r="J98" i="27"/>
  <c r="H98" i="27" s="1"/>
  <c r="I98" i="27" s="1"/>
  <c r="J99" i="27"/>
  <c r="H99" i="27" s="1"/>
  <c r="I99" i="27" s="1"/>
  <c r="J100" i="27"/>
  <c r="H100" i="27" s="1"/>
  <c r="I100" i="27" s="1"/>
  <c r="J101" i="27"/>
  <c r="H101" i="27" s="1"/>
  <c r="I101" i="27" s="1"/>
  <c r="J102" i="27"/>
  <c r="H102" i="27" s="1"/>
  <c r="I102" i="27" s="1"/>
  <c r="J103" i="27"/>
  <c r="H103" i="27" s="1"/>
  <c r="I103" i="27" s="1"/>
  <c r="J104" i="27"/>
  <c r="H104" i="27" s="1"/>
  <c r="I104" i="27" s="1"/>
  <c r="J105" i="27"/>
  <c r="H105" i="27" s="1"/>
  <c r="I105" i="27" s="1"/>
  <c r="J106" i="27"/>
  <c r="H106" i="27" s="1"/>
  <c r="I106" i="27" s="1"/>
  <c r="J107" i="27"/>
  <c r="H107" i="27" s="1"/>
  <c r="I107" i="27" s="1"/>
  <c r="J108" i="27"/>
  <c r="H108" i="27" s="1"/>
  <c r="I108" i="27" s="1"/>
  <c r="J109" i="27"/>
  <c r="H109" i="27" s="1"/>
  <c r="I109" i="27" s="1"/>
  <c r="J110" i="27"/>
  <c r="H110" i="27" s="1"/>
  <c r="I110" i="27" s="1"/>
  <c r="J111" i="27"/>
  <c r="H111" i="27" s="1"/>
  <c r="I111" i="27" s="1"/>
  <c r="J112" i="27"/>
  <c r="H112" i="27" s="1"/>
  <c r="I112" i="27" s="1"/>
  <c r="J113" i="27"/>
  <c r="H113" i="27" s="1"/>
  <c r="I113" i="27" s="1"/>
  <c r="J114" i="27"/>
  <c r="H114" i="27" s="1"/>
  <c r="I114" i="27" s="1"/>
  <c r="J115" i="27"/>
  <c r="J116" i="27"/>
  <c r="H116" i="27" s="1"/>
  <c r="I116" i="27" s="1"/>
  <c r="J117" i="27"/>
  <c r="H117" i="27" s="1"/>
  <c r="I117" i="27" s="1"/>
  <c r="J118" i="27"/>
  <c r="H118" i="27" s="1"/>
  <c r="I118" i="27" s="1"/>
  <c r="J119" i="27"/>
  <c r="H119" i="27" s="1"/>
  <c r="I119" i="27" s="1"/>
  <c r="J120" i="27"/>
  <c r="H120" i="27" s="1"/>
  <c r="I120" i="27" s="1"/>
  <c r="J121" i="27"/>
  <c r="H121" i="27" s="1"/>
  <c r="I121" i="27" s="1"/>
  <c r="J122" i="27"/>
  <c r="H122" i="27" s="1"/>
  <c r="I122" i="27" s="1"/>
  <c r="J123" i="27"/>
  <c r="H123" i="27" s="1"/>
  <c r="I123" i="27" s="1"/>
  <c r="J124" i="27"/>
  <c r="H124" i="27" s="1"/>
  <c r="I124" i="27" s="1"/>
  <c r="J125" i="27"/>
  <c r="H125" i="27" s="1"/>
  <c r="I125" i="27" s="1"/>
  <c r="J126" i="27"/>
  <c r="H126" i="27" s="1"/>
  <c r="I126" i="27" s="1"/>
  <c r="J127" i="27"/>
  <c r="H127" i="27" s="1"/>
  <c r="I127" i="27" s="1"/>
  <c r="J128" i="27"/>
  <c r="J129" i="27"/>
  <c r="H129" i="27" s="1"/>
  <c r="I129" i="27" s="1"/>
  <c r="J130" i="27"/>
  <c r="H130" i="27" s="1"/>
  <c r="I130" i="27" s="1"/>
  <c r="J131" i="27"/>
  <c r="H131" i="27" s="1"/>
  <c r="I131" i="27" s="1"/>
  <c r="J132" i="27"/>
  <c r="H132" i="27" s="1"/>
  <c r="I132" i="27" s="1"/>
  <c r="J133" i="27"/>
  <c r="H133" i="27" s="1"/>
  <c r="I133" i="27" s="1"/>
  <c r="J134" i="27"/>
  <c r="H134" i="27" s="1"/>
  <c r="I134" i="27" s="1"/>
  <c r="J135" i="27"/>
  <c r="H135" i="27" s="1"/>
  <c r="I135" i="27" s="1"/>
  <c r="J136" i="27"/>
  <c r="H136" i="27" s="1"/>
  <c r="I136" i="27" s="1"/>
  <c r="J137" i="27"/>
  <c r="H137" i="27" s="1"/>
  <c r="I137" i="27" s="1"/>
  <c r="J138" i="27"/>
  <c r="H138" i="27" s="1"/>
  <c r="I138" i="27" s="1"/>
  <c r="J139" i="27"/>
  <c r="H139" i="27" s="1"/>
  <c r="I139" i="27" s="1"/>
  <c r="J140" i="27"/>
  <c r="H140" i="27" s="1"/>
  <c r="I140" i="27" s="1"/>
  <c r="J141" i="27"/>
  <c r="H141" i="27" s="1"/>
  <c r="I141" i="27" s="1"/>
  <c r="J142" i="27"/>
  <c r="H142" i="27" s="1"/>
  <c r="I142" i="27" s="1"/>
  <c r="J143" i="27"/>
  <c r="J144" i="27"/>
  <c r="H144" i="27" s="1"/>
  <c r="I144" i="27" s="1"/>
  <c r="J145" i="27"/>
  <c r="H145" i="27" s="1"/>
  <c r="I145" i="27" s="1"/>
  <c r="J146" i="27"/>
  <c r="J147" i="27"/>
  <c r="H147" i="27" s="1"/>
  <c r="I147" i="27" s="1"/>
  <c r="J148" i="27"/>
  <c r="H148" i="27" s="1"/>
  <c r="I148" i="27" s="1"/>
  <c r="J149" i="27"/>
  <c r="H149" i="27" s="1"/>
  <c r="I149" i="27" s="1"/>
  <c r="J150" i="27"/>
  <c r="H150" i="27" s="1"/>
  <c r="I150" i="27" s="1"/>
  <c r="J151" i="27"/>
  <c r="H151" i="27" s="1"/>
  <c r="I151" i="27" s="1"/>
  <c r="J152" i="27"/>
  <c r="J153" i="27"/>
  <c r="J154" i="27"/>
  <c r="H154" i="27" s="1"/>
  <c r="I154" i="27" s="1"/>
  <c r="J155" i="27"/>
  <c r="H155" i="27" s="1"/>
  <c r="I155" i="27" s="1"/>
  <c r="J156" i="27"/>
  <c r="J157" i="27"/>
  <c r="J158" i="27"/>
  <c r="H158" i="27" s="1"/>
  <c r="I158" i="27" s="1"/>
  <c r="J159" i="27"/>
  <c r="H159" i="27" s="1"/>
  <c r="I159" i="27" s="1"/>
  <c r="J160" i="27"/>
  <c r="J161" i="27"/>
  <c r="J162" i="27"/>
  <c r="J163" i="27"/>
  <c r="H163" i="27" s="1"/>
  <c r="I163" i="27" s="1"/>
  <c r="J164" i="27"/>
  <c r="J165" i="27"/>
  <c r="J166" i="27"/>
  <c r="H166" i="27" s="1"/>
  <c r="I166" i="27" s="1"/>
  <c r="J167" i="27"/>
  <c r="H167" i="27" s="1"/>
  <c r="I167" i="27" s="1"/>
  <c r="J168" i="27"/>
  <c r="H168" i="27" s="1"/>
  <c r="I168" i="27" s="1"/>
  <c r="J169" i="27"/>
  <c r="H169" i="27" s="1"/>
  <c r="I169" i="27" s="1"/>
  <c r="J170" i="27"/>
  <c r="H170" i="27" s="1"/>
  <c r="I170" i="27" s="1"/>
  <c r="J171" i="27"/>
  <c r="H171" i="27" s="1"/>
  <c r="I171" i="27" s="1"/>
  <c r="J172" i="27"/>
  <c r="H172" i="27" s="1"/>
  <c r="I172" i="27" s="1"/>
  <c r="J173" i="27"/>
  <c r="H173" i="27" s="1"/>
  <c r="I173" i="27" s="1"/>
  <c r="J174" i="27"/>
  <c r="H174" i="27" s="1"/>
  <c r="I174" i="27" s="1"/>
  <c r="J175" i="27"/>
  <c r="H175" i="27" s="1"/>
  <c r="I175" i="27" s="1"/>
  <c r="J176" i="27"/>
  <c r="H176" i="27" s="1"/>
  <c r="I176" i="27" s="1"/>
  <c r="J177" i="27"/>
  <c r="H177" i="27" s="1"/>
  <c r="I177" i="27" s="1"/>
  <c r="J178" i="27"/>
  <c r="H178" i="27" s="1"/>
  <c r="I178" i="27" s="1"/>
  <c r="J179" i="27"/>
  <c r="J180" i="27"/>
  <c r="J181" i="27"/>
  <c r="J182" i="27"/>
  <c r="H182" i="27" s="1"/>
  <c r="I182" i="27" s="1"/>
  <c r="J183" i="27"/>
  <c r="H183" i="27" s="1"/>
  <c r="I183" i="27" s="1"/>
  <c r="J184" i="27"/>
  <c r="H184" i="27" s="1"/>
  <c r="I184" i="27" s="1"/>
  <c r="J185" i="27"/>
  <c r="H185" i="27" s="1"/>
  <c r="I185" i="27" s="1"/>
  <c r="J186" i="27"/>
  <c r="H186" i="27" s="1"/>
  <c r="I186" i="27" s="1"/>
  <c r="J187" i="27"/>
  <c r="H187" i="27" s="1"/>
  <c r="I187" i="27" s="1"/>
  <c r="J188" i="27"/>
  <c r="H188" i="27" s="1"/>
  <c r="I188" i="27" s="1"/>
  <c r="J189" i="27"/>
  <c r="H189" i="27" s="1"/>
  <c r="I189" i="27" s="1"/>
  <c r="J190" i="27"/>
  <c r="J191" i="27"/>
  <c r="H191" i="27" s="1"/>
  <c r="I191" i="27" s="1"/>
  <c r="J192" i="27"/>
  <c r="J193" i="27"/>
  <c r="H193" i="27" s="1"/>
  <c r="I193" i="27" s="1"/>
  <c r="J194" i="27"/>
  <c r="H194" i="27" s="1"/>
  <c r="I194" i="27" s="1"/>
  <c r="J195" i="27"/>
  <c r="H195" i="27" s="1"/>
  <c r="I195" i="27" s="1"/>
  <c r="J196" i="27"/>
  <c r="H196" i="27" s="1"/>
  <c r="I196" i="27" s="1"/>
  <c r="J197" i="27"/>
  <c r="H197" i="27" s="1"/>
  <c r="I197" i="27" s="1"/>
  <c r="J198" i="27"/>
  <c r="H198" i="27" s="1"/>
  <c r="I198" i="27" s="1"/>
  <c r="J199" i="27"/>
  <c r="H199" i="27" s="1"/>
  <c r="I199" i="27" s="1"/>
  <c r="J200" i="27"/>
  <c r="H200" i="27" s="1"/>
  <c r="I200" i="27" s="1"/>
  <c r="J201" i="27"/>
  <c r="H201" i="27" s="1"/>
  <c r="I201" i="27" s="1"/>
  <c r="J202" i="27"/>
  <c r="H202" i="27" s="1"/>
  <c r="I202" i="27" s="1"/>
  <c r="J203" i="27"/>
  <c r="H203" i="27" s="1"/>
  <c r="I203" i="27" s="1"/>
  <c r="J204" i="27"/>
  <c r="H204" i="27" s="1"/>
  <c r="I204" i="27" s="1"/>
  <c r="J205" i="27"/>
  <c r="H205" i="27" s="1"/>
  <c r="I205" i="27" s="1"/>
  <c r="J206" i="27"/>
  <c r="H206" i="27" s="1"/>
  <c r="I206" i="27" s="1"/>
  <c r="J207" i="27"/>
  <c r="H207" i="27" s="1"/>
  <c r="I207" i="27" s="1"/>
  <c r="J208" i="27"/>
  <c r="H208" i="27" s="1"/>
  <c r="I208" i="27" s="1"/>
  <c r="J209" i="27"/>
  <c r="H209" i="27" s="1"/>
  <c r="I209" i="27" s="1"/>
  <c r="J210" i="27"/>
  <c r="H210" i="27" s="1"/>
  <c r="I210" i="27" s="1"/>
  <c r="J211" i="27"/>
  <c r="H211" i="27" s="1"/>
  <c r="I211" i="27" s="1"/>
  <c r="J212" i="27"/>
  <c r="J213" i="27"/>
  <c r="J214" i="27"/>
  <c r="J215" i="27"/>
  <c r="J216" i="27"/>
  <c r="H216" i="27" s="1"/>
  <c r="I216" i="27" s="1"/>
  <c r="J217" i="27"/>
  <c r="H217" i="27" s="1"/>
  <c r="I217" i="27" s="1"/>
  <c r="J218" i="27"/>
  <c r="H218" i="27" s="1"/>
  <c r="I218" i="27" s="1"/>
  <c r="J18" i="27"/>
  <c r="I74" i="14"/>
  <c r="I77" i="14"/>
  <c r="I78" i="14"/>
  <c r="I79" i="14"/>
  <c r="I80" i="14"/>
  <c r="I81" i="14"/>
  <c r="I82" i="14"/>
  <c r="I85" i="14"/>
  <c r="I86" i="14"/>
  <c r="I94" i="14"/>
  <c r="I125" i="14"/>
  <c r="I141" i="14"/>
  <c r="I142" i="14"/>
  <c r="I143" i="14"/>
  <c r="I144" i="14"/>
  <c r="I145" i="14"/>
  <c r="I146" i="14"/>
  <c r="I147" i="14"/>
  <c r="I148" i="14"/>
  <c r="I149" i="14"/>
  <c r="I150" i="14"/>
  <c r="I151" i="14"/>
  <c r="I152" i="14"/>
  <c r="I153" i="14"/>
  <c r="I154" i="14"/>
  <c r="I155" i="14"/>
  <c r="I156" i="14"/>
  <c r="I157" i="14"/>
  <c r="I158" i="14"/>
  <c r="I159" i="14"/>
  <c r="I160" i="14"/>
  <c r="I161" i="14"/>
  <c r="I162" i="14"/>
  <c r="I163" i="14"/>
  <c r="I164" i="14"/>
  <c r="I165" i="14"/>
  <c r="I166" i="14"/>
  <c r="I167" i="14"/>
  <c r="I168" i="14"/>
  <c r="I169" i="14"/>
  <c r="I170" i="14"/>
  <c r="I171" i="14"/>
  <c r="I172" i="14"/>
  <c r="I173" i="14"/>
  <c r="I174" i="14"/>
  <c r="I175" i="14"/>
  <c r="I176" i="14"/>
  <c r="I177" i="14"/>
  <c r="I178" i="14"/>
  <c r="I179" i="14"/>
  <c r="I180" i="14"/>
  <c r="I181" i="14"/>
  <c r="I182" i="14"/>
  <c r="I183" i="14"/>
  <c r="I184" i="14"/>
  <c r="I185" i="14"/>
  <c r="I186" i="14"/>
  <c r="I187" i="14"/>
  <c r="I188" i="14"/>
  <c r="I189" i="14"/>
  <c r="I190" i="14"/>
  <c r="I191" i="14"/>
  <c r="I192" i="14"/>
  <c r="I193" i="14"/>
  <c r="I194" i="14"/>
  <c r="I195" i="14"/>
  <c r="I196" i="14"/>
  <c r="I197" i="14"/>
  <c r="I198" i="14"/>
  <c r="I199" i="14"/>
  <c r="I200" i="14"/>
  <c r="I201" i="14"/>
  <c r="I202" i="14"/>
  <c r="I203" i="14"/>
  <c r="I204" i="14"/>
  <c r="I205" i="14"/>
  <c r="I206" i="14"/>
  <c r="I207" i="14"/>
  <c r="I208" i="14"/>
  <c r="I209" i="14"/>
  <c r="I210" i="14"/>
  <c r="I211" i="14"/>
  <c r="I212" i="14"/>
  <c r="I213" i="14"/>
  <c r="I214" i="14"/>
  <c r="I215" i="14"/>
  <c r="I216" i="14"/>
  <c r="I217" i="14"/>
  <c r="I218" i="14"/>
  <c r="I219" i="14"/>
  <c r="I220" i="14"/>
  <c r="I221" i="14"/>
  <c r="I222" i="14"/>
  <c r="I223" i="14"/>
  <c r="I224" i="14"/>
  <c r="I225" i="14"/>
  <c r="I226" i="14"/>
  <c r="I227" i="14"/>
  <c r="I228" i="14"/>
  <c r="I229" i="14"/>
  <c r="I230" i="14"/>
  <c r="I231" i="14"/>
  <c r="I232" i="14"/>
  <c r="I233" i="14"/>
  <c r="I234" i="14"/>
  <c r="I235" i="14"/>
  <c r="I236" i="14"/>
  <c r="I237" i="14"/>
  <c r="I238" i="14"/>
  <c r="I239" i="14"/>
  <c r="I240" i="14"/>
  <c r="I241" i="14"/>
  <c r="I242" i="14"/>
  <c r="I243" i="14"/>
  <c r="I244" i="14"/>
  <c r="I245" i="14"/>
  <c r="I247" i="14"/>
  <c r="I248" i="14"/>
  <c r="I249" i="14"/>
  <c r="I250" i="14"/>
  <c r="I251" i="14"/>
  <c r="I252" i="14"/>
  <c r="I253" i="14"/>
  <c r="I254" i="14"/>
  <c r="I255" i="14"/>
  <c r="I256" i="14"/>
  <c r="I257" i="14"/>
  <c r="I258" i="14"/>
  <c r="I259" i="14"/>
  <c r="I260" i="14"/>
  <c r="I261" i="14"/>
  <c r="I262" i="14"/>
  <c r="I263" i="14"/>
  <c r="I264" i="14"/>
  <c r="I265" i="14"/>
  <c r="I266" i="14"/>
  <c r="I267" i="14"/>
  <c r="I268" i="14"/>
  <c r="H74" i="14"/>
  <c r="H77" i="14"/>
  <c r="H78" i="14"/>
  <c r="H79" i="14"/>
  <c r="H80" i="14"/>
  <c r="H81" i="14"/>
  <c r="H82" i="14"/>
  <c r="H85" i="14"/>
  <c r="H86" i="14"/>
  <c r="H94" i="14"/>
  <c r="H125" i="14"/>
  <c r="H141" i="14"/>
  <c r="H142" i="14"/>
  <c r="H143" i="14"/>
  <c r="H144" i="14"/>
  <c r="H145" i="14"/>
  <c r="H146" i="14"/>
  <c r="H147" i="14"/>
  <c r="H148" i="14"/>
  <c r="H149" i="14"/>
  <c r="H150" i="14"/>
  <c r="H151" i="14"/>
  <c r="H152" i="14"/>
  <c r="H153" i="14"/>
  <c r="H154" i="14"/>
  <c r="H155" i="14"/>
  <c r="H156" i="14"/>
  <c r="H157" i="14"/>
  <c r="H158" i="14"/>
  <c r="H159" i="14"/>
  <c r="H160" i="14"/>
  <c r="H161" i="14"/>
  <c r="H162" i="14"/>
  <c r="H163" i="14"/>
  <c r="H164" i="14"/>
  <c r="H165" i="14"/>
  <c r="H166" i="14"/>
  <c r="H167" i="14"/>
  <c r="H168" i="14"/>
  <c r="H169" i="14"/>
  <c r="H170" i="14"/>
  <c r="H171" i="14"/>
  <c r="H172" i="14"/>
  <c r="H173" i="14"/>
  <c r="H174" i="14"/>
  <c r="H175" i="14"/>
  <c r="H176" i="14"/>
  <c r="H177" i="14"/>
  <c r="H178" i="14"/>
  <c r="H179" i="14"/>
  <c r="H180" i="14"/>
  <c r="H181" i="14"/>
  <c r="H182" i="14"/>
  <c r="H183" i="14"/>
  <c r="H184" i="14"/>
  <c r="H185" i="14"/>
  <c r="H186" i="14"/>
  <c r="H187" i="14"/>
  <c r="H188" i="14"/>
  <c r="H189" i="14"/>
  <c r="H190" i="14"/>
  <c r="H191" i="14"/>
  <c r="H192" i="14"/>
  <c r="H193" i="14"/>
  <c r="H194" i="14"/>
  <c r="H195" i="14"/>
  <c r="H196" i="14"/>
  <c r="H197" i="14"/>
  <c r="H198" i="14"/>
  <c r="H199" i="14"/>
  <c r="H200" i="14"/>
  <c r="H201" i="14"/>
  <c r="H202" i="14"/>
  <c r="H203" i="14"/>
  <c r="H204" i="14"/>
  <c r="H205" i="14"/>
  <c r="H206" i="14"/>
  <c r="H207" i="14"/>
  <c r="H208" i="14"/>
  <c r="H209" i="14"/>
  <c r="H210" i="14"/>
  <c r="H211" i="14"/>
  <c r="H212" i="14"/>
  <c r="H213" i="14"/>
  <c r="H214" i="14"/>
  <c r="H215" i="14"/>
  <c r="H216" i="14"/>
  <c r="H217" i="14"/>
  <c r="H218" i="14"/>
  <c r="H219" i="14"/>
  <c r="H220" i="14"/>
  <c r="H221" i="14"/>
  <c r="H222" i="14"/>
  <c r="H223" i="14"/>
  <c r="H224" i="14"/>
  <c r="H225" i="14"/>
  <c r="H226" i="14"/>
  <c r="H227" i="14"/>
  <c r="H228" i="14"/>
  <c r="H229" i="14"/>
  <c r="H230" i="14"/>
  <c r="H231" i="14"/>
  <c r="H232" i="14"/>
  <c r="H233" i="14"/>
  <c r="H234" i="14"/>
  <c r="H235" i="14"/>
  <c r="H236" i="14"/>
  <c r="H237" i="14"/>
  <c r="H238" i="14"/>
  <c r="H239" i="14"/>
  <c r="H240" i="14"/>
  <c r="H241" i="14"/>
  <c r="H242" i="14"/>
  <c r="H243" i="14"/>
  <c r="H244" i="14"/>
  <c r="H245" i="14"/>
  <c r="H247" i="14"/>
  <c r="H248" i="14"/>
  <c r="H249" i="14"/>
  <c r="H250" i="14"/>
  <c r="H251" i="14"/>
  <c r="H252" i="14"/>
  <c r="H253" i="14"/>
  <c r="H254" i="14"/>
  <c r="H255" i="14"/>
  <c r="H256" i="14"/>
  <c r="H257" i="14"/>
  <c r="H258" i="14"/>
  <c r="H259" i="14"/>
  <c r="H260" i="14"/>
  <c r="H261" i="14"/>
  <c r="H262" i="14"/>
  <c r="H263" i="14"/>
  <c r="H264" i="14"/>
  <c r="H265" i="14"/>
  <c r="H266" i="14"/>
  <c r="H267" i="14"/>
  <c r="H268" i="14"/>
  <c r="J20" i="14"/>
  <c r="J21" i="14"/>
  <c r="J22" i="14"/>
  <c r="J23" i="14"/>
  <c r="J24" i="14"/>
  <c r="J25" i="14"/>
  <c r="J26" i="14"/>
  <c r="J27" i="14"/>
  <c r="J28" i="14"/>
  <c r="J29" i="14"/>
  <c r="J30" i="14"/>
  <c r="J31" i="14"/>
  <c r="J32" i="14"/>
  <c r="J33" i="14"/>
  <c r="J34" i="14"/>
  <c r="J35" i="14"/>
  <c r="J36" i="14"/>
  <c r="J37" i="14"/>
  <c r="J38" i="14"/>
  <c r="J39" i="14"/>
  <c r="J40" i="14"/>
  <c r="J41" i="14"/>
  <c r="J42" i="14"/>
  <c r="J43" i="14"/>
  <c r="J44" i="14"/>
  <c r="J45" i="14"/>
  <c r="J46" i="14"/>
  <c r="J47" i="14"/>
  <c r="J48" i="14"/>
  <c r="J49" i="14"/>
  <c r="J50" i="14"/>
  <c r="J51" i="14"/>
  <c r="J52" i="14"/>
  <c r="J53" i="14"/>
  <c r="J54" i="14"/>
  <c r="J55" i="14"/>
  <c r="J56" i="14"/>
  <c r="J57" i="14"/>
  <c r="J58" i="14"/>
  <c r="J59" i="14"/>
  <c r="J60" i="14"/>
  <c r="J61" i="14"/>
  <c r="J62" i="14"/>
  <c r="J63" i="14"/>
  <c r="J64" i="14"/>
  <c r="J65" i="14"/>
  <c r="J66" i="14"/>
  <c r="J67" i="14"/>
  <c r="J68" i="14"/>
  <c r="J69" i="14"/>
  <c r="J70" i="14"/>
  <c r="J71" i="14"/>
  <c r="J72" i="14"/>
  <c r="J73" i="14"/>
  <c r="J74" i="14"/>
  <c r="J75" i="14"/>
  <c r="J76" i="14"/>
  <c r="J77" i="14"/>
  <c r="J78" i="14"/>
  <c r="J79" i="14"/>
  <c r="J80" i="14"/>
  <c r="J81" i="14"/>
  <c r="J82" i="14"/>
  <c r="J83" i="14"/>
  <c r="J84" i="14"/>
  <c r="J85" i="14"/>
  <c r="J86" i="14"/>
  <c r="J87" i="14"/>
  <c r="J88" i="14"/>
  <c r="J89" i="14"/>
  <c r="J90" i="14"/>
  <c r="J91" i="14"/>
  <c r="J92" i="14"/>
  <c r="J93" i="14"/>
  <c r="J94" i="14"/>
  <c r="J95" i="14"/>
  <c r="J96" i="14"/>
  <c r="J97" i="14"/>
  <c r="J98" i="14"/>
  <c r="J99" i="14"/>
  <c r="J100" i="14"/>
  <c r="J101" i="14"/>
  <c r="J102" i="14"/>
  <c r="J103" i="14"/>
  <c r="J104" i="14"/>
  <c r="J105" i="14"/>
  <c r="J106" i="14"/>
  <c r="J107" i="14"/>
  <c r="J108" i="14"/>
  <c r="J109" i="14"/>
  <c r="J110" i="14"/>
  <c r="J111" i="14"/>
  <c r="J112" i="14"/>
  <c r="J113" i="14"/>
  <c r="J114" i="14"/>
  <c r="J115" i="14"/>
  <c r="J116" i="14"/>
  <c r="J117" i="14"/>
  <c r="J118" i="14"/>
  <c r="J119" i="14"/>
  <c r="J120" i="14"/>
  <c r="J121" i="14"/>
  <c r="J122" i="14"/>
  <c r="J123" i="14"/>
  <c r="J124" i="14"/>
  <c r="J125" i="14"/>
  <c r="J126" i="14"/>
  <c r="J127" i="14"/>
  <c r="J128" i="14"/>
  <c r="J129" i="14"/>
  <c r="J130" i="14"/>
  <c r="J131" i="14"/>
  <c r="J132" i="14"/>
  <c r="J133" i="14"/>
  <c r="J134" i="14"/>
  <c r="J135" i="14"/>
  <c r="J136" i="14"/>
  <c r="J137" i="14"/>
  <c r="J138" i="14"/>
  <c r="J139" i="14"/>
  <c r="J140" i="14"/>
  <c r="J141" i="14"/>
  <c r="J142" i="14"/>
  <c r="J143" i="14"/>
  <c r="J144" i="14"/>
  <c r="J145" i="14"/>
  <c r="J146" i="14"/>
  <c r="J147" i="14"/>
  <c r="J148" i="14"/>
  <c r="J149" i="14"/>
  <c r="J150" i="14"/>
  <c r="J151" i="14"/>
  <c r="J152" i="14"/>
  <c r="J153" i="14"/>
  <c r="J154" i="14"/>
  <c r="J155" i="14"/>
  <c r="J156" i="14"/>
  <c r="J157" i="14"/>
  <c r="J158" i="14"/>
  <c r="J159" i="14"/>
  <c r="J160" i="14"/>
  <c r="J161" i="14"/>
  <c r="J162" i="14"/>
  <c r="J163" i="14"/>
  <c r="J164" i="14"/>
  <c r="J165" i="14"/>
  <c r="J166" i="14"/>
  <c r="J167" i="14"/>
  <c r="J168" i="14"/>
  <c r="J169" i="14"/>
  <c r="J170" i="14"/>
  <c r="J171" i="14"/>
  <c r="J172" i="14"/>
  <c r="J173" i="14"/>
  <c r="J174" i="14"/>
  <c r="J175" i="14"/>
  <c r="J176" i="14"/>
  <c r="J177" i="14"/>
  <c r="J178" i="14"/>
  <c r="J179" i="14"/>
  <c r="J180" i="14"/>
  <c r="J181" i="14"/>
  <c r="J182" i="14"/>
  <c r="J183" i="14"/>
  <c r="J184" i="14"/>
  <c r="J185" i="14"/>
  <c r="J186" i="14"/>
  <c r="J187" i="14"/>
  <c r="J188" i="14"/>
  <c r="J189" i="14"/>
  <c r="J190" i="14"/>
  <c r="J191" i="14"/>
  <c r="J192" i="14"/>
  <c r="J193" i="14"/>
  <c r="J194" i="14"/>
  <c r="J195" i="14"/>
  <c r="J196" i="14"/>
  <c r="J197" i="14"/>
  <c r="J198" i="14"/>
  <c r="J199" i="14"/>
  <c r="J200" i="14"/>
  <c r="J201" i="14"/>
  <c r="J202" i="14"/>
  <c r="J203" i="14"/>
  <c r="J204" i="14"/>
  <c r="J205" i="14"/>
  <c r="J206" i="14"/>
  <c r="J207" i="14"/>
  <c r="J208" i="14"/>
  <c r="J209" i="14"/>
  <c r="J210" i="14"/>
  <c r="J211" i="14"/>
  <c r="J212" i="14"/>
  <c r="J213" i="14"/>
  <c r="J214" i="14"/>
  <c r="J215" i="14"/>
  <c r="J216" i="14"/>
  <c r="J217" i="14"/>
  <c r="J218" i="14"/>
  <c r="J219" i="14"/>
  <c r="J220" i="14"/>
  <c r="J221" i="14"/>
  <c r="J222" i="14"/>
  <c r="J223" i="14"/>
  <c r="J224" i="14"/>
  <c r="J225" i="14"/>
  <c r="J226" i="14"/>
  <c r="J227" i="14"/>
  <c r="J228" i="14"/>
  <c r="J229" i="14"/>
  <c r="J230" i="14"/>
  <c r="J231" i="14"/>
  <c r="J232" i="14"/>
  <c r="J233" i="14"/>
  <c r="J234" i="14"/>
  <c r="J235" i="14"/>
  <c r="J236" i="14"/>
  <c r="J237" i="14"/>
  <c r="J238" i="14"/>
  <c r="J239" i="14"/>
  <c r="J240" i="14"/>
  <c r="J241" i="14"/>
  <c r="J242" i="14"/>
  <c r="J243" i="14"/>
  <c r="J244" i="14"/>
  <c r="J245" i="14"/>
  <c r="J246" i="14"/>
  <c r="J247" i="14"/>
  <c r="J248" i="14"/>
  <c r="J249" i="14"/>
  <c r="J250" i="14"/>
  <c r="J251" i="14"/>
  <c r="J252" i="14"/>
  <c r="J253" i="14"/>
  <c r="J254" i="14"/>
  <c r="J255" i="14"/>
  <c r="J256" i="14"/>
  <c r="J257" i="14"/>
  <c r="J258" i="14"/>
  <c r="J259" i="14"/>
  <c r="J260" i="14"/>
  <c r="J261" i="14"/>
  <c r="J262" i="14"/>
  <c r="J263" i="14"/>
  <c r="J264" i="14"/>
  <c r="J265" i="14"/>
  <c r="J266" i="14"/>
  <c r="J267" i="14"/>
  <c r="J268" i="14"/>
  <c r="J269" i="14"/>
  <c r="J270" i="14"/>
  <c r="J271" i="14"/>
  <c r="J272" i="14"/>
  <c r="J273" i="14"/>
  <c r="J274" i="14"/>
  <c r="J275" i="14"/>
  <c r="J276" i="14"/>
  <c r="J277" i="14"/>
  <c r="J278" i="14"/>
  <c r="J279" i="14"/>
  <c r="J280" i="14"/>
  <c r="J281" i="14"/>
  <c r="J282" i="14"/>
  <c r="J19" i="14"/>
  <c r="G125" i="22"/>
  <c r="G53" i="13"/>
  <c r="G88" i="35"/>
  <c r="J125" i="22" l="1"/>
  <c r="H19" i="22"/>
  <c r="I19" i="22" s="1"/>
  <c r="J53" i="13"/>
  <c r="J88" i="35"/>
  <c r="H20" i="35"/>
  <c r="I20" i="35" s="1"/>
  <c r="J164" i="34"/>
  <c r="G164" i="34"/>
  <c r="G81" i="28"/>
  <c r="J447" i="33"/>
  <c r="G447" i="33"/>
  <c r="J210" i="32"/>
  <c r="J219" i="27"/>
  <c r="J283" i="14"/>
  <c r="J174" i="30"/>
  <c r="G210" i="32"/>
  <c r="G174" i="30"/>
  <c r="G219" i="27"/>
  <c r="G283"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283" authorId="0" shapeId="0" xr:uid="{CE859568-8F6D-44CE-A407-3F4FE37455DF}">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219" authorId="0" shapeId="0" xr:uid="{DFB021DB-A974-4451-812F-7D17A4C2C0D7}">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174" authorId="0" shapeId="0" xr:uid="{773FAF1B-4965-43B1-A5AB-5D3888368F38}">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Usuario</author>
    <author>Valentina Duque Muñoz</author>
  </authors>
  <commentList>
    <comment ref="B161" authorId="0" shapeId="0" xr:uid="{24EBAC5D-711F-4EE3-800F-93ED11669765}">
      <text>
        <r>
          <rPr>
            <b/>
            <sz val="9"/>
            <color indexed="81"/>
            <rFont val="Tahoma"/>
            <family val="2"/>
          </rPr>
          <t>Usuario:</t>
        </r>
        <r>
          <rPr>
            <sz val="9"/>
            <color indexed="81"/>
            <rFont val="Tahoma"/>
            <family val="2"/>
          </rPr>
          <t xml:space="preserve">
grandes</t>
        </r>
      </text>
    </comment>
    <comment ref="J210" authorId="1" shapeId="0" xr:uid="{CEB1F609-0E39-4451-8F8E-A4DB16F4AE08}">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447" authorId="0" shapeId="0" xr:uid="{21223A91-4622-4041-8C38-7A8818BD55B1}">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81" authorId="0" shapeId="0" xr:uid="{2EB5A3A8-F6E7-4B5D-BBE3-CAFF06CA18A2}">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164" authorId="0" shapeId="0" xr:uid="{53AC2C65-F170-473E-92BF-8A59834B1AB9}">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88" authorId="0" shapeId="0" xr:uid="{03C8AD9F-383C-49A2-B826-AE141A9F9254}">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53" authorId="0" shapeId="0" xr:uid="{7063DC23-8B82-485A-A680-2F697783812F}">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J125" authorId="0" shapeId="0" xr:uid="{CC25FD3C-0079-4DAF-BC33-D283C319F747}">
      <text>
        <r>
          <rPr>
            <b/>
            <sz val="12"/>
            <color indexed="81"/>
            <rFont val="Tahoma"/>
            <family val="2"/>
          </rPr>
          <t>SUMATORIA DE PRECIOS UNITARIOS:</t>
        </r>
        <r>
          <rPr>
            <sz val="12"/>
            <color indexed="81"/>
            <rFont val="Tahoma"/>
            <family val="2"/>
          </rPr>
          <t xml:space="preserve"> Este corresponde al valor que se debe diligenciar en el</t>
        </r>
        <r>
          <rPr>
            <b/>
            <sz val="12"/>
            <color indexed="81"/>
            <rFont val="Tahoma"/>
            <family val="2"/>
          </rPr>
          <t xml:space="preserve"> </t>
        </r>
        <r>
          <rPr>
            <b/>
            <u/>
            <sz val="12"/>
            <color indexed="81"/>
            <rFont val="Tahoma"/>
            <family val="2"/>
          </rPr>
          <t>cuestionario del SECOP</t>
        </r>
        <r>
          <rPr>
            <sz val="12"/>
            <color indexed="81"/>
            <rFont val="Tahoma"/>
            <family val="2"/>
          </rPr>
          <t xml:space="preserve"> en la oferta económica</t>
        </r>
        <r>
          <rPr>
            <sz val="9"/>
            <color indexed="81"/>
            <rFont val="Tahoma"/>
            <family val="2"/>
          </rPr>
          <t xml:space="preserve">
</t>
        </r>
      </text>
    </comment>
  </commentList>
</comments>
</file>

<file path=xl/sharedStrings.xml><?xml version="1.0" encoding="utf-8"?>
<sst xmlns="http://schemas.openxmlformats.org/spreadsheetml/2006/main" count="10131" uniqueCount="4627">
  <si>
    <t>NRO</t>
  </si>
  <si>
    <t>LOTE</t>
  </si>
  <si>
    <t>PECUARIO</t>
  </si>
  <si>
    <t xml:space="preserve">FERRETERIA PLACA HUELLA </t>
  </si>
  <si>
    <t>EPP</t>
  </si>
  <si>
    <t>NOMBRE PRODUCTO</t>
  </si>
  <si>
    <t>DESCRIPCION DEL BIEN</t>
  </si>
  <si>
    <t>UNIDAD DE MEDIDA</t>
  </si>
  <si>
    <t xml:space="preserve">PRESENTACION </t>
  </si>
  <si>
    <t xml:space="preserve">AGRICOLA </t>
  </si>
  <si>
    <t>AG001</t>
  </si>
  <si>
    <t xml:space="preserve"> SEMILLAS Y PLÁNTULAS VEGETALES // SEMILLA CALENDULA</t>
  </si>
  <si>
    <t>SEMILLAS Y PLÁNTULAS VEGETALES // SEMILLA CALENDULA "Nombre científico: Calendula officinalis Semillas por gramo: 150 Semilla por Hectárea: 1158grs DIAS GERMINACION: 8 A 10 CICLO VEGETATIVO: 100-120 A.S.N.M: 1000-2500 CLIMA: MEDIO-FRIO" SOBRE X  1G</t>
  </si>
  <si>
    <t>AG002</t>
  </si>
  <si>
    <t xml:space="preserve"> SEMILLAS Y PLÁNTULAS VEGETALES</t>
  </si>
  <si>
    <t xml:space="preserve"> SEMILLAS Y PLÁNTULAS VEGETALES // SEMILLA DE CLAVEL DIANTHUS BARBATUS, CLAVEL DEL POETA DOBLE MEZCLA SEMILLAS SOBRE X 0,6 G</t>
  </si>
  <si>
    <t>SOBRE X 0,6 G</t>
  </si>
  <si>
    <t>AG003</t>
  </si>
  <si>
    <t>SEMILLAS Y PLÁNTULAS VEGETALES // SEMILLA DE HIERBABUENA "Nombre científico:Mentha spicata Variedad: Común Plantas Hectáreas: 144.760 Semillas por Gramo: 10.000 Semillas Por Hectárea: 48grs DÍAS DE GERMINACIÓN: 15-20 CICL VEGETATIVO: 100-120. A.S.N.M:500-2000 CLIMA: MEDIO-CALIDO" SOBRE DE  0,1 G</t>
  </si>
  <si>
    <t>SOBRE DE 0,1 G</t>
  </si>
  <si>
    <t>AG004</t>
  </si>
  <si>
    <t>SEMILLAS Y PLÁNTULAS VEGETALES // SEMILLA DE ROMERO ROSMARINUS "Nombre científico: Rosmarinus officinalis Variedad: Común Plantas Hectárea: 72.380 Semillas por gramo: 800 Semilla por Hectárea: 259grs DIAS GERMINACION: 15 A 20 CICLO VEGETATIVO: 60-80 A.S.N.M: 1500-2500 CLIMA: MEDIO-FRIO SOBRE DE 0,5 G</t>
  </si>
  <si>
    <t>SOBRE DE 0,5 G</t>
  </si>
  <si>
    <t>AG005</t>
  </si>
  <si>
    <t>SEMILLAS Y PLÁNTULAS VEGETALES // SEMILLA DE TOMILLO "Nombre científico:Thymus vulgaris Variedad:Winter Plantas Hectárea: 144.760 Semillas por gramo: 5.000 Semilla por Hectárea: 60grs DÍAS GERMINACIÓN: 10 A 15 CICLO VEGETATIVO: 100-120 A.S.N.M: 0-1500 CLIMA: MEDIO-CALIDO" SOBRE 0,2 G</t>
  </si>
  <si>
    <t>SOBRE 0,2 G</t>
  </si>
  <si>
    <t>AG006</t>
  </si>
  <si>
    <t xml:space="preserve"> SEMILLAS Y PLÁNTULAS VEGETALES </t>
  </si>
  <si>
    <t>SEMILLAS Y PLÁNTULAS VEGETALES // SEMILLA DE TORONJIL "Nombre científico: Melissa officinalis Variedad: Lemon balm Plantas Hectárea: 144.760 Semillas por gramo: 2.000 Semilla por Hectárea: 86.grs DIAS GERMINACION: 6 A 10 CICLO VEGETATIVO: 90 A.S.N.M: 0-1000 CLIMA: CALIDO SOBRE 0,3 G</t>
  </si>
  <si>
    <t>SOBRE 0,3 G</t>
  </si>
  <si>
    <t>AG007</t>
  </si>
  <si>
    <t>SEMILLAS Y PLÁNTULAS VEGETALES // SEMILLA MENTA "Nombre científico: Mentha piperita Variedad: Comun Plantas Hectárea: 144.760 Semillas por gramo: 10.000 Semilla por Hectárea: 48.25grs DIAS GERMINACION: 15-20 CICLO VEGETATIVO: 100-120 A.S.N.M: 500-2000 CLIMA: MEDIO-CALIDO SOBRE X 0,1 G</t>
  </si>
  <si>
    <t>SOBRE X 0,1 G</t>
  </si>
  <si>
    <t>AG008</t>
  </si>
  <si>
    <t>SEMILLAS Y PLÁNTULAS VEGETALES // SEMILLA OREGANO "Nombre científico: Orégano vulgares Variedad: Común Plantas Hectárea: 144.760 Semillas por gramo: 7.500 DÍAS GERMINACIÓN: 10 A 15 CICLO VEGETATIVO: 75-80 A.S.N.M: 1500-3000 MCLIMA: MEDIO-FRIO SOBRE X 0,3</t>
  </si>
  <si>
    <t>SOBRE X 0,3 G</t>
  </si>
  <si>
    <t>AG009</t>
  </si>
  <si>
    <t>SEMILLAS Y PLÁNTULAS VEGETALES // SEMILLA ALBAHACA Variedad: Sweet basil Genovesa Plantas Hectárea: 50.000 Semillas por gramo: 700 Semilla por Hectárea: 84 grs. DIAS GERMINACION: 8 A 15 CICLO VEGETATIVO: 90-110 A.S.N.M: 0-1500 CLIMA: CALIDO-MEDIO SOBRE X 1 G</t>
  </si>
  <si>
    <t>SOBRE X 1 G</t>
  </si>
  <si>
    <t>AG010</t>
  </si>
  <si>
    <t>SEMILLAS Y PLÁNTULAS VEGETALES // SEMILLA AJI SOBRE "Semillas/gr 200 Semillas/Ha 500 gr Dias de Germinaciòn 9.-14 Plantas/Hectarea        40.000 Periodo Vegetativo/dìas 120-130 Adaptaciòn/M.S.N.M 500-1801" SOBRE X 1 G</t>
  </si>
  <si>
    <t>AG011</t>
  </si>
  <si>
    <t>SEMILLAS Y PLÁNTULAS VEGETALES // SEMILLA AJI Semillas/gr 200 Semillas/Ha 500 gr Dias de Germinaciòn 9.-14 Plantas/Hectarea 40.000 Periodo Vegetativo/dìas 120-130 Adaptaciòn/M.S.N.M 500-1800 SOBRE X 100 G</t>
  </si>
  <si>
    <t>SOBRE X 100 G</t>
  </si>
  <si>
    <t>AG012</t>
  </si>
  <si>
    <t>SEMILLAS Y PLÁNTULAS VEGETALES // SEMILLAS DE HABICHUELA. Blue Lake "Semillas/gr        3.-5 Semillas/Ha        30 kg Dias de Germinaciòn        6. Plantas/Hectarea        31.250 Periodo Vegetativo/dìas        50-70 Adaptaciòn/M.S.N.M        1300-2000"</t>
  </si>
  <si>
    <t>BOLSA 454 GR</t>
  </si>
  <si>
    <t>AG013</t>
  </si>
  <si>
    <t>SEMILLAS Y PLÁNTULAS VEGETALES // SEMILLA DE FRIJOL CARGAMANTO ROJO "ADAPTACIÓN 1800 – 2400 MSNM / Templado SEMILLAS / Gr 4 DENSIDAD / Ha 30 Kg DISTANCIA 30cm entre plantas 80cm – 100cm entre surcos TIPO ENREDADERA – MERCADO FRESCO Y SE"  BOLSA X KILOGRAMO</t>
  </si>
  <si>
    <t>BOLSA X KILO</t>
  </si>
  <si>
    <t>AG014</t>
  </si>
  <si>
    <t>SEMILLAS Y PLÁNTULAS VEGETALES // SEMILLA DE FRIJOL ICA QUIMBAYA "SEMILLAS / Gr 4 DENSIDAD / Ha 30 Kg DISTANCIA 30cm entre plantas 80cm – 100cm entre surcos TIPO ENREDADERA – MERCADO FRESCO Y SECO" BOLSA X KILOGRAMO</t>
  </si>
  <si>
    <t>AG015</t>
  </si>
  <si>
    <t>SEMILLAS Y PLÁNTULAS VEGETALES // Semilla de Frijol Regional Tipo Nima Calima "ADAPTACIÓN 1600 – 2200 MSNM / Templado SEMILLAS / Gr 4 DENSIDAD / Ha 40 DISTANCIA 30cm entre plantas 80cm – 100cm entre surcos TIPO ARBUSTIVO – MERCADO SECO" BOLSA X KILOGRAMO</t>
  </si>
  <si>
    <t>AG016</t>
  </si>
  <si>
    <t>SEMILLAS Y PLÁNTULAS VEGETALES // SEMILLAS Y PLÁNTULAS VEGETALES//SEMILLA DE FRIJOL. Variedad Bola Roja, adaptación de 2400 a 2700 msnm. Semillas: 4 sem/g</t>
  </si>
  <si>
    <t>BOLSA X KG</t>
  </si>
  <si>
    <t>AG017</t>
  </si>
  <si>
    <t>SEMILLAS Y PLÁNTULAS VEGETALES // SEMILLA DE ZANAHORIA. DAUCUS CAROTA VARIEDAD ROYAL CHANTENAY " Semillas/gr	625 Semillas/Ha	2.5 – 3 kg Días de Germinación	5.-12 Plantas/Hectárea	334.000 Periodo Vegetativo/días	120-130 Adaptación/M.S.N.M	2000-2800" SOBRE X 4G</t>
  </si>
  <si>
    <t>SOBRE POR 4G</t>
  </si>
  <si>
    <t>AG018</t>
  </si>
  <si>
    <t>SEMILLAS Y PLÁNTULAS VEGETALES // SEMILLA DE APIO. Tall Utah. "Semillas/gr        2750 Tipo de siembra        Plantula Semillas/Ha        40 Gr Dias de Germinaciòn        15-20 Plantas/Hectarea        83,000 Periodo Vegetativo/dìas        100 Adaptaciòn/M.S.N.M        2000-2800" SOBRE X 5 G</t>
  </si>
  <si>
    <t>SOBRE X 1.5 G</t>
  </si>
  <si>
    <t>AG019</t>
  </si>
  <si>
    <t>SEMILLAS Y PLÁNTULAS VEGETALES // SEMILLA DE ARVEJA Santa Isabel "Semillas/gr        3 Semillas/Ha        50kg Dias de Germinaciòn        3.-5.
Plantas/Hectarea        31.250 Periodo Vegetativo/dìas        90-100 Adaptaciòn/M.S.N.M        2000-2800" BOLSA X 500 G</t>
  </si>
  <si>
    <t xml:space="preserve">BOLSA X 500 G </t>
  </si>
  <si>
    <t>AG020</t>
  </si>
  <si>
    <t>SEMILLAS Y PLÁNTULAS VEGETALES // SEMILLA PEPINO Poinsett "Semillas/gr	48 Semillas/Ha	500 gr Dias de Germinaciòn	5.-8 Plantas/Hectarea	20.000 Periodo Vegetativo/dìas	70-80 Adaptaciòn/M.S.N.M	400-1600" SOBRE X 11 G</t>
  </si>
  <si>
    <t>SOBRE X 11 G</t>
  </si>
  <si>
    <t>AG021</t>
  </si>
  <si>
    <t xml:space="preserve"> SEMILLAS Y PLÁNTULAS VEGETALE</t>
  </si>
  <si>
    <t xml:space="preserve">SEMILLAS Y PLÁNTULAS VEGETALES // SEMILLA DE PEPINO Semilla híbrida. Montebello F1. Plantas muy productivas con tolerancia a problemas fitosanitarios. Alta tolerancia a Virus del Mosaico del Pepino CMV, Virus del Mosaico del Zucchini ZYMV, Mancha angular (Corynespora Cassiicola) y Roña (Cladosporium cucumerinum.  Descripción del fruto con un grosor de 4,5 a 6 cm, longitud entre 20 a 25 cm y peso de 400 a 500 g. Adaptación de 0 a 2600 m snm. </t>
  </si>
  <si>
    <t>SOBRE * 1000 semillas</t>
  </si>
  <si>
    <t>AG022</t>
  </si>
  <si>
    <t>AG023</t>
  </si>
  <si>
    <t>SEMILLAS Y PLÁNTULAS VEGETALES // SEMILLAS DE LECHUGA. Lechuga Crespa. Clima: Frío. Adaptabilidad: 1.800 a 2.700 m.s.m , es una planta anual, herbácea, de hojas grandes crespas de color verde,  la propagación es por semilla y su siembra es directa o por trasplante. Número aproximado de semillas por gramo: 950. Número aproximado de plantas por hectárea: 114500 . Tipo de siembra: Se recomienda trasplante.</t>
  </si>
  <si>
    <t>SOBRE X 2 G</t>
  </si>
  <si>
    <t>AG024</t>
  </si>
  <si>
    <t>SEMILLAS Y PLÁNTULAS VEGETALES // SEMILLAS DE LECHUGA. Grandes Lagos Batavia. "Semillas/gr	950 Semillas/Ha	150gr Dias de Germinaciòn	5.-8 Plantas/Hectarea	114.500 Periodo Vegetativo/dìas	90-100 Adaptaciòn/M.S.N.M	1800-2700" SOBRE X 2 G</t>
  </si>
  <si>
    <t>AG025</t>
  </si>
  <si>
    <t>SEMILLAS Y PLÁNTULAS VEGETALES // Cebolla Cabezona Roja Allium cepa Clima: Cálido – Templado.  Adaptabilidad: 1.200 a 2.000 m.s.n.m.  Tipo: Variedad. Presentación comercial: 500gr – 100gr – 20gr – 5gr – 2gr. Número aproximado de semillas por gramo: 240. Número aproximado de plantas por hectárea: 350.000 a 500.000. Tipo de siembra: Se recomienda trasplante. SOBRE X 2 G</t>
  </si>
  <si>
    <t>AG026</t>
  </si>
  <si>
    <t>SEMILLAS Y PLÁNTULAS VEGETALES // SEMILLA DE ESPINACA VIROFLY. ADAPTABILIDAD ENTRE 1700 A 2800 M SNM.</t>
  </si>
  <si>
    <t>SOBRE X 5 G</t>
  </si>
  <si>
    <t>AG027</t>
  </si>
  <si>
    <t>SEMILLAS Y PLÁNTULAS VEGETALES // SEMILLA TOMATE CHONTO SANTA CRUZ - GERMINACION 86% PUREZA DEL 97% Semillas/gr  - 330 Semillas/Ha        100 gr Dias de Germinaciòn        4.-10 Plantas/Hectarea        30.000 Periodo Vegetativo/dìas        70 Adaptaciòn/M.S.N.M         600-2000</t>
  </si>
  <si>
    <t>Sobre x 100 gr</t>
  </si>
  <si>
    <t>AG028</t>
  </si>
  <si>
    <t xml:space="preserve">SEMILLAS Y PLÁNTULAS VEGETALES // SEMILLAS  DE TOMATE SANTA CLARA  Semillas/gr        330 Semillas/Ha        150 gr Dias de Germinaciòn        4.-10 Plantas/Hectarea        30.000 Periodo Vegetativo/dìas        70 Adaptaciòn/M.S.N.M        600-2000. Presentación: 10 g </t>
  </si>
  <si>
    <t>SOBRE X 10 G</t>
  </si>
  <si>
    <t>AG029</t>
  </si>
  <si>
    <t xml:space="preserve">SEMILLAS Y PLÁNTULAS VEGETALES // Tomate Milano Tropic Semillas/gr        330 Semillas/Ha        100 gr Dias de Germinaciòn        4.-10 Plantas/Hectarea        30.000 Periodo Vegetativo/dìas        70 Adaptaciòn/M.S.N.M        600-2000. Sobre 3 g </t>
  </si>
  <si>
    <t>SOBRE DE 3 GR</t>
  </si>
  <si>
    <t>AG030</t>
  </si>
  <si>
    <t xml:space="preserve">SEMILLAS Y PLÁNTULAS VEGETALES // Tomate Río Grande Mejorado Semillas/gr        330 Semillas/Ha        150 gr Dias de Germinaciòn        4.-10 Plantas/Hectarea        30.000 Periodo Vegetativo/dìas        70 Adaptaciòn/M.S.N.M        600-2000 </t>
  </si>
  <si>
    <t>SOBRE DE 20 GR</t>
  </si>
  <si>
    <t>AG031</t>
  </si>
  <si>
    <t>SEMILLAS Y PLÁNTULAS VEGETALES // Tomate híbrido indeterminado, tipo Santa Clara. Precoz, adaptado a climas medios y cálidos. Plantas muy vigorosas con hojas de color verde oscuro. Posee frutos grandes y firmes de color rojo brillante con peso entre 170-190 g. Se caracteriza   por sostener el calibre hasta el final de la cosecha.</t>
  </si>
  <si>
    <t>SOBRE DE 1000 SEMILLAS</t>
  </si>
  <si>
    <t>AG032</t>
  </si>
  <si>
    <t xml:space="preserve">SEMILLAS Y PLÁNTULAS VEGETALES // SEMILLAS DE TOMATE CHERRY PUREZA 99%, GERMINACIÓN: 85% X 100 G. Tomate Cherry redondo, crecimiento indeterminado, plantas vigorosas, con entrenudos cortos, lo que genera un buen cubrimiento de frutos, estos son de color rojo brillante, muy dulces. </t>
  </si>
  <si>
    <t>SOBRE X 1000 SEMILLAS</t>
  </si>
  <si>
    <t>AG033</t>
  </si>
  <si>
    <t>SEMILLAS Y PLÁNTULAS VEGETALES // SEMILLA DE ACELGA. LARGE WHITE RIBBED ALTO RENDIMIENTO Y PRODUCCIÓN CON UN ÓPTIMO PORCENTAJE DE CALIDAD, Semillas/gr	75 Semillas/Ha	2.2 Kg Dias de Germinaciòn	5.-8 Plantas/Hectarea	75,000 Adaptaciòn/M.S.N.M	1500-2500</t>
  </si>
  <si>
    <t>SOBRE X 7 G</t>
  </si>
  <si>
    <t>AG034</t>
  </si>
  <si>
    <t>SEMILLAS Y PLÁNTULAS VEGETALES // SEMILLA DE PIMENTON CALIFORNIA WONDER Semillas/gr	137 Semillas/Ha	1.5 kg Dias de Germinaciòn	5.-8 Plantas/Hectarea	31.250  Periodo Vegetativo/dìas	70-90 Adaptaciòn/M.S.N.M	600-1700</t>
  </si>
  <si>
    <t>AG035</t>
  </si>
  <si>
    <t>SEMILLAS Y PLÁNTULAS VEGETALES // SEMILLA DE PIMENTON Marly R. Ciclo promedio hasta la cosecha de 120 días, cuajamiento secuencial de frutos, frutos con pared lisa y gruesa, peso promedio de los frutos 250 g. Densidad de plantas/Ha: 25000</t>
  </si>
  <si>
    <t>AG036</t>
  </si>
  <si>
    <t>SEMILLAS Y PLÁNTULAS VEGETALES // SEMILLA DE PIMENTON Taurus. Planta de vigor medio con follaje, alto cuajamiento de frutos, ciclo promedio hasta la cosecha de 165 días, peso promedio de los frutos 280g, frutos con paredes gruesas y excelente poscosecha.</t>
  </si>
  <si>
    <t>AG037</t>
  </si>
  <si>
    <t xml:space="preserve">SEMILLAS Y PLÁNTULAS VEGETALES // SEMILLA DE REMOLACHA Early Wonder Semillas/gr	65 Semillas/Ha	5 kg Dias de Germinaciòn	3.-6 Plantas/Hectarea	143.000 Periodo Vegetativo/dìas	60-90 Adaptaciòn/M.S.N.M	1900-2700 </t>
  </si>
  <si>
    <t>AG038</t>
  </si>
  <si>
    <t xml:space="preserve">SEMILLAS Y PLÁNTULAS VEGETALES // SEMILA DE COLIFLOR SNOWBALL "Semillas/gr        270 Semillas/Ha        210Gr Dias de Germinaciòn        4-10 Plantas/Hectarea        50.000 Periodo Vegetativo/dìas        90-100 Adaptaciòn/M.S.N.M        1500-2800" SOBRE X 7G </t>
  </si>
  <si>
    <t>AG039</t>
  </si>
  <si>
    <t>SEMILLAS Y PLÁNTULAS VEGETALES // SEMILLA PEREJIL CRESPO. Semillas/gr 532 Semillas/Ha 2.5Kg Dias de Germinaciòn 8.-15 Plantas/Hectarea 167.000 Periodo Vegetativo/dìas 70-90 Adaptaciòn/M.S.N.M 2000-2800.</t>
  </si>
  <si>
    <t>SOBRE X 4 G</t>
  </si>
  <si>
    <t>AG040</t>
  </si>
  <si>
    <t xml:space="preserve">SEMILLAS Y PLÁNTULAS VEGETALES // SEMILLA PEREJIL LISO. Semillas/gr 532 Semillas/Ha 2.5Kg Dias de Germinaciòn 8.-15 Plantas/Hectarea 167.000 eriodo Vegetativo/dìas 70-90 Adaptaciòn/M.S.N.M 1800-2800. SOBRE X 8 G </t>
  </si>
  <si>
    <t>SOBRE X 8 G</t>
  </si>
  <si>
    <t>AG041</t>
  </si>
  <si>
    <t>SEMILLAS Y PLÁNTULAS VEGETALES // SEMILLA DE REPOLLO BOLA VERDE MEJORADO Semillas/gr 240 Semillas/Ha 160 gr Dias de Germinaciòn 5.-10 Plantas/Hectarea 33.500 Periodo Vegetativo/dìas 90-120 Adaptaciòn/M.S.N.M 2000-2600. SOBRE 10 G</t>
  </si>
  <si>
    <t>AG042</t>
  </si>
  <si>
    <t>SEMILLAS Y PLÁNTULAS VEGETALES // SEMILLA DE REPOLLO CORAZON DE BUEY Semillas/gr 240 Semillas/Ha 160 gr Dias de Germinaciòn 5.-10 Plantas/Hectarea 33.500 Periodo Vegetativo/dìas 90-120 Adaptaciòn/M.S.N.M 2000-2600. SOBRE POR 15 G</t>
  </si>
  <si>
    <t>SOBRE X 15 G</t>
  </si>
  <si>
    <t>AG043</t>
  </si>
  <si>
    <t>SEMILLAS Y PLÁNTULAS VEGETALES // SEMILLA DE REPOLLO MORADO RED ACRE Semillas/gr	240 Semillas/Ha 160 gr Dias de Germinaciòn 5.-10 Plantas/Hectarea 33.500 Periodo Vegetativo/dìas 90-120 Adaptaciòn/M.S.N.M 2000-2600. SOBRE 20 G</t>
  </si>
  <si>
    <t>SOBRE X 20 G</t>
  </si>
  <si>
    <t>AG044</t>
  </si>
  <si>
    <t>SEMILLAS Y PLÁNTULAS VEGETALES // Semilla de repollo, híbrido Anzú, plantas vigorosas de color verde claro, cabezas muy compactas de formas semirredondas con un peso promedio de 2,5 Kg con ciclo promedio de 100 días.</t>
  </si>
  <si>
    <t>SOBRE * 2000 semillas</t>
  </si>
  <si>
    <t>AG045</t>
  </si>
  <si>
    <t>SEMILLAS Y PLÁNTULAS VEGETALES // SEMILLA DE MAIZ ICA 305 A ZEA MAYS.   PUREZA DEL 98% GERMINACION DEL 90% .ADAPTABILIDAD DE 800 A 1800 M SNM. RENDIMIENTO 6000 KG/HA. LONGITUD DE LA MAZORCA DE 17 A 22 CM</t>
  </si>
  <si>
    <t>AG046</t>
  </si>
  <si>
    <t>SEMILLAS Y PLÁNTULAS VEGETALES // SEMILLA CILANTRO Slow Bolt. Semillas/gr 80 Semillas/Ha 5Kg Dias de Germinaciòn 4.-6. Plantas/Hectarea 267.000 Periodo Vegetativo/dìas 50-60 Adaptaciòn/M.S.N.M 1800-2800. BOLSA X 454 G</t>
  </si>
  <si>
    <t>SOBRE X 454 G</t>
  </si>
  <si>
    <t>AG047</t>
  </si>
  <si>
    <t>SEMILLAS Y PLÁNTULAS VEGETALES // SEMILLA DE CILANTRO PATIMORADO Semillas/gr 80 Semillas/Ha 5Kg Dias de Germinaciòn	4.-6. Plantas/Hectarea 267.000 Periodo Vegetativo/dìas 50-60 Adaptaciòn/M.S.N.M 1800-2800. BOLSA X 500 G</t>
  </si>
  <si>
    <t>BOLSA X 500 G</t>
  </si>
  <si>
    <t>AG048</t>
  </si>
  <si>
    <t>SEMILLAS Y PLÁNTULAS VEGETALES // Semilla de Cilantro. Variedad Verdao. PLANTA ALTA. HOJAS LISAS DE COLORACIÓN VERDE OSCURO. MEJOR SABOR Y AROMA ALTO RENDIMIENTO.</t>
  </si>
  <si>
    <t>Bolsa * 500 g</t>
  </si>
  <si>
    <t>AG049</t>
  </si>
  <si>
    <t>SEMILLAS Y PLÁNTULAS VEGETALES // SEMILLA CEBOLLA PUERRO American Flag. Semillas/gr 340 Semillas/Ha 1-1.5Kg Dias de Germinaciòn 4.-10. Plantas/Hectarea 55.600 Periodo Vegetativo/dìas 150 Adaptaciòn/M.S.N.M 1800-2900. SOBRE X 2 G</t>
  </si>
  <si>
    <t>AG050</t>
  </si>
  <si>
    <t>SEMILLAS Y PLÁNTULAS VEGETALES // SEMILLAS Y PLÁNTULAS VEGETALES//SEMILLA DE CALABACIN. Calabacín híbrido verde Dynasty F1. Planta rústica con alto cuaje de frutos cilíndricos, rectos de coloración verde oscura. Adaptación entre los 1400 a 2600 m snm. Con alta tolerancia al Virus del MOsaico del Zucchini ZYVM y Mildeo Polvoso PMR. Sistema de siembra: Plantulación: 20 a 30 días, Inicio de cosecha: 50 a 70 ddt y con una densidad de 100000 a 140000 pl/Ha.</t>
  </si>
  <si>
    <t xml:space="preserve">BOLSA X 100 GR 
1000 SEMILLAS </t>
  </si>
  <si>
    <t>AG051</t>
  </si>
  <si>
    <t xml:space="preserve"> SEMILLAS Y PLÁNTULAS VEGETALES /</t>
  </si>
  <si>
    <t>SEMILLAS Y PLÁNTULAS VEGETALES // SEMILLAS Y PLÁNTULAS VEGETALES//SEMILLA DE CALABACIN. Calabacín híbrido amarillo. Parador F1 Alta precocidad, buena producción con frutos cilíndricos, rectos de coloración amarilla muy brillantes con adaptación de 1400 a 2600 m snm. Sistema de siembra: Plantulación de 20 a  30 días, Inicio de cosecha de 50 a 70 ddt. Con una densidad entre 100000 a 14000 pl/Ha.</t>
  </si>
  <si>
    <t>AG052</t>
  </si>
  <si>
    <t>SEMILLAS Y PLÁNTULAS VEGETALES // SEMILLA GUANDUL Cajanus cajan (L.) Millsp. Plántulas x kilogramo: 2.500 a  3.000 aprox. Altitud: 0 a 1800 msnm. Precipitación: 500 a 2000 mm/año. Temperatura: 18 a 32°C. Época seca: 2 a 6 meses. BOLSA X 1 K</t>
  </si>
  <si>
    <t>BOLSA X 1 K</t>
  </si>
  <si>
    <t>AG053</t>
  </si>
  <si>
    <t>SEMILLAS Y PLÁNTULAS VEGETALES // PLANTAS SUCULENTAS VARIADAS PRESENTACIÓN: CONTENEDOR PLÁSTICO PEQUEÑO COLOR NEGRO CON PERFORACIONES EN LA BASE, CON SUSTRATO MEZCLA DE TIERRA + MATERIA ORGÁNICA Y CASCARILLA DE ARROZ. MATERIAL SANO, LIBRE DE PATÓGENOS REPRESENTATIVO DE LA VARIEDAD, MÍNIMO 3 PARES DE HOJAS</t>
  </si>
  <si>
    <t>UNIDAD</t>
  </si>
  <si>
    <t>AG054</t>
  </si>
  <si>
    <t xml:space="preserve"> COMIDA PARA ANIMALES VARIADOS</t>
  </si>
  <si>
    <t>COMIDA PARA ANIMALES VARIADOS // MELAZA DE CAÑA (MIEL DE PURGA).  LIQUIDO VISCOSO CARACTERÍSTICO AGRADABLE, NO DEBE OLER A FERMENTADO, DULCE LIGERAMENTE AMARGO, NO DEBE SABER A AGRIO O ÁCIDO, COLOR CAFÉ OSCURO, DEBE SER DE CONSISTENCIA HILARANTE Y MEDIANAMENTE DENSA. AZUCARES TOTALES MINIMO 48%, GRADOS BRIX MÍNIMO 85, CENIZAS MÁXIMO 16%, REGISTRO SANITARIO,. BULTO X 30 KG</t>
  </si>
  <si>
    <t>BULTO X 30 KG</t>
  </si>
  <si>
    <t>AG055</t>
  </si>
  <si>
    <t>COMIDA PARA ANIMALES VARIADOS</t>
  </si>
  <si>
    <t>COMIDA PARA ANIMALES VARIADOS // Salvado de trigo bulto x 40 Kg</t>
  </si>
  <si>
    <t>BULTO X 40 KG</t>
  </si>
  <si>
    <t>AG056</t>
  </si>
  <si>
    <t xml:space="preserve"> ACONDICIONADOR ORGANICO DE SUELOS</t>
  </si>
  <si>
    <t xml:space="preserve">ACONDICIONADOR ORGANICO DE SUELOS // TURBA CANADIENSE .Turba rubia con nivel medio de fertilizantes agregados, pH corregido y granulometría fina, pura o mezclada, es ideal para procesos de propagación como germinación de semillas, enraizamiento de esquejes o para plantas en maceta. Descripción  Granulometría 0 - 10 mm pH c.e  5,1 - 6,0 c.e   • 0,8 - 1,2 mS/cm Nivel de Fertilización  Medio - 1000 gr/m3 (N, P, K, Mg y menores) Humedad   • 50 - 60% Materia Seca   55 - 75 gr/L Presentación  Pacas comprimidas de 300 L (aprox. 55 kg) Usos  Plantulacion de hortalizas de hoja, flor y fruto, asi como para propagación y producción de flores, frutales y forestales. </t>
  </si>
  <si>
    <t>PACAS 300 L - Aprox 55 Kg</t>
  </si>
  <si>
    <t>AG057</t>
  </si>
  <si>
    <t>SEMILLAS Y PLÁNTULAS VEGETALES // PLANTAS PENTAS. PENTA LANCEOLATA PRESENTACIÓN: CONTENEDOR PLÁSTICO COLOR NEGRO CON PERFORACIONES EN LA BASE, CON SUSTRATO MEZCLA DE TIERRA + MATERIA ORGÁNICA Y CASCARILLA DE ARROZ. MATERIAL SANO, LIBRE DE PATÓGENOS REPRESENTATIVO DE LA VARIEDAD, MÍNIMO 3 PARES DE HOJAS</t>
  </si>
  <si>
    <t>AG058</t>
  </si>
  <si>
    <t>ABONOS ORGANICOS Y NUTRIENTES PARA PLANTAS</t>
  </si>
  <si>
    <t>ABONOS ORGANICOS Y NUTRIENTES PARA PLANTAS // MATERIA ORGANICA COMPOSTADA LIBRE DE AGENTES PATOGENOS LIBRE DE METALES PESADOS LIBRE DE OLOR CON REGISTRO DE VENTA ICA BULTO X 50 KILOGRAMOS</t>
  </si>
  <si>
    <t>BULTO X 50 KG</t>
  </si>
  <si>
    <t>AG059</t>
  </si>
  <si>
    <t xml:space="preserve"> ABONOS ORGANICOS Y NUTRIENTES PARA PLANTAS </t>
  </si>
  <si>
    <t>ABONOS ORGANICOS Y NUTRIENTES PARA PLANTAS // Tierras naturales, tipo tierra ácida, acentúa tonalidad de las flores, reduce ph del suelo, formulada con los mejores susttratos orgánicos e insumos que aumentan la acidez equilibradamente. De uso en jardinería, exclusivamente para plantas que requieren un pH de suelo ácido, ideal para azaleas, camelias, rododendros, hortensias, entre otras</t>
  </si>
  <si>
    <t xml:space="preserve">BOLSA DE 4 Kg </t>
  </si>
  <si>
    <t>AG060</t>
  </si>
  <si>
    <t xml:space="preserve"> ABONOS ORGANICOS Y NUTRIENTES PARA PLANTAS</t>
  </si>
  <si>
    <t>ABONOS ORGANICOS Y NUTRIENTES PARA PLANTAS // sustrato para  Orquídeas proporciona el medio ideal para el buen desarrollo cuyos componentes  ofrece espacios para obtener capacidad de aireación y retencion de humedad que requieren las orquideas.</t>
  </si>
  <si>
    <t>BOLSA DE 1.3 Kg para 8 L de volumen</t>
  </si>
  <si>
    <t>AG061</t>
  </si>
  <si>
    <t xml:space="preserve"> ACONDICIONADOR INORGÁNICO DE SUELOS</t>
  </si>
  <si>
    <t>ACONDICIONADOR INORGÁNICO DE SUELOS // ENMIENDA FOSFORITA HUILA   X BULTO 50 KG</t>
  </si>
  <si>
    <t>AG062</t>
  </si>
  <si>
    <t>ACONDICIONADOR INORGÁNICO DE SUELOS // ENMIENDA CAL AGRICOLA   BULTO X 50 KG</t>
  </si>
  <si>
    <t>AG063</t>
  </si>
  <si>
    <t>ACONDICIONADOR INORGÁNICO DE SUELOS // ENMIENDA DE SUELOS COMPUESTA POR CAL DOLOMITA MAS ROCA FOSFORICA QUE UTILIZA MATERIAS PRIMAS DE OPTIMA CALIDAD Y EXCELENTE GRANULOMETRIA, CUYA COMPOSICION ES 5% P2O5, 29% CaO Y 12% MgO. BULTOS X 50 KG</t>
  </si>
  <si>
    <t>AG064</t>
  </si>
  <si>
    <t xml:space="preserve"> INSECTICIDA </t>
  </si>
  <si>
    <t>INSECTICIDA // TIERRA DIATOMEAS  (DESINFECTANTE DE SUELOS)</t>
  </si>
  <si>
    <t>BOLSA X 25 KILO</t>
  </si>
  <si>
    <t>AG065</t>
  </si>
  <si>
    <t xml:space="preserve"> ABONOS QUÍMICOS Y NUTRIENTES PARA PLANTAS </t>
  </si>
  <si>
    <t>ABONOS QUÍMICOS Y NUTRIENTES PARA PLANTAS // FERTILIZANTE 0 - 0 - 60 FERTILIZANTE GRANULADO PARA APLICACIÓN AL SUELO, COMO FUENTE DE POTASIO. BULTO X 50 KG.</t>
  </si>
  <si>
    <t>AG066</t>
  </si>
  <si>
    <t xml:space="preserve"> ABONOS QUÍMICOS Y NUTRIENTES PARA PLANTAS</t>
  </si>
  <si>
    <t>ABONOS QUÍMICOS Y NUTRIENTES PARA PLANTAS // FERTILIZANTE 10 - 30 - 10 FERTILIZANTE COMPLEJO GRANULADO PARA APLICACIÓN AL SUELO, PARA ETAPA DE LEVANTE Y DESARROLLO DE CULTIVOS. BULTO X 50 KG.</t>
  </si>
  <si>
    <t>AG067</t>
  </si>
  <si>
    <t xml:space="preserve"> Fertilizante con magnesio </t>
  </si>
  <si>
    <t xml:space="preserve">Fertilizante con magnesio // ABONOS QUÍMICOS Y NUTRIENTES PARA PLANTAS//FERTILIZANTE 12-11-18-2,65 MgO-8S MEZCLA QUIMICA, FERTILIZANTE GRANULADO PARA APLICACIÓN AL SUELO. </t>
  </si>
  <si>
    <t>AG068</t>
  </si>
  <si>
    <t xml:space="preserve"> Mezclas de nitrógeno - fósforo - potasio - npk // ABONOS QUÍMICOS Y NUTRIENTES PARA PLANTAS//FERTILIZANTE 13-4-25-10(S)</t>
  </si>
  <si>
    <t>Mezclas de nitrógeno - fósforo - potasio - npk // ABONOS QUÍMICOS Y NUTRIENTES PARA PLANTAS//FERTILIZANTE 13-4-25-10(S) MEZCLA QUIMICA, FERTILIZANTE GRANULADO PARA APLICACIÓN AL SUELO.</t>
  </si>
  <si>
    <t>AG069</t>
  </si>
  <si>
    <t xml:space="preserve"> ABONOS QUÍMICOS Y NUTRIENTES PARA PLANTAS /</t>
  </si>
  <si>
    <t>ABONOS QUÍMICOS Y NUTRIENTES PARA PLANTAS // FERTILIZANTE 15 - 15 - 15 FERTILIZANTE COMPLEJO GRANULADO PARA APLICACIÓN AL SUELO, FUENTE DE NPK. BULTO X 50 KG.</t>
  </si>
  <si>
    <t>AG070</t>
  </si>
  <si>
    <t>ABONOS QUÍMICOS Y NUTRIENTES PARA PLANTAS // FERTILIZANTE 15 - 4 - 23 - 4 (Mg) FERTILIZANTE COMPLEJO GRANULADO PARA APLICACIÓN AL SUELO, PARA ETAPA DE PRODUCCIÓN DE CULTIVOS. BULTO X 50 KG.</t>
  </si>
  <si>
    <t>AG071</t>
  </si>
  <si>
    <t xml:space="preserve"> ABONOS QUÍMICOS Y NUTRIENTES</t>
  </si>
  <si>
    <t>ABONOS QUÍMICOS Y NUTRIENTES PARA PLANTAS // FERTILIZANTE 15 - 9 - 20 - 1.8 (MgO) - 3.8 (S) FERTILIZANTE COMPLEJO GRANULADO PARA APLICACIÓN AL SUELO, PARA ETAPA DE PRODUCCIÓN DE CULTIVOS. BULTO X 50 KG.</t>
  </si>
  <si>
    <t>AG072</t>
  </si>
  <si>
    <t>SEMILLAS Y PLÁNTULAS VEGETALES //Plántula uniforme de Lechuga batavia , con crecimiento equilibrado. Porte firme, sin signos de etiolación.Tallo recto, consistente y proporcional al tamaño de la plántula. Número de hojas acorde con la especie y edad (generalmente 2–4 hojas verdaderas). Hojas completamente expandidas, sin deformaciones. Color característico de la especie, verde uniforme. Ausencia de clorosis, necrosis, manchas, enrollamientos o síntomas de deficiencias nutricionales. Raíz bien desarrollada y activa. Buen cubrimiento del sustrato, con raíces blancas o crema claro. Raíces sanas, sin pudriciones, mal olor ni lesiones. Plántulas libres de plagas y enfermedades visibles. Ausencia de daños mecánicos. Sin presencia de insectos, huevos, galerías o síntomas fúngicos/bacterianos o virosis</t>
  </si>
  <si>
    <t>Plántula</t>
  </si>
  <si>
    <t>AG073</t>
  </si>
  <si>
    <t>SEMILLAS Y PLÁNTULAS VEGETALES //Plántula uniforme de Acelga verde , con crecimiento equilibrado. Porte firme, sin signos de etiolación.Tallo recto, consistente y proporcional al tamaño de la plántula. Número de hojas acorde con la especie y edad (generalmente 2–4 hojas verdaderas). Hojas completamente expandidas, sin deformaciones. Color característico de la especie, verde uniforme. Ausencia de clorosis, necrosis, manchas, enrollamientos o síntomas de deficiencias nutricionales. Raíz bien desarrollada y activa. Buen cubrimiento del sustrato, con raíces blancas o crema claro. Raíces sanas, sin pudriciones, mal olor ni lesiones. Plántulas libres de plagas y enfermedades visibles. Ausencia de daños mecánicos. Sin presencia de insectos, huevos, galerías o síntomas fúngicos/bacterianos o virosis</t>
  </si>
  <si>
    <t>AG074</t>
  </si>
  <si>
    <t>SEMILLAS Y PLÁNTULAS VEGETALES //Plántula uniforme de Zucchini amarillo, con crecimiento equilibrado. Porte firme, sin signos de etiolación.Tallo recto, consistente y proporcional al tamaño de la plántula. Número de hojas acorde con la especie y edad (generalmente 2–4 hojas verdaderas). Hojas completamente expandidas, sin deformaciones. Color característico de la especie, verde uniforme. Ausencia de clorosis, necrosis, manchas, enrollamientos o síntomas de deficiencias nutricionales. Raíz bien desarrollada y activa. Buen cubrimiento del sustrato, con raíces blancas o crema claro. Raíces sanas, sin pudriciones, mal olor ni lesiones. Plántulas libres de plagas y enfermedades visibles. Ausencia de daños mecánicos. Sin presencia de insectos, huevos, galerías o síntomas fúngicos/bacterianos o virosis</t>
  </si>
  <si>
    <t>AG075</t>
  </si>
  <si>
    <t>SEMILLAS Y PLÁNTULAS VEGETALES //Plántula uniforme de Zucchini verde, con crecimiento equilibrado. Porte firme, sin signos de etiolación.Tallo recto, consistente y proporcional al tamaño de la plántula. Número de hojas acorde con la especie y edad (generalmente 2–4 hojas verdaderas). Hojas completamente expandidas, sin deformaciones. Color característico de la especie, verde uniforme. Ausencia de clorosis, necrosis, manchas, enrollamientos o síntomas de deficiencias nutricionales. Raíz bien desarrollada y activa. Buen cubrimiento del sustrato, con raíces blancas o crema claro. Raíces sanas, sin pudriciones, mal olor ni lesiones. Plántulas libres de plagas y enfermedades visibles. Ausencia de daños mecánicos. Sin presencia de insectos, huevos, galerías o síntomas fúngicos/bacterianos o virosis</t>
  </si>
  <si>
    <t>AG076</t>
  </si>
  <si>
    <t xml:space="preserve"> MADERA</t>
  </si>
  <si>
    <t>MADERA // GUADUAS CEPAS POR 3 M LIBRE DIÁMETRO MÍNIMO 12 CM</t>
  </si>
  <si>
    <t>Unidad</t>
  </si>
  <si>
    <t>AG077</t>
  </si>
  <si>
    <t>ABONOS QUÍMICOS Y NUTRIENTES PARA PLANTAS // FERTILIZANTE 17 - 6 - 18 - 2 (Mg) FERTILIZANTE COMPLEJO GRANULADO PARA APLICACIÓN AL SUELO, PARA ETAPA DE PRODUCCIÓN DE CULTIVOS. BULTO X 50 KG.</t>
  </si>
  <si>
    <t>AG078</t>
  </si>
  <si>
    <t>ABONOS QUÍMICOS Y NUTRIENTES PARA PLANTAS // FERTILIZANTE 18 - 46 - 0 FERTILIZANTE GRANULADO PARA APLICACIÓN AL SUELO, COMO FUENTE DE P PRINCIPALMENTE. BULTO X 50 KG.</t>
  </si>
  <si>
    <t>AG079</t>
  </si>
  <si>
    <t>ABONOS QUÍMICOS Y NUTRIENTES PARA PLANTAS // FERTILIZANTE 19-4-19 -3 (MgO) MEZCLA QUIMICA, FERTILIZANTE GRANULADO PARA APLICACIÓN AL SUELO. BULTO X 50 KG.</t>
  </si>
  <si>
    <t>AG080</t>
  </si>
  <si>
    <t>ABONOS QUÍMICOS Y NUTRIENTES PARA PLANTAS // FERTILIZANTE 25 - 4 - 24 FERTILIZANTE MEZCLA FÍSICA GRANULADO PARA APLICACIÓN AL SUELO, PARA ETAPA DE PRODUCCIÓN DE CULTIVOS. BULTO X 50 KG.</t>
  </si>
  <si>
    <t>AG081</t>
  </si>
  <si>
    <t>ABONOS QUÍMICOS Y NUTRIENTES PARA PLANTAS // FERTILIZANTE 28 - 4 - 0 - 6 (S) FERTILIZANTE GRANULADO PARA APLICACIÓN AL SUELO, COMO FUENTE DE NITRÓGENO. BULTO X 50 KG.</t>
  </si>
  <si>
    <t>AG082</t>
  </si>
  <si>
    <t>ABONOS QUÍMICOS Y NUTRIENTES PARA PLANTAS // FERTILIZANTE 46 - 0 - 0 FERTILIZANTE GRANULADO PARA APLICACIÓN AL SUELO, COMO FUENTE DE NITRÓGENO. BULTO X 50 KG</t>
  </si>
  <si>
    <t>AG083</t>
  </si>
  <si>
    <t>ABONOS QUÍMICOS Y NUTRIENTES PARA PLANTAS // FERTILIZANTE 8 - 5 - 0 - 18 (CaO) - 6 (MgO) - 1.6 (S) - 0.14 (Cu) - 1 (B) - 0.005 (MO) - 2.5 (Zn). MEZCLA QUÍMICA, FERTILIZANTE GRANULADO PARA APLICACIÓN AL SUELO, COMO FUENTE DE ELEMENTOS MENORES. BULTO X 46 KG.</t>
  </si>
  <si>
    <t>BULTO X 46 KG</t>
  </si>
  <si>
    <t>AG084</t>
  </si>
  <si>
    <t xml:space="preserve"> FERTILIZANTE</t>
  </si>
  <si>
    <t>FERTILIZANTE // Fertilizante diseñado para cultivos de café en etapa de producción. COMPOSICIÓN: 20 - 4 - 18 + 3 (MgO) + 3 (S) + 0.1 (B) + 0.1 (Zn). BULTO x 50 Kg</t>
  </si>
  <si>
    <t>BULTO X 50 Kg</t>
  </si>
  <si>
    <t>AG085</t>
  </si>
  <si>
    <t>FERTILIZANTE // Fertilizante granular con un alto contenido de fósforo, viene en forma de fosfatos monocálcicos de alta solubilidad y de fosfatos dicálcicos para una disponibilidad más progresiva. COMPOSICIÓN: 12 – 24 – 12 + 2% (MgO) + 1% (S) + 0.04% (B) + 0.02% (Zn). BULTO x 50 Kg</t>
  </si>
  <si>
    <t>AG086</t>
  </si>
  <si>
    <t xml:space="preserve"> FERTILIZANTE </t>
  </si>
  <si>
    <t>FERTILIZANTE // Fertilizante diseñado para el aporte de N y Mg. COMPOSICIÓN: 21 - 0 - 0 +11(CaO) + 7,5 (MgO). BULTO x 50 Kg</t>
  </si>
  <si>
    <t>AG087</t>
  </si>
  <si>
    <t>20-3-19. NITRÓGENO 20% + FÓSFORO 3% + POTASIO 19%. GR. Fertilizante compuesto mezclado. NPK para aplicación al suelo. Es una fórmula concentrada y completa de nitrógeno, fósforo y potasio, enriquecida con elementos secundarios y menores que brinda nutrición completa y balanceada para el cultivo del cafe</t>
  </si>
  <si>
    <t>Bulto* 50 Kg</t>
  </si>
  <si>
    <t>AG088</t>
  </si>
  <si>
    <t>Fertilizante mezclado NPK para aplicación al suelo. 12-6-27+. Sólido granulado. COMPOSICION: Nitrógeno Total (N) 12.0%, Nitrógeno Amoniacal (N) 2.0%, Nitrógeno Ureico (N) 10.0%, Fósforo Asimilable (P2O5) 6.0%, Potasio Soluble en agua (K2O) 27.0%, Calcio Total (CaO) 5.0%, Magnesio Total (MgO) 5.0%, Azufre (S) 2.5%, Boro Total (B) 0.3%, Cobalto Total (Co) 0.004%, Cobre Total (Cu) 0.13%, Hierro (Fe) 0.05%, Manganeso Total (Mn) 0.32%, Molibdeno (Mo) 0.005%, Zinc Total (Zn) 0.3%, Silicio Total (SiO2) 2.0%.</t>
  </si>
  <si>
    <t>AG089</t>
  </si>
  <si>
    <t>FERTILIZANTE: AZUFRE 6% + BORO 2.5% + COBRE 0.5%. GR » Composición: Nitrógeno 3% (N ureico 3%); azufre 6%; boro 2.5%; cobre 0.5%; silicio 17%; zinc 15%. Obtenido mediante la mezcla de fuentes de sulfatos de cobre, zinc y boro natural. Fertilizante granulado de aplicación al suelo. Fertilizante desarrollado especialmente para suelos deficientes en boro, zinc, cobre y azufre, con una alta respuesta en el rendimiento y calidad en cultivos como arroz, algodón, papa, hortalizas, caña, flores, palma, cebolla, maíz y frutales. .</t>
  </si>
  <si>
    <t>Bulto* 20 Kg</t>
  </si>
  <si>
    <t>AG090</t>
  </si>
  <si>
    <t>ABONOS QUÍMICOS Y NUTRIENTES PARA PLANTAS // Fuente granulada de Boro (B). COMPOSICIÓN: B: 10%, P: 3% BULTO x 20 Kg</t>
  </si>
  <si>
    <t>BULTO X 20 Kg</t>
  </si>
  <si>
    <t>AG091</t>
  </si>
  <si>
    <t>FERTILIZANTE // Fertilizante diseñado para mejorar la calidad de las cosechas o cuando se requiere un aporte de calcio, nitrógeno nítrico y boro para estimular diferentes procesos y ayudar a mitigar condiciones de estrés. COMPOSICIÓN: 15 - 0 - 0 + 26 (CaO) + 0.3 (B) BULTO x 25 Kg</t>
  </si>
  <si>
    <t>BULTO X 25 Kg</t>
  </si>
  <si>
    <t>AG092</t>
  </si>
  <si>
    <t>SEMILLAS Y PLÁNTULAS VEGETALES//PLANTULAS DE AGUACATE variedad semil 40 procedente de viveros certificados por el ICA</t>
  </si>
  <si>
    <t>AG093</t>
  </si>
  <si>
    <t>SEMILLAS Y PLÁNTULAS VEGETALES // SEMILLAS Y PLÁNTULAS VEGETALES//PLANTULAS DE Limón mandarino procedente de viveros certificados por el ICA</t>
  </si>
  <si>
    <t>AG094</t>
  </si>
  <si>
    <t>SEMILLAS Y PLÁNTULAS VEGETALES//PLÁNTULAS DE TOMATE HIBRIDO. Las plántulas deben tener un tamaño adecuado para el trasplante, generalmente de 10 cm de altura. El sistema radicular debe ser vigoroso, bien desarrollado y sin signos de daños o enfermedades. Las raíces deben estar libres de plagas y deformaciones. Las plántulas deben estar libres de cualquier tipo de daño físico, como hojas secas, quemaduras o lesiones. Además, deben tener un follaje verde, saludable y bien desarrollado. Es importante que las plántulas hayan recibido los tratamientos fitosanitarios necesarios en caso de ser requeridos de acuerdo normas del ICA (Instituto Colombiano Agropecuario) vigentes. Las plántulas deben estar embaladas de manera que no sufran daño durante el transporte. Esto incluye el uso de bandejas o envases que aseguren el desarrollo saludable de las raíces y el follaje.</t>
  </si>
  <si>
    <t>AG095</t>
  </si>
  <si>
    <t>ABONOS QUÍMICOS Y NUTRIENTES PARA PLANTAS</t>
  </si>
  <si>
    <t>ABONOS QUÍMICOS Y NUTRIENTES PARA PLANTAS // Fertilizante hidrosoluble para inicio de cultivos. Grado: GRADO 13-36-12</t>
  </si>
  <si>
    <t>BULTO X 25 KG</t>
  </si>
  <si>
    <t>AG096</t>
  </si>
  <si>
    <t>ABONOS QUÍMICOS Y NUTRIENTES PARA PLANTAS // Fertilizante hidrosoluble para desarrollo de cultivos. Grado: GRADO 21-5-10</t>
  </si>
  <si>
    <t>AG097</t>
  </si>
  <si>
    <t>ABONOS QUÍMICOS Y NUTRIENTES PARA PLANTAS // Fertilizante hidrosoluble para producción de cultivos. Grado: 5-10-43</t>
  </si>
  <si>
    <t>AG098</t>
  </si>
  <si>
    <t>ABONOS QUÍMICOS Y NUTRIENTES PARA PLANTAS // Fosfato Mono Amónico .MAP Soluble. Grado: 12 - 61 - 0. Bulto x 25 Kg</t>
  </si>
  <si>
    <t>BULTO/ 25 KILOS</t>
  </si>
  <si>
    <t>AG099</t>
  </si>
  <si>
    <t>ABONOS QUÍMICOS Y NUTRIENTES PARA PLANTAS // Sulfato de Magnesio. COMPOSICIÓN: Mg: 15%, S: 22%. Bulto x 25 Kg</t>
  </si>
  <si>
    <t>AG100</t>
  </si>
  <si>
    <t>ABONOS QUÍMICOS Y NUTRIENTES PARA PLANTAS // Nitrato de Calcio y Boro - Cristales solubles - N: 15.5% - Ca: 26% - B: 0.25. Fertilizante para uso en sistemas de fertirriego. Bulto x 25 Kg.</t>
  </si>
  <si>
    <t>AG101</t>
  </si>
  <si>
    <t>ABONOS QUÍMICOS Y NUTRIENTES PARA PLANTAS // Nitrato de Potasio en Cristales solubles. Fertilizante recomendado para etapa de producción de cultivos. COMPOSICIÓN: N.Total: 13%, P: 3%, K: 43% Bulto x 25 Kg.</t>
  </si>
  <si>
    <t>AG102</t>
  </si>
  <si>
    <t>ABONOS ORGÁNICOS Y NUTRIENTES PARA PLANTAS</t>
  </si>
  <si>
    <t>ABONOS ORGÁNICOS Y NUTRIENTES PARA PLANTAS //fertilizante líquido orgánico mineral que aporta eficientemente extractos húmicos y fúlvicos, Potasio y elementos menores, estimulando en las plantas un mayor potencial de crecimiento, desarrollo y productividad. Potasio soluble en agua (K2O): 40 g/L. Magnesio Total (MgO): 1.0 g/L. Boro Total (B): 0.2 g/L. Zinc Total (Zn): 0,5 g/L. Carbono Orgánico Oxidable Total: 150 g/L. Carbono de Extracto Húmico: 110 g/L. Carbono de Extracto Fúlvico: 40 g/L. pH en solución al 10%. Conductividad eléctrica 1:200. Densidad a 20°C</t>
  </si>
  <si>
    <t>Litro</t>
  </si>
  <si>
    <t>AG103</t>
  </si>
  <si>
    <t>ABONOS QUÍMICOS Y NUTRIENTES PARA PLANTAS // FERTILIZANTE 10-50-8+ACIDO INDOLBUTIRICO Y FITOHORMONA ANA FERTILIZANTE HIDROSOLUBLE PARA FERTIRRIEGO, RECOMENDADO PARA ETAPAS INICIALES DE CRECIMIENTO DEL CULTIVO. BOLSA X 1 KG</t>
  </si>
  <si>
    <t>BOLSA X 1 KG</t>
  </si>
  <si>
    <t>AG104</t>
  </si>
  <si>
    <t>ACONDICIONADOR ORGANICO DE SUELOS</t>
  </si>
  <si>
    <t>ACONDICIONADOR ORGANICO DE SUELOS // FERTILIZANTE FOLIAR ESTIMULANTE CON EXTRACTO DE ALGAS MARINAS Y AMINOÁCIDOS. SL. Es la mezcla de dos productos orgánicos 100%: Proteína Hidrolizada y Extracto de Algas Marinas. La Proteína H. provee todos los Aminoácidos esenciales y Nitrógeno todo de origen orgánico para la planta; el Extracto deshidratado de Algas Marinas , Histidina, Glicina, Treonina, Arginina, Alanina, Tirosina, Valina, Norvalina, Fenilalanina, Isoleucina, Leucina, Lisina, Sarcosina, Prolina, COMPOSICIÓN :
Nitrógeno total (N).......................................20 - Nitrógeno orgánico (N).............................. 20 - Aminoácidos libres (17*)......................... 140 - Carbono orgánico total oxidable (COOT) .... 37</t>
  </si>
  <si>
    <t>LITRO</t>
  </si>
  <si>
    <t>AG105</t>
  </si>
  <si>
    <t>ACONDICIONADOR ORGANICO DE SUELOS // FERTILIZANTE COMPUESTO COMPLEJO NK PARA APLICACIÓN FOLIAR. SL. es la mezcla de dos productos orgánicos 100% y elementos minerales. Los orgánicos son: Proteína Hidrolizada y Extracto de Algas Marinas. La Proteína H. provee todos los Aminoácidos esenciales y Nitrógeno, todo de origen orgánico para la planta; COMPOSICIÓN : Nitrógeno total (N)...................................... 70.0. Nitrógeno orgánico (N).............................. 6.00 Nitrógeno ureico (NH₂) ............................ 64.0 Carbono orgánico oxidable total (COOT) ……….. 60 Potasio soluble en agua (K2O)............. 60.0 Magnesio soluble en agua (MgO).......100 Azufre soluble en agua (S) .....................7 Boro soluble en agua (B)..........................0.3 Cobre soluble en agua (Cu)....................0.70 Hierro soluble en agua (Fe)....................1.30 Manganeso soluble en agua (Mn).......0.60 Molibdeno soluble en agua (Mo)........0.05 Zinc soluble en agua (Zn)........................0.80 Aminoácidos libres (17*).......................... 95.0</t>
  </si>
  <si>
    <t>4L</t>
  </si>
  <si>
    <t>AG106</t>
  </si>
  <si>
    <t>ABONOS QUÍMICOS Y NUTRIENTES PARA PLANTAS // foliar altamente soluble, caracterizado por los altos contenidos de nitrógeno y potasio, ideal para aplicaciones foliares y en sistemas de fertirriego, en épocas de
floración, fructificación y llenado de granos y frutos, donde el Potasio es altamente demandado por la planta. Nitrógeno Total (Nt) 13 -Nitrógeno Nítrico (N-NO3) 13 Fósforo Asimilable (P2O5) 3 Potasio Soluble en Agua (K2O) 43</t>
  </si>
  <si>
    <t>AG107</t>
  </si>
  <si>
    <t>ABONOS QUÍMICOS Y NUTRIENTES PARA PLANTAS // FERTILIZANTE FOLIAR 18 - 45 - 0 CON ELEMENTOS SECUNDARIOS Y MENORES QUELATADOS CON EDTA, RECOMENDADO PARA FASES INICIALES DE CRECIMIENTO Y DESARROLLO DEL CULTIVO. EMPAQUE X 1 KG</t>
  </si>
  <si>
    <t>AG108</t>
  </si>
  <si>
    <t>ABONOS QUÍMICOS Y NUTRIENTES PARA PLANTAS // FERTILIZANTE FOLIAR 20 - 30 - 10 CON ELEMENTOS SECUNDARIOS Y MENORES QUELATADOS CON EDTA, RECOMENDADO PARA ETAPAS DE DESARROLLO DEL CULTIVO. EMPAQUE X 1 KG.</t>
  </si>
  <si>
    <t>AG109</t>
  </si>
  <si>
    <t>FERTILIZANTE</t>
  </si>
  <si>
    <t>Fertilizante a base de micronutrientes y elementos secundarios quelatados, excepto S - Mo - Calcio - CaO 28.0* g/kg 2.80% - Magnesio MgO 36.0* g/kg 3.60% - Azufre S 39.0 g/kg 3.90% - Boro B 9.1 g/kg 0.91% - Cobalto Co 0.1128* g/kg 0.011% - Cobre Cu 0.8* g/kg 0.08% - Hierro Fe 9.1* g/kg 0.91% - Manganeso Mn 2.8* g/kg 0.28% - Molibdeno Mo 0.0699 g/kg 0.07% - Zinc Zn 9.1* g/kg 0.91%</t>
  </si>
  <si>
    <t xml:space="preserve">BOLSA X 1 KG </t>
  </si>
  <si>
    <t>AG110</t>
  </si>
  <si>
    <t>. FERTILIZANTE MEZCLADO NPK PARA APLICACIÓN FOLIAR Grado 42- 3-3 + Elementos secundarios y menores. Aplicación vía foliar, con acción nutriente por su aporte de elementos mayores NPK, secundarios como calcio, magnesio, azufre y elementos menores como boro, cobre, cobalto, hierro, manganeso, molibdeno y zinc. M F. Nitrógeno Total (N) 42,0 % Nitrógeno Amoniacal (N) 0,4 % Nitrógeno Ureico (N) 41,6% Fósforo Asimilable (P2O5) 3,0 % Potasio soluble en agua (K2O) 3,0 % Calcio (CaO)* 0,1% Magnesio (MgO)* 0,1% Azufre total (S) 0,02% Boro (B) 0,02% Cobalto (Co) 0,002% Cobre (Cu)* 0,02% Hierro (Fe)* 0,02% Manganeso (Mn)* 0,01% Molibdeno (Mo) 0,005% Zinc (Zn)* 0,05% *Quelatado con EDTA y ácido cítrico Fitohormona (ANA) 0,05% pH en solución al 10% 4,5 Solubilidad en agua a 20° 20 g/100 ml</t>
  </si>
  <si>
    <t>BOLSA X 900G</t>
  </si>
  <si>
    <t>AG111</t>
  </si>
  <si>
    <t>Fertilizante complejo NPK foliar concentrado soluble (SL)</t>
  </si>
  <si>
    <t>Fertilizante complejo NPK para aplicación foliar. Concentrado Soluble (SL). Aspecto: Liquido color pardo Densidad: 1,278 g/mL pH en solución al 10%: 7.0 Nitrógeno Total(N). ................. 200.0(g/L Nitrógeno Amoniacal (N)...40.0(g/L) Nitrógeno Ureico (N)...160.0(g/L) Fósforo Asimilable (P2O5)...100.0(g/L) Potasio Soluble en Agua (K2O)......50.0(g/L) Magnesio (MgO)....10.0(g/L Azufre Total(S). ..... 14.0(g/L) Manganeso (Mn)..... 1.0(g/L) Cobre (Cu)....2.5(g/L) Hierro (Fe)...... 1.0(g/L) Boro (B)...1.5(g/L) Molibdeno (Mo)... 0.03(g/L) Zinc (Zn)... 5.0(g/L)</t>
  </si>
  <si>
    <t>AG112</t>
  </si>
  <si>
    <t>ABONOS QUÍMICOS Y NUTRIENTES PARA PLANTAS // FERTILIZANTE FOLIAR 7 - 0 - 0 - 35 (CaO) - 10 (Zn) - 5 (B) RECOMENDADO PARA ETAPA DE FLORACIÓN Y LLENADO DE FRUTA. ENVASE X 1 LITRO</t>
  </si>
  <si>
    <t>FRASCO DE LITRO</t>
  </si>
  <si>
    <t>AG113</t>
  </si>
  <si>
    <t>ABONOS QUÍMICOS Y NUTRIENTES PARA PLANTAS // SULFATO DE COBRE, COMPOSICIÓN: Cu: 23.5%, S: 10.5% BOLSA X KILOGRAMO</t>
  </si>
  <si>
    <t>AG114</t>
  </si>
  <si>
    <t>FERTILIZANTE // Fluido altamente concentrado, diseñado para aplicación foliar. Al contener cantidades significativas de magnesio, boro y zinc, el producto es ideal para proporcionar estos elementos en las etapas de desarrollo en que mas se requieren. En especies frutales, contribuye a elevar los niveles de Zn, Mg y B en la temporada siguiente cuando la aplicación se realiza en post cosecha. También puede utilizarse en prefloración para aumentar la floración y el cuajado de la fruta concentración en 69 g/l de N, 116 g/l Magnesio (MgO), 70 g/l Boro, 140 g/l Zn</t>
  </si>
  <si>
    <t>AG115</t>
  </si>
  <si>
    <t>FERTILIZANTE CON MAGNESIO</t>
  </si>
  <si>
    <t>Fertilizante con magnesio // ABONOS QUÍMICOS Y NUTRIENTES PARA PLANTAS//Fertilizante líquido Orgánico Mineral, fuente de Calcio, Boro, Potasio y Zinc, que son claves en procesos de crecimiento, fortalecimiento de las paredes celulares, floración, formación de frutos, división celular y de manera global con la activación metabólica y estructural de la planta - presenta además en su formulación algas marinas Ascophyllum nudosum. Potasio soluble en agua (K2O): 50 g/L Calcio Total (CaO) 90,0 g/L Boro Total (B) 12,5 g/L Zinc Total (Zn) 25,0 g/L Carbono Orgánico Oxidable Total 50,0 g/L</t>
  </si>
  <si>
    <t>FRASCO X L</t>
  </si>
  <si>
    <t>AG116</t>
  </si>
  <si>
    <t>ABONOS QUÍMICOS Y NUTRIENTES PARA PLANTAS // fertilizante líquido, aportante de Fósforo como ión fosfito y potasio, generando en la planta una alta concentración en fósforo y potasio que ayuda a la formación de raíces y frutos. Fósforo g/L 406. Potasio g/L192</t>
  </si>
  <si>
    <t>FRASCO XLITRO</t>
  </si>
  <si>
    <t>AG117</t>
  </si>
  <si>
    <t>ABONOS QUÍMICOS Y NUTRIENTES PARA PLANTAS // Fertilizante 100% quelatado con EDTA, en forma de polvo soluble para aplicación foliar, edáfica o fertirriego. Composición: Fe: 9%</t>
  </si>
  <si>
    <t>KG</t>
  </si>
  <si>
    <t>AG118</t>
  </si>
  <si>
    <t>ABONOS QUÍMICOS Y NUTRIENTES PARA PLANTAS // Sulfato de Zinc. COMPOSICIÓN: Zn: 28%, S: 14%. BOLSA X Kg</t>
  </si>
  <si>
    <t>AG119</t>
  </si>
  <si>
    <t>ABONOS QUÍMICOS Y NUTRIENTES PARA PLANTAS // Sulfato de Manganeso. COMPOSICIÓN: Mn: 30%, S: 17%. BOLSA X Kg</t>
  </si>
  <si>
    <t>AG120</t>
  </si>
  <si>
    <t>ABONOS QUÍMICOS Y NUTRIENTES PARA PLANTAS // Fertilizante líquido orgánico-mineral con 16 aminoácidos libres, de origen vegetal apropiados para DISMINUIR EL ESTRÉS de los cultivos, con aminoácidos estructúrales que le permiten a la planta transformar fácilmente en el aminoácido requerido según el tipo de estrés: hídrico, térmico, salino, microbial, climático, cultural y fisiológico.</t>
  </si>
  <si>
    <t>FRASCO X LITRO</t>
  </si>
  <si>
    <t>AG121</t>
  </si>
  <si>
    <t>ABONOS QUÍMICOS Y NUTRIENTES PARA PLANTAS // Molibdato de amonio- El heptamolibdato de amonio es el compuesto inorgánico cuya fórmula química es (NH4)6Mo7O24 - Concentración: 54% Mo + 7%N</t>
  </si>
  <si>
    <t>BOLSA/100 GRAMOS</t>
  </si>
  <si>
    <t>AG122</t>
  </si>
  <si>
    <t>ABONOS QUÍMICOS Y NUTRIENTES PARA PLANTAS // ácido bórico es un mineral o compuesto químico. Se puede encontrar en la naturaleza como en las plantas, el agua de mar, etc. Posee amplias propiedades que lo hacen útil en muchísimos campos. Se puede decir que puede ser utilizado como veneno para plagas, al mismo tiempo para beneficiar la salud de la piel y tratar variadas afecciones, pues es un poderoso antiséptico. Nombre Químico: Acido Bórico Formula Molecular H3BO3 - Peso Molecular 61.83 - Sinónimos: Ácido borácico, Ácido ortobórico</t>
  </si>
  <si>
    <t>BOLSA/500 GRAMOS</t>
  </si>
  <si>
    <t>AG123</t>
  </si>
  <si>
    <t>HERBICIDA</t>
  </si>
  <si>
    <t>HERBICIDA //Bioinsumo Agricola-Extracto Vegetal-herbicida de uso agricola. Extracto de Cheilo costus: 40 g/L Extracto de Stephania elegans: 50 g/L Extracto de Rubus ideaus: 80 g/L por litro de formulación a 20 ºC Ingredientes Aditivos ................................................. .s.p. 1 Litro</t>
  </si>
  <si>
    <t>AG124</t>
  </si>
  <si>
    <t>HERBICIDA // GLIFOSATO N- (FOSFONOMETIL GLICINA EN FORMA DE SAL ISOPROPILAMINA 48% P-V) SL * LITRO</t>
  </si>
  <si>
    <t>AG125</t>
  </si>
  <si>
    <t>HERBICIDA // HERBICIDA AGRICOLA CON INGREDIENTE ACTIVO: GLUFOSINATO DE AMONIO: AMMONIUM (2RS) – 2-AMI- NO-4-(METHYLPHOSPHIRATO)BUTYRIC-ACID; 150 G POR LITRO DE FORMULACION A 20 °C.</t>
  </si>
  <si>
    <t>AG126</t>
  </si>
  <si>
    <t>HERBICIDA // herbicida no selectivo formulado como concentrado soluble con base en el ingrediente activo glufosinato de amonio con una concentración de 150 g/L. Este ingrediente activo pertenece al grupo químico del ácido fosfínico - H, según el HRAC. Densidad (g/mL): 1.090 - 1.120 pH: 6.5 - 7.5 Contenido de glufosinato de amonio (g/L): 141 – 159</t>
  </si>
  <si>
    <t>FRASCO X  4 LITROS</t>
  </si>
  <si>
    <t>AG127</t>
  </si>
  <si>
    <t>HERBICIDA // HERBICIDA. PICLORAM, ACIDO 2,4-DICLOROFENOXIACETICO. Recomendado para controlar malezas de hoja ancha, herbáceas y arbustivas que crecen en potreros, áreas industriales y cultivos de arroz, caña de azúcar y maíz.</t>
  </si>
  <si>
    <t>AG128</t>
  </si>
  <si>
    <t>HERBICIDA // Herbicida agrícola ia Oxyfluorfen. Pre-emergente en cultivos de café, banano, plátano, cebolla, yuca.</t>
  </si>
  <si>
    <t>AG129</t>
  </si>
  <si>
    <t>FUNGICIDA</t>
  </si>
  <si>
    <t>FUNGICIDA // FUNGICIDA A BASE DE AZUFRE MOJABLE ESPECIALMENTE INDICADO CONTRA TODO TIPO DE OÍDIOS, CON UNA ELEVADA ACCIÓN FRENANTE DE ÁCAROS.</t>
  </si>
  <si>
    <t>BOLSA X LITRO</t>
  </si>
  <si>
    <t>AG130</t>
  </si>
  <si>
    <t>FUNGICIDA // FUNGICIDA CARBENDAZIM 500 SC X LITROCC Fungicida sistémico con acción preventiva y curativa de rápida penetración y amplio espectro,</t>
  </si>
  <si>
    <t>AG131</t>
  </si>
  <si>
    <t>FUNGICIDA // FUNGICIDA AZOXISTROBIN 20% + DIFENOCONAZOL 12,5% SC * 125 CC SOBRE X 125 CC</t>
  </si>
  <si>
    <t>FRASCO X 125 CC</t>
  </si>
  <si>
    <t>AG132</t>
  </si>
  <si>
    <t>FUNGICIDA // FUNGICIDA CON 20 gazoxistrobina12.5 gDifenoconazole QUE combina la acción preventiva y antiesporulante de azoxistrobina, perteneciente al grupo de las estrobirulinas, con el efecto erradicante de difenoconazole, perteneciente al grupo de los triazoles.</t>
  </si>
  <si>
    <t xml:space="preserve">FRASCO X LITRO </t>
  </si>
  <si>
    <t>AG133</t>
  </si>
  <si>
    <t>FUNGICIDA // FUNGICIDA CON Azoxystrobin 80 CiproconazoL QUE es un fungicida sistémico, protectante, erradicante y antiesporulante</t>
  </si>
  <si>
    <t xml:space="preserve">FRASCO X  250 cc </t>
  </si>
  <si>
    <t>AG134</t>
  </si>
  <si>
    <t>FUNGICIDA // FUNGICIDA FOLIAR DE ACCION SISTEMICA Y MESOSTEMICA ESPECIALMENTE RECOMENDADO PARA EL CONTROL PROLOGANDO DE LAS ENFERMEDADES CON INGREDIENTE ACTIVO TEBUCONAZOLE, TRIFLOXYSTROBIN X LITRO</t>
  </si>
  <si>
    <t>AG135</t>
  </si>
  <si>
    <t>FUNGICIDA // FUNGICIDA FOLIAR DE ACCION SISTEMICA Y MESOSTEMICA ESPECIALMENTE RECOMENDADO PARA EL CONTROL PROLOGANDO DE LAS ENFERMEDADES CON INGREDIENTE ACTIVO TEBUCONAZOLE, TRIFLOXYSTROBIN X 120</t>
  </si>
  <si>
    <t>FRASCO DE 120cc</t>
  </si>
  <si>
    <t>AG136</t>
  </si>
  <si>
    <t>FUNGICIDA // FUNGICIDA PROPINEB POLVO MOJABLE X KILO PROPINEB AL 70.0 % p/p (700 g/Kg) Coformulantes c.s.p. AL . 100.0 %</t>
  </si>
  <si>
    <t>BOLSA 400 GRAMOS</t>
  </si>
  <si>
    <t>AG137</t>
  </si>
  <si>
    <t>FUNGICIDA//Mancozeb WP 800 g/Kg. Fungicida de contacto con actividad preventiva, cuya acción altera o interrumpe numerosos procesos bioquímicos a nivel celular, esta característica hace prácticamente imposible que los patógenos puedan desarrollar resistencia.</t>
  </si>
  <si>
    <t>AG138</t>
  </si>
  <si>
    <t>FUNGICIDA // METALAXIL + MANCOZEB WG *375 G</t>
  </si>
  <si>
    <t>BOLSA X 375 G</t>
  </si>
  <si>
    <t>AG139</t>
  </si>
  <si>
    <t>FUNGICIDA // OXICLORURO DE COBRE 58,8 % WP* KILOGRAMO</t>
  </si>
  <si>
    <t>AG140</t>
  </si>
  <si>
    <t>FUNGICIDA // TIABENDAZOL 500 SC *100 CC Es fitocompatible de amplio espectro.</t>
  </si>
  <si>
    <t>FRASCO X 100 CC</t>
  </si>
  <si>
    <t>AG141</t>
  </si>
  <si>
    <t>FUNGICIDA // TIABENDAZOL 500 SC *1000 CC Es fitocompatible de amplio espectro.</t>
  </si>
  <si>
    <t>AG142</t>
  </si>
  <si>
    <t>FUNGICIDA // YODO POLIETOXI-POLIPROPOXI-POLIETOXI-ETANOL</t>
  </si>
  <si>
    <t>AG143</t>
  </si>
  <si>
    <t>FUNGICIDA // fungicida de amplio espectro que posee efectos preventivos, curativos y erradicantes; mediante la acción por contacto, translaminar y sistémica de su ingrediente activo.flutriafol: 235.0-265.0 g/L</t>
  </si>
  <si>
    <t>AG144</t>
  </si>
  <si>
    <t>FUNGICIDA // Fungicida sistémico triazol con propiedades preventivas y curativas. ia Cyproconazol. Cultivo: Café. X LITRO</t>
  </si>
  <si>
    <t>AG145</t>
  </si>
  <si>
    <t>FUNGICIDA // Fungicida sistémico triazol con propiedades preventivas y curativas. ia Cyproconazol. Cultivo: Café. X 100 CC</t>
  </si>
  <si>
    <t>AG146</t>
  </si>
  <si>
    <t>FUNGICIDA // Fungicida insecticida 300Tiametoxam300Ciproconazol es un fungicida/insecticida sistémico, rápidamente absorbido por las raíces o partes verdes de las plantas y translocado a través del flujo del tallo hasta las hojas donde ejerce un efecto preventivo o curativo.</t>
  </si>
  <si>
    <t>SOBRE DE 50 GRAMOS</t>
  </si>
  <si>
    <t>AG147</t>
  </si>
  <si>
    <t>BOLSA DE 1 KILOGRAMO</t>
  </si>
  <si>
    <t>AG148</t>
  </si>
  <si>
    <t>FUNGICIDA // FUNGICIDA//Ingrediente activo: Fosetyl Al: 350 g/Kg aluminium tris-O-ethylphosphonate; de formulación 20 °C Mancozeb: 350 g/Kg manganese ethylenebis(dithiocarbamate) (polymeric) complex con zinc salt; de formulación 20 °C.</t>
  </si>
  <si>
    <t>BOLSA X 500 GR</t>
  </si>
  <si>
    <t>AG149</t>
  </si>
  <si>
    <t>FUNGICIDA // fungicida sistémico de amplio espectro a base de propiconazol, perteneciente al grupo de los triazoles, con acción preventiva y curativa para el control de enfermedades en cultivos como arroz, café y papa.</t>
  </si>
  <si>
    <t>AG150</t>
  </si>
  <si>
    <t>Fungicida de aplicación foliar, con acción preventiva y curativa, ideal para el control de Roya, Antracnosis, Sigatoka Negra, Damping off y Helminthosporium. Sulfato de Cobre Pentahidratado 21% Sulfato de Calcio Dihidratado 18% - APARIENCIA Gel de color azul - pH 7,5 ± 0.5 - DENSIDAD 1,15 ± 0.05 g/ml - OLOR Inoloro - BIODEGRADABILIDAD 100 %</t>
  </si>
  <si>
    <t>AG151</t>
  </si>
  <si>
    <t>Mezcla de Tebuconazole (fungicida sistémico) y Prochloraz (un fungicida translaminar) - Fungicida de uso agrícola - Emulsión aceite en Agua (EW) - Ingrediente activo: Tebuconazol + Prochloraz - Concentración: Tebuconazol 133 g/L + Prochloraz 267g/L</t>
  </si>
  <si>
    <t>AG152</t>
  </si>
  <si>
    <t>Polisufuro de Calcio utilizado para el control de patógenos que atacan raíces, tallos, follaje y frutos, cuyos componentes permiten la inhibición del crecimiento y desarrollo de microorganismos. INGREDIENTE ACTIVO : Polisulfuro de calcio 200 g/Litro - APARIENCIA Líquido viscoso color amarillo - pH 12,0 ± 0,5 - DENSIDAD 1,15 ± 0,05 g/ml - OLOR Característico</t>
  </si>
  <si>
    <t>AG153</t>
  </si>
  <si>
    <t>BACTERICIDA</t>
  </si>
  <si>
    <t>BACTERICIDA // BACTERICIDA CUYA COMPOSICION ES SULFATO DE GENTAMICINA (100 G I.A./KG) CLORHIDRATO DE OXITETRACICLINA (300 G I.A./KG) * 100 G</t>
  </si>
  <si>
    <t>PAQUETE X 100 G</t>
  </si>
  <si>
    <t>AG154</t>
  </si>
  <si>
    <t>INSECTICIDA</t>
  </si>
  <si>
    <t>INSECTICIDA // insecticida piretroide: Deltametrina (Grupo 3A: INSECTICIDA) con buen efecto inicial y residual que actúa sobre el sistema nervioso de una amplia gama de insectos plaga. Ingredientes activos: Deltamethrin / 100 g/L</t>
  </si>
  <si>
    <t>AG155</t>
  </si>
  <si>
    <t>INSECTICIDA // INSECTICIDA AGRICOLA CON INGREDIENTE ACTIVO SPIROMESIFEN: 3-MESITYL-2-OXO-1-OXASPIRO[4,4]NON-3-EN-4-YL 3,3-DIMETHYLBUTYRATE. 240 G/L, FORMULACION A 20 °C. PRESETACION 1 LITRO</t>
  </si>
  <si>
    <t>AG156</t>
  </si>
  <si>
    <t>INSECTICIDA // INSECTICIDA AGRICOLA CON INGREDIENTE ACTIVO SPIROMESIFEN: 3-MESITYL-2-OXO-1-OXASPIRO[4,4]NON-3-EN-4-YL 3,3-DIMETHYLBUTYRATE. 240 G/L, FORMULACION A 20 °C. PRESENTACION X 200 C</t>
  </si>
  <si>
    <t>FRASCO DE 200 CC</t>
  </si>
  <si>
    <t>AG157</t>
  </si>
  <si>
    <t>INSECTICIDA // INSECTICIDA AGRICOLA CON INGREDIENTE ACTIVO THIOCYCLAM HIDROGENOXALATO 500 g/Kg, formulación POLVO SOLUBLE</t>
  </si>
  <si>
    <t>PAQUETE x 100 G</t>
  </si>
  <si>
    <t>AG158</t>
  </si>
  <si>
    <t>INSECTICIDA // INSECTICIDA CON THIACLOPRID:150 G/L DE FORMULACIÓN A 20 °C DELTAMETRINA: 20 G/L DE FORMULACIÓN A 20 °C - PRESENTACION 1 LITRO</t>
  </si>
  <si>
    <t>AG159</t>
  </si>
  <si>
    <t>INSECTICIDA // INSECTICIDA CON THIACLOPRID:150 G/L DE FORMULACIÓN A 20 °C DELTAMETRINA: 20 G/L DE FORMULACIÓN A 20 °C X 200 CC</t>
  </si>
  <si>
    <t xml:space="preserve">FRASCO 200CC </t>
  </si>
  <si>
    <t>AG160</t>
  </si>
  <si>
    <t>INSECTICIDA // INSECTICIDA//INSECTICIDA Y ACARICIDA. Con ingrediente activo PLINAZOLIN Isocycloseram. Actúa por contacto e ingestión controlando efectivamente plagas con efecto prolongado.</t>
  </si>
  <si>
    <t>AG161</t>
  </si>
  <si>
    <t>INSECTICIDA // INSECTICDA//INSECTICIDA Sistémico pertenenciente al grupo de los derivados del ácido tetrámico que actúa por ingestión inhibiendo la ingestión de biolípidos. Con ingrediente activo Spirotetramat</t>
  </si>
  <si>
    <t>FRASCO X 200 CC</t>
  </si>
  <si>
    <t>AG162</t>
  </si>
  <si>
    <t>INSECTICIDA // INSECTICIDA//Acaricida de contacto - concentrado emulsionable, que controla todos los estados de desarrollo de ácaros, incluyendo huevos - Ingrediente activo Milbemectin 9,3 gr/l</t>
  </si>
  <si>
    <t>FRASCO X 500 CC</t>
  </si>
  <si>
    <t>AG163</t>
  </si>
  <si>
    <t>INSECTICIDA // INSECTICIDA//Insecticida piretroide de tercera generación, que se presenta en formulación microencapsulada. Tiene un efecto rápido y persistente sobre las plagas - 10% p/v (100 g/l) de Lambda cihalotrin Suspensión de micro-cápsulas (CS).</t>
  </si>
  <si>
    <t>AG164</t>
  </si>
  <si>
    <t>INSECTICIDA // INSECTICIDA// insecticida formulado con el novedoso ingrediente activo Spinetoram, derivado de una fermentación bacteriana.Es altamente eficiente en el control de lepidópteros, prodiplosis, trips y minadores y tiene un bajo impacto sobre la fauna benéfica.</t>
  </si>
  <si>
    <t>AG165</t>
  </si>
  <si>
    <t>INSECTICIDA // INSECTICIDA//Ingrediente activo Thiametoxam es muy activo para el control de áfidos, moscas blancas, minadores, chinches, saltahojas, coleópteros y algunos lepidópteros.</t>
  </si>
  <si>
    <t>BOLSA X K</t>
  </si>
  <si>
    <t>AG166</t>
  </si>
  <si>
    <t>INSECTICIDA // INSECTICIDA//Insecticida de ingrediente activo Fentoato, perteneciente al grupo químico de los organofosfatos (fosforotioato), cuya actividad biológica principal la ejerce por contacto e ingestión sobre un amplio rango de insectos masticadores y chupadores, en particular sobre estados larvales de lepidópteros. También ejerce alta efectividad en el control de coleópteros como la broca del cafeto, así como sobre áfidos y trips.</t>
  </si>
  <si>
    <t>AG167</t>
  </si>
  <si>
    <t>INSECTICIDA // INSECTICIDA//Es un insecticida no sistémico que penetra los tejidos de las hojas por movimiento translaminar. Paraliza los lepidópteras los cuales dejan de alimentarse por horas muriendo de 2 a 4 días después de aplicado el tratamiento. Es una neurotoxina que interfiere con el funcionamiento normal del ácido gamma aminobutírico (GABA) Ingrediente activo: Emamectin benzoato 50 g/Kg</t>
  </si>
  <si>
    <t>AG168</t>
  </si>
  <si>
    <t>INSECTICIDA // Insecticida con ingrediente activo Bifentrina 100g/L. PRESENTACION 1 LITRO</t>
  </si>
  <si>
    <t>AG169</t>
  </si>
  <si>
    <t>INSECTICIDA // Insecticida con ingrediente activo Bifentrina 100g/L. PRESENTACION 250 CC</t>
  </si>
  <si>
    <t>FRASCO X 250 CC</t>
  </si>
  <si>
    <t>AG170</t>
  </si>
  <si>
    <t>INSECTICIDA // INSECTICIDA//Insecticida/acaricida perteneciente al grupo de los pirroles que actúa por contacto e ingestión inhibiendo elproceso energético de la fosforilación oxidativa.Inhibe el proceso energético de la fosforilación oxidativa al extraer los protones H+, antes de llegar al ATP. Ingrediente activo: Chlorfenapyr 240 g/L - 4-bromo-2-(4-chlorophenyl)-1-(ethoxymethyl-5-trifluoromethyl-1H-pyrrole-3-carbonitrile, de formulación a 20 °C.</t>
  </si>
  <si>
    <t>AG171</t>
  </si>
  <si>
    <t>Insecticida / Suspensión concentrada - Ingredientes activos: lmidacloprid: 100 g/litro de formulación a 20° C Ethiprole: 100 g/litro de formulación a 20° C Ingredientes aditivos: c.s.p. 1 litro</t>
  </si>
  <si>
    <t>Lt</t>
  </si>
  <si>
    <t>AG172</t>
  </si>
  <si>
    <t>Insecticida de uso Agrícola - Suspensión Concentrada SC Producto a base de Thiamethoxam y Lambda-cyhalothrin. 141 g/L de Tiametoxam 106 g/L de Lambdacihalotrina</t>
  </si>
  <si>
    <t>Fco x 100 ml</t>
  </si>
  <si>
    <t>AG173</t>
  </si>
  <si>
    <t>NEMATICIDA</t>
  </si>
  <si>
    <t>Nematicida agrícola de acción sistémica
Suspensión Concentrada (SC)
Ingrediente activo: Fluopyram (500 g/L)</t>
  </si>
  <si>
    <t>AG174</t>
  </si>
  <si>
    <t>ACONDICIONADOR DE AGUAS</t>
  </si>
  <si>
    <t>Acondicionador de aguas de uso Agrícola que controla la dureza y regula el pH del agua. Regulador de pH y suavizador de aguas duras de uso agrícola. Polvo soluble en agua. PRINCIPIO ACTIVO: Citratos Reguladores de pH 44.5%, Edetatos Quelatantes 55.5%.</t>
  </si>
  <si>
    <t>AG175</t>
  </si>
  <si>
    <t>COADYUVANTE AGRÍCOLA EC</t>
  </si>
  <si>
    <t>COADYUVANTE AGRÍCOLA. CONCENTRADO EMULSIONABLE - EC. INGREDIENTE ACTIVO: Polyoxyethylene (6) lineal alcohol (9-11) 40 g/L Ácidos carboxílicos insaturados 850 g/L Ingredientes aditivos c.s.p 1 Litro. ESTADO FÍSICO: Liquido moderadamente viscoso. COLOR: Amarillo Densidad (g/mL): 0.91 – 0.93 Disminución de tensión superficial (dinas/cm): &lt; 60 Estabilidad de la emulsión (mL/h): ≤ 2,5</t>
  </si>
  <si>
    <t>AG176</t>
  </si>
  <si>
    <t>COADYUVANTE SL</t>
  </si>
  <si>
    <t>CONCENTRADO SOLUBLE POLIOXIETILEN ALCOHOL 1% p/v. SL » Composición: Polyoxietilene (6) lineal alcohol (9-11) 100 g/L. pH 1.6-2.6. Densidad 1.1-1.15 g/cc Coadyuvante. Posee agentes de actividad superficial que permite un mejor cubrimiento y homogeneidad de la aspersión, y una mayor retención y absorción del agroquímico en el objetivo.</t>
  </si>
  <si>
    <t>AG177</t>
  </si>
  <si>
    <t>COADYUVANTE Aceite mineral</t>
  </si>
  <si>
    <t>Coadyuvante - Aceite mineral emulsionado. Mezcla de hidrocarburos parafínicos, cicloparafínicos. Ingredientes Activos: Aceites parafínicos y cicloparafinicos: 672,0 g / l Ingrediente Aditivo Emulsificantes y agua: c.s.p. 1L</t>
  </si>
  <si>
    <t>1 LT</t>
  </si>
  <si>
    <t>AG178</t>
  </si>
  <si>
    <t>FUNGICIDA // Fungicida Bacillus amyloliquefaciens QST 713 (sinónimo de Bacillus subtilis QST 713) 1.0 x 109</t>
  </si>
  <si>
    <t>AG179</t>
  </si>
  <si>
    <t>ACONDICIONADOR ORGANICO</t>
  </si>
  <si>
    <t>BEAUVERIA BASSIANA 1 X10^9 ESPORAS/GR BOLSA</t>
  </si>
  <si>
    <t>AG180</t>
  </si>
  <si>
    <t>ACONDICIONADOR ORGANICO DE SUELOS // INGREDIENTE ACTIVO: TRICHODERMA HARZIANUM 50 %. INGREDIENTE ADITIVO: 50% DE ACTIVADOR ENERGETICO (CARBOHIDRATO). CONCENTRACIÓN 9X10 8 ESPORAS X 200 G</t>
  </si>
  <si>
    <t>BOLSA X 1 kG</t>
  </si>
  <si>
    <t>AG181</t>
  </si>
  <si>
    <t>INSECTICIDA // INSECTICIDA METAHRIZIUM ANISOPLIAE</t>
  </si>
  <si>
    <t>BOLSA X 1 KILO</t>
  </si>
  <si>
    <t>AG182</t>
  </si>
  <si>
    <t>ACONDICIONADOR ORGANICO DE SUELOS // MEZCLA DE BEAUVERIA BASSIANA, METHARIZIUM ANISOPLIAE, LECANICILLIUM LECANNI SP Y Bt * 500 G</t>
  </si>
  <si>
    <t>AG183</t>
  </si>
  <si>
    <t>ACONDICIONADOR ORGANICO DE SUELOS // MEZCLA DE MICROORGANISMOS ANTAGONICOS (BEAUVERIA BASSIANA, METHARIZIUM ANISOPLIAE, PAECYILOMYCES SP Y TRICHODERMA SP) BOLSA 500 G</t>
  </si>
  <si>
    <t>AG184</t>
  </si>
  <si>
    <t>INSECTICIDA BIOLÓGICO</t>
  </si>
  <si>
    <t>Agente microbial con actividad insecticida, polvo mojable, para aplicación en suelo y follaje y de acción preventiva - Insecticida biológico a base del hongo Paecilomyces lilacinus que actúa en el control preventivo de poblaciones de insectos plagas en los cultivos. Concentración Imgrediente Activo: 1x109 Esporas viables/g. Pureza Microbiológica: ≥ 95% pH: 5.0 - 6.0 Humedad: Menor 14% Aspecto físico: Polvo color lila Olor: Característico</t>
  </si>
  <si>
    <t>kg</t>
  </si>
  <si>
    <t>AG185</t>
  </si>
  <si>
    <t>BIOCONTROLADOR</t>
  </si>
  <si>
    <t>BIOCONTROLADOR TIPO AGENTE MICROBIAL PARA CONTROL DE PLAGAS. POLVO MOJABLE (WP) - producto a base de la mezcla de los hongos Trichoderma sp. y Paecilomyces sp., ideales para el control de hongos y nematodos fitoparásitos. INGREDIENTE ACTIVO : Trichoderma asperellum, Trichoderma atroviridae, - Trichoderma harzianum 5x108 conidias/g - Paecilomyces lilacinus 5x108 conidias/g - Contenido total 1x109 conidias/g</t>
  </si>
  <si>
    <t>500 gr</t>
  </si>
  <si>
    <t>AG186</t>
  </si>
  <si>
    <t>mezcla de diferentes cepas del hongo entomopatógeno, antagonista y nematófago Lecanicilium lecani., para el control de diferentes hospederos como Trips, Áfidos, Mosca blanca. Hemípteros,Orthezydos y Ácaros. Producto con base en tazas (cepas) de diferentes cepas
del hongo entomopatógeno y antagonista Lecanicillium lecanii - INGREDIENTE ACTIVO Conidias del hongo Lecanicillium lecanii - INGREDIENTES INERTES Cereales, sacarosa y carbono orgánico - CONCENTRACIÓN Conidias de Lecanicillium lecanii 1x108 esporas/gramos. - APARIENCIA Polvo mojable color blanco crema - pH 5.0 – 6.0 - VIDA UTIL 6 meses, conservado en ambiente fresco y seco</t>
  </si>
  <si>
    <t>AG187</t>
  </si>
  <si>
    <t>ACONDICIONADOR ORGANICO DE SUELOS // MICORRIZA M.V.A BIOESTIMULANTE RADICULAR CON BASE EN LOS HONGOS GLOMUS, ACAULOSPORA, ENTROPHOSPORA, SCUTELLOSPORA, ETC., CON UN MINIMO DE 300 ESPORAS/GR DE SUSTRATO BULTOS X 10 KG</t>
  </si>
  <si>
    <t>BULTO X 10 KG</t>
  </si>
  <si>
    <t>AG188</t>
  </si>
  <si>
    <t>ACONDICIONADOR ORGANICO DE SUELOS // MICORRIZA M.V.A BIOESTIMULANTE RADICULAR CON BASE EN LOS HONGOS GLOMUS, ACAULOSPORA, ENTROPHOSPORA, SCUTELLOSPORA, ETC., CON UN MINIMO DE 300 ESPORAS/GR DE SUSTRATO BULTOS X 50 KG</t>
  </si>
  <si>
    <t>AG189</t>
  </si>
  <si>
    <t>ACONDICIONADOR ORGANICO DE SUELOS // MICROORGANISMOS EFICIENTES X 3,7 LT- GALON - Lactobacillus casei 1.0 * 106 UFC/ml Sacharomyces cerevisiae 2.0 * 104 UFC/ml Rhodoseudomonas palustris 2.5 * 106 UFC/ml - Es un cultivo mixto de microorganismos benéficos naturales, sin manipulación genética, presentes en ecosistemas naturales, fisiológicamente compatibles unos con otros.</t>
  </si>
  <si>
    <t>GALÓN</t>
  </si>
  <si>
    <t>AG190</t>
  </si>
  <si>
    <t>INSECTICIDA // BACILLUS THURINGIENSIS VARIEDAD KURSTAKI WG * 500 GR 32000 UI/MG</t>
  </si>
  <si>
    <t>AG191</t>
  </si>
  <si>
    <t>LEVADURA</t>
  </si>
  <si>
    <t>LEVADURA // LEVADURA 66% DE HUMEDAD, 32% SOLIDOS, OBTENIDA MEDIANTE CONTROLADOS PROCESOS DE FERMENTACION, SEPARACION Y CONCENTRACION DE FILTROS AL VACIO, QUE LE OTORGAN UNA GRAN ACTIVIDAD Y EFICACIA FERMENTATIVA. INGREDIENTES PRINCIPALES; LEVADURA PARA PANIFICACION EMULSIONANTE (E-491), AGUA</t>
  </si>
  <si>
    <t>500 GRAMOS</t>
  </si>
  <si>
    <t>AG192</t>
  </si>
  <si>
    <t>INSECTICIDA // EXTRACTO DE SEMILLAS DEL ARBOL DE NEEM (AZADIRACHTA INDICA) - CONTROLA PLAGAS DE INSECTOS A BASE DE EXTRACTOS VEGETALES. EL EXTRACTO ES OBTENIDO DE LAS SEMILLAS DEL ÁRBOL DEL NEEM (AZADIRACHTA INDICA)</t>
  </si>
  <si>
    <t>FRASCO DE 1L</t>
  </si>
  <si>
    <t>AG193</t>
  </si>
  <si>
    <t>INSECTICIDA // EXTRACTO VEGETAL DE AJI + AJO 70 GR/LT EC *LITRO</t>
  </si>
  <si>
    <t>AG194</t>
  </si>
  <si>
    <t>INSECTICIDA // EXTRACTO VEGETAL DE RUDA 100 GR/LT EC *LITRO rutinal</t>
  </si>
  <si>
    <t>FRASCO 1L</t>
  </si>
  <si>
    <t>AG195</t>
  </si>
  <si>
    <t>REPELENTE NATURAL</t>
  </si>
  <si>
    <t>Repelente, acaricida y nematicida natural // Derivado del extracto de una especie botánica de la familia Liliácea, altamente concentrado en la formulación. Conjuga modos de acción por contacto y detección de compuestos volátiles que generan mecanismos de acción de repelencia, irritación y control sobre una amplia variedad de ácaros y un eficiente efecto nematostatico sobre sobre nematodos de diferentes cultivos.ecoa-z</t>
  </si>
  <si>
    <t>FRASCO X 1 L</t>
  </si>
  <si>
    <t>AG196</t>
  </si>
  <si>
    <t>FUNGICIDA // FUNGICIDA//BIOFUNGICIDA Y BACTERICIDA. Con base en el extracto de Te (Melaleuca artenofolia) actúa por contacto y penetración cuticular con actividad preventiva,curativa y antiesporulante de amplio espectro de enfermedades en cultivos convencionales de producción limpia y orgánicos.</t>
  </si>
  <si>
    <t>AG197</t>
  </si>
  <si>
    <t>Jabón Potásico</t>
  </si>
  <si>
    <t>Jabón Potásico // insecticida orgánico que controla estados inmaduros y adultos de insectos plaga con hábito chupador INGREDIENTE ACTIVO: Extracto vegetal de la familia Asterácea 100 g/L - Sales potásicas de ácidos grasos 450 g/L - APARIENCIA Verde - OLOR Característico - pH AL 10 % 8.5 – 10 - DENSIDAD 0.95 – 1.2 cc/L</t>
  </si>
  <si>
    <t>AG198</t>
  </si>
  <si>
    <t>Fungicida preventivo y curativo, de contacto, multisitio, de amplio espectro, para el control eficaz de diversas enfermedades, en amplio rango de cultivos. Su formulación es altamente concentrada en metabolitos presentes en la planta Swinglea glutinosa y son de origen natural. Ingrediente Activo: Extracto de limón no comestible 96.7% (Swinglea glutinosa) Ingredientes Inertes: C.S.P. 100%</t>
  </si>
  <si>
    <t>4 lt</t>
  </si>
  <si>
    <t>AG199</t>
  </si>
  <si>
    <t>REPELENTE E INSECTICIDA NATURAL</t>
  </si>
  <si>
    <t>Repelente e insecticida natural formulado a partir de una mezcla de acción sinérgica de extractos de plantas y aceites esenciales. Ingredientes Activos: Oleorresina de ajo 3.00% - Oleorresina de ají 0.40% _ Aceite Esencial de Eucalipto 0.85% - Aceite Esencial de Clavo 0.30% - Aceite Esencial de Limoncillo 0.85% - Ingredientes inertes c.s.p 100.00%</t>
  </si>
  <si>
    <t>Frasco x 1 litro</t>
  </si>
  <si>
    <t>AG200</t>
  </si>
  <si>
    <t>ADHESIVO ATRAPA INSECTOS</t>
  </si>
  <si>
    <t>ADHESIVOS ATRAPA - INSECTOS // Producto líquido a base de resinas de cauchos sintéticos disueltos en mezclas de disolventes en hidrocarburos, recomendado para atrapar insectos de floricultura, ganadería y otras áreas agropecuarias donde haya moscas y otros insectos voladores</t>
  </si>
  <si>
    <t>FRASCO 1 L</t>
  </si>
  <si>
    <t>AG201</t>
  </si>
  <si>
    <t>POLIETILENO MDPE Mulch</t>
  </si>
  <si>
    <t>POLIETILENO DE MEDIA DENSIDAD MDPE // PLASTICO ACOLCHADO MULCH plata/negro sin perforar 1.20 de ancho x 1.000 mt de largo calibre 1.10</t>
  </si>
  <si>
    <t>ROLLO X 1000 M</t>
  </si>
  <si>
    <t>AG202</t>
  </si>
  <si>
    <t>ASPERSOR AGRÍCOLA 20 L</t>
  </si>
  <si>
    <t>ASPERSORES PARA AGRICULTURA // FUMIGADORA CON CAPACIDAD DE 20 LITROS CON BOQUILLAS (1 DE CONO LLENO Y UNA DE CORTINA) CAPACIDAD DEL TANQUE18 L - 20 L : 4.75 - 5.28 GL SISTEMA DE INYECCIÓN Y PRESIÓN. PRESIÓN HIDRÁULICA. PISTÓN Y CÁMARA EXTERNOS. CAPACIDAD DE LA CÁMARA.1 L, PROBADA EN FÁBRICA A 300 PSI. PRESIÓN DE TRABAJO.40 PSI +-10%.RANGO DE PRESIÓN.1 - 13.79 BAR / 14.7 - 200 PSI. PALANCAZOS POR MINUTO.10 CON UNA BOQUILLA DE 600 C/MIN. PESO NETO 6 KG / 12 LB DIMENSIONES CON EMPAQUE ALTO 52.5 CM ANCHO 21.5 CM LARGO 42.5 CM. DIMENSIONES CON EMPAQUE ALTO 54 CM ANCHO 22 CM LARGO 43 CM</t>
  </si>
  <si>
    <t>AG203</t>
  </si>
  <si>
    <t>ASPERSOR AGRÍCOLA 20 L manual</t>
  </si>
  <si>
    <t>ASPERSORES PARA AGRICULTURA // Características: Capacidad del Recipiente: 20 Litros, Tipo Manual, Tipo de Bomba, Bomba Externa, Componentes; Lanza: en acero inoxidable de alta resistencia y más liviana. Bomba: Tipo pistón en latón con sistema de válvulas completo. Palanca: para accionar a los dos lados. Llave: robusta. Ergonómica con tres posiciones de fumigación: continua. intermitente y bloqueo total. Manguera: de alta resistencia. en caucho reforzado. Boquillas: viene dos boquillas: una metálica de cono hueco de 1000cc y una en polímero de cortina de 600cc. Filtro recipiente: nuevo diseño cónico con mayor capacidad ﬁltrante y no genera salpicaduras. Tanque: 20L en polietileno de alta densidad con mirilla indicadora de nivel. resistente al impacto y protegido contra la luz ultravioleta. Correas: curvas separadas acolchadas y ajustables con reata de 2mm de espesor mayor comodidad y resistencia para trabajo pesado. Chasis: tubular 100% plástico de alta resistencia ergonómico con agarraderas. Incluye: Manguera Negra 100cm, Manguera de Retorno, Manguera de Succión, Filtro, Lanza 92cm Embudo y Herramientas Básicas.</t>
  </si>
  <si>
    <t>AG204</t>
  </si>
  <si>
    <t>ASPERSORES</t>
  </si>
  <si>
    <t>Repuestos y Accesorios, Para fumigadoras; Portaboquilla Universal</t>
  </si>
  <si>
    <t>AG205</t>
  </si>
  <si>
    <t>ASPERSORES PARA AGRICULTURA // Repuestos y Accesorios, Para fumigadoras;Filtro Estándar Malla 100 Polipropileno y Acero Inoxidable, Filtro Estándar Malla 100 Polipropileno y Acero Inoxidable.</t>
  </si>
  <si>
    <t>AG206</t>
  </si>
  <si>
    <t>ASPERSORES PARA AGRICULTURA // Repuestos y Accesorios, Para fumigadoras;Regulador de Presión color azul 2 Bar CFV, para fungicidas e insecticidas. Regulador de Presión 29 psi.</t>
  </si>
  <si>
    <t>AG207</t>
  </si>
  <si>
    <t>ASPERSORES PARA AGRICULTURA // Repuestos y Accesorios, Para fumigadoras;Regulador de Presión color rojo para Herbicidas. Regulador de Presión 21 psi.</t>
  </si>
  <si>
    <t>AG208</t>
  </si>
  <si>
    <t>ASPERSORES PARA AGRICULTURA // Repuestos y Accesorios, Para fumigadoras;Boquilla TX3 Boquilla Cono Hueco Rotor Compacto 80°-3 Ref. TX-3 Boquilla Cono Hueco Rotor Compacto 80°-3, Descarga cc/min a 43 PSI 196, Material Latón.</t>
  </si>
  <si>
    <t>AG209</t>
  </si>
  <si>
    <t>ASPERSORES PARA AGRICULTURA // Repuestos y Accesorios, Para fumigadoras;Boquilla TEE-JET 8001. Boquilla Abanico Estándar 80°-01. Material Inserto en Cerámica. Forma de Aspersión Abanico Estandar.Color Naranja. Ángulo 80°.Descarga cc/min a 43 PSI 390.</t>
  </si>
  <si>
    <t>AG210</t>
  </si>
  <si>
    <t>ASPERSORES PARA AGRICULTURA // Repuestos y Accesorios, Para fumigadoras;Boquilla. Lila punta ceramica. BOQUILLA ALBUZ CONO HUECO A.T.R. LILA 80 aplicaciòn Fungicidas e insecticidas.</t>
  </si>
  <si>
    <t>AG211</t>
  </si>
  <si>
    <t>ASPERSORES PARA AGRICULTURA // Herramienta, Selector de Arvenses:Herramienta par control único y exclusivo de las arvenses agresivas que generan competencia con el cultivo de café. Especificaciones del producto: Base de 50 cm 1,40 metros alto. *capacidad 1000 cc 1,24 kg peso vacío, * 2 kg aprox. peso lleno.Con ruedas.</t>
  </si>
  <si>
    <t>AG212</t>
  </si>
  <si>
    <t>KIT PROTECCIÓN</t>
  </si>
  <si>
    <t>KIT DE PROTECCION PARA APLICACION DE PLAGUICIDAS // Repuestos y Accesorios Protección Personal Kit de Protección con Pantalón Contiene escafandra, mascarilla desechable, gafas, guantes, camisa y pantalón. Este kit es ideal para las aplicaciones agícolas y procesos de desinfección.</t>
  </si>
  <si>
    <t>AG213</t>
  </si>
  <si>
    <t>KIT DE PROTECCION PARA APLICACION DE PLAGUICIDAS // ELECTROVALVULA 1", CAUDAL MAYOR DE 9 M3/H, 24 V AC, PRESION DE TRABAJO DE 15 150 PSI, COMPATIBLE CON PROGRAMADOR DE RIEGO</t>
  </si>
  <si>
    <t>KIT</t>
  </si>
  <si>
    <t>AG214</t>
  </si>
  <si>
    <t>RESPIRADOR</t>
  </si>
  <si>
    <t>RESPIRADOR // Pieza facial cara completa en caucho elastomérico 3M. Arnés con cuatro puntos de apoyo, visor en policarbonato, aprobado por NIOSH y MSHA, para usar con filtros y cartuchos línea 6000 o 2000 y respiradores de presión positiva. Ref 6800.</t>
  </si>
  <si>
    <t>AG215</t>
  </si>
  <si>
    <t>CARTUCHO 3M</t>
  </si>
  <si>
    <t>Cartucho 3M.// Vapores Orgánicos y Gases ácidos para protección contra vapores orgánicos y gases ácidos aprobado por NIOS - MSHA. Ref 6003.</t>
  </si>
  <si>
    <t>PAR</t>
  </si>
  <si>
    <t>AG216</t>
  </si>
  <si>
    <t>RESPIRADOR 3M media cara</t>
  </si>
  <si>
    <t>Respirador media cara reutilizable // Media máscara elastomérica suave y ligera que garantiza comodidad durante los periodos de trabajo.</t>
  </si>
  <si>
    <t>AG217</t>
  </si>
  <si>
    <t>CARETA PROTECCIÓN facial</t>
  </si>
  <si>
    <t>Careta de protección // Careta de protección facial con malla plástica. Careta Guadañar Malla En Angeo Metálico , Reforzado En Los Bordes Con Perfil De Caucho Para Evitar Que Las Puntas De La Malla Puedan Lastimar Al Usuario. Está Sostenido En La Visera Por Tres Tornillos Con Tuercas Plásticas. Con Cabezal En Polimero De Baja Densidad, Flexible, Liviano, Graduable. Con Banda Frontal En Espuma Que Absorbe El Sudor.</t>
  </si>
  <si>
    <t>AG218</t>
  </si>
  <si>
    <t>MONOGAFAS seguridad</t>
  </si>
  <si>
    <t>Monogafas de seguridad lente claro // Lente de policarbonato que absorbe el 99,9% UV; Resistente a los ralladuras y antiempañante Características de Comodidad Lente esférica, Banda elástica, Borde de Sello suave Color del lente Transparente Estándares / Aprobaciones: ANSI Z87.1-2003, CSA Z94.3-2007 Estilo/Tipo de Marco: Monogafa Protección contra salpicaduras.</t>
  </si>
  <si>
    <t>AG219</t>
  </si>
  <si>
    <t>GUANTE en vaqueta</t>
  </si>
  <si>
    <t>Guante en vaqueta // Guante en Vaqueta con refuerzo en todos los dedos (”fingers tips”) en la tenaza, pulgar e índice y sobre las coyunturas. Puño tipo mosquetero con ribete y soporte en caucho para mayor nivel de protección, con elástico para que el puño se ajuste. Lavables. Cumple con la norma técnica NTC 2190</t>
  </si>
  <si>
    <t>AG220</t>
  </si>
  <si>
    <t>GUANTES nitrilo</t>
  </si>
  <si>
    <t>Guantes de nitrilo // Los guantes de nitrilo están compuestos de 100% nitrilo, son ambidiestros y libre de polvo y sin esterilizar. Dedos rectos - Texturizados. Borde enrollado, para dar resistencia y facilitar su postura. Espesor que garantiza su función como barrera, pero a la vez permite la sensibilidad necesaria</t>
  </si>
  <si>
    <t>AG221</t>
  </si>
  <si>
    <t>OVEROL Talla XL</t>
  </si>
  <si>
    <t>Overol // Overol enterizo tipo ingeniero en drill raza de primera calidad, color azul oscuro manga larga, cierre central en cremallera plástica con doble deslizador y tapa de protección con botones a presión que concluye en el cuello; con dos bolsillos delanteros superiores amplios con cierre a cremallera plástica y dos laterales; Media cintura elastizada con ajuste de velcros laterales y presillas para cinto, de uso optativo; refuerzo en entrepiernas y refuerzos de acolchado en codos y rodillas;
Con refractivos están dispuestos en el frente, brazos, espalda y piernas Talla XL</t>
  </si>
  <si>
    <t>AG222</t>
  </si>
  <si>
    <t>OVEROL Talla L</t>
  </si>
  <si>
    <t>Overol // Overol enterizo tipo ingeniero en drill raza de primera calidad, color azul oscuro manga larga, cierre central en cremallera plástica con doble deslizador y tapa de protección con botones a presión que concluye en el cuello; con dos bolsillos delanteros superiores amplios con cierre a cremallera plástica y dos laterales; Media cintura elastizada con ajuste de velcros laterales y presillas para cinto, de uso optativo; refuerzo en entrepiernas y refuerzos de acolchado en codos y rodillas; Con refractivos están dispuestos en el frente, brazos, espalda y piernas Talla L</t>
  </si>
  <si>
    <t>AG223</t>
  </si>
  <si>
    <t>CANILLERA para guadaña</t>
  </si>
  <si>
    <t>Canillera para guadaña // Elemento ideal para proteger el área de la espinilla en diversos procesos, para prevenir posibles cortes por contactos con máquinas como guadañas, podadoras o herramientas manuales como machetes, navajas. Refuerzo interno con 4 platinas de aluminio y/o acero y/o polímeros de alta resistencia que protejan la canilla de la pierna y 2 platinas de aluminio Refuerzo interno con 4 platinas de aluminio y/o acero y/o polímeros de alta resistencia que protejan la canilla de la pierna y 2 platinas de aluminio y/o acero y/o polímeros de alta resistencia en la parte del zapato. 3 correas de sujeción las cuales se dividen así: 2 correas con velcro para amarrarse a la parte dorsal de la pierna. 1 correa con velcro para amarrarse en la parte baja del zapato. las correas deben contener un cocido en hilo reforzado negro.</t>
  </si>
  <si>
    <t>AG224</t>
  </si>
  <si>
    <t>PLÁSTICO INVERNADERO 70 mts</t>
  </si>
  <si>
    <t>EQUIPO PARA INVERNADERO // PLASTICO TRANSPARENTE INVERNADERO CALIBRE 7 X 70 mts x 7 mts ancho</t>
  </si>
  <si>
    <t xml:space="preserve">
ROLLO * 70M</t>
  </si>
  <si>
    <t>AG225</t>
  </si>
  <si>
    <t>PARA INVERNADERO</t>
  </si>
  <si>
    <t>EQUIPO PARA INVERNADERO//, Kit Poscosecha beneficio de Café Kit compuesto por método gravimet, paleta lavacafé, rastrillo de 8 dientes y fermaestro. compuesto por cuatro herramientas agrícolas, especiadas para el beneficio del café, combina dos instrumentos plásticos para mezclar el café durante la fermentación (Paleta) y el secado (Rastrillo) y dos estimadores de proceso, uno para identificar el punto de fermentación o lavado (Fermaestro) y otro para estimar el punto de secado o trilla (gravimet).</t>
  </si>
  <si>
    <t>AG226</t>
  </si>
  <si>
    <t>MALLA ANTIÁFIDOS</t>
  </si>
  <si>
    <t>MALLA ANTIÁFIDOS // MALLA ANTI-TRIPS DE 4 DE ANCHO X 100 M DE LARGO, 40 MESH</t>
  </si>
  <si>
    <t>ROLLO * 100 M</t>
  </si>
  <si>
    <t>AG227</t>
  </si>
  <si>
    <t>BOLSAS PLÁSTICAS</t>
  </si>
  <si>
    <t>BOLSAS PLÁSTICAS // BOLSAS PLÁSTICAS PARA ALMACIGO 7* 14 cm CON FUELLE CAL 1.5 PAQUETE * 100 UNIDADES</t>
  </si>
  <si>
    <t>PAQUETE * 100 UN</t>
  </si>
  <si>
    <t>AG228</t>
  </si>
  <si>
    <t>SEMILLAS Y PLÁNTULAS VEGETALES</t>
  </si>
  <si>
    <t>SEMILLAS Y PLÁNTULAS VEGETALES // PLANTULAS DE AGUACATE variedad hass procedente de viveros certificados por el ICA</t>
  </si>
  <si>
    <t>AG229</t>
  </si>
  <si>
    <t>BOLSAS PLÁSTICAS // BOLSAS PLÁSTICAS PARA ALMACIGO 15* 20 cm CON FUELLE CAL 1.5 PAQUETE * 100 UNIDADES</t>
  </si>
  <si>
    <t>AG230</t>
  </si>
  <si>
    <t>BOLSAS PLÁSTICAS // BOLSAS PLÁSTICAS PARA ALMACIGO 25* 30 cm CON FUELLE CAL 1.5 PAQUETE * 100 UNIDADES</t>
  </si>
  <si>
    <t>AG231</t>
  </si>
  <si>
    <t>BOLSAS PLÁSTICAS // BOLSAS PLÁSTICAS PARA ALMACIGO 20* 36 cm CON FUELLE CAL 1,5 PAQUETE * 100 UNIDADES</t>
  </si>
  <si>
    <t>AG232</t>
  </si>
  <si>
    <t>MATERAS PLASTICAS</t>
  </si>
  <si>
    <t>MATERAS PLASTICAS // MATERA REDONDA No. 9 A MR09 7,8 cm BOCA</t>
  </si>
  <si>
    <t>AG233</t>
  </si>
  <si>
    <t>MATERAS PLASTICAS // MATERA REDONDA No. 13 - MR13 11,8 cm BOCA</t>
  </si>
  <si>
    <t>AG234</t>
  </si>
  <si>
    <t>CAMA DE SEMILLAS (SEMILLERO)</t>
  </si>
  <si>
    <t>CAMA DE SEMILLAS (SEMILLERO) // BANDEJA DE GERMINACION DE 128 ALVEOLOS</t>
  </si>
  <si>
    <t>AG235</t>
  </si>
  <si>
    <t>CAMA DE SEMILLAS (SEMILLERO) // BANDEJA DE GERMINACION DE 72 ALVEOLOS</t>
  </si>
  <si>
    <t>AG236</t>
  </si>
  <si>
    <t>CAMA DE SEMILLAS (SEMILLERO) // BANDEJA DE GERMINACION DE 18 ALVEOLOS A- BA 18</t>
  </si>
  <si>
    <t>AG237</t>
  </si>
  <si>
    <t>CAMA DE SEMILLAS (SEMILLERO) // *Bandeja forrajera en poliestireno ideal para pequeños proyectos de forrajes y forraje verde hidroponico, Medidas de nuestras bandejas: Largo 54 cm de ancho 27 cm largo y 6 cm de profundidad</t>
  </si>
  <si>
    <t>AG238</t>
  </si>
  <si>
    <t>CAMA DE SEMILLAS (SEMILLERO) // Bandeja Germinadora TUBETE 12 cm forestal</t>
  </si>
  <si>
    <t>AG239</t>
  </si>
  <si>
    <t>CAMA DE SEMILLAS (SEMILLERO) // Bandeja germinadora TUBETE 15×6 Cm forestal, por 10 unidades por paquete</t>
  </si>
  <si>
    <t xml:space="preserve"> 
PAQUETE X 10 UNIDADES </t>
  </si>
  <si>
    <t>AG240</t>
  </si>
  <si>
    <t>CAMA DE SEMILLAS (SEMILLERO) // MEDIO DE PROPAGACION VEGETAL ESPUMA ULTRAF HORTALIZAS 276 CUBOS * BANDEJA</t>
  </si>
  <si>
    <t>AG241</t>
  </si>
  <si>
    <t>CAMA DE SEMILLAS (SEMILLERO) // MEDIO DE PROPAGACION VEGETAL ESPUMA ULTRAF 4*4*5 X CAJA</t>
  </si>
  <si>
    <t>CAJA</t>
  </si>
  <si>
    <t>AG242</t>
  </si>
  <si>
    <t>CANASTILLA PLASTICA</t>
  </si>
  <si>
    <t>CANASTILLA PLASTICA // CANASTILLA PLASTICA. LARGO 60 CM ANCHO 40 CM ALTO 25 CM CAPACIDAD DE CARGA 40 KG. DISEÑADA PARA EL TRANSPORTE DE ALIMENTOS</t>
  </si>
  <si>
    <t>AG243</t>
  </si>
  <si>
    <t>ELECTROBOMBA</t>
  </si>
  <si>
    <t>ELECTROBOMBA // Electrobomba Barnes Periférica 1×1 0.5 Hp, E0280, de estructura en Hierro y Motor eléctrico sus aplicaciones van desde: Aprovisionamiento de aguas limpias, Recirculación de agua en torres de enfriamiento, Refrigeración de maquinaria/Circuitos de recirculación, Sistemas de Presión, Equipos contra incendio, Plantas de tratamiento, Riego por goteo.</t>
  </si>
  <si>
    <t>AG244</t>
  </si>
  <si>
    <t>ANALIZADOR DE SUELOS</t>
  </si>
  <si>
    <t>ANALIZADOR DE SUELOS // Medidor de pH impermeable. Rango pH 0.00 hasta 14.00 pH - Resolución pH/Temperatura 0.01 pH; 0.1°C - Precisión pH ±0.1 pH - Precisión pH/Temperatura ±0.1 pH / ±0.5 °C - Calibración pH Automática, en uno o dos puntos usando soluciones buffer estándar (pH 4.01, 7.01, 10.01); Un punto usando la solución de calibración rápida. Compensación de temperatura Automática de 0 a 50°C (32 a 122°F) - Tipo de Batería /Duración 3 V CR2032/ aproximadamente 1000 horas de uso continuo. Ambiente/th&gt; 0 a 50°C (32 a 122°F); HR max 100% - Dimensiones 160 x 40 x 17 mm (6.3 x 1.6 x 0.7“) - Peso 75 g (2.6 oz.</t>
  </si>
  <si>
    <t>AG245</t>
  </si>
  <si>
    <t>ANALIZADOR DE AGUA CON SOL. CONDUCTIVIDAD</t>
  </si>
  <si>
    <t>ANALIZADOR DE AGUA //Conductivímetro Rango 1999 uS/cm Y Sol. conductividad 1413 uS/cm (500 ml) - Rango 1999 μS/cm - Resolución 1 μS/cm - Precisión (@20°C/68°F) ±2% F.S. - Factor TDS - Solución de calibración HI 70031 - Calibración Manual, un punto Compensación de temperatura Automática 0 a 50°C (32 a 122°F) - Tipo de batería/vida 1.5V (4) / aprox. 200 horas de uso continuo - Condiciones Ambientales 0 a 50°C (32 a 122°F); HR máx. 95% sin condensación - Dimensiones (sólo medidor) 160 x 40 x 17 mm (6.3 x 1.6 x 0.7’’) - Peso (sólo medidor) 95 g (3.4 oz.)</t>
  </si>
  <si>
    <t>AG246</t>
  </si>
  <si>
    <t>FILTRO MALLA</t>
  </si>
  <si>
    <t>FILTRO MALLA // Filtro Malla 1" de salida Para Sistemas De Riego</t>
  </si>
  <si>
    <t>AG247</t>
  </si>
  <si>
    <t>FILTROS DISCO</t>
  </si>
  <si>
    <t>FILTROS DISCO // Filtro Disco /anillos 1 Pulgada</t>
  </si>
  <si>
    <t>AG248</t>
  </si>
  <si>
    <t>LAMINA ICOPOR</t>
  </si>
  <si>
    <t>LAMINA ICOPOR // Lamina Icopor Grosor 2 Cm X 10 Pliegos 1x1 Metros</t>
  </si>
  <si>
    <t xml:space="preserve">Paquete de 10 </t>
  </si>
  <si>
    <t>AG249</t>
  </si>
  <si>
    <t>PLASTICO</t>
  </si>
  <si>
    <t>PLASTICO // Plástico de 2 metros de ancho x 1 metro de largo en Calibre 6 negro, ideal para protección de cultivos, encerramiento, cercamientos, construcciones, materiales bajo la lluvia o aislamiento de terrenos inestables por lluvias</t>
  </si>
  <si>
    <t>Metro</t>
  </si>
  <si>
    <t>AG250</t>
  </si>
  <si>
    <t>TUBO HIDROPONIA</t>
  </si>
  <si>
    <t>TUBO HIDROPONIA // Tubo Blanco Hidroponia 3 Pulgadas X 6 Mts Cultivo Nft.</t>
  </si>
  <si>
    <t>Tubo por 6 metros</t>
  </si>
  <si>
    <t>AG251</t>
  </si>
  <si>
    <t>SEMILLAS Y PLÁNTULAS VEGETALES // Colinos de café - en bolsa de 15 x 20 cm procedente de viveros registrados ante el ICA - Variedades Nacionales Certificadas.</t>
  </si>
  <si>
    <t>AG252</t>
  </si>
  <si>
    <t>SEMILLAS Y PLÁNTULAS VEGETALES // Colinos de café - en bolsa de 15 x 20 cm procedente de viveros registrados ante el ICA - Varietales Diversos</t>
  </si>
  <si>
    <t>AG253</t>
  </si>
  <si>
    <t>SEMILLAS Y PLÁNTULAS VEGETALES // PLANTA BEGONIA BIP. BEGONIA SP. PRESENTACIÓN: CONTENEDOR PLÁSTICO COLOR NEGRO CON PERFORACIONES EN LA BASE, CON SUSTRATO MEZCLA DE TIERRA + MATERIA ORGÁNICA Y CASCARILLA DE ARROZ. MATERIAL SANO, LIBRE DE PATÓGENOS REPRESENTATIVO DE LA VARIEDAD, MÍNIMO 3 PARES DE HOJAS</t>
  </si>
  <si>
    <t>AG254</t>
  </si>
  <si>
    <t>SEMILLAS Y PLÁNTULAS VEGETALES // PLANTA DIPLADENIA PRESENTACIÓN: CONTENEDOR PLÁSTICO COLOR NEGRO CON PERFORACIONES EN LA BASE, CON SUSTRATO MEZCLA DE TIERRA + MATERIA ORGÁNICA Y CASCARILLA DE ARROZ. MATERIAL SANO, LIBRE DE PATÓGENOS REPRESENTATIVO DE LA VARIEDAD, MÍNIMO 3 PARES DE HOJAS</t>
  </si>
  <si>
    <t>AG255</t>
  </si>
  <si>
    <t>SEMILLAS Y PLÁNTULAS VEGETALES // PLANTA FITONIA PRESENTACIÓN: CONTENEDOR PLÁSTICO COLOR NEGRO CON PERFORACIONES EN LA BASE, CON SUSTRATO MEZCLA DE TIERRA + MATERIA ORGÁNICA Y CASCARILLA DE ARROZ. MATERIAL SANO, LIBRE DE PATÓGENOS REPRESENTATIVO DE LA VARIEDAD, MÍNIMO 3 PARES DE HOJAS</t>
  </si>
  <si>
    <t>AG256</t>
  </si>
  <si>
    <t>SEMILLAS Y PLÁNTULAS VEGETALES // PLANTA GLOXINIA PRESENTACIÓN: CONTENEDOR PLÁSTICO COLOR NEGRO CON PERFORACIONES EN LA BASE, CON SUSTRATO MEZCLA DE TIERRA + MATERIA ORGÁNICA Y CASCARILLA DE ARROZ. MATERIAL SANO, LIBRE DE PATÓGENOS REPRESENTATIVO DE LA VARIEDAD, MÍNIMO 3 PARES DE HOJAS</t>
  </si>
  <si>
    <t>AG257</t>
  </si>
  <si>
    <t>SEMILLAS Y PLÁNTULAS VEGETALES // PLANTA PAÑOLETA BLANCA PRESENTACIÓN: CONTENEDOR PLÁSTICO COLOR NEGRO CON PERFORACIONES EN LA BASE, CON SUSTRATO MEZCLA DE TIERRA + MATERIA ORGÁNICA Y CASCARILLA DE ARROZ. MATERIAL SANO, LIBRE DE PATÓGENOS REPRESENTATIVO DE LA VARIEDAD, MÍNIMO 3 PARES DE HOJAS</t>
  </si>
  <si>
    <t>AG258</t>
  </si>
  <si>
    <t>SEMILLAS Y PLÁNTULAS VEGETALES // PLANTA PAÑOLETA VINO TINTO PRESENTACIÓN: CONTENEDOR PLÁSTICO COLOR NEGRO CON PERFORACIONES EN LA BASE, CON SUSTRATO MEZCLA DE TIERRA + MATERIA ORGÁNICA Y CASCARILLA DE ARROZ. MATERIAL SANO, LIBRE DE PATÓGENOS REPRESENTATIVO DE LA VARIEDAD, MÍNIMO 3 PARES DE HOJAS</t>
  </si>
  <si>
    <t>AG259</t>
  </si>
  <si>
    <t>SEMILLAS Y PLÁNTULAS VEGETALES // PLANTA PENSAMIENTOS. VIOLA MULTICOLOR PRESENTACIÓN: CONTENEDOR PLÁSTICO COLOR NEGRO CON PERFORACIONES EN LA BASE, CON SUSTRATO MEZCLA DE TIERRA + MATERIA ORGÁNICA Y CASCARILLA DE ARROZ. MATERIAL SANO, LIBRE DE PATÓGENOS REPRESENTATIVO DE LA VARIEDAD, MÍNIMO 3 PARES DE HOJAS</t>
  </si>
  <si>
    <t>AG260</t>
  </si>
  <si>
    <t>SEMILLAS Y PLÁNTULAS VEGETALES // PLANTA VIOLETA DE LOS ALPES PRESENTACIÓN: CONTENEDOR PLÁSTICO COLOR NEGRO CON PERFORACIONES EN LA BASE, CON SUSTRATO MEZCLA DE TIERRA + MATERIA ORGÁNICA Y CASCARILLA DE ARROZ. MATERIAL SANO, LIBRE DE PATÓGENOS REPRESENTATIVO DE LA VARIEDAD, MÍNIMO 3 PARES DE HOJAS</t>
  </si>
  <si>
    <t>AG261</t>
  </si>
  <si>
    <t>SEMILLAS Y PLÁNTULAS VEGETALES // PLANTULAS DE AGUACATE variedad Lorena procedente de viveros certificados por el ICA</t>
  </si>
  <si>
    <t>AG262</t>
  </si>
  <si>
    <t>SEMILLAS Y PLÁNTULAS VEGETALES // PLANTAS CALIBRACHOA PRESENTACIÓN: CONTENEDOR PLÁSTICO COLOR NEGRO CON PERFORACIONES EN LA BASE, CON SUSTRATO MEZCLA DE TIERRA + MATERIA ORGÁNICA Y CASCARILLA DE ARROZ. MATERIAL SANO, LIBRE DE PATÓGENOS REPRESENTATIVO DE LA VARIEDAD, MÍNIMO 3 PARES DE HOJAS</t>
  </si>
  <si>
    <t>AG263</t>
  </si>
  <si>
    <t>SEMILLAS Y PLÁNTULAS VEGETALES // PLANTAS DE PETUNIAS SURTIDAS. PETUNIA SP PRESENTACIÓN: CONTENEDOR PLÁSTICO COLOR NEGRO CON PERFORACIONES EN LA BASE, CON SUSTRATO MEZCLA DE TIERRA + MATERIA ORGÁNICA Y CASCARILLA DE ARROZ. MATERIAL SANO, LIBRE DE PATÓGENOS REPRESENTATIVO DE LA VARIEDAD, MÍNIMO 3 PARES DE HOJAS</t>
  </si>
  <si>
    <t>AG264</t>
  </si>
  <si>
    <t>SEMILLAS Y PLÁNTULAS VEGETALES // PLANTAS KALANCHOES PRESENTACIÓN: CONTENEDOR PLÁSTICO COLOR NEGRO CON PERFORACIONES EN LA BASE, CON SUSTRATO MEZCLA DE TIERRA + MATERIA ORGÁNICA Y CASCARILLA DE ARROZ. MATERIAL SANO, LIBRE DE PATÓGENOS REPRESENTATIVO DE LA VARIEDAD, MÍNIMO 3 PARES DE HOJAS</t>
  </si>
  <si>
    <t>No</t>
  </si>
  <si>
    <t>DESCRIPCION TECNICA DEL PRODUCTO</t>
  </si>
  <si>
    <t xml:space="preserve">UNIDAD DE MEDIDA </t>
  </si>
  <si>
    <t>PE001</t>
  </si>
  <si>
    <t>ACEITE MINERAL</t>
  </si>
  <si>
    <t>ACEITE CRISTAL // ACEITE CRISTAL FRASCO DE 500 ML</t>
  </si>
  <si>
    <t>FRASCO DE 500 ML</t>
  </si>
  <si>
    <t>PE002</t>
  </si>
  <si>
    <t>ACONDICIONADORES DE SUELOS</t>
  </si>
  <si>
    <t>ACONDICIONADORES DE SUELOS // CASCARILLA DE ARROZ EN PACAS DE 50 KG</t>
  </si>
  <si>
    <t>BULTO 50 KG</t>
  </si>
  <si>
    <t>PE003</t>
  </si>
  <si>
    <t>AGUA DESTILADA O DEIONIZADA</t>
  </si>
  <si>
    <t>AGUA DESTILADA O DEIONIZADA // AGUA DESTILADA. FRASCO X 500 ML</t>
  </si>
  <si>
    <t>FRASCO 500 ML</t>
  </si>
  <si>
    <t>PE004</t>
  </si>
  <si>
    <t>AGUJAS HIPODERMICAS</t>
  </si>
  <si>
    <t>AGUJAS HIPODERMICAS // AGUJA PARA SISTEMA VACUTAINER 21 G X 1,5", CAJA POR 100 UNIDADES</t>
  </si>
  <si>
    <t>CAJA X 100 UNIDADES</t>
  </si>
  <si>
    <t>PE005</t>
  </si>
  <si>
    <t>AGUJAS HIPODÉRMICAS</t>
  </si>
  <si>
    <t>AGUJAS HIPODÉRMICAS // AGUJA HIPODÉRMICA. AGUJA DESECHABLE ESTERIL, CALIBRE NO. 16 X 1 1/2". FABRICADA EN ACERO QUIRURGICO RECUBIERTA EN SILICONA, PARED DELGADA, CAMPANA EN POLICARBONATO IDENTIFICADA POR CODIGOS DE COLORES, ESTERILES, EMPAQUE UNIVERSAL. CAJA X 100 UNIDADES.</t>
  </si>
  <si>
    <t>PE006</t>
  </si>
  <si>
    <t>AGUJAS HIPODÉRMICAS // AGUJA HIPODÉRMICA. AGUJA DESECHABLE ESTERIL, CALIBRE NO. 16 X 1/2". FABRICADA EN ACERO QUIRURGICO RECUBIERTA EN SILICONA, PARED DELGADA, CAMPANA EN POLICARBONATO IDENTIFICADA POR CODIGOS DE COLORES, ESTERILES, EMPAQUE UNIVERSAL. CAJA X 100 UNIDADES.</t>
  </si>
  <si>
    <t>PE007</t>
  </si>
  <si>
    <t>AGUJAS HIPODÉRMICAS // AGUJA HIPODÉRMICA. AGUJA DESECHABLE ESTERIL, CALIBRE NO. 20 X 1". FABRICADA EN ACERO QUIRURGICO RECUBIERTA EN SILICONA, PARED DELGADA, CAMPANA EN POLICARBONATO IDENTIFICADA POR CODIGOS DE COLORES, ESTERILES, EMPAQUE UNIVERSAL. CAJA X 100 UNIDADES.CAJA X 100 UNIDADES</t>
  </si>
  <si>
    <t>PE008</t>
  </si>
  <si>
    <t>AGUJAS HIPODÉRMICAS // AGUJA HIPODÉRMICA. AGUJA DESECHABLE ESTERIL, CALIBRE NO. 18 X 1 1/2". FABRICADA EN ACERO QUIRURGICO RECUBIERTA EN SILICONA, PARED DELGADA, CAMPANA EN POLICARBONATO IDENTIFICADA POR CODIGOS DE COLORES, ESTERILES, EMPAQUE UNIVERSAL. CAJA X 100 UNIDADES.</t>
  </si>
  <si>
    <t>PE009</t>
  </si>
  <si>
    <t>AGUJAS HIPODÉRMICAS // AGUJA HIPODÉRMICA. AGUJA DESECHABLE ESTERIL, CALIBRE NO. 18 X 1/2". FABRICADA EN ACERO QUIRURGICO RECUBIERTA EN SILICONA, PARED DELGADA, CAMPANA EN POLICARBONATO IDENTIFICADA POR CODIGOS DE COLORES, ESTERILES, EMPAQUE UNIVERSAL. CAJA X 100 UNIDADES.</t>
  </si>
  <si>
    <t>PE010</t>
  </si>
  <si>
    <t>AGUJAS HIPODÉRMICAS // AGUJA HIPODÉRMICA. AGUJA DESECHABLE ESTERIL, CALIBRE NO. 18 X 1 ". FABRICADA EN ACERO QUIRURGICO RECUBIERTA EN SILICONA, PARED DELGADA, CAMPANA EN POLICARBONATO IDENTIFICADA POR CODIGOS DE COLORES, ESTERILES, EMPAQUE UNIVERSAL. CAJA X 100 UNIDADES.</t>
  </si>
  <si>
    <t>PE011</t>
  </si>
  <si>
    <t>ALBENDAZOL</t>
  </si>
  <si>
    <t>ALBENDAZOL // ALBENDAZOL AL 25% MAS COBALTO, Antihelmíntico de amplio espectro utilizado en Bovinos y Ovinos para el control y tratamiento de las helmintiasis producidas por parásitos Pulmonares, Gastrointestinales y Hepáticos, tales como: Ostertagia sp, Bunostomum sp, Trichostrongylus sp, Haemonchus sp, Strongyloides sp, Oesophagostomum sp, Nematodirus sp, Chabertia, sp, Cooperia sp, Cabezas de tenias, segmentos de tenia (Moniezia sp), Dictyocaulus, vivíparus y Fasciola hepática (Distoma)</t>
  </si>
  <si>
    <t>PE012</t>
  </si>
  <si>
    <t>ALIMENTO AVÍCOLA</t>
  </si>
  <si>
    <t xml:space="preserve">ALIMENTO AVÍCOLA // ALIMENTO CONCENTRADO AVÍCOLA. ALIMENTO CONCENTRADO PARA POLLO EN FASE DE INICIACIÓN CON HUMEDAD (MAX.) 13% PROTEINAS (MIN.) 21% - 23% GRASA (MIN.) 2% FIBRA (MAX.) 5% CENIZAS (MAX.)8%. EL PRODUCTO DEBE CUMPLIR CON LAS ESPECIFICACIONES ESTABLECIDAS EN SU REGISTRO SANITARIO, SALVO DISPOSICION CONTRARIA POR PARTE DEL COMPRADOR, AL MOMENTO DE LA ENTREGA EL PRODUCTO DEBE TENER POR LO MENOS EL 75% DE SU VIDA UTIL.BULTO X 40 KG </t>
  </si>
  <si>
    <t>BULTO 40 KG</t>
  </si>
  <si>
    <t>PE013</t>
  </si>
  <si>
    <t>ALIMENTO AVÍCOLA // ALIMENTO CONCENTRADO AVÍCOLA. ALIMENTO CONCENTRADO PARA POLLO FASE DE ENGORDE CON  HUMEDAD (MAX.) 13% PROTEINAS (MIN.) 19% - 20% GRASA (MIN.) 2.5% FIBRA (MAX.) 5% CENIZAS (MAX.)8%. EL PRODUCTO DEBE CUMPLIR CON LAS ESPECIFICACIONES ESTABLECIDAS EN SU REGISTRO SANITARIO, SALVO DISPOSICION CONTRARIA POR PARTE DEL COMPRADOR,  BULTO X 40 KILOS</t>
  </si>
  <si>
    <t>PE014</t>
  </si>
  <si>
    <t>ALIMENTO AVÍCOLA // CONCENTRADO INICIACIÓN POLLITAS. HUMEDAD (MAX.) 13%; PROTEINAS (MIN.) 18% ; GRASA (MIN.) 2% ; FIBRA (MAX.) 6%;  CENIZAS (MAX.) 8%; CALCIO MINIMO 4,2%; FOSFORO MINIMO 0,7%.  EL PRODUCTO DEBE CUMPLIR CON LAS ESPECIFICACIONES ESTABLECIDAS EN SU REGISTRO SANITARIO, REGISTRO ICA, AL MOMENTO DE LA ENTREGA EL PRODUCTO DEBE TENER POR LO MENOS EL 75% DE SU VIDA UTIL.  BULTO X 40KG</t>
  </si>
  <si>
    <t>PE015</t>
  </si>
  <si>
    <t>ALIMENTO AVÍCOLA // CONCENTRADO GALLINAS POSTURA PARA PASTOREO.
15% PROTEINA. LINEA FINA O INDUSTRIAL. ALIMENTO COMPLETO PARA SER SUMINSTRADO A VOLUNTAD Y COMO COMPLEMENTO PARA GALLINAS PONEDORAS EN PASTOREO PERMANENTE. OFRECER EL ALIMENTO A DISPOSICIÓN DE LAS AVES, DESDE EL INICIO DE POSTURA HASTA QUE LA PRODUCCION HAYA DESCENDIDO DEL 80% BULTO X 40 KILOS</t>
  </si>
  <si>
    <t>PE016</t>
  </si>
  <si>
    <t>ALIMENTO AVÍCOLA // CONCENTRADO POLLA LEVANTE. HUMEDAD (MAX.) 13%; PROTEINAS (MIN.) 16% ; GRASA (MIN.) 2,5% ; FIBRA (MAX.) 8%;  CENIZAS (MAX.) 8%; CALCIO MINIMO 3,6%; FOSFORO MINIMO 0,7%.  EL PRODUCTO DEBE CUMPLIR CON LAS ESPECIFICACIONES ESTABLECIDAS EN SU REGISTRO SANITARIO, REGISTRO ICA, AL MOMENTO DE LA ENTREGA EL PRODUCTO DEBE TENER POR LO MENOS EL 75% DE SU VIDA UTIL.  BULTO X 40KG</t>
  </si>
  <si>
    <t>PE017</t>
  </si>
  <si>
    <t>ALIMENTO AVÍCOLA // CONCENTRADO GALLINA POSTURA - HUMEDAD (MAX.) 13%; PROTEINAS (MIN.) 15 -16% ; GRASA (MIN.) 2,5% ; FIBRA (MAX.) 6%;  CENIZAS (MAX.)15%; CALCIO MINIMO 3,6%; FOSFORO MINIMO 0,6%.  EL PRODUCTO DEBE CUMPLIR CON LAS ESPECIFICACIONES ESTABLECIDAS EN SU REGISTRO SANITARIO, REGISTRO ICA, AL MOMENTO DE LA ENTREGA EL PRODUCTO DEBE TENER POR LO MENOS EL 75% DE SU VIDA UTIL.  BULTO X 40KG</t>
  </si>
  <si>
    <t>PE018</t>
  </si>
  <si>
    <t>ALIMENTO AVÍCOLA // PREMEZCLA VITAMINICA Y MINERAL INICIACIÓN POLLO DE ENGORDE BULTO POR 25 KILOS</t>
  </si>
  <si>
    <t>PE019</t>
  </si>
  <si>
    <t>ALIMENTO AVÍCOLA // Alimento completo para suministrar a codornices que van a iniciar su periodo de postura a partir del día treinta y cinco (35) de edad. Suministrar a libre disposición de las aves.PROTEÍNA (MIN) 23% - GRASA (MIN) 3% - HUMEDAD (MÁX) 13% - FIBRA (MÁX) 5%  - CENIZA (MÁX) 15% - CALCIO (MÍN) 2.5% - FOSFORO (MÍN) 0.7%</t>
  </si>
  <si>
    <t>PE020</t>
  </si>
  <si>
    <t>ALIMENTO GRANULADO PARA PECES</t>
  </si>
  <si>
    <t>ALIMENTO GRANULADO PARA PECES // ALIMENTO CONCENTRADO PARA PECES. ALIMENTO CONCENTRADO PARA EL LEVANTE DE MOJARRA CON HUMEDAD (MAX.) 10%,  PROTEINAS (MIN.) 30% - 34% GRASA (MIN.) 8% FIBRA (MAX.) 6% CENIZAS (MAX.) 12% . EL PRODUCTO DEBE CUMPLIR CON LAS ESPECIFICACIONES ESTABLECIDAS EN SU REGISTRO SANITARIO, AL MOMENTO DE LA ENTREGA EL PRODUCTO DEBE TENER POR LO MENOS EL 75% DE SU VIDA UTIL. BULTO X 40KG</t>
  </si>
  <si>
    <t>PE021</t>
  </si>
  <si>
    <t>ALIMENTO GRANULADO PARA PECES // ALIMENTO CONCENTRADO PARA PECES. ALIMENTO CONCENTRADO PARA LA CEBA DE MOJARRA CON HUMEDAD (MAX.) 10 PROTEINA (MIN.) 20%- 24%GRASA (MIN.) 6% FIBRA (MAX.) 5% CENIZAS (MAX.) 10% .  EL PRODUCTO DEBE CUMPLIR CON LAS ESPECIFICACIONES ESTABLECIDAS EN SU REGISTRO SANITARIO, AL MOMENTO DE LA ENTREGA EL PRODUCTO DEBE TENER POR LO MENOS EL 75% DE SU VIDA UTIL.  BULTO X 40KG</t>
  </si>
  <si>
    <t>PE022</t>
  </si>
  <si>
    <t>ALIMENTO GRANULADO PARA PECES // CONCENTRADO INICIACION PECES. ALIMENTO CONCENTRADO PARA ALEVINOS DE MOJARRA CON HUMEDAD (MAX.) 12% PROTEINA (MIN.) 38%- 40% GRASA (MIN.) 6% FIBRA (MAX.) 6% CENIZAS (MAX.) 12% . EL PRODUCTO DEBE CUMPLIR CON LAS ESPECIFICACIONES ESTABLECIDAS EN SU REGISTRO SANITARIO, AL MOMENTO DE LA ENTREGA EL PRODUCTO DEBE TENER POR LO MENOS EL 75% DE SU VIDA UTIL. BULTO X 40 KG</t>
  </si>
  <si>
    <t>PE023</t>
  </si>
  <si>
    <t>ALQUITRÁN DE CARBÓN HULLA</t>
  </si>
  <si>
    <t>ALQUITRÁN DE CARBÓN HULLA // CREMA PARA USO TÓPICO. PROTECTOR DEL CASCO Y PEZUÑA. PRINCIPIO ACTIVO: Yodo disponible 0.5 g; Formaldehído 2.5 g; Excipientes c.s.p. 100 gramos.. Indicado para la prevención y el tratamiento de afecciones de los cascos y/o pezuñas como heridas, pérdida de dureza, agrietamiento, escoriaciones, como resultado de exposición de los cascos al exceso de humedad o sequedad y a factores ambientales insalubres.. PRESENTACION FRASCO POR 200 G.</t>
  </si>
  <si>
    <t>Frasco X  200 GR</t>
  </si>
  <si>
    <t>PE024</t>
  </si>
  <si>
    <t>AMINOÁCIDOS O SUS DERIVADOS</t>
  </si>
  <si>
    <t xml:space="preserve"> AMINOÁCIDOS O SUS DERIVADOS // LISINA. PROTEINA CRUDA MAXIMO 94%; LISINA MAXIMO 78%; HUMEDAD 2%, DENSIDAD 0,56 - 0,61 GRAMOS/CENTIMETRO CUBICO, POLVO O POLVO SEMIGRANULADO: AL MOMENTO DE LA ENTREGA EL PRODUCTO DEBE TENER POR LO MENOS EL 75% DE SU VIDA UTIL. X 25 KILOS</t>
  </si>
  <si>
    <t>BOLSA X 25KG</t>
  </si>
  <si>
    <t>PE025</t>
  </si>
  <si>
    <t>AMINOÁCIDOS O SUS DERIVADOS // METIONINA. PROTEINA CRUDA MAXIMO 59%; METIONINA MAXIMO 99%; HUMEDAD 2%, PH (SOL 1%) 5,20- 6,10; DESIDAD 0,50 - 0,70 GRAMOS/CENTIMETRO CUBICO, POLVO CRISTALINO BLANCO/AMARILLO CLARO, AL MOMENTO DE LA ENTREGA EL PRODUCTO DEBE TENER POR LO MENOS EL 75% DE SU VIDA UTIL. X 25 KILOS</t>
  </si>
  <si>
    <t>PE026</t>
  </si>
  <si>
    <t>ANALGÉSICOS NO NARCÓTICOS/ANTIPIRÉTICOS NON NARCOTIC</t>
  </si>
  <si>
    <t>ANALGÉSICOS NO NARCÓTICOS/ANTIPIRÉTICOS NON NARCOTIC // ANTIINFLAMATORIO NO ESTEROIDAL. AL 5 % ANTIINFLAMATORIO, ANALGESICO Y ANTIPIRETICO NO NARCOTICO Y NO ESTEROIDE, A BASE DE FLUNIXIN MEGLUMINA EN SOLUCION INYECTABLE X 50 CC. FECHA DE VENCIMIENTO MAYOR O IGUAL A 1 AÑO AL MOMENTO DE LA ENTREGA</t>
  </si>
  <si>
    <t>FRASCO 50 ML</t>
  </si>
  <si>
    <t>PE027</t>
  </si>
  <si>
    <t>ANTIBIÓTICOS VETERINARIOS</t>
  </si>
  <si>
    <t>ANTIBIÓTICOS VETERINARIOS // Polvo estéril soluble en agua, que contiene: Penicilinas G. Potásica, G. Procaínica y G. Benzatínica. Útil para combatir una gran gama de microorganismos, especialmente Gram positivos, por la triple acción y combinación de las Penicilinas: Penicilina G. Potásica de acción inmediata, Penicilina G. Procaínica y G. Benzatínica de mediana y larga acción, frasco por 6`000.000 UI</t>
  </si>
  <si>
    <t>FRASCO X 6`000.000 UI</t>
  </si>
  <si>
    <t>PE028</t>
  </si>
  <si>
    <t>ANTIBIÓTICOS VETERINARIOS // Polvo estéril soluble en agua, que contiene: Penicilinas G. Potásica, G. Procaínica y G. Benzatínica. Útil para combatir una gran gama de microorganismos, especialmente Gram positivos, por la triple acción y combinación de las Penicilinas: Penicilina G. Potásica de acción inmediata, Penicilina G. Procaínica y G. Benzatínica de mediana y larga acción.Frasco por 9`000.000 UI</t>
  </si>
  <si>
    <t>FRASCO X 9`000.000 UI</t>
  </si>
  <si>
    <t>PE029</t>
  </si>
  <si>
    <t>ANTIBIÓTICOS VETERINARIOS // PENICILINA. PENICILINA PROCAINICA, PENICILINA SODICA, ESTREPTOMICINA, TRIAMCINOLONA, REGISTRO ICA VIGENTE, FECHA DE VENCIMIENTO MAYOR O IGUAL A 1 AÑO AL MOMENTO DE LA ENTREGA FRASCO POR 2,000.000 DE U.I , CON 10 ML DILUYENTE</t>
  </si>
  <si>
    <t>FRASCO X 2`000.000 UI</t>
  </si>
  <si>
    <t>PE030</t>
  </si>
  <si>
    <t>ANTIBIÓTICOS VETERINARIOS // PENICILINA. PENICILINA PROCAINICA, PENICILINA SODICA, ESTREPTOMICINA, TRIAMCINOLONA, REGISTRO ICA VIGENTE, FECHA DE VENCIMIENTO MAYOR O IGUAL A 1 AÑO AL MOMENTO DE LA ENTREGA FRASCO POR 6,000.000 DE U.I , CON 10 ML DILUYENTE</t>
  </si>
  <si>
    <t>PE031</t>
  </si>
  <si>
    <t>ANTIBIÓTICOS VETERINARIOS // TILOSINA. 200mg - ANTIBIOTICO EFICAZ EN EL TRATAMIENTO DE NEUMONIAS BACTERIANAS, ERISIPELA, DISENTERIA PORCINA Y ARTRITIS CAUSADAS POR MICROORGANISMOS PLEURONEUMONICOS EN CERDOS CON TILOSINA, REGISTRO ICA VIGENTE, FECHA DE VENCIMIENTO MAYOR O IGUAL A 1 AÑO AL MOMENTO DE LA ENTREGA FRASCO X 100 ML</t>
  </si>
  <si>
    <t>FRASCO 100 ML</t>
  </si>
  <si>
    <t>PE032</t>
  </si>
  <si>
    <t>ANTIBIÓTICOS VETERINARIOS // TRIMETROPIN SULFADIAZINA. SUSPENSION ORAL AL 48% ANTIBACTERIANA DE AMPLIO ESPECTRO A BASE DE SULFADIAZINA SODICA Y TRIMETROPIN MICRONIZADO, REGISTRO ICA VIGENTE, FECHA DE VENCIMIENTO MAYOR O IGUAL A 1 AÑO AL MOMENTO DE LA ENTREGA FRASCO X 50 ML</t>
  </si>
  <si>
    <t>PE033</t>
  </si>
  <si>
    <t>ANTIHELMÍNTICOS VETERINARIOS</t>
  </si>
  <si>
    <t>LEVAMISOL ORAL , AL 4%, COJIN X 30 ml</t>
  </si>
  <si>
    <t>PE034</t>
  </si>
  <si>
    <t>ANTIHELMÍNTICOS Y OTROS ANTIPARASITARIOS</t>
  </si>
  <si>
    <t>FENBENDAZOL// FENBENDAZOL 10% SUSPENSIÓN ORAL, USO EN BOVINOS, OVINOS, PORCINOS, EQUINOS_FRASCO X 1LITRO</t>
  </si>
  <si>
    <t>FRASCO X 1 LITRO</t>
  </si>
  <si>
    <t>PE035</t>
  </si>
  <si>
    <t>EPRINOMECTINA INYECTABLE // EPRINOMECTINA 1%Tratamiento y control de parásitos internos y externos en bovinos.</t>
  </si>
  <si>
    <t>FRASCO X 250 ML</t>
  </si>
  <si>
    <t>PE036</t>
  </si>
  <si>
    <t>FRASCO X 500 ML</t>
  </si>
  <si>
    <t>PE037</t>
  </si>
  <si>
    <t>ANTIPARASITARIO TÓPICO PERMETRINA</t>
  </si>
  <si>
    <t>ANTIPARASITARIO TÓPICO PERMETRINA // ECTOPARASITICIDA MOSQUICIDA Y GARRAPATICIDA. INDICADO EN BAÑOS POR ASPERSION E INMERSION, EFECTIVO EN EL CONTROL DE LA MOSCA DE LOS CUERNOS Y LA MOSCA BRAVA; COMPOSICION: CIPERMETRINA 150 G E INGREDIENTES ADITIVOS CP. 1.000 ML. REGISTRO ICA VIGENTE, FECHA DE VENCIMIENTO MAYOR O IGUAL A 1 AÑO AL MOMENTO DE LA ENTREGA FRASCO X 500 CC</t>
  </si>
  <si>
    <t>PE038</t>
  </si>
  <si>
    <t>ANTISÉPTICOS</t>
  </si>
  <si>
    <t>Antiséptico/Desinfectante :Solución antiséptica y desinfectante  a base de clorhexidina digluconato 0,5 g conservado sin alcohol, se puede usar en cualquier superficie corporal, generando antisepcia y bienestar, reduciendo la molestia y ardor en la piel.Garrafa x 1 litro</t>
  </si>
  <si>
    <t>Garrafa x litro</t>
  </si>
  <si>
    <t>PE039</t>
  </si>
  <si>
    <t>ANTISÉPTICOS BASADOS EN ALCOHOL O ACETONA</t>
  </si>
  <si>
    <t>ANTISÉPTICOS BASADOS EN ALCOHOL O ACETONA // ALCOHOL ANTISEPTICO. DE USO EXTERNO, FUNGICIDA Y BACTERICIDA PARA LA LIMPIEZA DE PIEL Y DE SUPERFICIES O INSTRUMENTOS EN DONDE CADA 100 ML DE SOLUCION HIDROALCOHOLICA CONTENGA UN 70% DE ALCOHOL ETILICO IMPOTABILIZADO AL 96%; ENVASADO EN RECIPIENTE PLASTICO POR 700 ML, DEBE TENER REGISTRO SANITARIO. ENVASE PLASTICO 700CC</t>
  </si>
  <si>
    <t>FRASCO 700 ML</t>
  </si>
  <si>
    <t>PE040</t>
  </si>
  <si>
    <t>APARATOS DISPERSORES O ASPERSORES PARA AGRICULTURA</t>
  </si>
  <si>
    <t>Aparatos dispersores o aspersores para agricultura // Fumigadora jardinera con capacidad de 5 litros. Boquilla de aspercion de cono regulable montada sobre lanza para facilitar el acceso a lugares dificiles. 1 kilo de peso. bomba tipo pull  push. Boquilla de cono regulable 06-1,2 Litros x minuto. Mangera extensible y de material polipropileno.</t>
  </si>
  <si>
    <t>PE041</t>
  </si>
  <si>
    <t>APICULTURA</t>
  </si>
  <si>
    <t>APICULTURA // NUCLEO DE ABEJAS MATERIAL BIOLOGICO CUATRO MARCOS  ESTIRADOS REINA NUEVA - CON EMPAQUE O PORTA NUCLEO INCLUIDO. PESO 4-5 KG</t>
  </si>
  <si>
    <t>PE042</t>
  </si>
  <si>
    <t xml:space="preserve">APICULTURA // PALANCA EN ACERO INOXIDABLE PARA APICULTURA </t>
  </si>
  <si>
    <t>PE043</t>
  </si>
  <si>
    <t xml:space="preserve">Azucares naturales o productos endulzantes </t>
  </si>
  <si>
    <t>AZUCAR - Producto sólido derivado de la caña de azucar , constituido esencialmente por cristales sueltos de sacarosa, en una concentración mínima de 99,90% de polarización: AZUCAR</t>
  </si>
  <si>
    <t>PE044</t>
  </si>
  <si>
    <t>BALANZA GRAMERA</t>
  </si>
  <si>
    <t>Balanza Gramera Digital CAP 5KG; Capacidad Peso: 5 Kg; División: 1 Gr; Dimensiones de la Balanza: 20.3 x 15 x 5.2 cm; Mecanismo: Electrónica; Pantalla LCD DE 46 x 17 mm; Funciona solo con dos pilas AAA; Indicador de Batería baja; Indicador de Sobrecarga; Una amplia bandeja con 5mm de grosor con medidas de 15 x 15 cm</t>
  </si>
  <si>
    <t>PE045</t>
  </si>
  <si>
    <t>BANDEJAS DE FORRAJE</t>
  </si>
  <si>
    <t>Bandejas para Forraje verde hidropónico:  dimensiones 59x79x2 cm (ancho, alto, profundidad)</t>
  </si>
  <si>
    <t>PE046</t>
  </si>
  <si>
    <t>BOLSAS PLASTICAS</t>
  </si>
  <si>
    <t xml:space="preserve">BOLSAS PLASTICAS // BOLSA NEGRA  PARA ENSILAJE CALIBRE 6 CAPACIDAD 50 KILOS </t>
  </si>
  <si>
    <t>PAQUETE X 100 UNIDADES</t>
  </si>
  <si>
    <t>PE047</t>
  </si>
  <si>
    <t>Bolsas plásticas</t>
  </si>
  <si>
    <t>Bolsa para desechos biológicos x 100 uds,45x60 cm, calibre 1.4,para transporte de muestras de riesgo biológico. Bolsa ROJA para desechos biológicos, infecciosos, peligrosos. alta Densidad, logo de bioseguridad impreso.Paquete x100 unidades</t>
  </si>
  <si>
    <t>Paquete x 100 unidades</t>
  </si>
  <si>
    <t>PE048</t>
  </si>
  <si>
    <t>BOTA PLASTICA</t>
  </si>
  <si>
    <t>BOTA PLASTICA // POLAINA TIPO BOTA DE POLIETILENO TRANSPARENTE, CAJA POR 50 UNIDADES</t>
  </si>
  <si>
    <t>CAJA X 50 UNIDADES</t>
  </si>
  <si>
    <t>PE049</t>
  </si>
  <si>
    <t>CAJAS DE INSTRUMENTOS O ACCESORIOS PARA USO VETERINARIO</t>
  </si>
  <si>
    <t>CAJAS DE INSTRUMENTOS O ACCESORIOS PARA USO VETERINARIO // CINTA PORCINO METRICA. CINTA METRICA DE MATERIAL ELASTICO NUMERADA CON ESCALA EN KILOS Y ARROBAS, PARA EL PESAJE EN VIVO DE GANADO PORCINO. X UND</t>
  </si>
  <si>
    <t>PE050</t>
  </si>
  <si>
    <t>FILTRO PLASTICO COMPLETO PARA CANTINA LECHE POR UNIDAD</t>
  </si>
  <si>
    <t>PE051</t>
  </si>
  <si>
    <t>CANASTILLA PLASTICA // CANASTILLAS PLASTICAS CARULLERA 40 x 60 x 25.</t>
  </si>
  <si>
    <t>PE052</t>
  </si>
  <si>
    <t>CAOLÍN Y PECTINA</t>
  </si>
  <si>
    <t>CAOLÍN Y PECTINA // ANTIDIARRÉICO. SOBRE X 20G. CADA 10 G CONTIENEN: ESTREPTOMICINA SULFATO 380 MG. CAOLIN 7500 MG. PECTINA 674 MG. GEL DE HIDROXIDO DE ALUMINIO 1050 MG. EXCIPIENTES C.S.P. 20 G</t>
  </si>
  <si>
    <t>SOBRE 20 GR</t>
  </si>
  <si>
    <t>PE053</t>
  </si>
  <si>
    <t>Cartón y papel para embalaje</t>
  </si>
  <si>
    <t xml:space="preserve">AVICULTURA// CARTON PLAST// Laminas de 50cm de ancho x 200cm de largo. color azul,Espesor 3 mm, Densidad 550g/m2 . Inmune a hongos y Bacterias,Reciclable,Lavable.Fácil de Modular,Liviano. OBS:EL COLOR AZUL SE RECOMIENDA PARA UNA TEMPERATURA IDEAL DE LOS  POLLOS Y POR EFECTOS DE COMPORTAMIENTO EN EL POLLO DE ENGORDE Y POLLAS PONEDORAS EN SU PRIMERA ETAPA DE VIDA </t>
  </si>
  <si>
    <t>PE054</t>
  </si>
  <si>
    <t>CARTONES DE HUEVOS</t>
  </si>
  <si>
    <t>CARTONES DE HUEVOS // CARTONES DE HUEVO. NUEVOS. CONTENEDORES DE HUEVO (CUBETAS, BANDEJAS) EN MATERIAL DE CARTON CON CAPACIDAD PARA 30 HUEVOS DE GALLINAS PONEDORAS, X UND</t>
  </si>
  <si>
    <t>PE055</t>
  </si>
  <si>
    <t xml:space="preserve">Cemento y cal </t>
  </si>
  <si>
    <t>CAL HIDRATADA: Es un material resultante de la humectación de la cal viva (óxido de calcio, CaO) hasta satisfacer su afinidad química. Polvo blanco, finamente dividido, impalpable e inoloro. Bulto x 10 kg</t>
  </si>
  <si>
    <t>PE056</t>
  </si>
  <si>
    <t>CEPILLO LIMPIACASCO</t>
  </si>
  <si>
    <t>CEPILLO LIMPIACASCO // CEPILLO LIMPIACASCO DE CERDAS FINAS Y RIFGIDAS CON MANGO PLASTICO , PARA USO EN ACTIVIDADES DE HERRERIA</t>
  </si>
  <si>
    <t>PE057</t>
  </si>
  <si>
    <t xml:space="preserve">CLAVOS DE HERRAR </t>
  </si>
  <si>
    <t>CLAVOS DE HERRAR  // CLAVO PARA HERRAR DE ACERO NUMERO 5, CABEZA TIPO REGULAR 5</t>
  </si>
  <si>
    <t>CAJA X 150 UNIDADES</t>
  </si>
  <si>
    <t>PE058</t>
  </si>
  <si>
    <t>COMIDA PARA ANIMALES VARIADOS // MELAZA DE CAÑA (MIEL DE PURGA). LÍQUIDO VISCOSO CARACTERÍSTICO AGRADABLE, NO DEBE OLER A FERMENTADO DULCE LIGERAMENTE AMARGO NO DEBE SABER A AGRIO O ACIDO, COLOR CAFÉ OSCURO DEBE SER DE UNA CONSISTENCIA HILANTE Y MEDIANAMENTE DENSA. AZUCARES TOTALES MÍNIMO 45%; GRADOS BRIX MÍNIMO 75; CENIZAS MÁXIMO 16%; HUMEDAD MÁXIMA 27 % (A 110 GRADOS CENTÍGRADOS); DENSIDAD 1,4; REGISTRO SANITARIO; EL PRODUCTO DEBE TENER POR LO MENOS EL 75% DE SU VIDA ÚTIL BOLSA X 30 KG</t>
  </si>
  <si>
    <t>BULTO 30 KG</t>
  </si>
  <si>
    <t>PE059</t>
  </si>
  <si>
    <t>COMIDA PARA CERDOS</t>
  </si>
  <si>
    <t>COMIDA PARA CERDOS // ALIMENTO CONCENTRADO PARA CERDOS. ALIMENTO CONCENTRADO PARA LECHONES EN FASE DE INICIO CON HUMEDAD (MAX.) 13%, PROTEINAS (MIN.) 20%  , GRASA (MIN.) 5%, FIBRA (MAX.) 4% ,CENIZAS (MAX.) 9%.  EL PRODUCTO DEBE CUMPLIR CON LAS ESPECIFICACIONES ESTABLECIDAS EN SU REGISTRO SANITARIO, SALVO DISPOSICION CONTRARIA POR PARTE DEL COMPRADOR, AL MOMENTO DE LA ENTREGA EL PRODUCTO DEBE TENER POR LO MENOS EL 75% DE SU VIDA UTIL. BULTO X 40 KG</t>
  </si>
  <si>
    <t>PE060</t>
  </si>
  <si>
    <t>COMIDA PARA CERDOS //ALIMENTO CONCENTRADO PARA CERDOS. ALIMENTO CONCENTRADO PARA LECHONES EN PERIODO DE LEVANTE CON HUMEDAD (MAX.) 13% PROTEINAS (MIN.) 16% -17%, GRASA (MIN.) 3% FIBRA (MAX.) 7% CENIZAS (MAX.) 9%.. EL PRODUCTO DEBE CUMPLIR CON LAS ESPECIFICACIONES ESTABLECIDAS EN SU REGISTRO SANITARIO, SALVO DISPOSICIÓN CONTRARIA POR PARTE DEL COMPRADOR, AL MOMENTO DE LA ENTREGA EL PRODUCTO DEBE TENER POR LO MENOS EL 75% DE SU VIDA UTIL.</t>
  </si>
  <si>
    <t>PE061</t>
  </si>
  <si>
    <t>COMIDA CERDOS // PREMEZCLA VITAMINICA Y MINERAL PARA CERDOS</t>
  </si>
  <si>
    <t>BULTO 25 KG</t>
  </si>
  <si>
    <t>PE062</t>
  </si>
  <si>
    <t>COMIDA PARA CERDOS ENGORDE</t>
  </si>
  <si>
    <t>COMIDA PARA CERDOS ENGORDE // ALIMENTO CONCENTRADO PARA CERDOS. ALIMENTO CONCENTRADO PARA CERDOS EN PERIODO DE ENGORDE CON HUMEDAD (MAX.) 13% PROTEINAS (MIN.) 15 -16%  GRASA (MIN.) 3-5% FIBRA (MAX.) 8% CENIZAS (MAX.) 9%. EL PRODUCTO DEBE CUMPLIR CON LAS ESPECIFICACIONES ESTABLECIDAS EN SU REGISTRO SANITARIO, SALVO DISPOSICION CONTRARIA POR PARTE DEL COMPRADOR, AL MOMENTO DE LA ENTREGA EL PRODUCTO DEBE TENER POR LO MENOS EL 75% DE SU VIDA UTIL. BTO POR 40 KILOS</t>
  </si>
  <si>
    <t>PE063</t>
  </si>
  <si>
    <t>COMIDA PARA CERDOS GESTACIÓN</t>
  </si>
  <si>
    <t>COMIDA PARA CERDOS GESTACIÓN // CONCENTRADO PARA CERDAS EN GESTACIÓN, BULTO POR 40 KILOS , PELLETS, % MIN PROTEÍNA, 14. % MIN GRASA:4.0, %  MAX     FIBRA:10.0, % MAX CENIZA: 9.0, % MAX HUMEDAD: 13.0</t>
  </si>
  <si>
    <t>PE064</t>
  </si>
  <si>
    <t>COMIDA PARA CERDOS LACTANCIA</t>
  </si>
  <si>
    <t>COMIDA PARA CERDOS LACTANCIA // CONCENTRADO PARA CERDAS EN LACTANCIA, BULTO POR 40 KILOS , PELLETS, % MIN PROTEÍNA16. %, MIN GRASA:5.0, %, MAX     FIBRA:10.0, % MAX CENIZA: 9.0, % MAX HUMEDAD: 13.0</t>
  </si>
  <si>
    <t>PE065</t>
  </si>
  <si>
    <t>CONCENTRADO PARA CONEJOS</t>
  </si>
  <si>
    <t>CONCENTRADO PARA CONEJOS // Es un alimento completo para ser suministrado a voluntad, durante todas las fases de producción en las explotaciones de conejos como: hembras gestantes, hembras lactantes, gazapos y conejos en fase de ceba. proteina min 16%,  grasa min 6% fibra max 14% ceniza max 12%, humedad max 12%</t>
  </si>
  <si>
    <t>PE066</t>
  </si>
  <si>
    <t>CONECTOR ESTRELLA PARA AIREACION</t>
  </si>
  <si>
    <t>Conectores Estrella para manguera difusora: con seis salidas de 16 mm y  entrada roscada de 3/4"</t>
  </si>
  <si>
    <t>PE067</t>
  </si>
  <si>
    <t>CONTENEDOR DE RESIDUOS PELIGROSOS</t>
  </si>
  <si>
    <t xml:space="preserve">CONTENEDOR DE RESIDUOS PELIGROSOS // GUARDIÁN. RECIPIENTE  RIGIDO,  HERMÉTICO  Y  DESECHABLE  PARA  DISPOSICION FINAL DE ELEMENTOS CORTO PUNZANTES DE TIPO HOSPITALARIO, ELABORADO EN MATERIAL RESINA PLÁSTICA, CAPACIDAD 1 LITRO </t>
  </si>
  <si>
    <t>PE068</t>
  </si>
  <si>
    <t xml:space="preserve">CORTADORA DE REMACHES </t>
  </si>
  <si>
    <t xml:space="preserve">CORTADORA DE REMACHES  // CORTADORA DE REMACHES PARA HERRAR EQUINOS </t>
  </si>
  <si>
    <t>PE069</t>
  </si>
  <si>
    <t>CORTAREMACHES</t>
  </si>
  <si>
    <t>CORTAREMACHES // HACHUELA CORTAREMACHES PARA ACTIVIDADES DE HERRERIA</t>
  </si>
  <si>
    <t>PE070</t>
  </si>
  <si>
    <t>CUCHILLA DOBLE MUESCAS</t>
  </si>
  <si>
    <t>CUCHILLA DOBLE MUESCAS // CUCHILLA DOBLE MUESCAS PARA HERRAR EQUINOS  MUSTAD</t>
  </si>
  <si>
    <t>PE071</t>
  </si>
  <si>
    <t>DESINFECTANTES DE SUPERFICIES PARA USO MÉDICO</t>
  </si>
  <si>
    <t>DESINFECTANTES DE SUPERFICIES PARA USO MÉDICO // DESINFECTANTE ANTIMICROBIANO. DESINFECTANTE ANTIMICROBIANO CONTRA BACTERIAS, HONGOS, MOHOS Y VIRUS PATOGENOS, BASE AMONIO CUATERNARIO DE 5 GENERACIÓN. EL PRODUCTO DEBE CUMPLIR CON LAS ESPECIFICACIONES ESTABLECIDAS EN SU REGISTRO SANITARIO ICA. LA FECHA DE VENCIMIENTO DEBE SER MINIMO DE 12 MESES POSTERIOR A SU ENTREGA.GALON X 4 LITROS</t>
  </si>
  <si>
    <t>Galón X 4 L</t>
  </si>
  <si>
    <t>PE072</t>
  </si>
  <si>
    <t>ENVASES Y ACCESORIO</t>
  </si>
  <si>
    <t>ENVASE CON ATOMIZADOR // ENVASES CON ATOMIZADOR O SPRAY DE 100 ML X 50 UNIDADES</t>
  </si>
  <si>
    <t>PE073</t>
  </si>
  <si>
    <t>EQUIPO DE APOYO PARA CONSTRUCCIÓN Y MANTENIMIENTO</t>
  </si>
  <si>
    <t xml:space="preserve">Balde para construccion // BALDES PARA CONSTRUCCION x 8 LITROS </t>
  </si>
  <si>
    <t>PE074</t>
  </si>
  <si>
    <t>Balde plástico ,colores surtidos, con marcación interna, aforado , capacidad : 15 litros</t>
  </si>
  <si>
    <t>PE075</t>
  </si>
  <si>
    <t>CANECA PLASTICA CON TAPA // CANECAS PLASTICAS CON TAPA x 55 galones</t>
  </si>
  <si>
    <t>PE076</t>
  </si>
  <si>
    <t>EQUIPO PARA APICULTURA</t>
  </si>
  <si>
    <t>EQUIPO PARA APICULTURA // AHUMADOR MEDIANO EN ACERO INOXIDABLE YUMBO - (Altura desde la base hasta el pico 35 cm. Altura desde la base hasta el tanque 24 cm. Diámetro de 12.5 cm. Peso: 1.3 kg)</t>
  </si>
  <si>
    <t>PE077</t>
  </si>
  <si>
    <t>EQUIPO PARA APICULTURA // CEPILLO CRIN DE CABALLO. UTENSILIO IDEAL PARA DESABEJAR LOS CUADROS. CON DOBLE HILERA DE PELO DE CABALLO QUE OTORGA MAYOR FIRMEZA AL CEPILLADO. DISPONE DE MANGO DE MADERA ERGONOMICA. LONGITUD APROXIMADA DEL PALO 45CM, ANCHO 8CM, LONGITUD PELOS CEPILLO ENTRE 27CM Y 29CM. Y APROXIMADAMENTE ENTRE 38 Y 40 MECHAS CADA UNA.</t>
  </si>
  <si>
    <t>PE078</t>
  </si>
  <si>
    <t>EQUIPO PARA APICULTURA // COLMENA. COLMENA LANGSTRONG COMPLETA DE ALZA PROFUNDA. CONSTA DE : BASE O PIQUERA INMUNIZADA; DOS ALZAS PROFUNDAS; VEINTE CUADROS ALAMBRADOS, JALOTEADOS Y CON LAMINA DE CERA COMPLETA; TAPA INTERIOR Y TECHO FORRADO EN ALUMINIO. MEDIDAS INTERIORES: 464X380 EXTERIORES: 508X424 . GRUESO/ESPESOR: 22MM.</t>
  </si>
  <si>
    <t>PE079</t>
  </si>
  <si>
    <t xml:space="preserve">EQUIPO PARA APICULTURA // EQUIPO DE PROTECCION PARA APICULTURA ESGRIMISTA TALLAS DE 36 A 46 Y CON GUANTES CALIBRE 35 BICOLOR TALLAS 7-10 </t>
  </si>
  <si>
    <t>PE080</t>
  </si>
  <si>
    <t>EQUIPO PARA APICULTURA // LÁMINA DE CERA ESTAMPADA PARA APÍCULTURA (UNIDAD) DE 42 CM X 20 CM X 0,5 CM</t>
  </si>
  <si>
    <t>PE081</t>
  </si>
  <si>
    <t>EQUIPO PARA APICULTURA // REJILLAS EXCLUIDORAS DE REINA. DISPONEN DE UNOS ORIFICIOS CON EL ESPACIO SUFICIENTE PARA IMPEDIR EL PASO DE LA REINA, PERO NO DE LA ABEJA OBRERA. PLÁSTICA</t>
  </si>
  <si>
    <t>PE082</t>
  </si>
  <si>
    <t>EQUIPO PARA APICULTURA // TRAMPA PARA POLEN. TRAMPA PARA LA RECOLECCION DE POLEN EN APICULTURA AÉREA O DE PISO</t>
  </si>
  <si>
    <t>PE083</t>
  </si>
  <si>
    <t xml:space="preserve">EQUIPO PARA APICULTURA // TRAMPA PARA PROPOLEOS EN PLASTICO </t>
  </si>
  <si>
    <t>PE084</t>
  </si>
  <si>
    <t xml:space="preserve">EQUIPO PARA APICULTURA </t>
  </si>
  <si>
    <t>Cosechador de pan de abeja:  Herramienta para recoger manualmente el pan de abeja de las celdillasElaborado en acero inoxidable Herramienta retráctil</t>
  </si>
  <si>
    <t>PE085</t>
  </si>
  <si>
    <t>Embolo marcador de reinas, Compuesto por un tapón cilíndrico y un anillo, ambos equipados con una malla de plástico de alta calidad, con protector plástico y embolo fabricado en madera y recubierto en espuma</t>
  </si>
  <si>
    <t>unidad</t>
  </si>
  <si>
    <t>PE086</t>
  </si>
  <si>
    <t xml:space="preserve">Filtro para miel doble tamiz Filtro de miel fabricado en acero inoxidable con doble tamiz de 32cm de diámetro y adaptador deslizante extensible hasta 43cm </t>
  </si>
  <si>
    <t>PE087</t>
  </si>
  <si>
    <t xml:space="preserve">Gancho sujetacuadros o Saca cuadros diseñado para levantar cuadros tipo Langstroth. Incluye destornillador en la punta que actúa como espátula. Elaborados en acero inoxidable. Se trata de una herramienta combinada (vástago y pinza) útil y práctico que permite despegar y sacar los cuadros propolizados sin estropearlos con una sola mano. Está diseñado para los cuadros Langstroth, pero también vale para los Dadant, e incluso para Layens si tienen rebaje en el centro. Muelle Incluido. </t>
  </si>
  <si>
    <t>PE088</t>
  </si>
  <si>
    <t>Protector de realera. Evita que las abejas muerdan la realera. Fácil de poner y recuperar. Se cuelga entre los cabezales de dos marcos. También sirve para proteger la realera durante el transporte. Fabricado en plástico resistente.</t>
  </si>
  <si>
    <t>PE089</t>
  </si>
  <si>
    <t>Traslarvador en Acero Plastico | Palito Chino (Medida: 12 cm - Material: Acero plástico de alta calidad Uso: Transferencia precisa de larvas para cría de reinas Beneficios: Durabilidad, higiene y manejo fácil Ideal para: Apicultores que buscan eficiencia en la cría de reinas Medida: 12 cm</t>
  </si>
  <si>
    <t>dupla</t>
  </si>
  <si>
    <t>PE090</t>
  </si>
  <si>
    <t>Caja racional para abejas nativas, con nido sobre nido y dos melarios, Modelo AF INPA</t>
  </si>
  <si>
    <t>PE091</t>
  </si>
  <si>
    <t xml:space="preserve">EQUIPO PARA CRÍA DE EQUINOS </t>
  </si>
  <si>
    <t>EQUIPO PARA CRÍA DE EQUINOS  // CINTA EQUINO METRICA. CINTA METRICA DE MATERIAL ELASTICO NUMERADA CON ESCALA EN KILOS Y ARROBAS, PARA EL PESAJE EN VIVO DE GANADO EQUINO</t>
  </si>
  <si>
    <t>PE092</t>
  </si>
  <si>
    <t>EQUIPO PARA CRÍA DE GANADO</t>
  </si>
  <si>
    <t>EQUIPO PARA CRÍA DE GANADO // CINTA BOVINO METRICA. CINTA METRICA DE MATERIAL ELASTICO NUMERADA CON ESCALA EN KILOS Y ARROBAS, PARA EL PESAJE EN VIVO DE GANADO BOVINO ( CEBU, CRIOLLO, LECHERO Y DOBLE PROPOSITO).</t>
  </si>
  <si>
    <t>PE093</t>
  </si>
  <si>
    <t xml:space="preserve">EQUIPO PARA CRÍA DE GANADO // TOPIZADOR CON PUNTA EN ACERO INOXIDABLE. VASTAGO EN HIERRO Y MANGO DE MADERA CON TRES DIFERENTES TAMAÑOS (TRES-CUARTOS; SIETE OCTAVOS Y UNA PULGADA). KIT TRES UNIDADES </t>
  </si>
  <si>
    <t>KIT TRES UNIDADES</t>
  </si>
  <si>
    <t>PE094</t>
  </si>
  <si>
    <t>EQUIPO PARA SUMINISTRO DE MEDICAMENTOS</t>
  </si>
  <si>
    <t>EQUIPO PARA SUMINISTRO DE MEDICAMENTOS // JERINGA INSULINICA CAJA X 100 UNIDADES</t>
  </si>
  <si>
    <t>PE095</t>
  </si>
  <si>
    <t>EQUIPO Y SUMINISTROS PARA INSEMINACIÓN ARTIFICIAL VETERINARIA</t>
  </si>
  <si>
    <t xml:space="preserve">EQUIPO Y SUMINISTROS PARA INSEMINACIÓN ARTIFICIAL VETERINARIA // PISTOLA UNIVERSAL PARA INSEMINACION ARTIFICIAL EN BOVINOS, ACERO INOXIDABLE, ESTERILIZABLE
</t>
  </si>
  <si>
    <t>PE096</t>
  </si>
  <si>
    <t>CORTAPAJILLA
Fabricado en plástico transparente de alta durabilidad, que facilta su limpieza y mantenimiento</t>
  </si>
  <si>
    <t>PE097</t>
  </si>
  <si>
    <t>TERMO DESCONGELADOR DE PAJILLAS.
FABRICADO EN PLASTICO DE ALTO IMPACTO Y UN CONTENEDOR INTERIOR EN ALUMINIO ANODIZADO, ( A PRUEBA DE CAIDAS Y POLVO), CALIENTA Y MANTIENE LA TEMPERATURA UNIFORME A LO LARGO DE TODA LA CAMARA.DISEÑO ESPECIAL PARA EL ADECUADO DESCONGELAMIENTO DE LAS PAJILLAS DE SEMEN OVINO, MANTENIENDO LA TEMPERATURA IDEAL ASEGURANDO LA VIABILIDAD DEL MATERIAL SEMINAL</t>
  </si>
  <si>
    <t>PE098</t>
  </si>
  <si>
    <t>FERTILIZANTE // UREA BULTO X 50 KILOS</t>
  </si>
  <si>
    <t>PE099</t>
  </si>
  <si>
    <t>FIBRAS DE PLANTAS</t>
  </si>
  <si>
    <t>FIBRAS DE PLANTAS // ALGODÓN MOTEADO, BOLSA X 500 GRAMOS</t>
  </si>
  <si>
    <t>PE100</t>
  </si>
  <si>
    <t>FOSFATO DE CALCIO DIBASE</t>
  </si>
  <si>
    <t xml:space="preserve">FOSFATO DE CALCIO DIBASE // FOSFATO DICALCICO. HUMEDAD MAX 1%; FOSFORO MAX 18%; CALCIO MAX 25%; SODIO MAX 4,5%; FLUOR 0,18%; METALES PESADOS 30%; REGISTRO ICA X KILO </t>
  </si>
  <si>
    <t>BOLSA X KILOGRAMO</t>
  </si>
  <si>
    <t>PE101</t>
  </si>
  <si>
    <t>GUANTES</t>
  </si>
  <si>
    <t>GUANTES // GUANTE DE VINILO CAJA X 100 UNIDADES Talla M</t>
  </si>
  <si>
    <t>PE102</t>
  </si>
  <si>
    <t>GUANTES DE EXAMEN O PARA PROCEDIMIENTOS NO QUIRÚRGICOS</t>
  </si>
  <si>
    <t>GUANTES DE EXAMEN O PARA PROCEDIMIENTOS NO QUIRÚRGICOS // GUANTES PARA INSEMINACION BOVINA.  BOLSA POR 100 NIDADES</t>
  </si>
  <si>
    <t>BOLSA X 100 UNIDADES</t>
  </si>
  <si>
    <t>PE103</t>
  </si>
  <si>
    <t>GUANTES DE LATEX TALLA L</t>
  </si>
  <si>
    <t>GUANTES DE LATEX TALLA L // GUANTES DE LATEX TALLA L CAJA POR 100 UNIDADES</t>
  </si>
  <si>
    <t>PE104</t>
  </si>
  <si>
    <t>GUANTES DE LATEX TALLA M</t>
  </si>
  <si>
    <t>GUANTES DE LATEX TALLA M // GUANTES DE LATEX TALLA M CAJA POR 100 UNIDADES</t>
  </si>
  <si>
    <t>PE105</t>
  </si>
  <si>
    <t>Gusano de la harina – Tenebrio molitor</t>
  </si>
  <si>
    <t>Gusano de la harina – Tenebrio molitor // Clase: Insecta. Orden: Coleoptera. Familia: Tenebrionidae. Género: Tenebrio. Especie: Tenebrio molitor.  Larva del escarabajo de la harina (tenebrio molitor). Son habitualmente llamados «gusanos» porque se utilizan como alimento vivo de otros animales. Las larvas deben de ser de 1mm hasta 30 mm de tamaño.</t>
  </si>
  <si>
    <t>PE106</t>
  </si>
  <si>
    <t>HARINA DE CARNE Y HUESO</t>
  </si>
  <si>
    <t>MEZCLA DE HARINA DE CARNE Y HARINA DE HUESO PARA PREPARACIÓN DE ALIMENTO BALANCEADO CON PROTEINA MIN 50%</t>
  </si>
  <si>
    <t>PE107</t>
  </si>
  <si>
    <t>HEMOSTATICO</t>
  </si>
  <si>
    <t xml:space="preserve">HEMOSTATICO // HEMOSTATICO, MADURADOR DE PLAQUETAS, ANTIOXIDANTE, ANTIINFLAMATORIO Y ANGIOPROTECTOR A BASE DE ETAMSILATO AL 12,5% (CICLONAMIDA) </t>
  </si>
  <si>
    <t>PE108</t>
  </si>
  <si>
    <t>HERRADURA PARA CABALLO</t>
  </si>
  <si>
    <t>HERRADURA PARA CABALLO // HERRADURA PARA CABALLO, JUEGO DE 4 UNIDADES, TALLA DE 25 A 32</t>
  </si>
  <si>
    <t>JUEGO X 4 UNIDADES</t>
  </si>
  <si>
    <t>PE109</t>
  </si>
  <si>
    <t>HERRAMIENTAS DE CORTE Y ENGARZADO Y PUNZONES</t>
  </si>
  <si>
    <t>HERRAMIENTAS DE CORTE Y ENGARZADO Y PUNZONES // GUBIA DOBLE FILO. PARA ACTIVIDADES DE HERRERIA, CON CABO DE MADERA</t>
  </si>
  <si>
    <t>PE110</t>
  </si>
  <si>
    <t>INSTRUMENTOS DE ESPECIALIDAD OFTÁLMICA Y PRODUCTOS RELACIONADOS</t>
  </si>
  <si>
    <t>TIJERAS DE MATERIAL QUIRUGICO // Tijeras Iris Extremos de la hoja: Sharp Forma de la cuchilla: Curva y recto</t>
  </si>
  <si>
    <t>PE111</t>
  </si>
  <si>
    <t>IVERMECTINA</t>
  </si>
  <si>
    <t>IVERMECTINA // ENDECTOCIDA. ENDECTOCIDA INYECTABLE A BASE DE IVERMECTINA AL 1%, REGISTRO ICA VIGENTE, FECHA DE VENCIMIENTO MAYOR O IGUAL A 1 AÑO AL MOMENTO DE LA ENTREGA. FRASCO X 500 CC</t>
  </si>
  <si>
    <t>FRASCO X500 ML</t>
  </si>
  <si>
    <t>PE112</t>
  </si>
  <si>
    <t>JAULA PARA CODORNIZ</t>
  </si>
  <si>
    <t xml:space="preserve">JAULA PARA CODORNIZ // Jaula para codorniz de compartimientos para 40 codornices fabricada en alambre galvanizado calibre 24 y 12 comedero en lamina galvanizada calibre 26 bebedero manual de tubo de 2 pulgadasd bandeja estercolera en cartommplas medida de la jaula 100 de frente 65 de fondo incluido bolado de huevo 20 de altura </t>
  </si>
  <si>
    <t>PE113</t>
  </si>
  <si>
    <t>JAULA PARA CONEJOS HEMBRAS</t>
  </si>
  <si>
    <t xml:space="preserve">JAULA PARA CONEJOS HEMBRAS // Jaula de 4 puestos para conejas de cria, fabricada en alambre galvanizado calibre 12 con pisos plasticos 4 comederos en lamina galvanizada calibre26, 4 bebederos automaticos tipochupo incluye tuberia 4 madrigueras en lamina galvanizada caliber 26 y tinas plasticas, medidas de la jaula 180 de frente, 60de fondo, 36 de alto </t>
  </si>
  <si>
    <t>PE114</t>
  </si>
  <si>
    <t>JAULA PARA CONEJOS MACHO</t>
  </si>
  <si>
    <t>JAULA PARA CONEJOS MACHO // jaula circular individual  conejos machos, fabricada en alambre galvanizado calibre 12,  1 comederoe n lamina galvanizada calibre 26, con 1 bebedero automaticos tipo chupo, incluye tuberia, medidas de la jaula 180 de frente, 60 de fondo, 36 de alto. Diámetro entre 65 -70 cm</t>
  </si>
  <si>
    <t>PE115</t>
  </si>
  <si>
    <t>JERINGAS CON AGUJAS PARA USO MÉDICO</t>
  </si>
  <si>
    <t>JERINGAS CON AGUJAS PARA USO MÉDICO // JERINGA DESECHABLE ESTERIL GRADUADA. CON CUERPO EN POLIPROPILENO, EMBOLO EN POLIPROPILENO, SELLO DE CAUCHO, SUPERFICIE INTERNA LUBRICADA CON ACEITE DE SILICONA Y EMPAQUE INDIVIDUAL COMPUESTO POR PVC DE 10 ML. CAJA POR 100 UNIDADES</t>
  </si>
  <si>
    <t>PE116</t>
  </si>
  <si>
    <t xml:space="preserve">JERINGAS CON AGUJAS PARA USO MÉDICO // JERINGA DESECHABLE ESTERIL GRADUADA. CON CUERPO EN POLIPROPILENO, EMBOLO EN POLIPROPILENO, SELLO DE CAUCHO, SUPERFICIE INTERNA LUBRICADA CON ACEITE DE SILICONA Y EMPAQUE INDIVIDUAL COMPUESTO POR PVC DE 2 ML. </t>
  </si>
  <si>
    <t>PE117</t>
  </si>
  <si>
    <t xml:space="preserve">JERINGAS CON AGUJAS PARA USO MÉDICO // JERINGA DESECHABLE ESTERIL GRADUADA. CON CUERPO EN POLIPROPILENO, EMBOLO EN POLIPROPILENO, SELLO DE CAUCHO, SUPERFICIE INTERNA LUBRICADA CON ACEITE DE SILICONA Y EMPAQUE INDIVIDUAL COMPUESTO POR PVC DE 20 ML. </t>
  </si>
  <si>
    <t>PE118</t>
  </si>
  <si>
    <t xml:space="preserve">JERINGAS CON AGUJAS PARA USO MÉDICO // JERINGA DESECHABLE ESTERIL GRADUADA. CON CUERPO EN POLIPROPILENO, EMBOLO EN POLIPROPILENO, SELLO DE CAUCHO, SUPERFICIE INTERNA LUBRICADA CON ACEITE DE SILICONA Y EMPAQUE INDIVIDUAL COMPUESTO POR PVC DE 5 ML. </t>
  </si>
  <si>
    <t>PE119</t>
  </si>
  <si>
    <t>KIT ANALIZADOR DE CLORO Y PH EN EL AGUA</t>
  </si>
  <si>
    <t>KIT ANALIZADOR DE CLORO Y PH EN EL AGUA // KIT CLORACION AGUA</t>
  </si>
  <si>
    <t>PE120</t>
  </si>
  <si>
    <t>KIT DE CALIDAD DE AGUA</t>
  </si>
  <si>
    <t>Kit API de Agua Dulce: pH, amonio, nitrito y nitrato x 800 muestas de campo</t>
  </si>
  <si>
    <t>PE121</t>
  </si>
  <si>
    <t>KITS O MATERIALES DE CULTIVOS</t>
  </si>
  <si>
    <t>KITS O MATERIALES DE CULTIVOS // CULTIVO MIXTO DE MICROORGANISMOS PARA SISTEMAS DE PRODUCCION ORGANICA. COMPOSICIÓN MICROBIOLÓGICA: BACTERIAS FOTOSINTETICAS (RHODOPSEUDOMONA SPP), BACTERIAS ACIDO LACTICAS (LACTOBACILOS SPP), LEVADURAS (SACCHAROMYCES SPP). FRASCO X 1000 CC</t>
  </si>
  <si>
    <t>FRASCO X 1000 ML</t>
  </si>
  <si>
    <t>PE122</t>
  </si>
  <si>
    <t>Lámparas de calor o sus accesorios para uso médico</t>
  </si>
  <si>
    <t>Bombillo De Calor Infrarrojo 250W - Modelo: Bombillo infrarrojo - Rosca: E27 - Potencia: 250w - Material: vidrio - Tipo de luz: roja - Voltaje: 110 v - 130 v - Angulo de apertura: 360° - Color: rojo - Dimensiones: 16,5 x 12,5 cm aprox. - Vida útil: 25.000 horas - Uso: interior - uso en: en cría y engorde de cerdos, aves de corral, terneros, potros, perros, etc. así como en clínicas veterinarias, zoológicos y tiendas de animales.</t>
  </si>
  <si>
    <t>PE123</t>
  </si>
  <si>
    <t>LARVAS MOSCA SOLDADO</t>
  </si>
  <si>
    <t xml:space="preserve">LARVAS MOSCA SOLDADO // Hermetia illucens, conocida como mosca soldado negra es un insecto perteneciente al orden de los dípteros, familia Stratiomyidae, sub-familia Hermetiinae. Wikipedia Nombre científico: Hermetia illucens Categoría: Especie Clasificación superior:  Hermetia Especie: Hermetia illucens; Linnaeus, 1758 Clase: Insecta Familia: Stratiomyidae Orden: Diptera </t>
  </si>
  <si>
    <t>KILO</t>
  </si>
  <si>
    <t>PE124</t>
  </si>
  <si>
    <t>LAZO</t>
  </si>
  <si>
    <t>LAZO // SOGA DE NYLON CALIBRE 12, METRO</t>
  </si>
  <si>
    <t>METRO</t>
  </si>
  <si>
    <t>PE125</t>
  </si>
  <si>
    <t>LAZO   LAZO // SOGA DE ALGODON TRENZADO CALIBRE 12, METRO</t>
  </si>
  <si>
    <t>PE126</t>
  </si>
  <si>
    <t>LIDOCAÍNA</t>
  </si>
  <si>
    <t>LIDOCAÍNA // LIDOCAÍNA. ANESTÉSICO LOCAL INYECTABLE A BASE DE CLORHIDRATO DE LIDOCAÍNA AL 2% CON EPINEFRINA BITAR TRATO 0,0125 MG REGISTRO ICA VIGENTE, FECHA DE VENCIMIENTO MAYOR O IGUAL A 1 AÑO AL MOMENTO DE LA ENTREGA. FRASCO X 50 CC</t>
  </si>
  <si>
    <t>PE127</t>
  </si>
  <si>
    <t xml:space="preserve">LIMA DE MANO PLANA ESCOFINA 14 PULGADAS </t>
  </si>
  <si>
    <t>LIMA DE MANO PLANA ESCOFINA 14 PULGADAS  // LIMA DE MANO PLANA  PESO 550 G EMPAQUE GRANEL ANCHO 1 5/8" (41.2MM)LONGITUD 14" (355.6MM)ESPESOR 7/32" (5.5MM)</t>
  </si>
  <si>
    <t>PE128</t>
  </si>
  <si>
    <t>Lombriz roja- californiana (Eisenia foetida)</t>
  </si>
  <si>
    <t xml:space="preserve">Lombriz roja- californiana (Eisenia foetida) // Sistemas de Crías en Fincas ( lombriz roja- californiana (Eisenia foetida) es una especie de lombriz de tierra del género Eisenia, perteneciente a la familia Lumbricidae, del orden de los haplotáxidos, perteneciente a su vez a la subclase de los oligoquetos). Anélidos oligoquetos del orden Haplotaxida. Una de las especie más frecuente es Eisenia foetida. Color característico, contenido por kilo con mínimo 50% de lombrices. s adultas, huevos y lombrices jóvenes. El proveedor debe certificar que las lombrices provienen  de sustrato libre de vermicidas activos y insectos nocivos. </t>
  </si>
  <si>
    <t>PE129</t>
  </si>
  <si>
    <t>MAÍCES</t>
  </si>
  <si>
    <t xml:space="preserve">MAÍCES // MAIZ EN GRANO. GRANO ENTERO DE MAIZ COMÚN SIN TRATAMIENTOS QUÍMICOS NI ADICIÓN DE SUSTANCIAS CONSERVANTES
PROTEINA CRUDA MINIMO 9%; GRASA MINIMO 4%; FIBRA MAXIMA 3%, HUMEDAD 12%, IMPUREZAS MAXIMO 3%; GRANO DAÑADO MAXIMO 8%; AFLATOXINAS MAX 20 PPB: AL MOMENTO DE LA ENTREGA EL PRODUCTO DEBE TENER POR LO MENOS EL 75% DE SU VIDA UTIL BULTO X 50 KG </t>
  </si>
  <si>
    <t>PE130</t>
  </si>
  <si>
    <t>MANGUERA DIFUSORA</t>
  </si>
  <si>
    <t>Manguera Difusora Agrair Línea Azul: Diámetro externo:  2.54 cm; Diámetro interno: 1.27 cm; Peso por metro: 0.33 kg; Flujo de aire óptimo: 0.037 m3/min rollo x 100 metros</t>
  </si>
  <si>
    <t>PE131</t>
  </si>
  <si>
    <t>MARTILLO</t>
  </si>
  <si>
    <t>MARTILLO // MARTILLOS CLAVERO PARA ACTIVIDADES DE HERRERIA</t>
  </si>
  <si>
    <t>PE132</t>
  </si>
  <si>
    <t>MEDIO BIOLOGICO</t>
  </si>
  <si>
    <t>Medio Biologico : Tamaño: 10 X 7 mm; Número de ranuras: 5; Superficie de área: &gt;1.000 m2/m3; Densidad: 0,94 - 0,97 g/m3; Número de piezas de embalaje: &gt; 840.000 pcs/m3; Porosidad:&gt; 85 %; Relación de dosificación:15 – 70 %; Tiempo de formación biofilm: 3 a 15 DIAS, Eficiencia de nitrificación:400 – 1200 gNH4-N/m3.d, Eficiencia de oxidación:	2000 – 10000 gBDO5/m3.d, Eficiencia deoxidación: 2000 – 15000 gCOD/m3.d; Temperatura aplicable: 5 A 60 °C; Vida útil:	&gt;15 AÑOS; bultos de 14 Kg</t>
  </si>
  <si>
    <t>PE133</t>
  </si>
  <si>
    <t>OVEROL DESECHABLE</t>
  </si>
  <si>
    <t>OVEROL DESECHABLE // OVEROL DESECHABLE  TALLA L, EN TELA NO TEJIDA, NO ESTERIL DE UN SOLO USO, CON ELASTICO EN LA CINTURA, MANOS Y PIES PARA MAYOR COMODIDAD Y LIBERTAD DE MOVIMIENTO</t>
  </si>
  <si>
    <t>PAQUETE X 5 UNIDADES</t>
  </si>
  <si>
    <t>PE134</t>
  </si>
  <si>
    <t>OVEROL DESECHABLE // OVEROL DESECHABLE  TALLA M, EN TELA NO TEJIDA, NO ESTERIL DE UN SOLO USO, CON ELASTICO EN LA CINTURA, MANOS Y PIES PARA MAYOR COMODIDAD Y LIBERTAD DE MOVIMIENTO</t>
  </si>
  <si>
    <t>PE135</t>
  </si>
  <si>
    <t>OXITETRACICLINA</t>
  </si>
  <si>
    <t>OXITETRACICLINA // OXITETRACICLINA. ANTIBACTERIANO DE AMPLIO ESPECTRO BACTERIOSTATICO INHIBIDOR DE LA SINTESIS PROTEICA BACTERIANA A BASE DE OXITETRAXICLINA CLORHIDRATO 200 MG/ML INYECTABLE REGISTRO ICA VIGENTE, FECHA DE VENCIMIENTO MAYOR O IGUAL A 1 AÑO AL MOMENTO DE LA ENTREGA. FRASCO X 250 CC</t>
  </si>
  <si>
    <t>PE136</t>
  </si>
  <si>
    <t>OXITOCINA</t>
  </si>
  <si>
    <t>OXITOCINA // OXITOCINA FRASCO X 10 ML</t>
  </si>
  <si>
    <t>FRASCO 10 ML</t>
  </si>
  <si>
    <t>PE137</t>
  </si>
  <si>
    <t>PARUMA O PETO</t>
  </si>
  <si>
    <t xml:space="preserve">PARUMA O PETO // PARUMA COLETO PETO MULARERA DE CUERO REFORZADA PARA  HERRAR EQUINOS </t>
  </si>
  <si>
    <t>PE138</t>
  </si>
  <si>
    <t>PIENSO PARA GANADO</t>
  </si>
  <si>
    <t>PIENSO PARA GANADO // SAL MARINA.HUMEDAD MAX 5,23%; PUREZA MIN 98%; CALCIO MAX 0,2%; MAGNESIO MAX 0,16 %; SULFATOS MAX 0,44%; AL MOMENTO DE LA ENTREGA EL PRODUCTO DEBE TENER POR LO MENOS EL 75% DE SU VIDA UTIL. REGISTRO ICA</t>
  </si>
  <si>
    <t>PE139</t>
  </si>
  <si>
    <t>PIENSO PARA GANADO // SAL MINERALIZADA. SUPLEMENTO MINERAL PARA BOVINOS CON 8% P . FOSFORO MIN 8%; HUMEDAD MAX 5%;  CALCIO MIN  9,2%; AZUFRE MIN 7%; MAGNESIO MIN 0,6%; FLUOR MAX 0,08; ZINC MIN 0,9%; COBRE MIN 0,3%; YODO MIN 0,01; COBALTO MIN 0,004%; CLORURO DE SODIO MIN 39,6%; SELENIO MIN 0,011%;  AL MOMENTO DE LA ENTREGA EL PRODUCTO DEBE TENER POR LO MENOS EL 75% DE SU VIDA UTIL.  REGISTRO ICA BULTO X 40 KG</t>
  </si>
  <si>
    <t>PE140</t>
  </si>
  <si>
    <t>PIENSO PARA GANADO // SALVADO DE MAIZ. HUMEDAD 13 % MAXIMO, PROTEINA TOTAL, 9.0 % MINIMO, GRASA CRUDA 11 % MINIMO, FIBRA 8%; CENIZA 3,1%. BULTOX40K</t>
  </si>
  <si>
    <t>BOLSA 40 KG</t>
  </si>
  <si>
    <t>PE141</t>
  </si>
  <si>
    <t>Pinza De Disección Standard Con Garra 16cm</t>
  </si>
  <si>
    <t>Pinza De Disección Standard Con Garra 16cm // PINZAS DE GARRA  - Pinza De Disección Standard Con Garra 16cm</t>
  </si>
  <si>
    <t>PE142</t>
  </si>
  <si>
    <t>Porta Agujas Mayo-Hegar 12 Cms</t>
  </si>
  <si>
    <t>Porta Agujas Mayo-Hegar 12 Cms // PORTAAGUJAS DE MAYO Porta Agujas Mayo-Hegar 12 Cms Hospital. - Esterilizable Con Sistema Eo (Oxido De Ethileno)</t>
  </si>
  <si>
    <t>PE143</t>
  </si>
  <si>
    <t>POVIDONA YODADA</t>
  </si>
  <si>
    <t>POVIDONA YODADA // POVIDONA YODADA. ANTISEPTICO-DESINFECTANTE YODADO COMPLEJO YODO ETANOL (YODO DISPONIBLE 2.6%)27.53 G, ACIDO FOSFORICO 2 G- ACIDO SULFURICO 4 G - EXCIPIENTES CP. GARRAFA ENTRE 3800 CC Y 5000 CC</t>
  </si>
  <si>
    <t>GARRAFA ENTRE 3800 CC Y 5000 CC</t>
  </si>
  <si>
    <t>PE144</t>
  </si>
  <si>
    <t>PRODUCTOS DERMATOLÓGICOS O ANTI PROTOZOARIOS PARA USO VETERINARIO</t>
  </si>
  <si>
    <t>PRODUCTOS DERMATOLÓGICOS O ANTI PROTOZOARIOS PARA USO VETERINARIO // ANTICOCCIDIAL EN POLVO. A BASE DE AMPROLIO AL 20%, PARA USO VIA ORAL. SOBRE X 25 G</t>
  </si>
  <si>
    <t>SOBRE 25 GR</t>
  </si>
  <si>
    <t>PE145</t>
  </si>
  <si>
    <t>PRODUCTOS DERMATOLÓGICOS O ANTI PROTOZOARIOS PARA USO VETERINARIO // ECTOPARASITICIDAS , LARVICIDA, INSECTICIDA, ACARICIDA, BACTERIOSTATICO, ANTISEPTICO, REPELENTE Y CICATRIZANTE EN SPRAY. COMPOSICION: PROPOXUR 0.303 G, COUMAPHOS0.454 G, SULFANILAMIDA 0.757 G, EXCIPIENTES CP…  TARRO POR 300 ML</t>
  </si>
  <si>
    <t>FRASCO AEROSOL  300 ML</t>
  </si>
  <si>
    <t>PE146</t>
  </si>
  <si>
    <t>PRODUCTOS PARA EL CUIDADO DE HERIDAS</t>
  </si>
  <si>
    <t>PRODUCTOS PARA EL CUIDADO DE HERIDAS // GASA PRECORTADA 10X10 CMS PAQUETE X 200 UNIDADES</t>
  </si>
  <si>
    <t>PAQUETE X 200 UNIDADES</t>
  </si>
  <si>
    <t>PE147</t>
  </si>
  <si>
    <t>PRODUCTOS PARA EL SISTEMA MUSCULO ESQUELÉTICO O NERVIOSO PARA USO VETERINARIO</t>
  </si>
  <si>
    <t>PRODUCTOS PARA EL SISTEMA MUSCULO ESQUELÉTICO O NERVIOSO PARA USO VETERINARIO // DIPIRONA. ANALGÉSICO DIPIRONA SOLUCIÓN, ANTIESPASMODICA Y ANTIPIRETICA, CADA ML CONTIENE: DIPIRONA: 500 MG AGUA PARA INYECCION, C.S.P.1 ML REGISTRO ICA VIGENTE, FECHA DE VENCIMIENTO MAYOR O IGUAL A 1 AÑO AL MOMENTO DE LA ENTREGA FRASCO X 50 ML</t>
  </si>
  <si>
    <t>PE148</t>
  </si>
  <si>
    <t>REACTIVOS O SOLUCIONES QUÍMICAS</t>
  </si>
  <si>
    <t>REACTIVOS O SOLUCIONES QUÍMICAS // REACTIVO MASTITIS. TEST C.M.T.PARA LA PRUEBA DE CAMPO USADA EN LA DETECCION PRECOZ DE LA MASTITIS SUBCLINICA EN BOVINOS, FRASCO X 500 ML</t>
  </si>
  <si>
    <t>PE149</t>
  </si>
  <si>
    <t>RECIPIENTES PARA ANIMALES</t>
  </si>
  <si>
    <t>RECIPIENTES PARA ANIMALES // BEBEDERO FABRICADO EN UN MATERIAL RESISTENTE, CON SISTEMA DE VÁLVULA INTEGRADA, IDEAL PARA EL SUMINISTRO CONSTANTE DE AGUA LIMPIA Y SALUDABLE A LAS AVES DE GALPÓN,DISEÑO EN FORMA DE CÚPULA MAXIMIZANDO EL  GOTEO UNIFORME DEL LÍQUIDO. CON UN TAMAÑO DE 39CM DE DIÁMETRO X  48CM DE ALTURA, CAPACIDAD TOTAL 1,5 LITROS</t>
  </si>
  <si>
    <t>PE150</t>
  </si>
  <si>
    <t>RECIPIENTES PARA ANIMALES // BEBEDERO AUTOMATICO DE NIPLE PARA POLLOS Y GALLINAS. EL BEBEDERO DE NIPPLE ES UN SISTEMA DE SUMINISTRO DE AGUA DE TETINA O PEZÓN PARA POLLOS DE ENGORDE, GALLINAS PONEDORAS EN PISO O JAULA, REPRODUCTORAS,  CODORNICES Y PAVOS. LLEVA DOS ESFERAS Y DOS SELLOS INDEPENDIENTES, DE ACERO INOXIDABLE, DE ALTA PRECISIÓN, QUE GARANTIZAN HERMETICIDAD ABSOLUTA, CUANDO LA CALIDAD Y LA PRESIÓN DEL AGUA SON CORRECTAS. NO TIENE PIN ACTIVADOR EXTERNO, ENTREGA MAYOR CANTIDAD DE AGUA EN CADA ACTIVACIÓN SIN GOTEO NI CHISGUETE. CON UNA COLUMNA DE AGUA DE SOLAMENTE 35CMS ENTREGA ENTRE 150 – 160 CM³/MINUTO. NO NECESITA COPITA ANTIGOTEO PERMANENTE. SE ACOPLA A TUBERÍA PVC REDONDA O CUADRADA DE 1/2″ O 3/4″. LOS BEBEDEROS DE NIPPLE TIENEN GARANTÍA DE 5 AÑOS. EL PRODUCTO DEBE CUMPLIR CON LAS ESPECIFICACIONES ESTABLECIDAS EN SU REGISTRO Y LICENCIA PARA COMERCIALIZACION A NIVEL NACIONAL, SALVO DISPOSICION CONTRARIA POR PARTE DEL COMPRADOR</t>
  </si>
  <si>
    <t>PE151</t>
  </si>
  <si>
    <t>RECIPIENTES PARA ANIMALES // BEBEDERO DE VOLTEO PARA POLLOS Y GALLINAS. FABRICADO EN POLIPROPILENO, RESISTENTE Y CON VASO TRANSPARENTE, CAPACIDAD DE 3 A 5 LT. Y ALTURA DEL CANAL BEBEDERO DE 4 A 6 CM. EL PRODUCTO DEBE CUMPLIR CON LAS ESPECIFICACIONES ESTABLECIDAS EN SU REGISTRO Y LICENCIA PARA COMERCIALIZACION A NIVEL NACIONAL, SALVO DISPOSICION CONTRARIA POR PARTE DEL COMPRADOR, AL MOMENTO DE LA ENTREGA EL PRODUCTO DEBE TENER EL 100% DE SU VIDA UTIL.</t>
  </si>
  <si>
    <t>PE152</t>
  </si>
  <si>
    <t>RECIPIENTES PARA ANIMALES // COMEDERO PARA POLLOS. FABRICADO EN POLIETILENO DE BAJA DENSIDAD, DE 4 (CUATRO) PIEZAS (TOLVA, TUBO CONTENEDOR DE ALIMENTO, EJE CENTRAL Y GANCHO METALICO PARA COLGAR), CAPACIDAD DE 10 A 14 KG. EL PRODUCTO DEBE CUMPLIR CON LAS ESPECIFICACIONES ESTABLECIDAS EN SU REGISTRO Y LICENCIA PARA COMERCIALIZACION A NIVEL NACIONAL, SALVO DISPOSICION CONTRARIA POR PARTE DEL COMPRADOR, AL MOMENTO DE LA ENTREGA EL PRODUCTO DEBE TENER EL 100% DE SU VIDA UTIL.</t>
  </si>
  <si>
    <t>PE153</t>
  </si>
  <si>
    <t>RECIPIENTES PARA ANIMALES // COMEDERO PARA POLLOS.(POLLITOS)
FABRICADO EN POLIETILENO DE BAJA DENSIDAD, DE 45 A 50 CM DE DIAMETRO Y DE 4 A 6 CM DE ALTURA, CON FONDO INTERNO CORRUGADO, CAPACIDAD DE 1 A 2 KG. EL PRODUCTO DEBE CUMPLIR CON LAS ESPECIFICACIONES ESTABLECIDAS EN SU REGISTRO Y LICENCIA PARA COMERCIALIZACION A NIVEL NACIONAL, SALVO DISPOSICION CONTRARIA POR PARTE DEL COMPRADOR, AL MOMENTO DE LA ENTREGA EL PRODUCTO DEBE TENER EL 100% DE SU VIDA UTIL.</t>
  </si>
  <si>
    <t>PE154</t>
  </si>
  <si>
    <t>BEBEDERO PARA CERDOS 1/4 " NPT AMARILLO  ACERO INOXIDABLE, PESO 65 GRAMOS, DIMENSIONES 6,6 CM LARGO, ANCHO 2,2 CM, ROSCA DE NIPLE NPT</t>
  </si>
  <si>
    <t xml:space="preserve">UNIDAD </t>
  </si>
  <si>
    <t>PE155</t>
  </si>
  <si>
    <t>RED DE PESCA</t>
  </si>
  <si>
    <t>RED CONFECCIONADA PARA LA PESCA 1/4 NEGRA CHIN. DE 5 MTS X 1,5 MTS CON PLOMO, BOYAS AZULES Y MANILA 10 MM</t>
  </si>
  <si>
    <t>PE156</t>
  </si>
  <si>
    <t>RED. CONFECC. PARA LA PESCA 1/2 NEGRA CHIN. DE 5 MTS X 1,5 MTS CON PLOMO, BOYAS AZULES Y MANILA 10 MM</t>
  </si>
  <si>
    <t>PE157</t>
  </si>
  <si>
    <t>RED. CONFECC. PARA LA PESCA 3/4 NEGRA CHIN. DE 5 MTS X 1,5 MTS CON PLOMO, BOYAS AZULES Y MANILA 10 MM</t>
  </si>
  <si>
    <t>PE158</t>
  </si>
  <si>
    <t>RED. CONFECC. PARA LA PESCA 1 NEGRA CHIN. DE 5 MTS X 1,5 MTS CON PLOMO, BOYAS AZULES Y MANILA 10 MM</t>
  </si>
  <si>
    <t>PE159</t>
  </si>
  <si>
    <t>REMACHADORA DE CLAVOS DE HERRAR</t>
  </si>
  <si>
    <t>REMACHADORA DE CLAVOS DE HERRAR // REMACHADORA DE CLAVOS DE HERRAR</t>
  </si>
  <si>
    <t>PE160</t>
  </si>
  <si>
    <t>ROCA CALCICA</t>
  </si>
  <si>
    <t>ROCA CALCICA GRITT # 4, TRITURADO DE PIEDRA CALIZA(CARBONATO DE CALCIO)</t>
  </si>
  <si>
    <t>PE161</t>
  </si>
  <si>
    <t>RODENTICIDA</t>
  </si>
  <si>
    <t>MATA – ROEDORES // RODENTICIDA EN PELLETS ANTICOAGULANTE. DE SEGUNDA GENERACION INDICADO PARA EL CONTROL DE ROEDORES, EL PRODUCTO DEBE CUMPLIR CON LAS ESPECIFICACIONES ESTABLECIDAS EN SU REGISTRO SANITARIO ICA, LA FECHA DE VENCIMIENTO DEBE SER MINIMO 12 MESES POSTERIOR A SU ENTREGA. SOBRE X 20 G</t>
  </si>
  <si>
    <t>PE162</t>
  </si>
  <si>
    <t>SALVADO DE TRIGO PURO</t>
  </si>
  <si>
    <t xml:space="preserve">SALVADO DE TRIGO PURO // SALVADO DE TRIGO PURO. SALVADO PROCEDENTE DE LAS CAPAS EXTERNAS DE TRIGO MADURO, SANO E INDUSTRIALMENTE LIMPIO AUSENCIA DE OLOR, SABOR DESAGRADABLE, ORGANISMOS Y OBJETOS EXTRAÑOS. BULTO X 40 KG </t>
  </si>
  <si>
    <t>PE163</t>
  </si>
  <si>
    <t xml:space="preserve">SEMILLAS Y PLÁNTULAS VEGETALES </t>
  </si>
  <si>
    <t>SEMILLAS DE PASTO // SEMILLA DESNUDA CON ALTO INDICE DE GERMINACIÓN, ADAPTACIÓN ENTRE LOS 0 Y 2200 MSNM, INDICADA PARA PASTOREO DIRECTO, HENIFICACIÓN PROTEINA CRUDA 12-13%,PASTO TROPICALEXCELENTE PALATABILIDAD Y DIGESTIBILIDAD.ESTRELLA GAUCHO.BOLSA X KG</t>
  </si>
  <si>
    <t>PE164</t>
  </si>
  <si>
    <t>SEMILLAS DE PASTO // SEMILLA DE GERMINACIÓN SUPEROR AL 85%, UTILIZACIÓN PASTOREO Y HENIFICACIÓN, ADAPTACIÓN DE 0 A 2000 MSNM, ALTURA DE LA PLANTA HATA 1.5 M. PROTEINA CRUDA 8 A 13% .BRACHIARIA BRIZANTA TOLEDO.BOLSA X KG</t>
  </si>
  <si>
    <t>PE165</t>
  </si>
  <si>
    <t>SETS DE INSTRUMENTOS QUIRÚRGICOS  PARA USOVETERINARIO</t>
  </si>
  <si>
    <t>SETS DE INSTRUMENTOS QUIRÚRGICOS  PARA USOVETERINARIO // BISTURÍ ACERADO. HOJA ESTERIL DE BISTURI ACERADA, NO. 24. FABRICADA EN ACERO INOXIDABLE HERMETICAMENTE SELLADA EN ENVOLTURA (ABRE FACIL) DE ALUMINIO EN AMBAS CARAS. (PARA MANGO NO. 4) CAJA POR 100 UNIDADES</t>
  </si>
  <si>
    <t>CAJA  100 UNIDADES</t>
  </si>
  <si>
    <t>PE166</t>
  </si>
  <si>
    <t>SETS DE INSTRUMENTOS QUIRÚRGICOS  PARA USOVETERINARIO // MANGO PARA BISTURI Nº4</t>
  </si>
  <si>
    <t>PE167</t>
  </si>
  <si>
    <t>SETS DE INSTRUMENTOS QUIRÚRGICOS  PARA USOVETERINARIO // RAQUETA TEST MASTITIS. PARA PRUEBA DE CAMPO USADA EN LA DETECCION PRECOZ DE LA MASTITIS SUBCLINICA EN BOVINOS COLOR NEGRA X UND</t>
  </si>
  <si>
    <t>PE168</t>
  </si>
  <si>
    <t>SETS DE INSTRUMENTOS QUIRÚRGICOS  PARA USOVETERINARIO // JERINGA FLEX DE USO VETERINARIO, RE UTILIZABLE CON UN EQUILIBRIO PERFECTO Y DISEÑO ERGONÓMICO QUE LE PERMITE APLICAR DE FORMA SEGURA DOSIS PRECISAS A LOS ANIMALES. OFRECE FACILIDAD DE USO Y CONFORT AL USUARIO, ES DE CALIDAD SUPERIOR Y LARGA DURACIÓN. SU MATERIAL ES RESISTENTE A LOS DIFERENTES MEDICAMENTOS APLICADOS. PRESENTACION: JERINGA FLEX X 50 CC, UNIDAD</t>
  </si>
  <si>
    <t>PE169</t>
  </si>
  <si>
    <t>SETS DE INSTRUMENTOS QUIRÚRGICOS  PARA USOVETERINARIO // JERINGA FLEX DE USO VETERINARIO, RE UTILIZABLE CON UN EQUILIBRIO PERFECTO Y DISEÑO ERGONÓMICO QUE LE PERMITE APLICAR DE FORMA SEGURA DOSIS PRECISAS A LOS ANIMALES. OFRECE FACILIDAD DE USO Y CONFORT AL USUARIO, ES DE CALIDAD SUPERIOR Y LARGA DURACIÓN. SU MATERIAL ES RESISTENTE A LOS DIFERENTES MEDICAMENTOS APLICADOS. PRESENTACION: JERINGA FLEX X 20 CC, UNIDAD</t>
  </si>
  <si>
    <t>PE170</t>
  </si>
  <si>
    <t>SETS DE INSTRUMENTOS QUIRÚRGICOS  PARA USOVETERINARIO // CANULA ORAL CON ROSCA</t>
  </si>
  <si>
    <t>PE171</t>
  </si>
  <si>
    <t>SOLUCIÓN NUTRITIVA PARA FORRAJE</t>
  </si>
  <si>
    <t>Solución Nutritiva para Forraje Verde Hidropónico (1.5 kg)</t>
  </si>
  <si>
    <t>PE172</t>
  </si>
  <si>
    <t>SOLUCIÓN RINGER LACTATO</t>
  </si>
  <si>
    <t>SOLUCIÓN RINGER LACTATO // REHIDRATANTE BASADO EN CLORURO DE SODIO, CLORURO DE POTASIO, CLORURO DE CALCIO DIHIDRATO, LACTATO DE SODIO. BOLSA POR 500 CC</t>
  </si>
  <si>
    <t>BOLSA X 500 ML</t>
  </si>
  <si>
    <t>PE173</t>
  </si>
  <si>
    <t>SOLUCIONES DE LIMPIEZA DE HERIDAS</t>
  </si>
  <si>
    <t>SOLUCIONES DE LIMPIEZA DE HERIDAS // CICATRIZANTE.  CICATRIZANTE DE USO TOPICO, QUE CONTIENE ALANTOINA 2 G, OXIDO DE ZINC 10 GM, LIDOCAINA 5 G, SULFATO DE NEOMICINA 1 G, EXCIPIENTES CANTIDAD PARA 100 G, ACEITE DE KALAYA FRASCO X 100 G</t>
  </si>
  <si>
    <t>FRASCO 10O GR</t>
  </si>
  <si>
    <t>PE174</t>
  </si>
  <si>
    <t>SOPORTE DE PEDESTAL</t>
  </si>
  <si>
    <t>SOPORTE DE PEDESTAL // SOPORTE DE PEDESTAL DE TAMAÑO GRANDE PARA CASCOS EN EQUINOS HOOFJACK</t>
  </si>
  <si>
    <t>PE175</t>
  </si>
  <si>
    <t>SULFATO FERROSO</t>
  </si>
  <si>
    <t>SULFATO FERROSO // ANTI ANÉMICO. HIERRO DEXTRAN INYECTABLE FRASCO X 50 CC</t>
  </si>
  <si>
    <t>PE176</t>
  </si>
  <si>
    <t>SUMINISTROS PARA IDENTIFICACIÓN DE ANIMALES</t>
  </si>
  <si>
    <t>SUMINISTROS PARA IDENTIFICACIÓN DE ANIMALES // LÁPIZ PARA MARCAR GANADO BOVINO. A BASE DE CERAS, PARAFINAS Y TINTES ESPECIALES DE ALTA CALIDAD, RESISTENTE AL AGUA Y AL CALOR. COLORES SURTIDOS (10 CM DE LARGO X 2.5 CM DE DIÁMETRO)</t>
  </si>
  <si>
    <t>PE177</t>
  </si>
  <si>
    <t>SUPLEMENTOS VITAMÍNICOS</t>
  </si>
  <si>
    <t>SUPLEMENTOS VITAMÍNICOS // HIDROLIZADO DE PROTEÍNAS ANIMALES (19 AMINOÁCIDOS), VITAMINA A, VITAMINA D3, TIAMINA, RIBOFLAVINA PIRIDOXINA, CIANOCOBALAMINA, BIOTINA, INOSITOL, MENADIONA, NICOTINAMIDA, D-PANTENOL.  PRESENTACIÓN: 1000 CC  ORAL</t>
  </si>
  <si>
    <t>FRASCO 1000 ML</t>
  </si>
  <si>
    <t>PE178</t>
  </si>
  <si>
    <t>SUPLEMENTOS VITAMÍNICOS // MULTIVITAMINICO COMPLEJO B (ORAL). ÁCIDO PANTOTÉNICO 200 MG BIOTINA  45 MG VITAMINA B1 150 MG VITAMINA B2 72 MG VITAMINA B6 72 MG VITAMINA B12  320 µG NIACINAMIDA 2.200 MG GLICEROFOSFATO DE CALCIO 1.000 MG GLICEROFOSFATO DE MANGANESO 100 MG GLICEROFOSFATO DE POTASIO 75% 100 MG GLICEROFOSFATO DE SODIO 1.800 MG EXCIPIENTES C.S.P. 100 ML.   PRESENTACIÓN:  1 LITRO</t>
  </si>
  <si>
    <t>PE179</t>
  </si>
  <si>
    <t>SUPLEMENTOS VITAMÍNICOS // COMPLEJO B VETERINARIO |  SOLUCIÓN INYECTABLE CON VITAMINAS DEL COMPLEJO B : TIAMINA CLORHIDRATO (B1),RIBOFLAVINA, PIRIDOXINA(B6), CIANOCOBALAMINA (B12),NICOTINAMIDA Y D-PANTENOL Y CLORURO DE COLINA</t>
  </si>
  <si>
    <t>PE180</t>
  </si>
  <si>
    <t>SUPLEMENTOS VITAMÍNICOS // MULTIVITAMINICO VITAMINA A + E  + D - CONTENIDO VITAMINA E ACETATO 6.800 UI SELENITO DE SODIO 1.09 G VITAMINA A PALMITATO 3.000.000 UI VITAMINA DCONTENIDO VITAMINA E ACETATO 6.800 UI SELENITO DE SODIO 1.09 G VITAMINA A PALMITATO 3.000.000 UI VITAMINA D3 1.000.000 UI GLUCONATO DE CALCIO 5 G GLICEROFOSFATO DE SODIO 5 G HIPOFOSFITO DE MAGNESIO 3 G EXIPIENTES CSP</t>
  </si>
  <si>
    <t>FRASCO 250 ML</t>
  </si>
  <si>
    <t>PE181</t>
  </si>
  <si>
    <t>SUPLEMENTOS VITAMÍNICOS // SUPLEMENTO VITAMÍNIMO ANTI ESTRES. EN POLVO SOLUBLE COMPUESTO DE VITAMINA A 500.000 U.I, VITAMINA D 50.000 U.I, VITAMINA K3 500 U.I, VITAMINA K (MENADIONA) 300 MG, VITAMINA C 2.000 MG, VITAMINA B2 (RIBOFLAVINA) 200 MG, VITAMINA B12, (CIANOCOBALAMINA) 500 ML. CLORURO DE SODIO 1.800 MCG, CLORURO DE POTASIO 1.900 MCG, EXCIPIENTES C.S.P. 100 G REGISTRO ICA VIGENTE, FECHA DE VENCIMIENTO MAYOR O IGUAL A 1 AÑO AL MOMENTO DE LA ENTREGA. SOBRE POR 25 GR</t>
  </si>
  <si>
    <t>PE182</t>
  </si>
  <si>
    <t>SUTURAS</t>
  </si>
  <si>
    <t>SUTURAS // SUTURAS. SEDA QUIRURGICA NO. 2 ROLLO X 5 M</t>
  </si>
  <si>
    <t>ROLLO 5 M</t>
  </si>
  <si>
    <t>PE183</t>
  </si>
  <si>
    <t xml:space="preserve">TENAZA </t>
  </si>
  <si>
    <t>TENAZA  // TENAZA CORTA CASCO PARA ACTIVIDADES DE HERRERIA</t>
  </si>
  <si>
    <t>PE184</t>
  </si>
  <si>
    <t>TENAZA  // TENAZA EXTRACTORA DE CLAVO PARA ACTIVIDADES DE HERRERIA</t>
  </si>
  <si>
    <t>PE185</t>
  </si>
  <si>
    <t>TERMÓMETROS CLÍNICOS PARA USO VETERINARIO</t>
  </si>
  <si>
    <t>TERMÓMETROS CLÍNICOS PARA USO VETERINARIO // TERMOMETRO AMBIENTAL. DE MAXIMA Y MINIMA, INSTRUMENTO DE MEDICION DE TEMPERATURA PRESENTE EN EL MEDIO AMBIENTE, NATURAL O ARTIFICIAL. PRESENTACION INDIVIDUAL CON UNA O DOS COLUMNAS PARA INDICAR TEMPERATURAS DE MAXIMA Y DE MININA PRESENTES EN HORAS DETERMINADAS.</t>
  </si>
  <si>
    <t>PE186</t>
  </si>
  <si>
    <t>TERMÓMETROS CLÍNICOS PARA USO VETERINARIO // TERMOMETRO DIGITAL DE USO VETERINARIO</t>
  </si>
  <si>
    <t>PE187</t>
  </si>
  <si>
    <t>TIERRA DE DIATOMEAS</t>
  </si>
  <si>
    <t>TIERRA DE DIATOMEAS // Es un Alga unicelular fosilizada, que cuenta con una cobertura de sílice, la cual al entrar en contacto con el insecto, perfora su capa de queratina, provocando su muerte por deshidratación. Se puede aplicar en polvo o diluido en agua.Grado alimenticio</t>
  </si>
  <si>
    <t>BOLSA X 30 KG</t>
  </si>
  <si>
    <t>PE188</t>
  </si>
  <si>
    <t>TORTAS OLEAGINOSAS</t>
  </si>
  <si>
    <t>TORTAS OLEAGINOSAS // SOYA EXTRUIDA. PROTEÍNA CRUDA MÍNIMO 35%; GRASA 2%; FIBRA MAXIMA 4,5%; CENIZAS MAXIMO 6%, HUMEDAD 12%: AL MOMENTO DE LA ENTREGA EL PRODUCTO DEBE TENER POR LO MENOS EL 75% DE SU VIDA UTIL. BULTOX40K</t>
  </si>
  <si>
    <t>PE189</t>
  </si>
  <si>
    <t xml:space="preserve">TORTAS OLEAGINOSAS // PRODUCTO DEL PROCESAMIENTO DE LA SOYA POR MEDIO DE LA FRICCION Y PRESIÓN. RICO EN PROTEINA, GRASA Y AMINOACIDOS. PROTEINA CRUDA MINIMO 44%; GRASA 2%; FIBRA MAXIMA 4,5%; CENIZAS MAXIMO 6%, HUMEDAD 12%: AL MOMENTO DE LA ENTREGA EL PRODUCTO DEBE TENER POR LO MENOS EL 75% DE SU VIDA UTIL. </t>
  </si>
  <si>
    <t>PE190</t>
  </si>
  <si>
    <t>TUBO DE ENSAYOAL VACÍO</t>
  </si>
  <si>
    <t>TUBO DE ENSAYOAL VACÍO // TUBO AL VACIO TAPA LILA CAPACIDAD 6 ML, ÚTIL EN LA COLECTA DE MUESTRAS SANGUINEAS</t>
  </si>
  <si>
    <t>PACA 100 UNIDADES</t>
  </si>
  <si>
    <t>PE191</t>
  </si>
  <si>
    <t>TUBO DE ENSAYO AL VACÍO // TUBO AL VACIO TAPA ROJA CAPACIDAD 6 ML, ÚTIL EN LA COLECTA DE MUESTRAS SANGUINEAS</t>
  </si>
  <si>
    <t>PE192</t>
  </si>
  <si>
    <t>UNIDADES O ACCESORIOS DE INYECCIÓN O SUCCIÓN PARA USO VETERINARIO</t>
  </si>
  <si>
    <t>UNIDADES O ACCESORIOS DE INYECCIÓN O SUCCIÓN PARA USO VETERINARIO // FUNDA PARA INSEMINACION ARTIFICIAL DE BOVINOS PAQUETE  X 50 UNIDADES</t>
  </si>
  <si>
    <t>PAQUETE X 50 UNIDADES</t>
  </si>
  <si>
    <t>PE193</t>
  </si>
  <si>
    <t>UNIDADES O ACCESORIOS DE INYECCIÓN O SUCCIÓN PARA USO VETERINARIO // EQUIPO VENOCLISIS VETERINARIO. MACRO GOTEO CON AGUJA CALIBRE 18 X 1 1/2" UND</t>
  </si>
  <si>
    <t>PE194</t>
  </si>
  <si>
    <t>UNIDADES O ACCESORIOS DE INYECCIÓN O SUCCIÓN PARA USO VETERINARIO // CATETER  RIGIDO PARA LAVADO UTERINO</t>
  </si>
  <si>
    <t>PAQUETE POR 25</t>
  </si>
  <si>
    <t>PE195</t>
  </si>
  <si>
    <t>VACUNA NEWCASTLE</t>
  </si>
  <si>
    <t>VACUNA NEWCASTLE // NEWCASTLE. VACUNA ACTIVA LIOFILIZADA CEPA LA SOTA PARA LA INMUNIZACION DE AVES. EL PRODUCTO DEBE CUMPLIR CON LAS ESPECIFICACIONES ESTABLECIDAS EN SU REGISTRO SANITARIO ICA, PARA EL ESTADO COLOMBIANO, SALVO DISPOSICION CONTRARIA POR PARTE DEL COMPRADOR, AL MOMENTO DE LA ENTREGA EL PRODUCTO DEBE TENER POR LO MENOS EL 75% DE SU VIDA UTIL. FRASCO. X 1000 DOSIS</t>
  </si>
  <si>
    <t>FRASCO POR 1000 DOSIS</t>
  </si>
  <si>
    <t>PE196</t>
  </si>
  <si>
    <t>VACUNA VIRUELA AVIAR</t>
  </si>
  <si>
    <t>VACUNA VIRUELA AVIAR // Cada dosis contiene virus vivo de la viruela aviar asociado a células, congelado. Originada en cultivo de fibroblastos de embrión de pollo libres de patógenos específicos (SPF). Cada mL contiene Virus homólogo de viruela aviar obtenido en embrión de pollo SPF 1 x 104 DIEP50%</t>
  </si>
  <si>
    <t>FRASCO X 1000 DOSIS</t>
  </si>
  <si>
    <t>PE197</t>
  </si>
  <si>
    <t>VACUNAS, ANTÍGENOS Y TOXOIDES</t>
  </si>
  <si>
    <t>VACUNA PARVOLEPTO // VACUNA PARA LA PREVENCIÓN DEL PARVOVIRUS PORCINO ADICIONADA CON UNA BACTERINA CONTRA LA ERISIPELA Y LEPTOSPIROSIS. Vial por 10 dosis (20ml)</t>
  </si>
  <si>
    <t>FRASCO X 10 DOSIS</t>
  </si>
  <si>
    <t>PE198</t>
  </si>
  <si>
    <t>VACUNAS, ANTÍGENOS Y TOXOIDES // RESPISURE ONE - MYCOPLASMA FRASCO DE 50 DOSIS</t>
  </si>
  <si>
    <t>FRASCO POR 50 DOSIS</t>
  </si>
  <si>
    <t>PE199</t>
  </si>
  <si>
    <t>VESTUARIO PARA EL PERSONAL SANITARIO Y ARTÍCULOS RELACIONADOS</t>
  </si>
  <si>
    <t>VESTUARIO PARA EL PERSONAL SANITARIO Y ARTÍCULOS RELACIONADOS // CAMISA O HOLDER VACUTAINER X UNIDAD</t>
  </si>
  <si>
    <t>PE200</t>
  </si>
  <si>
    <t>VITAMINICO MINERAL AMINOACIDOS</t>
  </si>
  <si>
    <t>VITAMINICO MINERAL AMINOACIDOS// REACTIVANTE DEL METABOLISMO CELULAR, SOLUCIÓN INYECTABLE. Composición:Sodio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t>
  </si>
  <si>
    <t>PE201</t>
  </si>
  <si>
    <t>XILACINA</t>
  </si>
  <si>
    <t xml:space="preserve">XILACINA // XILACINA 2%, SEDANTE, FRASCO POR 20 ML </t>
  </si>
  <si>
    <t>FRASCO 20 ML</t>
  </si>
  <si>
    <t>KILOGRAMO</t>
  </si>
  <si>
    <t>Kg</t>
  </si>
  <si>
    <t>PAQUETE X 10 UNIDADES</t>
  </si>
  <si>
    <t>GALON</t>
  </si>
  <si>
    <t xml:space="preserve">Empaques </t>
  </si>
  <si>
    <t>AI_EM001</t>
  </si>
  <si>
    <t>BALDES PARA LIMPIEZA</t>
  </si>
  <si>
    <t>BALDES PARA LIMPIEZA // RECIPIENTE PLASTICO PARA CONTENER LIQUIDOS CON AGARRADERA Y PICO DIMENSIONES 32 × 32 × 24 cm</t>
  </si>
  <si>
    <t>UNIDAD DE 10 LITROS</t>
  </si>
  <si>
    <t>AI_EM002</t>
  </si>
  <si>
    <t>BASES BLONDA DE ICOPOR PARA TORTAS</t>
  </si>
  <si>
    <t xml:space="preserve">BASES BLONDA DE ICOPOR PARA TORTAS CIRCULARES , PARA USO CON DOMOS DE  DIMENSIONES, 24 A 25 CM CM RECICLABLES, ASÍ COMO ICOPOR PRODUCTOS 100% HIGIÉNICOS Y RESISTENTES. SU TEXTURA COMPACTA EVITA FILTRACIONES Y ACUMULACIÓN DE BACTERIAS. MATERIAL NO APTO PARA TEMPERATURAS DE EBULLICIÓN.
</t>
  </si>
  <si>
    <t>PAQUETE X 10</t>
  </si>
  <si>
    <t>AI_EM003</t>
  </si>
  <si>
    <t xml:space="preserve">BASES BLONDA DE ICOPOR PARA TORTAS CIRCULARES , PARA USO CON DOMOS DE  DIMENSIONES, 21 CM RECICLABLES, ASÍ COMO 
ICOPOR PRODUCTOS 100% HIGIÉNICOS Y RESISTENTES. SU TEXTURA COMPACTA EVITA FILTRACIONES Y ACUMULACIÓN DE BACTERIAS. MATERIAL NO APTO PARA TEMPERATURAS DE EBULLICIÓN.
</t>
  </si>
  <si>
    <t>AI_EM004</t>
  </si>
  <si>
    <t xml:space="preserve">BASES BLONDA DE ICOPOR PARA TORTAS CIRCULARES , PARA USO CON DOMOS DE  DIMENSIONES, 17 CM RECICLABLES, ASÍ COMO 
ICOPOR PRODUCTOS 100% HIGIÉNICOS Y RESISTENTES. SU TEXTURA COMPACTA EVITA FILTRACIONES Y ACUMULACIÓN DE BACTERIAS. MATERIAL NO APTO PARA TEMPERATURAS DE EBULLICIÓN.
</t>
  </si>
  <si>
    <t>AI_EM005</t>
  </si>
  <si>
    <t>BASES BLONDA DE ICOPOR PARA TORTAS, CUADRADA PARA USO CON DOMOS DE DIMENSIONES, 24 CM A 25 CM RECICLABLES, ASÍ COMO ICOPOR PRODUCTOS 100% HIGIÉNICOS Y RESISTENTES. SU TEXTURA COMPACTA EVITA FILTRACIONES Y ACUMULACIÓN DE BACTERIAS. MATERIAL NO APTO PARA TEMPERATURAS DE EBULLICIÓN.</t>
  </si>
  <si>
    <t>AI_EM006</t>
  </si>
  <si>
    <t xml:space="preserve">BASES BLONDA DE ICOPOR PARA TORTAS, CUADRADA PARA USO CON DOMOS DE DIMENSIONES,20 A 22 CM RECICLABLES, ASÍ COMO 
ICOPOR PRODUCTOS 100% HIGIÉNICOS Y RESISTENTES. SU TEXTURA COMPACTA EVITA FILTRACIONES Y ACUMULACIÓN DE BACTERIAS. MATERIAL NO APTO PARA TEMPERATURAS DE EBULLICIÓN.
</t>
  </si>
  <si>
    <t>AI_EM007</t>
  </si>
  <si>
    <t xml:space="preserve">BASES BLONDA DE ICOPOR PARA TORTAS,CUADRADA PARA USO CON DOMOS DE DIMENSIONES, 35CM RECICLABLES, ASÍ COMO ICOPOR PRODUCTOS 100% HIGIÉNICOS Y RESISTENTES. SU TEXTURA COMPACTA EVITA FILTRACIONES Y ACUMULACIÓN DE BACTERIAS. MATERIAL NO APTO PARA TEMPERATURAS DE EBULLICIÓN.
</t>
  </si>
  <si>
    <t>AI_EM008</t>
  </si>
  <si>
    <t xml:space="preserve">TRAJE DE AISLAMIENTO DESECHABLE (PANTALÓN Y BLUSA PARA MÉDICO) </t>
  </si>
  <si>
    <t>TRAJE DE AISLAMIENTO DESECHABLE (PANTALÓN Y BLUSA PARA MÉDICO) // SISTEMA DE SUJECIÓN DEL PANTALÓN EN LA CINTURA. EN DOS PIEZAS (PANTALÓN Y BLUSA). ELABORADA EN TELA SMS. NO TRANSPARENTE. TALLA ESTÁNDAR. NO DESPRENDE PARTÍCULAS. 100% DE POLIETILENO. OFRECE PERMEABILIDAD AL AIRE Y LA HUMEDAD, PERO RESISTE AL AGUA Y A LÍQUIDOS EN AEROSOL</t>
  </si>
  <si>
    <t>AI_EM009</t>
  </si>
  <si>
    <t xml:space="preserve">BATA DE LABORATORIO DESCARTABLE </t>
  </si>
  <si>
    <t>BATA DE LABORATORIO DESCARTABLE  // BATA QUIRÚRGICA DESCARTABLE AZUL. MANGA LARGA, PUÑO BLANCO, CUELLO SESGADO. NO ESTÉRIL. TELA NO TEJIDA 30 G Y/O 25 G. TIRAS PARA AJUSTAR EN LA ESPALDA (PEGADA CON SILICONA O COSIDA). TALLA ÚNICA ESTÁNDAR. CON REGISTRO SANITARIO INVIMA.</t>
  </si>
  <si>
    <t>AI_EM010</t>
  </si>
  <si>
    <t xml:space="preserve">BOLSA CAPUCHONA </t>
  </si>
  <si>
    <t xml:space="preserve"> BOLSA CAPUCHONA  // BOLSA CAPUCHONA O BOLSA PARA CANASTILLA</t>
  </si>
  <si>
    <t>PAQUETE X 100</t>
  </si>
  <si>
    <t>AI_EM011</t>
  </si>
  <si>
    <t>BOLSA CON VALVULA 250 GR</t>
  </si>
  <si>
    <t>BOLSA CON VALVULA 250 g // BOLSA CON VÁLVULA X 250 GRAMOS PAQUETE POR 100 UNIDADES PARA ENVASADO DE CAFE, MATERIAL EN POLIETILENO, METALIZADA Y POLIPROPILENO ORIENTADO AL MONOAXIALMENTE</t>
  </si>
  <si>
    <t>PAQUETE 100 UNIDADES</t>
  </si>
  <si>
    <t>AI_EM012</t>
  </si>
  <si>
    <t>BOLSA ESPECIAL PARA ALMACENAMIENTO HERMÉTICO DE MUESTRAS CAFÉ</t>
  </si>
  <si>
    <t xml:space="preserve">BOLSA ESPECIAL PARA ALMACENAMIENTO HERMÉTICO DE MUESTRAS CAFÉ // BOLSA ESPECIAL PARA ALMACENAMIENTO HERMÉTICO DE MUESTRAS CAFÉ MANTIENE LA HUMEDAD ÓPTIMA Y AROMA. ALTA BARRERA DE PROTECCIÓN CONTRA EL OXÍGENO Y LA HUMEDAD ATMOSFÉRICA. CIERRE MANUAL. TIENE UNA ETIQUETA PARA QUE EL REMITENTE INCLUYA LA MARCA Y EL CONTENIDO. 1 Kg DE CAPACIDAD. PAQUETE X 100 UNIDADES </t>
  </si>
  <si>
    <t>AI_EM013</t>
  </si>
  <si>
    <t>BOLSA FLEX UP LAMINADA CON ZIPPER 125 ML</t>
  </si>
  <si>
    <t>BOLSA FLEX UP LAMINADA CON ZIPPER 125 mL // BOLSA FLEX UP LAMINADA CON ZIPPER POR 125 mL. EL MATERIAL DEL EMPAQUE DEBE CUMPLIR CON LA NORMATIVIDAD ESPECÍFICA DE MATERIALES PARA CONTACTO CON ALIMENTOS, SE DEBE PRESENTAR EL CERTIFICADO DE APROBACIÓN DEL INVIMA</t>
  </si>
  <si>
    <t>AI_EM014</t>
  </si>
  <si>
    <t>BOLSA FLEX UP LAMINADA CON ZIPPER 250 ML</t>
  </si>
  <si>
    <t>BOLSA FLEX UP LAMINADA CON ZIPPER 250 mL // BOLSA FLEX UP LAMINADA CON ZIPPER POR 250 mL. EL MATERIAL DEL EMPAQUE DEBE CUMPLIR CON LA NORMATIVIDAD ESPECÍFICA DE MATERIALES PARA CONTACTO CON ALIMENTOS.</t>
  </si>
  <si>
    <t>AI_EM015</t>
  </si>
  <si>
    <t>BOLSA PLASTICA</t>
  </si>
  <si>
    <t xml:space="preserve">BOLSA PLÁSTICA // BOLSA 70 KILOS CONTIENE UNA BARRERA IMPERMEABLE A LOS GASES Y LA HUMEDAD. DE MANERA EFECTIVA CONSERVA EL SABOR, AROMA Y CALIDAD DE LOS PRODUCTOS AGRÍCOLAS SECOS, MEDIDAS 130CMX75CM, PARA ALMACENAMIENTO DE MATERIAS PRIMAS DE ALTO VALOR ESTABLECIDO EN LA INDUSTRIA DEL CAFÉ Y CACAO COMO HERRAMIENTA ESTÁNDAR DE ALMACENAMIENTO Y TRANSPORTE DEBIDO A LA PROBADA EFECTIVIDAD EN LA CONSERVACIÓN DE SABOR, AROMA Y CALIDAD DE LOS PRODUCTOS DE ALTO VALOR. </t>
  </si>
  <si>
    <t xml:space="preserve">UNIDAD PARA 70 KG </t>
  </si>
  <si>
    <t>AI_EM016</t>
  </si>
  <si>
    <t>BOLSA PLÁSTICA BLANCA CON MANIJA CON CAPACIDAD DE 10KG</t>
  </si>
  <si>
    <t>BOLSA PLÁSTICA BLANCA CON MANIJA CON CAPACIDAD DE 10Kg // BOLSA BLANCA PLÁSTICA DE MANIJA O MANIGUETA TIPO CAMISA, CON RESISTENCIA PARA MÍNIMO 10Kg DE PRODUCTO.</t>
  </si>
  <si>
    <t>AI_EM017</t>
  </si>
  <si>
    <t>BOLSA PLÁSTICA FLEXIBLE DOY PACK 250G</t>
  </si>
  <si>
    <t xml:space="preserve">BOLSA PLÁSTICA FLEXIBLE DOY PACK 250g // BOLSA PLÁSTICA TRANSPARENTE FLEXIBLE CON VÁLVULA DOSIFICADORA TIPO DOY PACK, TAMAÑO DE 250 GRAMOS. EL MATERIAL DEL EMPAQUE DEBE CUMPLIR CON LA NORMATIVIDAD ESPECÍFICA DE MATERIALES PARA CONTACTO CON ALIMENTOS. </t>
  </si>
  <si>
    <t>AI_EM018</t>
  </si>
  <si>
    <t>BOLSA PLÁSTICA FLEXIBLE DOY PACK 500G</t>
  </si>
  <si>
    <t>BOLSA PLÁSTICA FLEXIBLE DOY PACK 500 g // BOLSA PLÁSTICA TRANSPARENTE FLEXIBLE CON VÁLVULA DOSIFICADORA TIPO DOY PACK, TAMAÑO DE 500 GRAMOS. EL MATERIAL DEL EMPAQUE DEBE CUMPLIR CON LA NORMATIVIDAD ESPECÍFICA DE MATERIALES PARA CONTACTO CON ALIMENTOS.</t>
  </si>
  <si>
    <t>AI_EM019</t>
  </si>
  <si>
    <t>BOLSA PLÁSTICA PARA VACÍO 250G</t>
  </si>
  <si>
    <t>BOLSA PLÁSTICA PARA VACÍO 250 g // BOLSA PLÁSTICA DE ALTA DENSIDAD, TRANSPARENTE CON CAPACIDAD DE 250 GRAMOS APTA PARA ENVASE AL VACÍO. EL MATERIAL DEL EMPAQUE DEBE CUMPLIR CON LA NORMATIVIDAD ESPECÍFICA DE MATERIALES PARA CONTACTO CON ALIMENTOS.</t>
  </si>
  <si>
    <t>AI_EM020</t>
  </si>
  <si>
    <t>BOLSA PLÁSTICA PARA VACÍO 500G</t>
  </si>
  <si>
    <t>BOLSA PLÁSTICA PARA VACÍO 500 g // BOLSA PLÁSTICA DE ALTA DENSIDAD, TRANSPARENTE CON CAPACIDAD DE 500 GRAMOS APTA PARA ENVASE AL VACÍO. EL MATERIAL DEL EMPAQUE DEBE CUMPLIR CON LA NORMATIVIDAD ESPECÍFICA DE MATERIALES PARA CONTACTO CON ALIMENTOS.</t>
  </si>
  <si>
    <t>AI_EM021</t>
  </si>
  <si>
    <t>BOLSA PLÁSTICA PEBD 1 KG</t>
  </si>
  <si>
    <t xml:space="preserve">BOLSA PLÁSTICA PEBD 1 Kg // BOLSA PLÁSTICA FABRICADA CON POLIETILENO DE BAJA DENSIDAD Y ALTA TRANSPARENCIA, LIBRES DE COMPONENTES TÓXICOS, APTA PARA ENVASES EN CONTACTO CON ALIMENTOS.  UTILIZADA PARA TRANSPORTAR Y EMPACAR ALIMENTOS, RESISTENCIA MECÁNICA ALTA. CAPACIDAD 1 KILOGRAMO. </t>
  </si>
  <si>
    <t>AI_EM022</t>
  </si>
  <si>
    <t>BOLSA PLÁSTICA PEBD 500G</t>
  </si>
  <si>
    <t>BOLSA PLÁSTICA PEBD 500 g. BOLSA PLÁSTICA FABRICADA CON POLIETILENO DE BAJA DENSIDAD Y ALTA TRANSPARENCIA, LIBRES DE COMPONENTES TÓXICOS, APTA PARA ENVASES EN CONTACTO CON ALIMENTOS.  UTILIZADA PARA TRANSPORTAR Y EMPACAR ALIMENTOS, RESISTENCIA MECÁNICA ALTA.  CAPACIDAD 500G</t>
  </si>
  <si>
    <t>AI_EM023</t>
  </si>
  <si>
    <t>BOLSA PLÁSTICA PEBD 2KG</t>
  </si>
  <si>
    <t>BOLSA PLÁSTICA PEBD 2Kg // BOLSA PLÁSTICA FABRICADA CON POLIETILENO DE BAJA DENSIDAD Y ALTA TRANSPARENCIA, LIBRES DE COMPONENTES TÓXICOS, APTA PARA ENVASES EN CONTACTO CON ALIMENTOS.  UTILIZADA PARA TRANSPORTAR Y EMPACAR ALIMENTOS, RESISTENCIA MECÁNICA ALTA. CAPACIDAD 2 KILOGRAMOS.</t>
  </si>
  <si>
    <t>AI_EM024</t>
  </si>
  <si>
    <t>BOLSA PLÁSTICA POLIETILENO  BAJA DENSIDAD 22 X 25 PULGADAS</t>
  </si>
  <si>
    <t xml:space="preserve">BOLSA PLÁSTICA POLIETILENO  BAJA DENSIDAD 22 X 25 PULGADAS // BOLSA POLIETILENO  BAJA DENSIDAD  TRANSPARENTE 22 X 25 PULGADAS, FUELLE FONDO 1.5, CALIBRE COMERCIAL PAQUETE POR 100 UNIDADES </t>
  </si>
  <si>
    <t>AI_EM025</t>
  </si>
  <si>
    <t xml:space="preserve">BOLSA POLIETILENO  7 X 10 PULGADAS  </t>
  </si>
  <si>
    <t xml:space="preserve">BOLSA POLIETILENO  7 X 10 PULGADAS   // BOLSA POLIETILENO LIBRE DE COMPONENTES TÓXICOS, APTA PARA ENVASES EN CONTACTO CON ALIMENTOS.  UTILIZADA PARA TRANSPORTAR Y EMPACAR ALIMENTOS 7 X 10 PULGADAS CALIBRE MENOR O IGUAL A 2  PAQUETE POR 100 UNIDADES </t>
  </si>
  <si>
    <t>AI_EM026</t>
  </si>
  <si>
    <t xml:space="preserve">BOLSA POLIETILENO  ALTA DENSIDAD  </t>
  </si>
  <si>
    <t xml:space="preserve">BOLSA POLIETILENO  ALTA DENSIDAD   // BOLSA POLIETILENO  ALTA DENSIDAD LIBRE DE COMPONENTES TÓXICOS, APTA PARA ENVASES EN CONTACTO CON ALIMENTOS.  UTILIZADA PARA TRANSPORTAR Y EMPACAR ALIMENTOS 16 X 24 PULGADAS CALIBRE 3 PAQUETE POR 100 UNIDADES </t>
  </si>
  <si>
    <t>AI_EM027</t>
  </si>
  <si>
    <t>BOLSA POLIETILENO 12 X 18 PULGADAS</t>
  </si>
  <si>
    <t xml:space="preserve">BOLSA POLIETILENO 12 X 18 PULGADAS // BOLSA POLIETILENO LIBRE DE COMPONENTES TÓXICOS, APTA PARA ENVASES EN CONTACTO CON ALIMENTOS.  UTILIZADA PARA TRANSPORTAR Y EMPACAR ALIMENTOS 12 X 18 PULGADAS CALIBRE MENOR O IGUAL A 2  PAQUETE POR 100 UNIDADES </t>
  </si>
  <si>
    <t>AI_EM028</t>
  </si>
  <si>
    <t xml:space="preserve">BOLSA POLIETILENO 4.25 X 6 PULGADAS  </t>
  </si>
  <si>
    <t xml:space="preserve">BOLSA POLIETILENO 4.25 X 6 PULGADAS   // BOLSA POLIETILENO LIBRE DE COMPONENTES TÓXICOS, APTA PARA ENVASES EN CONTACTO CON ALIMENTOS.  UTILIZADA PARA TRANSPORTAR Y EMPACAR ALIMENTOS 4.25 X 6 PULGADAS  CALIBRE MENOR O IGUAL A 2   PAQUETE POR 100 UNIDADES </t>
  </si>
  <si>
    <t>AI_EM029</t>
  </si>
  <si>
    <t>BOLSA POLIPROPILENO  4 X 7 PULGADAS</t>
  </si>
  <si>
    <t>BOLSA POLIPROPILENO  4 X 7 PULGADAS // BOLSAS DE POLIPROPILENO, FLEXIBLES  USADAS COMO EMPAQUE INTERMEDIO O FINAL DE GRAN VARIEDAD DE PRODUCTOS, 4 X 7 PULGADAS CALIBRE MENOR O IGUAL A 2 PAQ X 100 UNIDADES.</t>
  </si>
  <si>
    <t>AI_EM030</t>
  </si>
  <si>
    <t>BOLSA POLIPROPILENO 14 X 18 PULGADAS</t>
  </si>
  <si>
    <t xml:space="preserve">BOLSA POLIPROPILENO 14 X 18 PULGADAS // BOLSA POLIPROPILENO LIBRE DE COMPONENTES TÓXICOS, APTA PARA ENVASES EN CONTACTO CON ALIMENTOS.  UTILIZADA PARA TRANSPORTAR Y EMPACAR ALIMENTOS REF. 14 X 18  PAQUETE POR 100 UNIDADES </t>
  </si>
  <si>
    <t>AI_EM031</t>
  </si>
  <si>
    <t>BOLSA POLIPROPILENO 4 PULGADAS X 5</t>
  </si>
  <si>
    <t xml:space="preserve">BOLSA POLIPROPILENO 4 PULGADAS X 5 // BOLSA POLIPROPILENO CON CIERRE HERMÉTICO LIBRE DE COMPONENTES TÓXICOS, APTA PARA ENVASES EN CONTACTO CON ALIMENTOS.  UTILIZADA PARA TRANSPORTAR Y EMPACAR ALIMENTOS 4 PULGADAS X 5 PULGADAS, CALIBRE COMERCIAL PAQUETE POR 100 UNIDADES </t>
  </si>
  <si>
    <t>AI_EM032</t>
  </si>
  <si>
    <t>BOLSA POLIPROPILENO 7 X 11  PULGADAS</t>
  </si>
  <si>
    <t xml:space="preserve">BOLSA POLIPROPILENO 7 X 11  PULGADAS // BOLSA POLIPROPILENO LIBRE DE COMPONENTES TÓXICOS, APTA PARA ENVASES EN CONTACTO CON ALIMENTOS.  UTILIZADA PARA TRANSPORTAR Y EMPACAR ALIMENTOS 7 X 11  PULGADAS PAQUETE POR 100 UNIDADES </t>
  </si>
  <si>
    <t>AI_EM033</t>
  </si>
  <si>
    <t>BOLSAS CON VALVULA Y ZIPPER 250 G</t>
  </si>
  <si>
    <t>BOLSAS CON VALVULA Y ZIPPER 250 g // BOLSA NEGRA TRILAMINADA PARA CAFÉ TOSTADO CON ZIPPER O PEEL STICK Y VÀLVULA DESGASIFICADORA, CAPACIDAD 250 GRAMOS.</t>
  </si>
  <si>
    <t>AI_EM034</t>
  </si>
  <si>
    <t>BOLSAS CON VALVULA Y ZIPPER 500 G</t>
  </si>
  <si>
    <t>BOLSAS CON VALVULA Y ZIPPER 500 g // BOLSAS DE MEDIA LIBRA  PARA  CAFÉ TOSTADO CON ZIPPER Y VÀLVULA DESGASIFICADORA, CAPACIDAD 500 G COLOR NEGRO, LIBRES DE COMPONENTES TÓXICOS, APTA PARA ENVASES EN CONTACTO CON ALIMENTOS.</t>
  </si>
  <si>
    <t>AI_EM035</t>
  </si>
  <si>
    <t>BOLSAS PLÁSTICA PARA VACÍO  15 X 25 CM</t>
  </si>
  <si>
    <t>BOLSAS PLÁSTICA PARA VACÍO  15 X 25 cm // BOLSAS EMPAQUE AL VACIO (PLANA TERMOENCOGIBLE )  15 X 25 cm  PAQUETE POR 100 UNIDADES, LIBRES DE COMPONENTES TÓXICOS, APTA PARA ENVASES EN CONTACTO CON ALIMENTOS.</t>
  </si>
  <si>
    <t>AI_EM036</t>
  </si>
  <si>
    <t>BOLSAS PLÁSTICA PARA VACÍO  16 X 16 CM</t>
  </si>
  <si>
    <t xml:space="preserve">BOLSAS PLÁSTICA PARA VACÍO  15 X 16 cm // BOLSAS EMPAQUE AL VACIO (PLANA TERMOENCOGIBLE )  15 X 16 cm PAQUETE POR 200 UNIDADES, LIBRES DE COMPONENTES TÓXICOS, APTA PARA ENVASES EN CONTACTO CON ALIMENTOS. </t>
  </si>
  <si>
    <t>AI_EM037</t>
  </si>
  <si>
    <t>BOLSAS PLÁSTICA PARA VACÍO  25 X 42 CM</t>
  </si>
  <si>
    <t>BOLSAS PLÁSTICA PARA VACÍO  25 X 45 cm // BOLSAS EMPAQUE AL VACIO (PLANA TERMOENCONGIBLE )  PAQUETE POR 200 UNIDADES,25 X 45 cm CALIBRE 70, 90 Y 120 MICRAS, FABRICADAS EN POLIAMIDA, APROBADAS POR INVIMA Y LA FDA PAQUETE X 200 UND, LIBRES DE COMPONENTES TÓXICOS, APTA PARA ENVASES EN CONTACTO CON ALIMENTOS.</t>
  </si>
  <si>
    <t>AI_EM038</t>
  </si>
  <si>
    <t>BOLSAS PLÁSTICA RESELLADO (CIERRE HERMÉTICO) 1 KG</t>
  </si>
  <si>
    <t>BOLSAS PLÁSTICA RESELLADO 8X 11 PULGADAS (CIERRE HERMÉTICO) 1 KG // BOLSA PLÁSTICA FABRICADA CON POLIETILENO. BOLSA RESELLADA DE CAPACIDAD: 1 KG. NO TOXICA. PUEDE SER ELABORADA EN POLIÉSTER MAS POLIETILENO COEXTRUÍDA Y OTRAS MEZCLAS DE PLÁSTICOS. EL CIERRE DEBE SER  HERMÉTICO, DESLIZANTE, PERMITIENDO ABRIR Y CERRAR LA BOLSA LAS VECES REQUERIDAS. LA BOLSA PUEDE SER TRANSPARENTE. PAQUETE X 100 UNIDADES, LIBRES DE COMPONENTES TÓXICOS, APTA PARA ENVASES EN CONTACTO CON ALIMENTOS.</t>
  </si>
  <si>
    <t>AI_EM039</t>
  </si>
  <si>
    <t>BOLSAS PLÁSTICA RESELLADO (CIERRE HERMÉTICO) 1 LIBRA</t>
  </si>
  <si>
    <t>BOLSAS PLÁSTICA RESELLADO (CIERRE HERMÉTICO) 500 gramos // BOLSA PLÁSTICA FABRICADA CON POLIETILENO. BOLSA RESELLADA DE CAPACIDAD: 500 g. 6 X 9 PULGADAS. NO TOXICA. PUEDE SER ELABORADA EN POLIÉSTER MAS POLIETILENO COEXTRUÍDA Y OTRAS MEZCLAS DE PLÁSTICOS. EL CIERRE DEBE SER  HERMÉTICO, DESLIZANTE, PERMITIENDO ABRIR Y CERRAR LA BOLSA LAS VECES REQUERIDAS. LA BOLSA PUEDE SER TRANSPARENTE. PAQUETE X 100 UNIDADES, LIBRES DE COMPONENTES TÓXICOS, APTA PARA ENVASES EN CONTACTO CON ALIMENTOS.</t>
  </si>
  <si>
    <t>AI_EM040</t>
  </si>
  <si>
    <t>BOLSAS PLÁSTICA RESELLADO (CIERRE HERMÉTICO) 250 GRAMOS</t>
  </si>
  <si>
    <t>BOLSAS PLÁSTICA RESELLADO (CIERRE HERMÉTICO) 250 GRAMOS // BOLSA PLÁSTICA FABRICADA CON POLIETILENO. BOLSA RESELLADA DE CAPACIDAD: 250 GRAMOS. 5.5 X 7 PULGADAS. NO TOXICA. PUEDE SER ELABORADA EN POLIÉSTER MAS POLIETILENO COEXTRUÍDA Y OTRAS MEZCLAS DE PLÁSTICOS. EL CIERRE DEBE SER  HERMÉTICO, DESLIZANTE, PERMITIENDO ABRIR Y CERRAR LA BOLSA LAS VECES REQUERIDAS. LA BOLSA PUEDE SER TRANSPARENTE. PAQUETE X 100 UNIDADES, LIBRES DE COMPONENTES TÓXICOS, APTA PARA ENVASES EN CONTACTO CON ALIMENTOS.</t>
  </si>
  <si>
    <t>AI_EM041</t>
  </si>
  <si>
    <t>CAJA PLEGADIZA</t>
  </si>
  <si>
    <t>CAJA PLEGADIZA // CAJA PLEGADIZA, CON 3 ESPACIOS PARA EMPAQUE DE CHOCOLATES, CARTULINA DE 320 gramos. COLOR BLANCO IMPRESIÓN A 1 TINTA MEDIDAS EXTERNAS DE 16X5X5.5 CM TAPA Y BASE CON PANAL</t>
  </si>
  <si>
    <t>AI_EM042</t>
  </si>
  <si>
    <t>CAPACILLOS NUMERO 5</t>
  </si>
  <si>
    <t>CAPACILLOS NUMERO 5 // CAPACILLOS DE PAPEL ANTIGRASO, NUMERO 5 MOLDES DE PAPEL, MOLDES DE PAPEL ANTIGRASO, CAPACILLOS PARA CUPCAKES, CAPACILLOS PARA ALIMENTOS, CAPACILLOS PARA PASTELES, MOLDES PARA PASTELES, MOLDES PARA CUPCAKES, EMPAQUE PARA CHOCOLATES.</t>
  </si>
  <si>
    <t xml:space="preserve">PAQUETE x 1000 UNIDADES  </t>
  </si>
  <si>
    <t>AI_EM043</t>
  </si>
  <si>
    <t>CEPILLOS PLÁSTICOS  PARA LIMPIEZA (ORGANIZAR</t>
  </si>
  <si>
    <t>CEPILLOS PLÁSTICOS  PARA LIMPIEZA GROSOR: 10".  MATERIAL DEL MANGO: POLIPROPILENO.  PERFORACIÓN ROSCADA. FIBRA DE POLIPROPILENO RÍGIDO.  LONGITUD: 1" 4.44 cm. RESISTENCIA TÉCNICA.</t>
  </si>
  <si>
    <t>AI_EM044</t>
  </si>
  <si>
    <t>CINTA INDICADORA</t>
  </si>
  <si>
    <t>CINTA INDICADORA // TIRAS INDICADORAS DE PH (PARA MEDIR RANGO DE PH 0 - 14). EMPAQUE de 100 TIRAS 6x85 mm</t>
  </si>
  <si>
    <t>EMPAQUE de 100 TIRAS 6x85 mm</t>
  </si>
  <si>
    <t>AI_EM045</t>
  </si>
  <si>
    <t>COFIA O GORRO TIPO CIRUJANO DESCARTABLE</t>
  </si>
  <si>
    <t xml:space="preserve">COFIA O GORRO TIPO CIRUJANO DESCARTABLE // EN TELA NO TEJIDA SMS O SPUNLANCE. IMPERMEABLE, HIPOALERGÉNICA, TRANSPIRABLE. TALLA ÚNICA, NO ESTERIL, COLOR AZUL, CON BIES QUE PERMITEN EL AJUSTE EN LA PARTE TRASERA INFERIOR. </t>
  </si>
  <si>
    <t>AI_EM046</t>
  </si>
  <si>
    <t>COFIA O GORRO TIPO ORUGA ELASTIZADA PLISADA DESCARTABLE</t>
  </si>
  <si>
    <t xml:space="preserve">COFIA O GORRO TIPO ORUGA ELASTIZADA PLISADA DESCARTABLE // COFIA ELASTIZADA PLISADA 100% SMS. DOBLE ELÁSTICA. COLOR BLANCO. TALLA ÚNICA. NO ESTERIL. LIBRE DE PARTÍCULAS, IMPERMEABLE, HIPOALERGÉNICA, TRANSPIRABLE. </t>
  </si>
  <si>
    <t>AI_EM047</t>
  </si>
  <si>
    <t>CONTENEDOR COPA VENECIANA CRISTAL 3 ONZAS</t>
  </si>
  <si>
    <t xml:space="preserve">CONTENEDOR COPA VENECIANA CRISTAL 3 ONZAS // CONTENEDOR RÍGIDO TIPO COPA VENECIANA, TRANSLÚCIDO, CON TAPA POR SEPARADO, CON CAPACIDAD DE 3 ONZAS. </t>
  </si>
  <si>
    <t>PAQUETE X 20 UNIDADES</t>
  </si>
  <si>
    <t>AI_EM048</t>
  </si>
  <si>
    <t>CONTENEDOR COPA VENECIANA CRISTAL 5 ONZAS</t>
  </si>
  <si>
    <t xml:space="preserve">CONTENEDOR COPA VENECIANA CRISTAL 5 ONZAS // CONTENEDOR RÍGIDO TIPO COPA VENECIANA, TRANSLÚCIDO, CON TAPA POR SEPARADO, CON CAPACIDAD DE 5 ONZAS. </t>
  </si>
  <si>
    <t>AI_EM049</t>
  </si>
  <si>
    <t>Contenedor plástico Cupcakes &amp; Muffins</t>
  </si>
  <si>
    <t>CONTENEDOR PLÁSTICO CUPCAKES &amp; MUFFINS // CONTENEDOR CUPCAKES &amp; MUFFINS, CIERRE DE AJUSTE PERFECTO, PRÁCTICOS TAMAÑOS, TAPA BAJA, TAPA ALTA, MUFFIN, CUPCAKE.</t>
  </si>
  <si>
    <t>AI_EM050</t>
  </si>
  <si>
    <t>CONTENEDOR PLÁSTICO CIRCULAR TERMORRESISTENTE 12 OZ</t>
  </si>
  <si>
    <t>CONTENEDOR PLÁSTICO CIRCULAR TERMORRESISTENTE 12 OZ // CONTENEDOR RÍGIDO TRANSLÚCIDO EN PP. TARRINA CIRCULAR PLÁSTICA CON TAPA,  CON CAPACIDAD DE 12 ONZAS. PRESENTACIÓN EN EMPAQUE  POR 25 UNIDADES.</t>
  </si>
  <si>
    <t>PAQUETE X 25 UNIDADES</t>
  </si>
  <si>
    <t>AI_EM051</t>
  </si>
  <si>
    <t>CONTENEDOR PLÁSTICO CIRCULAR TERMORRESISTENTE 6 OZ</t>
  </si>
  <si>
    <t>CONTENEDOR PLÁSTICO CIRCULAR TERMORRESISTENTE 6 OZ // CONTENEDOR RÍGIDO TRANSLÚCIDO EN PP. TARRINA CIRCULAR PLÁSTICA CON TAPA,  CON CAPACIDAD DE 6 ONZAS. PRESENTACIÓN EN EMPAQUE PEAD POR 25 UNIDADES.</t>
  </si>
  <si>
    <t>AI_EM052</t>
  </si>
  <si>
    <t>CONTENEDOR PLÁSTICO CIRCULAR TERMORRESISTENTE 8 OZ</t>
  </si>
  <si>
    <t>CONTENEDOR PLÁSTICO CIRCULAR TERMORRESISTENTE 8 OZ // CONTENEDOR RÍGIDO TRANSLÚCIDO EN PP. TARRINA CIRCULAR PLÁSTICA CON TAPA, DIÁMETRO DE LA BASE 9,5CM CON CAPACIDAD DE 8 ONZAS. PRESENTACIÓN EN EMPAQUE PEAD POR 25 UNIDADES.</t>
  </si>
  <si>
    <t>AI_EM053</t>
  </si>
  <si>
    <t>CONTENEDOR TRIANGULAR PARA POSTRES ALTURA 5 CM</t>
  </si>
  <si>
    <t xml:space="preserve">CONTENEDOR TRIANGULAR PARA POSTRES ALTURA 5 cm // CONTENEDOR LÍNEA ESTUCHES CONTENEDOR RÍGIDO TRANSLÚCIDO EN PP. TERMOFORMADO CON ALTURA 5 cm. </t>
  </si>
  <si>
    <t>AI_EM054</t>
  </si>
  <si>
    <t>CONTENEDOR TRIANGULAR PARA POSTRES ALTURA 7 CM</t>
  </si>
  <si>
    <t xml:space="preserve">CONTENEDOR TRIANGULAR PARA POSTRES ALTURA 7 cm // CONTENEDOR LÍNEA ESTUCHES CONTENEDOR RÍGIDO TRANSLÚCIDO EN PP. TERMOFORMADO CON ALTURA 7 cm. </t>
  </si>
  <si>
    <t>AI_EM055</t>
  </si>
  <si>
    <t>CUBRE CALZADO DESCARTABLE</t>
  </si>
  <si>
    <t xml:space="preserve">CUBRE CALZADO DESCARTABLE // POLAINAS CON TRACCION, ANTIDESLIZANTES, DESCARTABLE, NO ESTERIL,TALLA UNICA, COLOR AZUL, RESORTADA. TELA NO TEJIDA 30G Y/O 35G. </t>
  </si>
  <si>
    <t>PAQUETE X 25 PARES</t>
  </si>
  <si>
    <t>AI_EM056</t>
  </si>
  <si>
    <t>CUCHARA PLÁSTICA  POSTRE</t>
  </si>
  <si>
    <t>CUCHARA PLÁSTICA  POSTRE // CUCHARA PLÁSTICA TIPO POSTRE. CUBIERTOS PLÁSTICOS PARA CONSUMO DE ALIMENTOS PAQUETE X 100 UNIDADES• FABRICADOS CON POLIESTILENO PS BLANCO.</t>
  </si>
  <si>
    <t>AI_EM057</t>
  </si>
  <si>
    <t>CUCHARA PLÁSTICA GRANDE</t>
  </si>
  <si>
    <t xml:space="preserve">CUCHARA PLÁSTICA GRANDE // CUCHARA PLÁSTICA GRANDE CUBIERTOS PLÁSTICO PARA CONSUMO DE ALIMENTOS. PAQUETE POR  100 UNIDADES - FABRICADOS CON POLIESTILENO PS BLANCO </t>
  </si>
  <si>
    <t>AI_EM058</t>
  </si>
  <si>
    <t>Domo para bandeja</t>
  </si>
  <si>
    <t>DOMO PARA BANDEJA // DOMO PARA BANDEJA N° 1 TAMAÑO DE  LARGO 15.0 cm, ANCHO 13.7 cm, ALTO 3.0 cm ó 6.0 cm . POLIETILENO TEREFTALATO (PET). PRODUCTOS 100% HIGIÉNICOS Y RESISTENTES. SU TEXTURA COMPACTA EVITA FILTRACIONES Y ACUMULACIÓN DE BACTERIAS.</t>
  </si>
  <si>
    <t xml:space="preserve">CAJA X 100 UNIDADES </t>
  </si>
  <si>
    <t>AI_EM059</t>
  </si>
  <si>
    <t>DOMO PARA BANDEJA // DOMO PARA BANDEJA N° 3 TAMAÑO DE  LARGO 19.5 cm, ANCHO 16.5 cm, ALTO 3.0 cm ó 6.0 cm.  . POLIETILENO TEREFTALATO (PET). PRODUCTOS 100% HIGIÉNICOS Y RESISTENTES. SU TEXTURA COMPACTA EVITA FILTRACIONES Y ACUMULACIÓN DE BACTERIAS.</t>
  </si>
  <si>
    <t>AI_EM060</t>
  </si>
  <si>
    <t>DOMO PARA BANDEJA // DOMO PARA BANDEJA N° 6 TAMAÑO DE  LARGO 31.3 cm, ANCHO 17.0 cm, ALTO 3.0 cm. POLIETILENO TEREFTALATO (PET). PRODUCTOS 100% HIGIÉNICOS Y RESISTENTES. SU TEXTURA COMPACTA EVITA FILTRACIONES Y ACUMULACIÓN DE BACTERIAS.</t>
  </si>
  <si>
    <t>AI_EM061</t>
  </si>
  <si>
    <t>DOMO PARA BANDEJA // DOMO PARA BANDEJA N° 9 TAMAÑO DE  LARGO 23.3 cm, ANCHO 19.0 cm, ALTO 3.0 cm ó 6.0 cm.  POLIETILENO TEREFTALATO (PET). PRODUCTOS 100% HIGIÉNICOS Y RESISTENTES. SU TEXTURA COMPACTA EVITA FILTRACIONES Y ACUMULACIÓN DE BACTERIAS.</t>
  </si>
  <si>
    <t>AI_EM062</t>
  </si>
  <si>
    <t>DOMO PARA BANDEJA // DOMO PARA BANDEJA N° 17 TAMAÑO DE LARGO 22.cm, ANCHO 14.2 cm, ALTO 3.0 cm O 6.0 cm.  POLIETILENO TEREFTALATO (PET). PRODUCTOS 100% HIGIÉNICOS Y RESISTENTES. SU TEXTURA COMPACTA EVITA FILTRACIONES Y ACUMULACIÓN DE BACTERIAS.</t>
  </si>
  <si>
    <t>AI_EM063</t>
  </si>
  <si>
    <t>DOMO PARA BANDEJA // DOMO PARA BANDEJA N° 25 TAMAÑO DE LARGO 32.5 cm, ANCHO 25.5 cm, ALTO 3.0 cm O 6.0 cm. POLIETILENO TEREFTALATO (PET). PRODUCTOS 100% HIGIÉNICOS Y RESISTENTES. SU TEXTURA COMPACTA EVITA FILTRACIONES Y ACUMULACIÓN DE BACTERIAS.</t>
  </si>
  <si>
    <t>AI_EM064</t>
  </si>
  <si>
    <t>Domo rectargular con base de color Cristal o Blanca o Negra</t>
  </si>
  <si>
    <t>DOMO RECTARGULAR CON BASE DE COLOR CRISTAL O BLANCA O NEGRA // DOMO RECTANGULAR TAMAÑO DE LARGO 20.5 cm, ANCHO 12 cm, DOMO DE 8.0 cm O 10.0 cm O 12.0 cm. POLIETILENO TEREFTALATO (PET). PRODUCTOS 100% HIGIÉNICOS Y RESISTENTES. SU TEXTURA COMPACTA EVITA FILTRACIONES Y ACUMULACIÓN DE BACTERIAS.</t>
  </si>
  <si>
    <t>AI_EM065</t>
  </si>
  <si>
    <t>DOMO RECTARGULAR CON BASE DE COLOR CRISTAL O BLANCA O NEGRA // DOMO RECTANGULAR TAMAÑO DE LARGO 21.0 cm, ANCHO 16 cm, DOMO DE 8.0 cm O 10 cm O 12 cm. POLIETILENO TEREFTALATO (PET). PRODUCTOS 100% HIGIÉNICOS Y RESISTENTES. SU TEXTURA COMPACTA EVITA FILTRACIONES Y ACUMULACIÓN DE BACTERIAS..</t>
  </si>
  <si>
    <t>AI_EM066</t>
  </si>
  <si>
    <t>DOMO RECTARGULAR CON BASE DE COLOR CRISTAL O BLANCA O NEGRA // DOMO RECTANGULAR TAMAÑO DE LARGO 34.0 cm, ANCHO 14.5 cm, DOMO DE 8.0 cm O 10.0 cm O 12.0 cm. POLIETILENO TEREFTALATO (PET). PRODUCTOS 100% HIGIÉNICOS Y RESISTENTES. SU TEXTURA COMPACTA EVITA FILTRACIONES Y ACUMULACIÓN DE BACTERIAS.</t>
  </si>
  <si>
    <t>AI_EM067</t>
  </si>
  <si>
    <t>Domos circulares para postres</t>
  </si>
  <si>
    <t>DOMOS CIRCULARES PARA POSTRES // DOMOS CIRCULARES, RESISTENTES, CON GRAN ESTRUCTURA, TRANSPARENCIA Y BRILLO. MEJORAN LA PRESENTACIÓN DE LOS PRODUCTOS, PROTEGIÉNDOLOS Y CONSERVANDO SU FRESCURA, DIMENSIONES BASE Y DOMO, 17 cm X 10cm. COLORES, CRISTAL, BLANCO Y NEGRO. POLIETILENO TEREFTALATO (PET), POLIESTIRENO DE ALTO IMPACTO (HIPS). PRODUCTOS 100% HIGIÉNICOS Y RESISTENTES. SU TEXTURA COMPACTA EVITA FILTRACIONES Y ACUMULACIÓN DE BACTERIAS.</t>
  </si>
  <si>
    <t>AI_EM068</t>
  </si>
  <si>
    <t>DOMOS CIRCULARES PARA POSTRES // DOMOS CIRCULARES, RESISTENTES, CON GRAN ESTRUCTURA, TRANSPARENCIA Y BRILLO. MEJORAN LA PRESENTACIÓN DE LOS PRODUCTOS, PROTEGIÉNDOLOS Y CONSERVANDO SU FRESCURA, DIMENSIONES BASE Y DOMO, 17Ccm X 12cm. COLORES, CRISTAL, BLANCO Y NEGRO. POLIETILENO TEREFTALATO (PET), POLIESTIRENO DE ALTO IMPACTO (HIPS). PRODUCTOS 100% HIGIÉNICOS Y RESISTENTES. SU TEXTURA COMPACTA EVITA FILTRACIONES Y ACUMULACIÓN DE BACTERIAS.</t>
  </si>
  <si>
    <t>AI_EM069</t>
  </si>
  <si>
    <t>DOMOS CIRCULARES PARA POSTRES // DOMOS CIRCULARES, RESISTENTES, CON GRAN ESTRUCTURA, TRANSPARENCIA Y BRILLO. MEJORAN LA PRESENTACIÓN DE LOS PRODUCTOS, PROTEGIÉNDOLOS Y CONSERVANDO SU FRESCURA, DIMENSIONES BASE Y DOMO, 18 cm X 8 cm.
COLORES, CRISTAL, BLANCO Y NEGRO. POLIETILENO TEREFTALATO (PET), POLIESTIRENO DE ALTO IMPACTO (HIPS). PRODUCTOS 100% HIGIÉNICOS Y RESISTENTES. SU TEXTURA COMPACTA EVITA FILTRACIONES Y ACUMULACIÓN DE BACTERIAS.</t>
  </si>
  <si>
    <t>AI_EM070</t>
  </si>
  <si>
    <t>DOMOS CIRCULARES PARA POSTRES // DOMOS CIRCULARES, RESISTENTES, CON GRAN ESTRUCTURA, TRANSPARENCIA Y BRILLO. MEJORAN LA PRESENTACIÓN DE LOS PRODUCTOS, PROTEGIÉNDOLOS Y CONSERVANDO SU FRESCURA, DIMENSIONES BASE Y DOMO, 22 cm X 10 cm. COLORES, CRISTAL, BLANCO Y NEGRO. POLIETILENO TEREFTALATO (PET), POLIESTIRENO DE ALTO IMPACTO (HIPS). PRODUCTOS 100% HIGIÉNICOS Y RESISTENTES. SU TEXTURA COMPACTA EVITA FILTRACIONES Y ACUMULACIÓN DE BACTERIAS.</t>
  </si>
  <si>
    <t>AI_EM071</t>
  </si>
  <si>
    <t>DOMOS CIRCULARES PARA POSTRES // DOMOS CIRCULARES, RESISTENTES, CON GRAN ESTRUCTURA, TRANSPARENCIA Y BRILLO. MEJORAN LA PRESENTACIÓN DE LOS PRODUCTOS, PROTEGIÉNDOLOS Y CONSERVANDO SU FRESCURA, DIMENSIONES BASE Y DOMO, 22 cm X 12 cm. COLORES, CRISTAL, BLANCO Y NEGRO. POLIETILENO TEREFTALATO (PET), POLIESTIRENO DE ALTO IMPACTO (HIPS). PRODUCTOS 100% HIGIÉNICOS Y RESISTENTES. SU TEXTURA COMPACTA EVITA FILTRACIONES Y ACUMULACIÓN DE BACTERIAS.</t>
  </si>
  <si>
    <t>AI_EM072</t>
  </si>
  <si>
    <t>DOMOS CIRCULARES PARA POSTRES // DOMOS CIRCULARES, RESISTENTES, CON GRAN ESTRUCTURA, TRANSPARENCIA Y BRILLO. MEJORAN LA PRESENTACIÓN DE LOS PRODUCTOS, PROTEGIÉNDOLOS Y CONSERVANDO SU FRESCURA, DIMENSIONES BASE Y DOMO, 25.5 cm X 10cm. COLORES, CRISTAL, BLANCO Y NEGRO. POLIETILENO TEREFTALATO (PET), POLIESTIRENO DE ALTO IMPACTO (HIPS). PRODUCTOS 100% HIGIÉNICOS Y RESISTENTES. SU TEXTURA COMPACTA EVITA FILTRACIONES Y ACUMULACIÓN DE BACTERIAS.</t>
  </si>
  <si>
    <t>AI_EM073</t>
  </si>
  <si>
    <t>DOMOS CIRCULARES PARA POSTRES // DOMOS CIRCULARES, RESISTENTES, CON GRAN ESTRUCTURA, TRANSPARENCIA Y BRILLO. MEJORAN LA PRESENTACIÓN DE LOS PRODUCTOS, PROTEGIÉNDOLOS Y CONSERVANDO SU FRESCURA, DIMENSIONES BASE Y DOMO, 28cm X 12cm.
COLORES, CRISTAL, BLANCO Y NEGRO. POLIETILENO TEREFTALATO (PET), POLIESTIRENO DE ALTO IMPACTO (HIPS). PRODUCTOS 100% HIGIÉNICOS Y RESISTENTES. SU TEXTURA COMPACTA EVITA FILTRACIONES Y ACUMULACIÓN DE BACTERIAS.</t>
  </si>
  <si>
    <t>AI_EM074</t>
  </si>
  <si>
    <t>DOMOS CIRCULARES PARA POSTRES // DOMOS CIRCULARES, RESISTENTES, CON GRAN ESTRUCTURA, TRANSPARENCIA Y BRILLO. MEJORAN LA PRESENTACIÓN DE LOS PRODUCTOS, PROTEGIÉNDOLOS Y CONSERVANDO SU FRESCURA, DIMENSIONES BASE Y DOMO, 33cm X 12cm.
COLORES, CRISTAL, BLANCO Y NEGRO. POLIETILENO TEREFTALATO (PET), POLIESTIRENO DE ALTO IMPACTO (HIPS). PRODUCTOS 100% HIGIÉNICOS Y RESISTENTES. SU TEXTURA COMPACTA EVITA FILTRACIONES Y ACUMULACIÓN DE BACTERIAS.</t>
  </si>
  <si>
    <t>AI_EM075</t>
  </si>
  <si>
    <t>EMPAQUE AMIFLEX BRILLANTE (TRANSPARENTE-NARANJA-ROJO Y BLANCO) EMPAQUE EMBUTIDOS METROS</t>
  </si>
  <si>
    <t>EMPAQUE AMIFLEX BRILLANTE (TRANSPARENTE-NARANJA-ROJO Y BLANCO) EMPAQUE EMBUTIDOS METROS // EMPAQUE AMIFLEX BRILLANTE (TRANSPARENTE-NARANJA-ROJO Y BLANCO) EMPAQUE EMBUTIDOS¨: PRESENTACIÓN: ROLLO X 50 METROS DIÁMETRO 110 - 120 MM ROJO BRILLANTE Ó 60 MM BLANCO BRILLANTE</t>
  </si>
  <si>
    <t xml:space="preserve">ROLLO </t>
  </si>
  <si>
    <t>AI_EM076</t>
  </si>
  <si>
    <t>EMPAQUE PARA SALCHICHA CALIBRE 22</t>
  </si>
  <si>
    <t xml:space="preserve">EMPAQUE PARA SALCHICHA CALIBRE 22 // EMPAQUE PARA SALCHICHA CALIBRE 22 - EMPAQUE EMBUTIDOS TUBO </t>
  </si>
  <si>
    <t>TUBO</t>
  </si>
  <si>
    <t>AI_EM077</t>
  </si>
  <si>
    <t>EMPAQUE TRIPA NATURAL DE CERDO (CAL. 26) EMPAQUE EMBUTIDOS MADEJA</t>
  </si>
  <si>
    <t xml:space="preserve">EMPAQUE TRIPA NATURAL DE CERDO (CAL. 26) EMPAQUE EMBUTIDOS MADEJA // EMPAQUE TRIPA NATURAL DE CERDO CALIBRADA (CAL. 26) EMPAQUE EMBUTIDOS MADEJA x 90 METROS </t>
  </si>
  <si>
    <t>MADEJA</t>
  </si>
  <si>
    <t>AI_EM078</t>
  </si>
  <si>
    <t xml:space="preserve">ENVASE DE VIDRIO CON TAPA DE METAL </t>
  </si>
  <si>
    <t xml:space="preserve">ENVASE DE VIDRIO CON TAPA DE METAL // TAMAÑO DE 16 OZ / 500 mL; BOTELLA DE CERVEZA DE VIDRIO PARA LA ELABORACIÓN DE CERVEZA CASERA CON TAPA GIRATORIA DE ALAMBRE FÁCIL Y SELLO DE GOMA HERMÉTICO - AMBER - 16 OZ </t>
  </si>
  <si>
    <t>CAJA x 24 UNIDADES</t>
  </si>
  <si>
    <t>AI_EM079</t>
  </si>
  <si>
    <t>ENVASE DE VIDRIO CON TAPA DE METAL // BOTELLA DE 330 mL (12 OZ), CERVEZA DE VIDRIO TRANSPARENTE O AMBAR PARA LA ELABORACIÓN DE CERVEZA CASERA CON TAPA GIRATORIA DE 26 mm Y SELLO DE GOMA HERMÉTICO.</t>
  </si>
  <si>
    <t>AI_EM080</t>
  </si>
  <si>
    <t>ENVASE DE VIDRIO CON TAPA DE METAL // BOTELLA DE 750 mL (25 OZ) DE CERVEZA DE VIDRIO TRANSPARENTE O AMBAR PARA LA ELABORACIÓN DE CERVEZA CASERA CON TAPA GIRATORIA DE 28 mm L Y SELLO DE GOMA HERMÉTICO</t>
  </si>
  <si>
    <t>CAJA x 12 UNIDADES</t>
  </si>
  <si>
    <t>AI_EM081</t>
  </si>
  <si>
    <t>ENVASE DE VIDRIO CON TAPA DE METAL 255 ML REDONDO</t>
  </si>
  <si>
    <t>ENVASE DE VIDRIO CON TAPA DE METAL 255 ML REDONDO // ENVASE DE VIDRIO CRISTAL,  REDONDO, CON TAPA TWIST OFF DE METAL. X 230 ML, CAJA X 24 UNIDADES. TAPA METÁLICA de 63 mm</t>
  </si>
  <si>
    <t>CAJA X 24 UNIDADES</t>
  </si>
  <si>
    <t>AI_EM082</t>
  </si>
  <si>
    <t>ENVASE DE VIDRIO CON TAPA DE METAL 230 ML REDONDO</t>
  </si>
  <si>
    <t>ENVASE DE VIDRIO CON TAPA DE METAL 230 ML REDONDO // ENVASE DE VIDRIO CRISTAL,  REDONDO, CON TAPA TWIST OFF DE METAL. X 230 ML, CAJA X 24 UNIDADES. TAPA METÁLICA de 63 mm</t>
  </si>
  <si>
    <t>AI_EM083</t>
  </si>
  <si>
    <t xml:space="preserve">ENVASE DE VIDRIO CON TAPA DE METAL 370 ML CUADRADO </t>
  </si>
  <si>
    <t>ENVASE DE VIDRIO CON TAPA DE METAL 370 ML  CUADRADO // ENVASE DE VIDRIO CRISTAL, CUADRADO, CON TAPA TWIST OFF DE METAL. X 370 ML</t>
  </si>
  <si>
    <t>CAJA X24 UNIDADES</t>
  </si>
  <si>
    <t>AI_EM084</t>
  </si>
  <si>
    <t xml:space="preserve">ENVASE DE VIDRIO CON TAPA DE METAL 500 ML  REDONDO </t>
  </si>
  <si>
    <t>ENVASE DE VIDRIO CON TAPA DE METAL 500 ML  REDONDO // ENVASE DE VIDRIO CRISTAL, REDONDO, CON TAPA TWIST OFF DE METAL. X 500 ML, CAJA X 24 UNIDADES.</t>
  </si>
  <si>
    <t>AI_EM085</t>
  </si>
  <si>
    <t>ENVASE DE VIDRIO CON TAPA DE METAL 500 ML  REDONDO</t>
  </si>
  <si>
    <t>ENVASE DE VIDRIO CON TAPA DE METAL 500 ML  REDONDO // ENVASE DE VIDRIO CRISTAL, REDONDO, CON TAPA TWIST OFF DE METAL. X 500 ML, CAJA X 12 UNIDADES.</t>
  </si>
  <si>
    <t>CAJA X 12 UNIDADES</t>
  </si>
  <si>
    <t>AI_EM086</t>
  </si>
  <si>
    <t>ENVASE DE VIDRIO CON TAPA DE METAL FRASCO COMPOTA 130 ML</t>
  </si>
  <si>
    <t>ENVASE DE VIDRIO CON TAPA DE METAL FRASCO COMPOTA 130 ML // ENVASE DE VIDRIO CRISTAL CON TAPA TWIST OFF DE METAL. X 130 ML, CAJA X 24 UNIDADES.</t>
  </si>
  <si>
    <t>AI_EM087</t>
  </si>
  <si>
    <t>ENVASE PET JUGO CINTURA 300 ML</t>
  </si>
  <si>
    <t>ENVASE PET JUGO CINTURA 300 ML // ENVASE PET CRISTAL X 300 ML, PARA LÍQUIDOS, CON CINTURA, BOCA ROSCA.</t>
  </si>
  <si>
    <t>CAJA x 252 UNIDADES</t>
  </si>
  <si>
    <t>AI_EM088</t>
  </si>
  <si>
    <t>CAJA x 280 UNIDADES</t>
  </si>
  <si>
    <t>AI_EM089</t>
  </si>
  <si>
    <t>MOLDES POLICARBONATO PARA CHOCOLATERIA</t>
  </si>
  <si>
    <t>MOLDES POLICARBONATO PARA CHOCOLATERIA // MOLDE DE CHOCOLATERÍA EN DIFERENTES FORMAS Y NÚEMRO DE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 MEDIDAS DEL MOLDE: SEGÚN DISEÑO, MEDIDAS APROXIMADAS DE CADA BOMBÓN: DEPENDE DEL DISEÑO.</t>
  </si>
  <si>
    <t>AI_EM090</t>
  </si>
  <si>
    <t>FILTROS CHEMEX</t>
  </si>
  <si>
    <t>FILTROS CHEMEX // PAPEL BLANCO. MATERIAL CELULOSA DE ARROZ FORMA CÓNICA, EXTRACCIÓN UNIFORME POROSIDAD, 20-30% BEBIDA LIMPIA, BRILLANTE, AROMATICA.</t>
  </si>
  <si>
    <t>AI_EM091</t>
  </si>
  <si>
    <t>FILTROS AEROPRESS</t>
  </si>
  <si>
    <t xml:space="preserve">FILTROS AEROPRESS // PAPEL BLANCO, MATERIAL CELULOSA, FORMA CIRCULAR, EXTRACCIÓN UNIFORME </t>
  </si>
  <si>
    <t>CAJA X 350 UNIDADES</t>
  </si>
  <si>
    <t>AI_EM092</t>
  </si>
  <si>
    <t xml:space="preserve">FILTROS  DRIPPER </t>
  </si>
  <si>
    <t>FILTROS  DRIPPER  // PAPEL BLANCO. MATERIAL CELULOSA DE ARROZ FORMA CÓNICA, EXTRACCIÓN UNIFORME POROSIDAD, 20-30% BEBIDA LIMPIA, BRILLANTE, AROMATICA.</t>
  </si>
  <si>
    <t>AI_EM093</t>
  </si>
  <si>
    <t>BASES BLONDA DE ICOPOR PARA TORTAS // CIRCULARES , RECTANGULARES PARA USO CON DOMOS DE DIFERENTES DIMENSIONES,(MEDIA LIBRA) RECICLABLES, ASÍ COMO 
ICOPOR PRODUCTOS 100% HIGIÉNICOS Y RESISTENTES. SU TEXTURA COMPACTA EVITA FILTRACIONES Y ACUMULACIÓN DE BACTERIAS. MATERIAL NO APTO PARA TEMPERATURAS DE EBULLICIÓN.</t>
  </si>
  <si>
    <t>PAQUETE X 50 UNIDADES.</t>
  </si>
  <si>
    <t>AI_EM094</t>
  </si>
  <si>
    <t>BASES BLONDA DE ICOPOR PARA TORTAS // CIRCULARES , RECTANGULARES PARA USO CON DOMOS DE DIFERENTES DIMENSIONES,  (UN CUARTO) RECICLABLES, ASÍ COMO ICOPOR PRODUCTOS 100% HIGIÉNICOS Y RESISTENTES. SU TEXTURA COMPACTA EVITA FILTRACIONES Y ACUMULACIÓN DE BACTERIAS. MATERIAL NO APTO PARA TEMPERATURAS DE EBULLICIÓN.</t>
  </si>
  <si>
    <t>AI_EM095</t>
  </si>
  <si>
    <t>CAPACILLOS NUMERO 3</t>
  </si>
  <si>
    <t xml:space="preserve">CAPACILLOS NUMERO 3 // CAPACILLOS DE PAPEL ANTIGRASO, NUMERO 3 MOLDES DE PAPEL, MOLDES DE PAPEL ANTIGRASO, CAPACILLOS PARA CUPCAKES, CAPACILLOS PARA ALIMENTOS, CAPACILLOS PARA PASTELES, MOLDES PARA PASTELES, MOLDES PARA CUPCAKES, EMPAQUE PARA CHOCOLATES, EMPAQUE PARA PORCIONES, COLORES Y GRABADOS SURTIDOS. </t>
  </si>
  <si>
    <t>PAQUETE X 1000 UNIDADES</t>
  </si>
  <si>
    <t>AI_EM096</t>
  </si>
  <si>
    <t>CAPACILLOS NUMERO 1</t>
  </si>
  <si>
    <t>CAPACILLOS NUMERO 1 // CAPACILLOS DE PAPEL ANTIGRASO, NUMERO 1 MOLDES DE PAPEL, MOLDES DE PAPEL ANTIGRASO, CAPACILLOS PARA CUPCAKES, CAPACILLOS PARA ALIMENTOS, CAPACILLOS PARA PASTELES, MOLDES PARA PASTELES, MOLDES PARA CUPCAKES, EMPAQUE PARA CHOCOLATES, EMPAQUE PARA PORCIONES, DIFERENTES COLORES Y GRABADOS SURTIDOS</t>
  </si>
  <si>
    <t>PAQUETE X 1000 UDS.</t>
  </si>
  <si>
    <t>AI_EM097</t>
  </si>
  <si>
    <t>CONTENEDOR CON VISAGRA DE UNA SOLA PIEZA 5 OZ</t>
  </si>
  <si>
    <t>CONTENEDOR CON VISAGRA DE UNA SOLA PIEZA 5 OZ // EMPAQUE HERMETICO SELLO PLUS, APILABLE Y RESISTENTE 5 OZ EN MATERIAL PET.</t>
  </si>
  <si>
    <t>CAJA X 200 UDS</t>
  </si>
  <si>
    <t>AI_EM098</t>
  </si>
  <si>
    <t>CONTENEDOR CON VISAGRA DE UNA SOLA PIEZA 8 OZ</t>
  </si>
  <si>
    <t>CONTENEDOR CON VISAGRA DE UNA SOLA PIEZA 8 OZ // EMPAQUE HERMETICO SELLO PLUS, APILABLE Y RESISTENTE 8 OZ  EN MATERIAL PET.</t>
  </si>
  <si>
    <t>AI_EM099</t>
  </si>
  <si>
    <t>CONTENEDOR CON VISAGRA DE UNA SOLA PIEZA 12 OZ</t>
  </si>
  <si>
    <t>CONTENEDOR CON VISAGRA DE UNA SOLA PIEZA 12 OZ // EMPAQUE HERMETICO SELLO PLUS, APILABLE Y RESISTENTE 12 OZ  EN MATERIAL PET.</t>
  </si>
  <si>
    <t>AI_EM100</t>
  </si>
  <si>
    <t>CONTENEDOR CON VISAGRA DE UNA SOLA PIEZA 16 OZ</t>
  </si>
  <si>
    <t>CONTENEDOR CON VISAGRA DE UNA SOLA PIEZA 16 OZ // EMPAQUE HERMETICO SELLO PLUS, APILABLE Y RESISTENTE 16 OZ  EN MATERIAL PET.</t>
  </si>
  <si>
    <t>AI_EM101</t>
  </si>
  <si>
    <t>CONTENEDOR CORAZON 8 X 4 CM</t>
  </si>
  <si>
    <t>CONTENEDOR CORAZON 8 X 4 CM // EMPAQUE HERMETICO SELLO PLUS, ALTA VISIBILIDAD EN MATERIAL PET.</t>
  </si>
  <si>
    <t>PAQUETE X 50 UDS</t>
  </si>
  <si>
    <t>AI_EM102</t>
  </si>
  <si>
    <t xml:space="preserve">CONTENEDOR CORAZON 13 X 11CM </t>
  </si>
  <si>
    <t>CONTENEDOR CORAZON 13 X 11CM  // EMPAQUE HERMETICO SELLO PLUS, ALTA VISIBILIDAD EN MATERIAL PET.</t>
  </si>
  <si>
    <t>AI_EM103</t>
  </si>
  <si>
    <t>ESPATULA CHEF MANIJA PLASTICA 25 C</t>
  </si>
  <si>
    <t>ESPATULA CHEF MANIJA PLASTICA 25 C // ESPÁTULA CHEF. FABRICADA EN ACERO INOXIDABLE, MANGO PLÁSTICO DE FÁCIL AGARRE. IDEAL PARA GIRAR Y/O SERVIR ALIMENTOS EN LA PARRILLA O LA PLANCHA. FABRICADA CON UNA HOJA DELGADA DE BORDE REDONDO QUE SE DESLIZA FÁCILMENTE DEBAJO DE LOS ALIMENTOS SIN DAÑARLOS, MIENTRAS QUE SU MANGO PROPORCIONA UN EXCELENTE EQUILIBRIO Y CONTROL. DIMENSIONES: ANCHO 9.5 CM / LONGITUD 20 - 25 CM</t>
  </si>
  <si>
    <t>AI_EM104</t>
  </si>
  <si>
    <t>ESPATULA CHEF MANIJA PLASTICA 25 CM</t>
  </si>
  <si>
    <t>ESPATULA CHEF MANIJA PLASTICA 25 CM // ESPÁTULA RASPADORA PLÁSTICA PLANA. FABRICADA EN SILICONA. ESTE PRODUCTO ES IDEAL PARA MEZCLAR, RASPAR PRODUCTOS DE OLLAS, BATIDORAS Y LUGARES DE DIFÍCIL ACCESO GRACIAS A SU MATERIAL FLEXIBLE. GRACIAS A SU CONSTRUCCIÓN DE SILICONA, ESTE RASPADOR NO RAYARÁ LAS OLLAS O SARTENES ANTIADHERENTES. CUENTA CON UN MANGO CÓMODO Y UN ORIFICIO PARA COLGARLA FACILITANDO SU ALMACENAMIENTO. COLOR: BLANCO. LONGITUD:25 CM.</t>
  </si>
  <si>
    <t>AI_EM105</t>
  </si>
  <si>
    <t>ESPATULA CHEF MANIJA PLASTICA 35 CM</t>
  </si>
  <si>
    <t>ESPATULA CHEF MANIJA PLASTICA 35 CM // ESPÁTULA RASPADORA PLÁSTICA PLANA. FABRICADA EN SILICONA. ESTE PRODUCTO ES IDEAL PARA MEZCLAR, RASPAR PRODUCTOS DE OLLAS, BATIDORAS Y LUGARES DE DIFÍCIL ACCESO GRACIAS A SU MATERIAL FLEXIBLE. GRACIAS A SU CONSTRUCCIÓN DE SILICONA, ESTE RASPADOR NO RAYARÁ LAS OLLAS O SARTENES ANTIADHERENTES. CUENTA CON UN MANGO CÓMODO Y UN ORIFICIO PARA COLGARLA FACILITANDO SU ALMACENAMIENTO. COLOR: BLANCO. LONGITUD:35CM.</t>
  </si>
  <si>
    <t>AI_EM106</t>
  </si>
  <si>
    <t>ESPATULA CHEF MANIJA PLASTICA 45 CM</t>
  </si>
  <si>
    <t>ESPATULA CHEF MANIJA PLASTICA 45 CM // ESPÁTULA RASPADORA PLÁSTICA PLANA. FABRICADA EN SILICONA. ESTE PRODUCTO ES IDEAL PARA MEZCLAR, RASPAR PRODUCTOS DE OLLAS, BATIDORAS Y LUGARES DE DIFÍCIL ACCESO GRACIAS A SU MATERIAL FLEXIBLE. GRACIAS A SU CONSTRUCCIÓN DE SILICONA, ESTE RASPADOR NO RAYARÁ LAS OLLAS O SARTENES ANTIADHERENTES. CUENTA CON UN MANGO CÓMODO Y UN ORIFICIO PARA COLGARLA FACILITANDO SU ALMACENAMIENTO. COLOR: BLANCO. LONGITUD:45 CM.</t>
  </si>
  <si>
    <t>AI_EM107</t>
  </si>
  <si>
    <t>Espátulas</t>
  </si>
  <si>
    <t>ESPÁTULAS // ESPÁTULA RASPADORA CON MANGO COLOR NEGRO 10 CM EN ACERO INOXIDABLE. IDEAL PARA ELIMINAR FÁCILMENTE LA GRASA O LOS ALIMENTOS QUEMADOS DE LA PLANCHA O PARRILLA. DISEÑADA CON UN MANGO ERGONÓMICO PLÁSTICO COLOR NEGRO, ESTA PIEZA PROPORCIONA UN AGARRE CÓMODO Y ANTIDESLIZANTE, LO QUE REDUCE LA FATIGA DE LA MANO POR EL USO PROLONGADO. ANCHO DE LA ESPÁTULA: 10 CM.</t>
  </si>
  <si>
    <t>AI_EM108</t>
  </si>
  <si>
    <t>ESPÁTULAS // ESPÁTULA RASPADORA CON MANGO COLOR NEGRO 13 CM. FABRICADA EN ACERO INOXIDABLE. IDEAL PARA ELIMINAR FÁCILMENTE LA GRASA O LOS ALIMENTOS QUEMADOS DE LA PLANCHA O PARRILLA. DISEÑADA CON UN MANGO ERGONÓMICO PLÁSTICO COLOR NEGRO, ESTA PIEZA PROPORCIONA UN AGARRE CÓMODO Y ANTIDESLIZANTE, LO QUE REDUCE LA FATIGA DE LA MANO POR EL USO PROLONGADO. ANCHO DE LA ESPÁTULA: 13 CM.</t>
  </si>
  <si>
    <t>AI_EM109</t>
  </si>
  <si>
    <t>ESPÁTULAS // ESPÁTULA RASPADORA CON MANGO COLOR NEGRO 15 CM. FABRICADA EN ACERO INOXIDABLE. IDEAL PARA ELIMINAR FÁCILMENTE LA GRASA O LOS ALIMENTOS QUEMADOS DE LA PLANCHA O PARRILLA. DISEÑADA CON UN MANGO ERGONÓMICO PLÁSTICO COLOR NEGRO, ESTA PIEZA PROPORCIONA UN AGARRE CÓMODO Y ANTIDESLIZANTE, LO QUE REDUCE LA FATIGA DE LA MANO POR EL USO PROLONGADO. ANCHO DE LA ESPÁTULA: 15 CM.</t>
  </si>
  <si>
    <t>AI_EM110</t>
  </si>
  <si>
    <t xml:space="preserve">ESPÁTULAS // ESPÁTULA RASPADORA 14". FABRICADA EN SILICONA, RESISTENTE AL CALOR (260°C). ESTE PRODUCTO ES IDEAL PARA MEZCLAR, RASPAR PRODUCTOS DE OLLAS, BATIDORAS Y LUGARES DE DIFÍCIL ACCESO GRACIAS A SU MATERIAL FLEXIBLE. GRACIAS A SU CONSTRUCCIÓN DE SILICONA, ESTE RASPADOR NO RAYARÁ LAS OLLAS O SARTENES ANTIADHERENTES. CUENTA CON UN MANGO CÓMODO Y UN ORIFICIO PARA COLGARLA FACILITANDO SU ALMACENAMIENTO. </t>
  </si>
  <si>
    <t>AI_EM111</t>
  </si>
  <si>
    <t>ESPÁTULAS // ESPÁTULA RASPADORA CÓNCAVA. FABRICADA EN SILICONA, RESISTENTE AL CALOR (260°C). ESTE PRODUCTO ES IDEAL PARA MEZCLAR, RASPAR PRODUCTOS DE OLLAS, BATIDORAS Y LUGARES DE DIFÍCIL ACCESO GRACIAS A SU MATERIAL FLEXIBLE. GRACIAS A SU CONSTRUCCIÓN DE SILICONA, ESTE RASPADOR NO RAYARÁ LAS OLLAS O SARTENES ANTIADHERENTES. CUENTA CON UN MANGO CÓMODO Y UN ORIFICIO PARA COLGARLA FACILITANDO SU ALMACENAMIENTO. LONGITUD: 14" (35.6 CM).</t>
  </si>
  <si>
    <t>AI_EM112</t>
  </si>
  <si>
    <t>ESPÁTULAS // ESPÁTULA RASPADORA. FABRICADA EN SILICONA, RESISTENTE AL CALOR (260°C). ESTE PRODUCTO ES IDEAL PARA MEZCLAR, RASPAR PRODUCTOS DE OLLAS, BATIDORAS Y LUGARES DE DIFÍCIL ACCESO GRACIAS A SU MATERIAL FLEXIBLE. GRACIAS A SU CONSTRUCCIÓN DE SILICONA, ESTE RASPADOR NO RAYARÁ LAS OLLAS O SARTENES ANTIADHERENTES. CUENTA CON UN MANGO CÓMODO Y UN ORIFICIO PARA COLGARLA FACILITANDO SU ALMACENAMIENTO. DIMENSIONES: FRENTE 41 / FONDO 2 / ALTURA 7 CM / PESO 0,0110 KG. LONGITUD: 16" (40.6 CM).</t>
  </si>
  <si>
    <t>AI_EM113</t>
  </si>
  <si>
    <t>Tazones mezcladores para uso doméstico</t>
  </si>
  <si>
    <t>TAZONES MEZCLADORES PARA USO DOMÉSTICO // BOWL TIPO ALEMAN. FABRICADO EN ACERO INOXIDABLE DE 0.5 MM DE ESPESOR, ACABADO TIPO ESPEJO. CAPACIDAD: 0.7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 DIMENSIONES: DIAMETRO 14,5 / ALTURA 6,5 CM / PESO 0,091 KG</t>
  </si>
  <si>
    <t>AI_EM114</t>
  </si>
  <si>
    <t>TAZONES MEZCLADORES PARA USO DOMÉSTICO // BOWL TIPO ALEMAN. FABRICADO EN ACERO INOXIDABLE DE 0.5 MM DE ESPESOR, ACABADO TIPO ESPEJO. DIÁMETRO: 18 CM. CAPACIDAD: 1.2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t>
  </si>
  <si>
    <t>AI_EM115</t>
  </si>
  <si>
    <t>TAZONES MEZCLADORES PARA USO DOMÉSTICO // BOWL TIPO ALEMAN. FABRICADO EN ACERO INOXIDABLE DE 0.5 MM DE ESPESOR, ACABADO TIPO ESPEJO. DIÁMETRO: 30 CM. CAPACIDAD: 4.7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t>
  </si>
  <si>
    <t>AI_EM116</t>
  </si>
  <si>
    <t>TAZONES MEZCLADORES PARA USO DOMÉSTICO // BOLW MEZCLADOR. FABRICADO EN ACERO INOXIDABLE DE 44.7 CM DE DIÁMETRO. CAPACIDAD: 15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t>
  </si>
  <si>
    <t>AI_EM117</t>
  </si>
  <si>
    <t>TAZONES MEZCLADORES PARA USO DOMÉSTICO // BOLW MEZCLADOR. FABRICADO EN ACERO INOXIDABLE, DE 27.6 CM DE DIÁMETRO. CAPACIDAD: 3.8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t>
  </si>
  <si>
    <t>AI_EM118</t>
  </si>
  <si>
    <t>TAZONES MEZCLADORES PARA USO DOMÉSTICO // BOLW MEZCLADOR. FABRICADO EN ACERO INOXIDABLE, CAPACIDAD: 4.7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 DIMENSIONES: DIAMETRO 30 / ALTURA 10 CM / PESO 0,273 KG</t>
  </si>
  <si>
    <t>AI_EM119</t>
  </si>
  <si>
    <t>TAZONES MEZCLADORES PARA USO DOMÉSTICO // BOLW MEZCLADOR. FABRICADO EN ACERO INOXIDABLE, DE 34.3 CM DE DIÁMETRO /  ALTURA: 12 CM. CAPACIDAD: 7.6 LITROS. HERRAMIENTA MULTIPROPÓSITO EXCELENTE PARA MEZCLAR, REBOZAR, BATIR, AMASAR, DERRETIR PRODUCTOS COMO MANTEQUILLA O CHOCOLATE, ENTRE OTROS USOS. ESTE RECIPIENTE ES RESISTENTE A ABOLLADURAS Y GOLPES, SOPORTANDO LOS RIGORES DE UNA COCINA INDUSTRIAL. ESTE PRODUCTO BRINDA UN AGARRE CONVENIENTE Y SE MANTIENE PERFECTAMENTE EQUILIBRADO SOBRE SUPERFICIES PLANAS.</t>
  </si>
  <si>
    <t>AI_EM120</t>
  </si>
  <si>
    <t>Moldes para hornear para uso doméstico</t>
  </si>
  <si>
    <t>MOLDES PARA HORNEAR PARA USO DOMÉSTICO // BANDEJA PARA BROWNIES DE 24 PUESTOS CADA UNO DE 6.5* 6.5 PROFUNDIDAD 2.5 CM. FABRICADO EN ALUMINIO CON RECUBRIMIENTO ANTIADHERENTE. IDEAL PARA PREPARAR BROWNIES, MUFFINS O PASTELES PERFECTAMENTE. IDEAL PARA PASTELERÍAS, CAFETERÍAS, RESTAURANTES Y MÁS. DIMENSIONES: FRENTE 39 / FONDO 54 / ALTURA 2 CM./ PESO 0,55 KG.</t>
  </si>
  <si>
    <t>BANDEJA x 24 PUESTOS</t>
  </si>
  <si>
    <t>AI_EM121</t>
  </si>
  <si>
    <t>MOLDES PARA HORNEAR PARA USO DOMÉSTICO // MOLDE REDONDO PARA PASTEL, FABRICADO EN ALUMINIO CON RECUBRIMIENTO ANTIADHERENTE. DIMENSIONES: FRENTE 26 / FONDO 18 / ALTURA 4,5 CM / PESO 0,3 KG.</t>
  </si>
  <si>
    <t>AI_EM122</t>
  </si>
  <si>
    <t>Utensilios para servir para uso doméstico</t>
  </si>
  <si>
    <t>AI_EM123</t>
  </si>
  <si>
    <t>AI_EM124</t>
  </si>
  <si>
    <t xml:space="preserve">UTENSILIOS PARA SERVIR PARA USO DOMÉSTICO // POCILLO CAPPUCCINO LÍNEA ACTUALITE BLANCO/ 5,4OZ MATERIAL: PORCELANA. MEDIDAS: 161,7CC / 5,4OZ / 10,9CM. COLOR: BLANCO. </t>
  </si>
  <si>
    <t>AI_EM125</t>
  </si>
  <si>
    <t xml:space="preserve">UTENSILIOS PARA SERVIR PARA USO DOMÉSTICO // POCILLO TÉ REDONDO LÍNEA ACTUALITE BLANCO / 8,8OZ MATERIAL: PORCELANA. MEDIDAS:260CC/8,8OZ. COLOR: BLANCO. 
</t>
  </si>
  <si>
    <t>AI_EM126</t>
  </si>
  <si>
    <t xml:space="preserve">UTENSILIOS PARA SERVIR PARA USO DOMÉSTICO // PLATO TE 16.3 CM LÍNEA ACTUALITE BLANCO  MATERIAL: PORCELANA. MEDIDAS: 16,3 CM. COLOR: BLANCO. </t>
  </si>
  <si>
    <t>AI_EM127</t>
  </si>
  <si>
    <t xml:space="preserve">UTENSILIOS PARA SERVIR PARA USO DOMÉSTICO // PLATO CAFÉ 12.5 CM LÍNEA ACTUALITE BLANCO MATERIAL: PORCELANA. MEDIDAS: DIÁMETRO (12,6 CM). COLOR: BLANCO. </t>
  </si>
  <si>
    <t>AI_EM128</t>
  </si>
  <si>
    <t xml:space="preserve">UTENSILIOS PARA SERVIR PARA USO DOMÉSTICO // VASO BARMAN BEBIDAS 381 ML / MATERIAL: VIDRIO. CAPACIDAD: 12.75 OZ | 381 ML. MEDIDAS: ALTO (15.2 CM) DIÁMETRO (8.2 CM). PESO: 319 G. </t>
  </si>
  <si>
    <t>AI_EM129</t>
  </si>
  <si>
    <t xml:space="preserve">UTENSILIOS PARA SERVIR PARA USO DOMÉSTICO // VASO LISBOA LARGO 16 ONZAS /  MATERIAL: VIDRIO. COLOR: TRANSPARENTE. CAPACIDAD: 15 3/4 OZ / 468 CC. DIMENSIONES: 16.1 CM. </t>
  </si>
  <si>
    <t>AI_EM130</t>
  </si>
  <si>
    <t xml:space="preserve">UTENSILIOS PARA SERVIR PARA USO DOMÉSTICO // COPA AGUARDIENTE LEXINGTON / MATERIAL: VIDRIO. CAPACIDAD: 2 1/2 OZ / 74 CC. MEDIDAS: (ALTO 9.4 CM) (DIÁMETRO 3.9 CM). </t>
  </si>
  <si>
    <t>AI_EM131</t>
  </si>
  <si>
    <t>Pelapapa</t>
  </si>
  <si>
    <t>PELAPAPA // HOJA DE ACERO INOXIDABLE O CERAMICA. MANGO DE POLIPROPILENO. PROTECCIÓN ANTIMICROBIANA INHIBE Y REDUCE EL CRECIMIENTO DE BACTERIAS Y HONGO. APTO PARA LAVAPLATOS. AGUJERO PASANTE PARA COLGARLO. TAMAÑO: LARGO 23XANCHO 8XALTO 2 CM.</t>
  </si>
  <si>
    <t>AI_EM132</t>
  </si>
  <si>
    <t>Balanza digital</t>
  </si>
  <si>
    <t>BALANZA DIGITAL // MODOS DE PESO: G, OZ. CAPACIDAD: 5000 G/10.6 LBS. LEGIBILIDAD: 0.1 G/0.1 OZ. LINEALIDAD: ±0.2 G/0.2 OZ. RANGO DE TARA: HASTA 100% DE CAPACIDAD. CALIBRACIÓN: 4 X 500 G, 2 X 1 KG O 1 X 1 KG + 1 X 2 KG. DIMENSIONES: PLATAFORMA, 5.5” X 5.5”; UNIDAD, 7.9” X 6” X 1.25”.</t>
  </si>
  <si>
    <t>AI_EM133</t>
  </si>
  <si>
    <t xml:space="preserve">bowl  </t>
  </si>
  <si>
    <t xml:space="preserve">BOWL   // DIÁMETRO 32 CM, ALTURA 13 CM, MATERIALES ACERO INOXIDABLE, FORMA REDONDA </t>
  </si>
  <si>
    <t>AI_EM134</t>
  </si>
  <si>
    <t>Colador</t>
  </si>
  <si>
    <t>COLADOR // COLOR: PLATEADO. DIÁMETRO: 32.5 CM. MATERIALES: ACERO INOXIDABLE</t>
  </si>
  <si>
    <t>AI_EM135</t>
  </si>
  <si>
    <t>tabla de cortar</t>
  </si>
  <si>
    <t>TABLA DE CORTAR // TABLAS DE POLIPROPILENO DE 6MM DE ESPESOR BLANCAS, MATERIAL PROPILENO, DIAMETRO DE 30 X 40 CM. CON ANTIDESLIZANTES EN LOS BORDES</t>
  </si>
  <si>
    <t>AI_EM136</t>
  </si>
  <si>
    <t>Rallador</t>
  </si>
  <si>
    <t>RALLADOR // RALLADOR UNIVERSAL 4 CARAS ACERO INOXIDABLE, EL MANGO Y LA BASE ESTÁN HECHOS DE SILICONA, LO QUE PROPORCIONA UNA MAYOR ESTABILIDAD DURANTE EL USO. CON UNAS DIMENSIONES DE 230 MM DE ALTURA, 89 MM DE ANCHURA Y UN GROSOR DE 0.25 MM</t>
  </si>
  <si>
    <t>AI_EM137</t>
  </si>
  <si>
    <t>exprimidor</t>
  </si>
  <si>
    <t xml:space="preserve">EXPRIMIDOR // FABRICADO EN ALUMINIO RESISTENTE PARA UNA MAYOR DURABILIDAD. DISEÑO CLÁSICO Y FUNCIONAL QUE FACILITA LA EXTRACCIÓN DEL JUGO.FÁCIL DE LIMPIAR Y APTO PARA LAVAVAJILLAS.
</t>
  </si>
  <si>
    <t>AI_EM138</t>
  </si>
  <si>
    <t>Sartén</t>
  </si>
  <si>
    <t>SARTÉN // TIPO DE PRODUCTO: SARTÉN. COLOR: MARRÓN. MATERIAL DEL CUERPO: ALUMINIO. MATERIAL DEL MANGO: BAQUELITA. CON SUPERFICIE ANTIADHERENTE Y CON TAPASET SARTEN 24CM, 20CM Y 18CM</t>
  </si>
  <si>
    <t>SET X 3 UNIDADES</t>
  </si>
  <si>
    <t>AI_EM139</t>
  </si>
  <si>
    <t>Plato</t>
  </si>
  <si>
    <t>PLATO // TIPO DE PLATO DE VAJILLA: PLATO PANDO. MATERIAL: VITREL O PORCELANA. FORMA: REDONDA. DIÁMETRO: 25 A 31 CM   -   COLOR: BLANCO</t>
  </si>
  <si>
    <t>AI_EM140</t>
  </si>
  <si>
    <t>Termo</t>
  </si>
  <si>
    <t>TERMO // CAPACIDAD DEL TERMO 2 A 3  LITROS. COLOR PLATEADO. TIEMPO DE CONSERVACIÓN DE LA BEBIDA FRÍA 24 H, TIEMPO DE CONSERVACIÓN DE LA BEBIDA CALIENTE 24 H. MATERIAL DEL INTERIOR VIDRIO. MATERIALES DEL EXTERIOR ACERO INOXIDABLE, SISTEMA DE APERTURA DE TAPA BOMBA</t>
  </si>
  <si>
    <t>AI_EM141</t>
  </si>
  <si>
    <t>AI_EM142</t>
  </si>
  <si>
    <t>MOLDES PARA ELABORACIÓN DE BOMBONES POLICARBONATO</t>
  </si>
  <si>
    <t>MOLDES PARA ELABORACIÓN DE BOMBONES POLICARBONATO Especificaciones Generales: Material: Policarbonato grado alimenticio  CW12091 -27x27x23mm -3x8 pc /10gr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t>
  </si>
  <si>
    <t>AI_EM143</t>
  </si>
  <si>
    <t>MOLDES PARA ELABORACIÓN DE BOMBONES POLICARBONATO Especificaciones Generales: Material: Policarbonato grado alimenticio  CW12090 33X23X12  3X8pc /2x6gr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t>
  </si>
  <si>
    <t>AI_EM144</t>
  </si>
  <si>
    <t>MOLDES PARA ELABORACIÓN DE BOMBONES POLICARBONATO Especificaciones Generales Material: Policarbonato grado alimenticio  CW12100 31x26x30mm 3x7pc/9.5gr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t>
  </si>
  <si>
    <t>AI_EM145</t>
  </si>
  <si>
    <t>MOLDES PARA ELABORACIÓN DE BOMBONES POLICARBONATO Especificaciones Generales: Material: Policarbonato grado alimenticio  CW2484 45.50x25x12.5mm 3x8pc /9.50gr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t>
  </si>
  <si>
    <t>AI_EM146</t>
  </si>
  <si>
    <t>MOLDES PARA ELABORACIÓN DE BOMBONES POLICARBONATO Especificaciones Generales: Material: Policarbonato grado alimenticio  CW12096 47.5x21.5x16mm 3x7pc/9.5gr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t>
  </si>
  <si>
    <t>AI_EM147</t>
  </si>
  <si>
    <t>MOLDES PARA ELABORACIÓN DE BOMBONES POLICARBONATO Especificaciones Generales: Material: Policarbonato grado alimenticio  CW12093 28.5X28.5X17mm 3x7pc/12.3gr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t>
  </si>
  <si>
    <t>AI_EM148</t>
  </si>
  <si>
    <t>MOLDES PARA ELABORACIÓN DE BOMBONES POLICARBONATO Especificaciones Generales: Material: Policarbonato grado alimenticio  CW12105 28.5X28.5X17mm 113x27.5x14mm 1x7 pc/40gr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t>
  </si>
  <si>
    <t>AI_EM149</t>
  </si>
  <si>
    <t>MOLDES PARA ELABORACIÓN DE BOMBONES POLICARBONATO Especificaciones Generales: Material: Policarbonato grado alimenticio  CW12128 28x28x23mm 3x7pc/11gr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t>
  </si>
  <si>
    <t>AI_EM150</t>
  </si>
  <si>
    <t>MOLDES PARA ELABORACIÓN DE BOMBONES POLICARBONATO Especificaciones Generales: Material: Policarbonato grado alimenticio  CW12144 26.5x26.5x13.25mm 3x8pc/2x5.5gr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t>
  </si>
  <si>
    <t>AI_EM151</t>
  </si>
  <si>
    <t xml:space="preserve">MOLDES PARA ELABORACIÓN DE BOMBONES POLICARBONATO Especificaciones Generales: Material: Policarbonato grado alimenticio  CW12159 80x18x16mm 5x3pc/21.10gr Certificaciones: FDA, EU 10/2011 Temperatura máxima de uso: 120°C Temperatura mínima de uso: -40°C Vida útil estimada: 2-3 años con uso profesional Características Físicas Espesor del molde: 2.5 mm ± 0.2 mm. Dureza: 75-82 Shore D Resistencia al impacto: Alta. Transparencia: &gt;89% Color: Transparente con acabado brillante Resistencia química: Alta a grasas y aceites Propiedades Técnicas Conductividad térmica: 0.19-0.22 W/m·K Coeficiente de expansión térmica: 65-70 × 10^-6/K Resistencia a la flexión: 90-95 MPa Densidad: 1.20 g/cm³ Absorción de agua (24h): 0.35% </t>
  </si>
  <si>
    <t>AI_EM152</t>
  </si>
  <si>
    <t>BANDEJAS DE MUESTRAS SCA</t>
  </si>
  <si>
    <t xml:space="preserve">BANDEJAS DE MUESTRAS SCA Bandeja plástica para la toma de muestras de café en laboratorios, cata de cafes y tostión.
Es un accesorio seguro para alimentos e indispensable en laboratorios de café.
Elaborada en material de plástico ligero y resistente y disponible en color azul.
Original de Estados Unidos.Bandejas para muestras de café recomendadas por la SCA.
- Flexibles.
- Color: Azul- Capacidad: 150-200g </t>
  </si>
  <si>
    <t>AI_EM153</t>
  </si>
  <si>
    <t xml:space="preserve"> PAÑOS DE LIMPIEZA  ABSORBENTES DESECHABLES</t>
  </si>
  <si>
    <t>PAÑOS DE LIMPIEZA ABSORBENTES DESECHABLES REUTILIZABLE  // PAÑO PARA LIMPIEZA REUTILIZABLE DE 28 X 42 CM. PAÑOS DE LIMPIEZA A BASE DE CELULOSA Y MALLA SINTÉTICA EXTRA RESISTENTE. ROLLO X 88 HOJAS, MEDIDAS DE LOS PAÑOS: 28 X 42 CM ± 0,5CM. ROLLO EN EMPAQUE INDIVIDUAL SELLADO Y ROTULADO SEGUN NORMATIVA DEL SECTOR.</t>
  </si>
  <si>
    <t>ROLLO X 88 HOJAS</t>
  </si>
  <si>
    <t>AI_EM154</t>
  </si>
  <si>
    <t xml:space="preserve"> PAPEL ALUMINIO  EN ROLLO</t>
  </si>
  <si>
    <t>PAPEL ALUMINIO  EN ROLLO// PAPEL ALUMINIO EN ROLLO POR 16 METROS, ESTERILIZADO. PARA CONTACTO DIRECTO CON ALIMENTOS Y BEBIDAS. ROLLO EN EMPAQUE INDIVIDUAL SELLADO Y ROTULADO SEGÚN NORMATIVA DEL SECTOR.</t>
  </si>
  <si>
    <t>ROLLO X 16 METROS</t>
  </si>
  <si>
    <t>AI_EM155</t>
  </si>
  <si>
    <t>TAPABOCAS QUIRURGICO</t>
  </si>
  <si>
    <t>TAPABOCAS QUIRURGICO DESECHABLE TERMOSELLADO A GRANEL CAJAX50  // TAPABOCAS DESECHABLE PARA  ADULTO, A GRANEL;  TRES (3) CAPAS NO TEJIDO, QUIRURGICO 25 GRAMOS; HIPOALERGENICO; TERMOSELLADO EN LOS 4 EXTREMOS, DE TRES PLIEGUES. CON SOPORTE NASAL Y ELASTICOS DE SUJECIÓN. TALLA UNICA. CON REGISTRO INVIMA.</t>
  </si>
  <si>
    <t>CAJA POR 50 UNIDADES</t>
  </si>
  <si>
    <t>AI_EM156</t>
  </si>
  <si>
    <t xml:space="preserve"> TOALLAS DE PAPEL</t>
  </si>
  <si>
    <t>TOALLAS DE PAPEL // TOALLA DE PAPEL NATURAL 6 UNIDADES  X 100 METROS CADA ROLLO; HOJA TRIPLE PRECORTADA.</t>
  </si>
  <si>
    <t>PACA POR 6 ROLLOS CADA UNO DE 100M</t>
  </si>
  <si>
    <t>AI_EM157</t>
  </si>
  <si>
    <t>PELÍCULA EXTENSIBLE PARA ALIMENTOS</t>
  </si>
  <si>
    <t>PELÍCULA EXTENSIBLE PARA ALIMENTOS X 60 METROS  // PELICULA EXTENSIBLE TRANSPARENTE EN PVC CON CERTIFICADO PARA ESTAR EN CONTACTO DIRECTO CON ALIMENTOS. ROLLO  EN EMPAQUE INDIVIDUAL SELLADO Y ROTULADO SEGÚN NORMATIVA DEL SECTOR.</t>
  </si>
  <si>
    <t>ROLLO X 60 METROS</t>
  </si>
  <si>
    <t>UNIDAD X 60 ML</t>
  </si>
  <si>
    <t>Artesanias</t>
  </si>
  <si>
    <t>AR001</t>
  </si>
  <si>
    <t xml:space="preserve"> HILADO DE POLIESTER </t>
  </si>
  <si>
    <t>HILADO DE POLIESTER  // HILO APTAN CALIBRE 20</t>
  </si>
  <si>
    <t>CONO</t>
  </si>
  <si>
    <t>AR002</t>
  </si>
  <si>
    <t>HILADO DE POLIESTER  // HILO APTAN CALIBRE 60</t>
  </si>
  <si>
    <t>AR003</t>
  </si>
  <si>
    <t>HILADO DE POLIESTER  // HILO APTAN CALIBRE 40</t>
  </si>
  <si>
    <t>AR004</t>
  </si>
  <si>
    <t xml:space="preserve"> TELA PRENSADA</t>
  </si>
  <si>
    <t>TELA PRENSADA // TELA GUATA COMPACTA X MTO COLOR BLANCO DE 1,50 CMS DE ANCHO</t>
  </si>
  <si>
    <t>AR005</t>
  </si>
  <si>
    <t xml:space="preserve">ACCESORIO DE CUENTAS </t>
  </si>
  <si>
    <t xml:space="preserve">ACCESORIO DE CUENTAS  // MOSTASILLA CHECA No. 8 COLORES SURTIDOS </t>
  </si>
  <si>
    <t>LIBRA</t>
  </si>
  <si>
    <t>AR006</t>
  </si>
  <si>
    <t xml:space="preserve">ACCESORIO DE CUENTAS  // MOSTASILLA CHECA No. 10 COLORES SURTIDOS </t>
  </si>
  <si>
    <t>AR007</t>
  </si>
  <si>
    <t>ACCESORIO DE CUENTAS  // TIRA SURTIDA CRISTAL DE MURANO REDONDO No. 4</t>
  </si>
  <si>
    <t>SARTA</t>
  </si>
  <si>
    <t>AR008</t>
  </si>
  <si>
    <t>MIYUKI DELICA 11/0 colores surtidos</t>
  </si>
  <si>
    <t>FRASCO X 10CC</t>
  </si>
  <si>
    <t>AR009</t>
  </si>
  <si>
    <t>ACCESORIO DE CUENTAS  // TIRA SURTIDA CRISTAL DE MURANO REDONDO NO. 6</t>
  </si>
  <si>
    <t>AR010</t>
  </si>
  <si>
    <t xml:space="preserve">ACCESORIO DE CUENTAS  // MOSTASILLA CHECA NO. 10, COLORES SURTIDOS </t>
  </si>
  <si>
    <t>AR011</t>
  </si>
  <si>
    <t>ACCESORIO FOLLAJE</t>
  </si>
  <si>
    <t>ACCESORIO FOLLAJE // FOLLAJE PLASTICO COLOR DORADO</t>
  </si>
  <si>
    <t>AR012</t>
  </si>
  <si>
    <t>ACCESORIOS DE CUENTAS</t>
  </si>
  <si>
    <t>ACCESORIOS DE CUENTAS // CUENTA REDONDELES DE OPALO AFRICANO #8</t>
  </si>
  <si>
    <t>AR013</t>
  </si>
  <si>
    <t>ACCESORIOS DE CUENTAS // CUENTA DE PIEDRAS MEXICANA, TALADRO 1 MILIMETRO, #8</t>
  </si>
  <si>
    <t>AR014</t>
  </si>
  <si>
    <t>ACCESORIOS DE CUENTAS // PERLAS DE VIDRIO X SARTA, COLORES SURTIDOS 5 mm</t>
  </si>
  <si>
    <t>AR015</t>
  </si>
  <si>
    <t xml:space="preserve">ACCESORIOS DE CUENTAS // ARGOLLA PEQUEÑA PLATEADA EN NIQUEL PARA BISUTERIA </t>
  </si>
  <si>
    <t>AR016</t>
  </si>
  <si>
    <t xml:space="preserve">ACCESORIOS DE CUENTAS // CANDONGAS PLATEADAS EN ACERO PAR DE 3 A 4 CM DE ANCHO </t>
  </si>
  <si>
    <t>AR017</t>
  </si>
  <si>
    <t>ACCESORIOS DE CUENTAS // CUENTA DE PIEDRA VOLCANICA #6, TALADRO DE 1,5</t>
  </si>
  <si>
    <t>AR018</t>
  </si>
  <si>
    <t>ACCESORIOS DE CUENTAS // CORDÓN IMITACIÓN CUERO 5 MM PARA BISUTERÍA</t>
  </si>
  <si>
    <t>AR019</t>
  </si>
  <si>
    <t>ACCESORIOS DE CUENTAS // CORDÓN IMITACIÓN GAMUZA 5 MM PARA BISUTERÍA</t>
  </si>
  <si>
    <t>AR020</t>
  </si>
  <si>
    <t xml:space="preserve">ACCESORIOS DE CUENTAS // GANCHO PESCADOR PARA BISUTERIA EN NIQUEL </t>
  </si>
  <si>
    <t>AR021</t>
  </si>
  <si>
    <t>ACCESORIOS DE CUENTAS // CORDÓN: COLA DE RATÓN CORDÓN ROLLO X 100 METROS.
Hilo para bisutería también conocido como cordón de seda grueso</t>
  </si>
  <si>
    <t>ROLLO X 100 M</t>
  </si>
  <si>
    <t>AR022</t>
  </si>
  <si>
    <t xml:space="preserve">ACCESORIOS DE CUENTAS // CHAQUIRA CHECA PEQUEÑA  </t>
  </si>
  <si>
    <t>AR023</t>
  </si>
  <si>
    <t>ACCESORIOS DE CUENTAS // HILADO DE POLIÉSTER O HILO TERLENKA #15 X 100 GR, COLOR: GRIS</t>
  </si>
  <si>
    <t>ROLLO X 100 GR</t>
  </si>
  <si>
    <t>AR024</t>
  </si>
  <si>
    <t>ACCESORIOS DE CUENTAS // PANELA O QUESO DE PELETERÍA (10 X 10)</t>
  </si>
  <si>
    <t>AR025</t>
  </si>
  <si>
    <t>ACCESORIOS DE CUENTAS // CUENTA DE TURQUEZA AZUL EN FORMA DE GOTA</t>
  </si>
  <si>
    <t>AR026</t>
  </si>
  <si>
    <t>ACCESORIOS DE CUENTAS // PERLAS DE VIDRIO #8 X SARTA, COLORES SURTIDOS</t>
  </si>
  <si>
    <t>AR027</t>
  </si>
  <si>
    <t>ACCESORIOS DE CUENTAS // CORDÓN IMITACIÓN GAMUZA 6 MM PARA BISUTERÍA</t>
  </si>
  <si>
    <t>AR028</t>
  </si>
  <si>
    <t>ACCESORIOS DE CUENTAS // CHARMS CUENTA ESPACIADA DE ACRILICO REDONDAS, DE 10 MM, SONRIA Y LETRAS, X 50 PZS</t>
  </si>
  <si>
    <t>PAQUETE</t>
  </si>
  <si>
    <t>AR029</t>
  </si>
  <si>
    <t xml:space="preserve">ACCESORIOS DE CUENTAS // ANZUELO PAARA BISUTERIA PEQUEÑO PLATEADO EN NIQUEL PARA ARMAR ARITOS </t>
  </si>
  <si>
    <t>AR030</t>
  </si>
  <si>
    <t xml:space="preserve">ACCESORIOS DE CUENTAS // NYLON ELASTICO # 6 . ROLLO X 20 MTS. </t>
  </si>
  <si>
    <t>ROLLO X 20 M</t>
  </si>
  <si>
    <t>AR031</t>
  </si>
  <si>
    <t>ACCESORIOS DE CUENTAS // CORDÓN DE SEDA TUBULAR 6 MM  PARA BISUTERÍA</t>
  </si>
  <si>
    <t>ROLLO X 130 M</t>
  </si>
  <si>
    <t>AR032</t>
  </si>
  <si>
    <t>ACCESORIOS DE CUENTAS // HILO TERLENKA # 9 ROLLO X 100 GRAMOS COLORES SURTIDOS</t>
  </si>
  <si>
    <t>ROLLO X 100 G</t>
  </si>
  <si>
    <t>AR033</t>
  </si>
  <si>
    <t>AGUJA DE METAL</t>
  </si>
  <si>
    <t>AGUJA DE METAL // AGUJA DE METAL, PARA CROCHET, No. 3, MEDIANA, X UN</t>
  </si>
  <si>
    <t>AR034</t>
  </si>
  <si>
    <t xml:space="preserve"> AGUJA DE METAL // AGUJA DE METAL, PARA CROCHET, NR 000, X UN</t>
  </si>
  <si>
    <t>AR035</t>
  </si>
  <si>
    <t>AGUJAS</t>
  </si>
  <si>
    <t>AGUJAS // AGUJA CAPOTERA PLASTICA PEQUEÑA PAQUETE DE 250 UND</t>
  </si>
  <si>
    <t>PAQUETE X 250 UNIDADES</t>
  </si>
  <si>
    <t>AR036</t>
  </si>
  <si>
    <t xml:space="preserve">AGUJAS // AGUJA DE CROCHET PLATEADA  No. 02  </t>
  </si>
  <si>
    <t>AR037</t>
  </si>
  <si>
    <t xml:space="preserve">AGUJAS // AGUJA MOSTACILLERA # 10 PAQUETE X 25 UNIDADES </t>
  </si>
  <si>
    <t>AR038</t>
  </si>
  <si>
    <t>Algodon siliconado</t>
  </si>
  <si>
    <t>Algodon siliconado // Algodon siliconado</t>
  </si>
  <si>
    <t>Bolsa x 5 kilos</t>
  </si>
  <si>
    <t>AR039</t>
  </si>
  <si>
    <t>ARGOLLAS DE ACERO</t>
  </si>
  <si>
    <t>ARGOLLAS DE ACERO // ARGOLLAS DE ACERO QUIRURGICO DE 1 CMT DE DIAMETRO</t>
  </si>
  <si>
    <t>DOCENA</t>
  </si>
  <si>
    <t>AR040</t>
  </si>
  <si>
    <t>BARBA TORNAZOL</t>
  </si>
  <si>
    <t>BARBA TORNAZOL // BARBA TORNAZOL ANCHO 12 CENTIMETROS X 1 METRO</t>
  </si>
  <si>
    <t>AR041</t>
  </si>
  <si>
    <t>BISTURI</t>
  </si>
  <si>
    <t>BISTURI // BISTURI CORTADORES DE PAPEL GRANDES DE ALMA DE METAL</t>
  </si>
  <si>
    <t>AR042</t>
  </si>
  <si>
    <t>BROCAS</t>
  </si>
  <si>
    <t xml:space="preserve">BROCAS // brocas para metal 3/16   de pulgada </t>
  </si>
  <si>
    <t>AR043</t>
  </si>
  <si>
    <t>BROCAS // brocas para metal 5/32   de pulgada</t>
  </si>
  <si>
    <t>AR044</t>
  </si>
  <si>
    <t xml:space="preserve">BROCAS // brocas para metal 1/4    de pulgada </t>
  </si>
  <si>
    <t>AR045</t>
  </si>
  <si>
    <t xml:space="preserve">BROCAS // brocas para metal 1/8  de pulgada </t>
  </si>
  <si>
    <t>AR046</t>
  </si>
  <si>
    <t xml:space="preserve">BROCAS // brocas para metal 5/16    de pulgada </t>
  </si>
  <si>
    <t>AR047</t>
  </si>
  <si>
    <t>BROCAS // brocas para metal 3/8    de pulgada</t>
  </si>
  <si>
    <t>AR048</t>
  </si>
  <si>
    <t>BROCHE IMÁN METÁLICO</t>
  </si>
  <si>
    <t>BROCHE IMÁN METÁLICO // BROCHE IMÁN METÁLICO, TAMAÑO GRANDE Y PEQUEÑO PARA MARROQUINERÍA</t>
  </si>
  <si>
    <t>AR049</t>
  </si>
  <si>
    <t>AR050</t>
  </si>
  <si>
    <t>BROCHES</t>
  </si>
  <si>
    <t xml:space="preserve">BROCHES // BROCHES PICOLORO </t>
  </si>
  <si>
    <t>AR051</t>
  </si>
  <si>
    <t>CARTON</t>
  </si>
  <si>
    <t xml:space="preserve">CARTON // CARTON CARTULINA, X PLIEGO, </t>
  </si>
  <si>
    <t>PLIEGOS</t>
  </si>
  <si>
    <t>AR052</t>
  </si>
  <si>
    <t xml:space="preserve">CHELINES DECORATIVOS </t>
  </si>
  <si>
    <t>CHELINES DECORATIVOS  // CHELIN DECORATIVO PAQUETE POR 100 UNIDADES DE COLORES VARIADOS</t>
  </si>
  <si>
    <t>AR053</t>
  </si>
  <si>
    <t>CINCELES DE MADERA</t>
  </si>
  <si>
    <t>CINCELES DE MADERA // ESCOFINAS MEDIA CAÑA  BASTARDA</t>
  </si>
  <si>
    <t>AR054</t>
  </si>
  <si>
    <t>Cintas métricas</t>
  </si>
  <si>
    <t xml:space="preserve">Cintas métricas // cinta metrica por 3 metros  lamina </t>
  </si>
  <si>
    <t>AR055</t>
  </si>
  <si>
    <t xml:space="preserve">COLBON MADERA </t>
  </si>
  <si>
    <t xml:space="preserve">COLBON MADERA adhesivo base poliacetato de vinilo (PVA) para madera. </t>
  </si>
  <si>
    <t>AR056</t>
  </si>
  <si>
    <t>COLORANTES SOLVENTES</t>
  </si>
  <si>
    <t>COLORANTES SOLVENTES // tinte a base de alcohol color verde</t>
  </si>
  <si>
    <t>AR057</t>
  </si>
  <si>
    <t>COLORANTES SOLVENTES // tinte a base de alcohol color vinotinto</t>
  </si>
  <si>
    <t>AR058</t>
  </si>
  <si>
    <t xml:space="preserve">COLORANTES SOLVENTES // TINTE A BASE DE THINNER COLOR WENGUE </t>
  </si>
  <si>
    <t>AR059</t>
  </si>
  <si>
    <t>COLORANTES SOLVENTES // tinte a base de alcohol color miel</t>
  </si>
  <si>
    <t>AR060</t>
  </si>
  <si>
    <t>COLORANTES SOLVENTES // tinte a base de alcohol color rojo ingle</t>
  </si>
  <si>
    <t>AR061</t>
  </si>
  <si>
    <t>COLORANTES SOLVENTES // tinte a base de alcohol color caramelo</t>
  </si>
  <si>
    <t>AR062</t>
  </si>
  <si>
    <t>COLORANTES SOLVENTES // tinte a base de alcohol color amarillo</t>
  </si>
  <si>
    <t>AR063</t>
  </si>
  <si>
    <t>Compuesto sellante</t>
  </si>
  <si>
    <t>Compuesto sellante // sellador a base a de agua</t>
  </si>
  <si>
    <t>1/4 de Galon</t>
  </si>
  <si>
    <t>AR064</t>
  </si>
  <si>
    <t>CÓRDON DE MACRAMÉ</t>
  </si>
  <si>
    <t>CÓRDON DE MACRAMÉ // HILO MACRAME X 100 GR - COLORES SURTIDOS: FUCSIA, NARANJA, VERDE FOSFORESCENTE, AMARILLO, CAFÉ, BEIGE, LILA, ROSADO, FOSFORESCENTE, AZUL TURQUEZA, AZUL REY, VERDE MANZANA)</t>
  </si>
  <si>
    <t>AR065</t>
  </si>
  <si>
    <t>CREMALLERA DE NYLON</t>
  </si>
  <si>
    <t>CREMALLERA DE NYLON // CREMALLERA DE NYLON DIENTE GRANDE, X ROLLO DE 100 MTS, COLORES SURTIDOS, NR  6</t>
  </si>
  <si>
    <t>AR066</t>
  </si>
  <si>
    <t>CREMALLERAS</t>
  </si>
  <si>
    <t>CREMALLERAS // CREMALLERA DE NYLON # 6 X MT</t>
  </si>
  <si>
    <t>AR067</t>
  </si>
  <si>
    <t xml:space="preserve">cuchillas para caladora de mesa </t>
  </si>
  <si>
    <t xml:space="preserve">Cuchillas para caladora de mesa  // Sierra planas para cortes rectos y curvos Largo del serrucho: 130 mm de largo calibre de 7 a 11 </t>
  </si>
  <si>
    <t>AR068</t>
  </si>
  <si>
    <t xml:space="preserve">cuchillas para caladora electromanual </t>
  </si>
  <si>
    <t xml:space="preserve">Cuchillas para caladora electromanual  // cuchilla para calar  madera y metal delgado  </t>
  </si>
  <si>
    <t xml:space="preserve">PAQUETE X 5 UNIDADES  </t>
  </si>
  <si>
    <t>AR069</t>
  </si>
  <si>
    <t>Cuentas para macramé</t>
  </si>
  <si>
    <t>Cuentas para macramé // Cuentas en madera tamaño pequeño. 50 bolas o cuentas en madera natural. Se ven bien, hasta sin ni siquiera pintarlas. Suministro para tus proyectos de artesanías. CARACTERÍSTICAS: • Material: madera - • Color: Madera natural - • Diámetro de la cuenta: 10 mm</t>
  </si>
  <si>
    <t>PAQUETE X 50 Unidades</t>
  </si>
  <si>
    <t>AR070</t>
  </si>
  <si>
    <t>CUERO SINTÉTICO O DE IMITACIÓN</t>
  </si>
  <si>
    <t>CUERO SINTÉTICO O DE IMITACIÓN // IMITACIÓN CUERO- MATERIAL SINTETICO</t>
  </si>
  <si>
    <t>AR071</t>
  </si>
  <si>
    <t>CUEROS</t>
  </si>
  <si>
    <t>CUEROS // NAPA: ES UN TIPO ESPECIAL DE CUERO LISO.  COLORES NEGRO, ROJO, AZUL, BLANCO, COLOR CRUDO, MIEL, CAFÉ, VERDE, FUCSIA, DORADO, PLATEADO. Decimetro</t>
  </si>
  <si>
    <t>DECIMETROS</t>
  </si>
  <si>
    <t>AR072</t>
  </si>
  <si>
    <t>CUEROS // CUERO TRANSLUCIDO, CALIBRE 1.2. COLORES SURTIDOS Y GRABADOS, PARA BOLSOS, PIEL TRATADA MEDIANTE CURTIDO. PROVIENE DE UNA CAPA DE TEJIDO QUE RECUBRE A LOS ANIMALES Y QUE TIENE PROPIEDADES DE RESISTENCIA Y FLEXIBILIDAD BASTANTE APROPIADAS PARA SU POSTERIOR MANIPULACIÓN</t>
  </si>
  <si>
    <t>AR073</t>
  </si>
  <si>
    <t>CUEROS // VAQUETA: CUERO NATURAL, 3MM DE GRUESO</t>
  </si>
  <si>
    <t>AR074</t>
  </si>
  <si>
    <t>DESLIZADOR PARA CREMALLERA</t>
  </si>
  <si>
    <t>DESLIZADOR PARA CREMALLERA // DESLIZADORES PARA CREMALLERAS NR 6</t>
  </si>
  <si>
    <t>AR075</t>
  </si>
  <si>
    <t>DESTORNILLADOR</t>
  </si>
  <si>
    <t>DESTORNILLADOR // set de destornillador de pala y estria por 6 unidades</t>
  </si>
  <si>
    <t>setx6unids</t>
  </si>
  <si>
    <t>AR076</t>
  </si>
  <si>
    <t>DILUYENTES PARA PINTURAS</t>
  </si>
  <si>
    <t xml:space="preserve">DILUYENTES PARA PINTURAS // THINNER </t>
  </si>
  <si>
    <t>AR077</t>
  </si>
  <si>
    <t>ESCUADRA</t>
  </si>
  <si>
    <t>ESCUADRA // Escuadra Triangular 7' pulgadas Profesional En Aluminio</t>
  </si>
  <si>
    <t>AR078</t>
  </si>
  <si>
    <t>Escuadra maestra</t>
  </si>
  <si>
    <t>Escuadra maestra // Escuadra Triangular 7' pulgadas Profesional En Aluminio</t>
  </si>
  <si>
    <t>AR079</t>
  </si>
  <si>
    <t>ESPATULAS</t>
  </si>
  <si>
    <t>ESPATULAS // KIT 3 ESPÁTULAS PLÁSTICO PARA COUNTRY</t>
  </si>
  <si>
    <t>AR080</t>
  </si>
  <si>
    <t>FIBRA, HILOS E HILADOS</t>
  </si>
  <si>
    <t>FIBRA, HILOS E HILADOS // HILO CHINO CARRETE X 100 METROS - COLORES SURTIDOS:  NEGRO, CAFÉ, BLANCO, ROJO, VERDE, FUCSIA, AZUL. ( para bisuteria, también se conoce como cordón para celular)</t>
  </si>
  <si>
    <t>CARRETE X 100 M</t>
  </si>
  <si>
    <t>AR081</t>
  </si>
  <si>
    <t>FIBRA, HILOS E HILADOS // HILO BONDEADO NO. 40 PARA BISUTERÍA, COLORES SURTIDOS: BLANCO, NEGRO, CAFÉ</t>
  </si>
  <si>
    <t>AR082</t>
  </si>
  <si>
    <t>Formones</t>
  </si>
  <si>
    <t>Formones // formon para madera plano  con mango plastico de 25mm</t>
  </si>
  <si>
    <t>AR083</t>
  </si>
  <si>
    <t xml:space="preserve">Formones // set de 6 formones para talla en madera con mango en madera  </t>
  </si>
  <si>
    <t>JUEGO</t>
  </si>
  <si>
    <t>AR084</t>
  </si>
  <si>
    <t>Formones // formon para madera plano con mango plastico de 10mm</t>
  </si>
  <si>
    <t>AR085</t>
  </si>
  <si>
    <t>Formones // formon para madera plano con mango plastico de 20mm</t>
  </si>
  <si>
    <t>AR086</t>
  </si>
  <si>
    <t>HILO</t>
  </si>
  <si>
    <t xml:space="preserve">HILO // HILO DE BORDAR Y FILETEAR DE 3000 YARDAS COLORES SURTIDOS: NEGRO, BLANCO, DORADO, CAFÉ, PLATEADO </t>
  </si>
  <si>
    <t>CONO X 3000 YARDAS</t>
  </si>
  <si>
    <t>AR087</t>
  </si>
  <si>
    <t xml:space="preserve">HILO ALGODÓN </t>
  </si>
  <si>
    <t>HILO ALGODÓN  // HILO ALGODÓN REF PERLA, COLORES SURTIDOS</t>
  </si>
  <si>
    <t>ROLLO</t>
  </si>
  <si>
    <t>AR088</t>
  </si>
  <si>
    <t>HILO ALGODÓN  // HILO ALGODÓN, LANA SUAVE, MEDIANA. COLORES SURTIDOS</t>
  </si>
  <si>
    <t>OVILLO</t>
  </si>
  <si>
    <t>AR089</t>
  </si>
  <si>
    <t>HILO ALGODÓN  // HILO ALGODÓN 100%, REF PAVILO PARA TELAR,  POR CONO DE 1000 GRS,  COLOR CRUDO Y BLANCO</t>
  </si>
  <si>
    <t>AR090</t>
  </si>
  <si>
    <t xml:space="preserve">HILO ALGODÓN  // HILO ALGODÓN , COLORES SURTIDOS, X MADEJA </t>
  </si>
  <si>
    <t>AR091</t>
  </si>
  <si>
    <t>HILO ALGODÓN  // HILO ALGODÓN REF CAMILA POR OVILLO COLORES SURTIDOS</t>
  </si>
  <si>
    <t>AR092</t>
  </si>
  <si>
    <t>HILO ALGODÓN  // HILO PAVILO DELGADO, 20.2, X CONO DE 1000 Grs</t>
  </si>
  <si>
    <t>AR093</t>
  </si>
  <si>
    <t>HILO ALGODÓN  // HILO ALGODÓN REF TIPO PERLA PARA BORDAR, COLORES SURTIDOS</t>
  </si>
  <si>
    <t>AR094</t>
  </si>
  <si>
    <t xml:space="preserve">HILO ALGODÓN  // LANA ESCOLAR, POR UNIDAD, COLORES SURTIDOS, </t>
  </si>
  <si>
    <t>AR095</t>
  </si>
  <si>
    <t>HILO ALGODÓN  // HILO ALGODÓN CROCHET, REF HOBBY,   POR CONO DE 1000 GRS,  COLORES SURTIDOS</t>
  </si>
  <si>
    <t>AR096</t>
  </si>
  <si>
    <t xml:space="preserve">HILO CORDON SEDA X  CONOS,   COLORES SURTIDOS </t>
  </si>
  <si>
    <t>HILO CORDON SEDA X  CONOS,   COLORES SURTIDOS  // CORDON SEDA, COLORES SURTIDOS</t>
  </si>
  <si>
    <t>AR097</t>
  </si>
  <si>
    <t>HILO DE FIQUE</t>
  </si>
  <si>
    <t>HILO DE FIQUE // FIQUE COLORES SURTIDOS, HILO NATURAL 100%, VEGETAL, COLORES SURTIDOS, ROLLO DE 50 GRS</t>
  </si>
  <si>
    <t>AR098</t>
  </si>
  <si>
    <t xml:space="preserve">HILO HILADO DE POLIESTER </t>
  </si>
  <si>
    <t xml:space="preserve">HILO HILADO DE POLIESTER  // HILO DELGADO BONDEADO NR. 40, 60, 20, COLORES SURTIDOS X CONO </t>
  </si>
  <si>
    <t>AR099</t>
  </si>
  <si>
    <t>HILO TERLENKA</t>
  </si>
  <si>
    <t>HILO TERLENKA // HILO TERLENKA Nr. 15, HILADO POLIESTER, TRENZADO FINO, CONO</t>
  </si>
  <si>
    <t>AR100</t>
  </si>
  <si>
    <t>HUEVOS DE ICOPOR</t>
  </si>
  <si>
    <t>HUEVOS DE ICOPOR // ESFERA DE ICOPOR EN FORMA DE HUEVO # 15</t>
  </si>
  <si>
    <t>AR101</t>
  </si>
  <si>
    <t>IMAN</t>
  </si>
  <si>
    <t>IMAN // IMAN REDONDO, DIAMETRO 1 CENTIMETRO PARA BISUTERÍA</t>
  </si>
  <si>
    <t>AR102</t>
  </si>
  <si>
    <t>LACA</t>
  </si>
  <si>
    <t xml:space="preserve">LACA // laca a base de agua brillante </t>
  </si>
  <si>
    <t>AR103</t>
  </si>
  <si>
    <t xml:space="preserve">LACA // laca a base de agua semimate </t>
  </si>
  <si>
    <t>AR104</t>
  </si>
  <si>
    <t>LACA // laca a base de agua mate</t>
  </si>
  <si>
    <t>AR105</t>
  </si>
  <si>
    <t xml:space="preserve">LACA // laca catalizada transparente semimate   galon </t>
  </si>
  <si>
    <t>AR106</t>
  </si>
  <si>
    <t xml:space="preserve">LACA // laca catalizada transparente brillante  galon </t>
  </si>
  <si>
    <t>AR107</t>
  </si>
  <si>
    <t>LACA // laca catalizada transparente mate   galon</t>
  </si>
  <si>
    <t>AR108</t>
  </si>
  <si>
    <t>LIJA</t>
  </si>
  <si>
    <t>LIJA // lija para madera # 220 (roja)x  pliegos</t>
  </si>
  <si>
    <t xml:space="preserve">pliego </t>
  </si>
  <si>
    <t>AR109</t>
  </si>
  <si>
    <t xml:space="preserve">LIJA // lija para madera tela esmeril # 60 x 6 pulgadas </t>
  </si>
  <si>
    <t>AR110</t>
  </si>
  <si>
    <t xml:space="preserve">LIJA // lija para madera tela esmeril #80 x 6 pulgadas  </t>
  </si>
  <si>
    <t>AR111</t>
  </si>
  <si>
    <t>LIJA // lija para madera # 320 (roja)x  pliegos</t>
  </si>
  <si>
    <t>AR112</t>
  </si>
  <si>
    <t>LIJA // lija para madera # 600 (roja)x  pliegos</t>
  </si>
  <si>
    <t>AR113</t>
  </si>
  <si>
    <t xml:space="preserve">LIJA // lija para madera tela esmeril # 120 x 6  pulgadas </t>
  </si>
  <si>
    <t>AR114</t>
  </si>
  <si>
    <t xml:space="preserve">LIJA // lija para madera tela esmeril # 220  x 6 pulgadas </t>
  </si>
  <si>
    <t>AR115</t>
  </si>
  <si>
    <t xml:space="preserve">MARCADOR DE TELA BORRABLE </t>
  </si>
  <si>
    <t>Marcador para tela borrable con calor, punta delgada. /El marcador de tela borrable con calor es una herramienta esencial para tus proyectos de costura y patchwork. Te permite marcar telas de forma clara y precisa.</t>
  </si>
  <si>
    <t>AR116</t>
  </si>
  <si>
    <t xml:space="preserve">MARTILLO // martillo de 16 onzas  cabo en madera </t>
  </si>
  <si>
    <t>AR117</t>
  </si>
  <si>
    <t>MARTILLO // martillo de uña de 20 onzas</t>
  </si>
  <si>
    <t>AR118</t>
  </si>
  <si>
    <t>MATERIALES DE ARTESANIA DE CINTAS</t>
  </si>
  <si>
    <t xml:space="preserve">MATERIALES DE ARTESANIA DE CINTAS // TAMBOR DE BORDADO DE DIÁMETRO 22 CM  </t>
  </si>
  <si>
    <t>AR119</t>
  </si>
  <si>
    <t>MATERIALES DE ARTESANIA DE CINTAS // CINTAS ILUSION PARA BORDAR X METRO</t>
  </si>
  <si>
    <t>AR120</t>
  </si>
  <si>
    <t>NYLON</t>
  </si>
  <si>
    <t>NYLON // NYLON NO. 0.25 PARA BISUTERIA X 100 MT</t>
  </si>
  <si>
    <t>AR121</t>
  </si>
  <si>
    <t xml:space="preserve">PALILLOS DE BAMBOO PARA PINCHOS </t>
  </si>
  <si>
    <t>Palillos de bamboo para pinchos y manualidades de 25 cm</t>
  </si>
  <si>
    <t xml:space="preserve">paquete x 100 unidades </t>
  </si>
  <si>
    <t>AR122</t>
  </si>
  <si>
    <t xml:space="preserve">PALILLOS PARA PALETAS </t>
  </si>
  <si>
    <t xml:space="preserve">Palillos para paletas en madera x 1000 unidades </t>
  </si>
  <si>
    <t xml:space="preserve">paquete x 1000 unidades </t>
  </si>
  <si>
    <t>AR123</t>
  </si>
  <si>
    <t>PAÑO DE AGUJAS DE MANO</t>
  </si>
  <si>
    <t>PAÑO DE AGUJAS DE MANO // PAÑO CON AGUJAS DE MANO punta fina y ojal grande</t>
  </si>
  <si>
    <t>UNIDAD X 10 AGUJAS</t>
  </si>
  <si>
    <t>AR124</t>
  </si>
  <si>
    <t>PASTA</t>
  </si>
  <si>
    <t xml:space="preserve">PASTA // PASTA TEXTURIZADORA X 550 ML </t>
  </si>
  <si>
    <t>UNIDAD X 550 ML</t>
  </si>
  <si>
    <t>AR125</t>
  </si>
  <si>
    <t>PEGANTE</t>
  </si>
  <si>
    <t>PEGANTE // PEGANTE PARA PAPEL Y SIMILARES - COLBÓN 480 GRS</t>
  </si>
  <si>
    <t>AR126</t>
  </si>
  <si>
    <t xml:space="preserve">PEGANTE </t>
  </si>
  <si>
    <t>PEGANTE  // PEGANTE DE COUPAGE DE 60 CC</t>
  </si>
  <si>
    <t>UNIDAD X 60 CC</t>
  </si>
  <si>
    <t>AR127</t>
  </si>
  <si>
    <t>PEPAS DE MADERA</t>
  </si>
  <si>
    <t>PEPAS DE MADERA // PEPAS EN MADERA, TAMAÑO PEQUEÑO #6,  X LIBRA,  COLORES SURTIDOS</t>
  </si>
  <si>
    <t>AR128</t>
  </si>
  <si>
    <t>PEPAS PLASTICAS</t>
  </si>
  <si>
    <t>PEPAS PLASTICAS // PEPAS PLASTICAS EN DIFERENTES TAMAÑOS, PARA BISUTERIA</t>
  </si>
  <si>
    <t>AR129</t>
  </si>
  <si>
    <t xml:space="preserve">PIENCELES DE ACUARELA </t>
  </si>
  <si>
    <t>PINCELES DE ACUARELA  // PINCEL DE PELO # 0</t>
  </si>
  <si>
    <t>AR130</t>
  </si>
  <si>
    <t xml:space="preserve">PIENCELES DE ACUARELA  // PINCEL PLANO # 3 </t>
  </si>
  <si>
    <t>AR131</t>
  </si>
  <si>
    <t>PIENCELES DE ACUARELA  // PINCEL PLANO # 10</t>
  </si>
  <si>
    <t>AR132</t>
  </si>
  <si>
    <t>PINCELES DE UTILIDAD</t>
  </si>
  <si>
    <t xml:space="preserve">PINCELES DE UTILIDAD // PINCELES DE PELO DE CERDA REDONDO (MEDIANO # 10) PARA PANCARTAS X UNIDAD </t>
  </si>
  <si>
    <t>AR133</t>
  </si>
  <si>
    <t>PINTURA BASA EN DISOLVENTES</t>
  </si>
  <si>
    <t>PINTURA BASA EN DISOLVENTES // CRAQUELADOR DE 60 CC</t>
  </si>
  <si>
    <t>AR134</t>
  </si>
  <si>
    <t xml:space="preserve">PINTURAS ACRILICAS </t>
  </si>
  <si>
    <t xml:space="preserve">PINTURAS ACRILICAS  // PINTURA ACRILICO PARA MADERA COLORES SURTIDOS 60 ML </t>
  </si>
  <si>
    <t>AR135</t>
  </si>
  <si>
    <t>AR136</t>
  </si>
  <si>
    <t>AR137</t>
  </si>
  <si>
    <t>PINZAS DE MANO</t>
  </si>
  <si>
    <t>PINZAS DE MANO // PINZA DE PUNTA PLANA</t>
  </si>
  <si>
    <t>AR138</t>
  </si>
  <si>
    <t>PINZAS DE MANO // CORTAFRÍO (PINZA PARA CORTAR)</t>
  </si>
  <si>
    <t>AR139</t>
  </si>
  <si>
    <t xml:space="preserve">PINZAS DE MANO // PINZA DE PUNTA CURVA 5" </t>
  </si>
  <si>
    <t>AR140</t>
  </si>
  <si>
    <t>PINZAS DE MANO // PINZA DE PUNTA REDONDA</t>
  </si>
  <si>
    <t>AR141</t>
  </si>
  <si>
    <t>PISTOLA DE SILICONA</t>
  </si>
  <si>
    <t>PISTOLA DE SILICONA // PISTOLA DE PASTA PARA SILICONA GRUESA</t>
  </si>
  <si>
    <t>AR142</t>
  </si>
  <si>
    <t xml:space="preserve">REATA </t>
  </si>
  <si>
    <t xml:space="preserve">Rollo x 50 metros </t>
  </si>
  <si>
    <t>AR143</t>
  </si>
  <si>
    <t>REGLAS</t>
  </si>
  <si>
    <t>Kit De Reglas Para Modistería En Acrílico A Escala: Juego de reglas para patronaje y confección en acrilico para diseño de modas y fabricación de prendas de vestir. Sus medidas precisas y materiales de alta calidad lo convierten en una herramienta indispensable para la confección manual y el diseño de patrones. Contenido del kit: 1 la Escuadra 55.5x 31cm   Curva de cadera 61x4.1Cm  Curva de tiro 44.5x 9 Cm .Sisometro 26.5x 11.5  Regla martillo 26.4x 8.5  son cinco plantillas material en acrílico transparente o negro Características: Escalas claras y precisas, con alta durabilidad y excelente flexibilidad. Líneas bien definidas que garantizan un trazo exacto, ideal para la creación y corte de patrones. Herramienta versátil para trazar, cortar y otros procesos de diseño en la fabricación de prendas de vestir.</t>
  </si>
  <si>
    <t>juego</t>
  </si>
  <si>
    <t>AR144</t>
  </si>
  <si>
    <t>RESINA</t>
  </si>
  <si>
    <t xml:space="preserve">RESINA // RESINA EPOXICA GEMELOS TRANSPARENTE POR 500G </t>
  </si>
  <si>
    <t>UNIDAD X 500 G</t>
  </si>
  <si>
    <t>AR145</t>
  </si>
  <si>
    <t>SELLADOR</t>
  </si>
  <si>
    <t xml:space="preserve">SELLADOR // SELLADOR CATALIZADO PARA MADERA </t>
  </si>
  <si>
    <t>AR146</t>
  </si>
  <si>
    <t>SERRUCHO</t>
  </si>
  <si>
    <t xml:space="preserve">SERRUCHO // serrucho de 16 pulgadas de largo diente fino </t>
  </si>
  <si>
    <t>AR147</t>
  </si>
  <si>
    <t>SERRUCHO // serrucho de costilla 12 pulgadas</t>
  </si>
  <si>
    <t>AR148</t>
  </si>
  <si>
    <t>SIERRAS DE RECORTE Y ACCESORIOS</t>
  </si>
  <si>
    <t xml:space="preserve">SIERRAS DE RECORTE Y ACCESORIOS // BROCA ESPADA 1" </t>
  </si>
  <si>
    <t>AR149</t>
  </si>
  <si>
    <t xml:space="preserve">SILICONA LIQUIDA </t>
  </si>
  <si>
    <t>SILICONA LIQUIDA  // SILICONA LÍQUIDA - FRASCO POR 250 ML</t>
  </si>
  <si>
    <t>AR150</t>
  </si>
  <si>
    <t xml:space="preserve">TABLA ACCESORIA </t>
  </si>
  <si>
    <t>TABLA ACCESORIA  // mdf madera aglomerada 244 cm x 183 cm x 0,25 cm</t>
  </si>
  <si>
    <t>Lamina</t>
  </si>
  <si>
    <t>AR151</t>
  </si>
  <si>
    <t>TABLA ACCESORIA  //  mdf madera aglomerada 244 cm x 183 cm x 15 mm</t>
  </si>
  <si>
    <t>AR152</t>
  </si>
  <si>
    <t xml:space="preserve">TABLA ACCESORIA  // triplex de madera de pino  244cm x 122cm x 1,5 cm </t>
  </si>
  <si>
    <t>AR153</t>
  </si>
  <si>
    <t xml:space="preserve">TABLA ACCESORIA  // triplex de madera de pino  244cm x 122cm x 0,9 cm </t>
  </si>
  <si>
    <t>AR154</t>
  </si>
  <si>
    <t>TABLA ACCESORIA  // madera de pino 3.962m Cepillado 1.9x13.8cm</t>
  </si>
  <si>
    <t>pieza</t>
  </si>
  <si>
    <t>AR155</t>
  </si>
  <si>
    <t>TABLA ACCESORIA  // triplex de madera de pino  244cm x 122cm x 0,3 cm</t>
  </si>
  <si>
    <t>AR156</t>
  </si>
  <si>
    <t>TABLA ACCESORIA  // madera de pino 3.962mt Cepillado 3.3x14cm</t>
  </si>
  <si>
    <t>AR157</t>
  </si>
  <si>
    <t>TABLA ACCESORIA  // mdf madera aglomerada 244 cm x 183 cm x 0,9 cm</t>
  </si>
  <si>
    <t>AR158</t>
  </si>
  <si>
    <t>TABLA ACCESORIA  // triplex de madera de pino  244cm x 122cm x 1,2 cm</t>
  </si>
  <si>
    <t>AR159</t>
  </si>
  <si>
    <t>TABLA ACCESORIA  // triplex de madera de pino  244cm x 122cm x 1,8 cm</t>
  </si>
  <si>
    <t>AR160</t>
  </si>
  <si>
    <t xml:space="preserve">MDF 2,5 MM 40CM X 40 CM </t>
  </si>
  <si>
    <t xml:space="preserve">LAMINA </t>
  </si>
  <si>
    <t>AR161</t>
  </si>
  <si>
    <t>MDF 9 mm 40x40 cm</t>
  </si>
  <si>
    <t>AR162</t>
  </si>
  <si>
    <t>TELA</t>
  </si>
  <si>
    <t>TELA // PAÑO LENCY BEAS TELA DE 1,50 M X 1 M</t>
  </si>
  <si>
    <t>AR163</t>
  </si>
  <si>
    <t>TELA // PAÑO LENCY CRUDO TELA DE 1,50 M X 1 M</t>
  </si>
  <si>
    <t>AR164</t>
  </si>
  <si>
    <t>TELA // PAÑO LENCY ESTAMPADO DORADO A RAYAS TELA DE 1,50 M X 1 M. (Puede ser tela flix para muñecos)</t>
  </si>
  <si>
    <t>AR165</t>
  </si>
  <si>
    <t>TELA // PAÑO LENCY ROJO ESCARCHADO TELA DE 1,50 M X 1 M</t>
  </si>
  <si>
    <t>AR166</t>
  </si>
  <si>
    <t>TELA // PAÑO LENCY VERDE TELA DE 1,50 M X 1 M</t>
  </si>
  <si>
    <t>AR167</t>
  </si>
  <si>
    <t>TELA // DACRON ROJO TELA DE 1,50 M X 1 M</t>
  </si>
  <si>
    <t>AR168</t>
  </si>
  <si>
    <t xml:space="preserve">TELA </t>
  </si>
  <si>
    <t>TELA  // TELA OVEJERA  DE 1,50 M X 1 M</t>
  </si>
  <si>
    <t>AR169</t>
  </si>
  <si>
    <t xml:space="preserve">TELA ALGODÓN </t>
  </si>
  <si>
    <t xml:space="preserve">TELA ALGODÓN  // SESGO DE 2.0 CMS, COLOR NEGRO, X CARRETA GRANDE </t>
  </si>
  <si>
    <t>CARRRETA</t>
  </si>
  <si>
    <t>AR170</t>
  </si>
  <si>
    <t xml:space="preserve">rollo  x 60 metros </t>
  </si>
  <si>
    <t>AR171</t>
  </si>
  <si>
    <t xml:space="preserve">METRO </t>
  </si>
  <si>
    <t>AR172</t>
  </si>
  <si>
    <t>TELA ALGODÓN   DE 1,50 CMS DE ANCHO X MT</t>
  </si>
  <si>
    <t>TELA ALGODÓN   DE 1,50 CMS DE ANCHO X MT // TELA DACRON  FONDO ENTERO, COLORES SURTIDOS, X MT, 1.50 DE ANCHO</t>
  </si>
  <si>
    <t>AR173</t>
  </si>
  <si>
    <t>TELA ALGODÓN   DE 1,50 CMS DE ANCHO X MT // TELA LONA GRUESA,   X MTS DE 1,50 CMS DE ANCHO COLOR NATURAL, CRUDO</t>
  </si>
  <si>
    <t>AR174</t>
  </si>
  <si>
    <t>TELA ALGODÓN   DE 1,50 CMS DE ANCHO X MT // TELA OLAN DE LINO,  X MTS DE 1,50 CMS DE ANCHO COLOR CRUDO</t>
  </si>
  <si>
    <t>AR175</t>
  </si>
  <si>
    <t xml:space="preserve">TELA ALGODÓN   DE 1,50 CMS DE ANCHO X MT // TELA DACRON .FIBRA ALGODÓN, TEJIDO SIMPLE, X MT, 1.50 DE ANCHO, COLOR NEGRO, SIN ESTAMPADOS </t>
  </si>
  <si>
    <t>AR176</t>
  </si>
  <si>
    <t>TELA ALGODÓN   DE 1,50 CMS DE ANCHO X MT // TELA LIENCILLO, FIBRA 100% NATURAL NO TRATADA. X MT, COLOR CRUDO, DE ORIGEN VEGETAL</t>
  </si>
  <si>
    <t>AR177</t>
  </si>
  <si>
    <t>TELA ALGODÓN   DE 1,50 CMS DE ANCHO X MT // TELA LIENZO  PARA BORDAR, X 1.50 ANCHO, FIBRA 100% ALGODONNATURAL NO TRATADA. X MT, COLOR CRUDO, DE ORIGEN VEGETAL</t>
  </si>
  <si>
    <t>AR178</t>
  </si>
  <si>
    <t>TELA ALGODÓN   DE 1,50 CMS DE ANCHO X MT // TELA DACRON TEJIDO PLANO,  ESTAMPADO PEQUEÑO, COLORES SURTIDOS, TEJIDO SIMPLE, X MT, 1.50 DE ANCHO</t>
  </si>
  <si>
    <t>AR179</t>
  </si>
  <si>
    <t xml:space="preserve">TELA ALGODÓN   DE 1,50 CMS DE ANCHO X MT // TELA DACRON EJIDO PLANO,  SIN ESTAMPADO,FIBRA ALGODÓN, TEJIDO SIMPLE, X MT, 1.50 DE ANCHO, COLORES SURTIDOS,  </t>
  </si>
  <si>
    <t>AR180</t>
  </si>
  <si>
    <t xml:space="preserve">TELA DE FIQUE,  COLOR NATURAL X MT, DE 1.00 ANCHO </t>
  </si>
  <si>
    <t>TELA DE FIQUE,  COLOR NATURAL X MT, DE 1.00 ANCHO  // TELA DE FIQUE, FIBRA 100% NATURAL NO TRATADA, DE ORIGEN VEGETAL, COLOR NATURAL</t>
  </si>
  <si>
    <t>AR181</t>
  </si>
  <si>
    <t>TELA FORRO IMPERMEABLE</t>
  </si>
  <si>
    <t>TELA FORRO IMPERMEABLE // TELA IMPERMEABLE PARA FORRO DE ARTÍCULOS DE MARROQUINERÍA, GRUESO MEDIANO, COLORES SURTIDOS, PRESENTACIÓN:  POR METRO X 1,50 METROS DE ANCHO</t>
  </si>
  <si>
    <t>AR182</t>
  </si>
  <si>
    <t>TELA FUSIONABLE</t>
  </si>
  <si>
    <t>TELA FUSIONABLE // ENTRETELA O TELA  FUSIONABLE  20.20, ADHESIVA DELGADA,  X MT</t>
  </si>
  <si>
    <t>AR183</t>
  </si>
  <si>
    <t>TELA IMPERMEABLE</t>
  </si>
  <si>
    <t>TELA IMPERMEABLE // TELA TAFETA,  FORRO IMPERMEABLE POR MTS DE 1,50 MTS DE ANCHO CON 190  GRAMOS</t>
  </si>
  <si>
    <t>AR184</t>
  </si>
  <si>
    <t xml:space="preserve">TELA PELUCHE </t>
  </si>
  <si>
    <t xml:space="preserve">Tela Peluche pelo largo ideal para la confección de muñecos, bolsos, cojines, decoración de navidad, apliques decorativos por metro . </t>
  </si>
  <si>
    <t xml:space="preserve">Metros </t>
  </si>
  <si>
    <t>AR185</t>
  </si>
  <si>
    <t>TELA YUTE COLOR NATURAL X MT</t>
  </si>
  <si>
    <t>TELA YUTE COLOR NATURAL X MT // TELA YUTE. FIBRA 100% NATURAL, NO TRATADA, DE ORIGEN VEGETAL X 1,50, TRAMA CERRADA, COLOR NATURAL</t>
  </si>
  <si>
    <t>AR186</t>
  </si>
  <si>
    <t xml:space="preserve">TELARES MANUALES </t>
  </si>
  <si>
    <t>TELARES MANUALES  // TELAR REDONDO KUMIHIMO DE 11 CM</t>
  </si>
  <si>
    <t>AR187</t>
  </si>
  <si>
    <t xml:space="preserve">TIJERA </t>
  </si>
  <si>
    <t>TIJERA  // TIJERA DE PUNTA PARA CORTE DE TELA</t>
  </si>
  <si>
    <t>AR188</t>
  </si>
  <si>
    <t>TIJERAS</t>
  </si>
  <si>
    <t>TIJERAS // TIJERAS ROMAS, PARA CORTAR CARTULINA Y PAPEL DE 5 PULGADAS</t>
  </si>
  <si>
    <t>AR189</t>
  </si>
  <si>
    <t>Tornillos de rosca para madera</t>
  </si>
  <si>
    <t>Tornillos de rosca para madera // tornillo para madera 2" x 6mm</t>
  </si>
  <si>
    <t>AR190</t>
  </si>
  <si>
    <t>Tornillos de rosca para madera // tornillo para madera 1 y  1/2" x 6mm</t>
  </si>
  <si>
    <t>AR191</t>
  </si>
  <si>
    <t>Tornillos de rosca para madera // tornillo para madera 1" x 6mm</t>
  </si>
  <si>
    <t xml:space="preserve">Ferretería </t>
  </si>
  <si>
    <t>F001</t>
  </si>
  <si>
    <t xml:space="preserve"> Agregado artificial</t>
  </si>
  <si>
    <t>Estuco Plástico 5 Galones Paredes/Techos Interior y Exterior</t>
  </si>
  <si>
    <t>UND X 5 GALONES</t>
  </si>
  <si>
    <t>F002</t>
  </si>
  <si>
    <t xml:space="preserve"> Alambre galvanizado</t>
  </si>
  <si>
    <t>Alambre Galvanizado Calibre 16</t>
  </si>
  <si>
    <t>F003</t>
  </si>
  <si>
    <t>Alambre galvanizado para cerca eléctrica calibre 14</t>
  </si>
  <si>
    <t>Rollo X 25 Kilos</t>
  </si>
  <si>
    <t>F004</t>
  </si>
  <si>
    <t xml:space="preserve"> Alicates aislados</t>
  </si>
  <si>
    <t>Alicates aislados // ALICATE CACHA  CON FORRADO AISLANTE, ELECTRICISTA, 8"</t>
  </si>
  <si>
    <t>F005</t>
  </si>
  <si>
    <t xml:space="preserve">Alicate Pelacable de 9 Pulgadas Mango Antiderrapante </t>
  </si>
  <si>
    <t>F006</t>
  </si>
  <si>
    <t xml:space="preserve"> Arneses o sus accesorios</t>
  </si>
  <si>
    <t>Arneses o sus accesorios // Arnés multipropósito de cuerpo entero 4 argollas trabajo en alturas</t>
  </si>
  <si>
    <t>F007</t>
  </si>
  <si>
    <t xml:space="preserve"> Cable de cobre </t>
  </si>
  <si>
    <t xml:space="preserve">CABLE DE COBRE // CABLE DÚPLEX DE COBRE AWG NO. 12 BLANCO, ROJO, CABLE PARA CIRCUITOS ELÉCTRICOS RESIDENCIALES </t>
  </si>
  <si>
    <t xml:space="preserve">ROLLO X 100 METROS </t>
  </si>
  <si>
    <t>F008</t>
  </si>
  <si>
    <t xml:space="preserve"> Cinta métrica </t>
  </si>
  <si>
    <t>Cinta métrica  // Cinta métrica de 30 m</t>
  </si>
  <si>
    <t>F009</t>
  </si>
  <si>
    <t xml:space="preserve"> Disco de corte</t>
  </si>
  <si>
    <t>Disco de corte // Características: Para aluminio (30mm). » Medida: 12 Pulg (305 mm) » Dientes: 80 » Eje 1.18" (30mm) » Adaptadores: 1", 3/4" y 5/8" » Max. RPM: 4.800 » Uso: AluminioDisco Corte Aluminio 12 Pulgadas 80 Dientes</t>
  </si>
  <si>
    <t>F010</t>
  </si>
  <si>
    <t>Disco de corte // Disco de corte para aluminio de 12”x100 dientes</t>
  </si>
  <si>
    <t>F011</t>
  </si>
  <si>
    <t>Disco corte muro de 4-1/2</t>
  </si>
  <si>
    <t>F012</t>
  </si>
  <si>
    <t xml:space="preserve">Disco Sierra Corte Profesional para Madera 4-1/2 Pulgadas X 24 D </t>
  </si>
  <si>
    <t>F013</t>
  </si>
  <si>
    <t xml:space="preserve"> Instalaciones de plomería</t>
  </si>
  <si>
    <t>Instalaciones de plomería // LIMPIADOR DE PVC POR 1/8</t>
  </si>
  <si>
    <t>F014</t>
  </si>
  <si>
    <t xml:space="preserve"> Minicepillos de alambre</t>
  </si>
  <si>
    <t>Minicepillos De Alambre De Acero Latón Y Nylon // Características: Cerdas en la parte superior para trabajo detallado en áreas de difícil acceso. Mangos antideslizantes de TPR. Cerda expuesta: 1.6 cm. Alambres por pincel: 12. Calibre (Acero inoxidable y Latón): 15 mm. Calibre (Nylon): 0.5 mm. Largo: 18 cm. Ancho: 1 cm.</t>
  </si>
  <si>
    <t>F015</t>
  </si>
  <si>
    <t xml:space="preserve"> Piezas de componentes y hardware electrónicos y accesorios</t>
  </si>
  <si>
    <t>Piezas de componentes y hardware electrónicos y accesorios // PROTOBOAR MEDIANA DE 400 PUNTOS</t>
  </si>
  <si>
    <t>F016</t>
  </si>
  <si>
    <t xml:space="preserve"> T para tubos de plástico cpvc</t>
  </si>
  <si>
    <t>TEE DE 1" EN PVC PRESIÓN</t>
  </si>
  <si>
    <t>F017</t>
  </si>
  <si>
    <t>TEE DE 1/2" EN PVC PRESION</t>
  </si>
  <si>
    <t>F018</t>
  </si>
  <si>
    <t>TEE DE 1- 1/2" EN PVC PRESION</t>
  </si>
  <si>
    <t>F019</t>
  </si>
  <si>
    <t>TEE DE 2" EN PVC PRESION</t>
  </si>
  <si>
    <t>F020</t>
  </si>
  <si>
    <t>Tee PVC Presión de 3/4"</t>
  </si>
  <si>
    <t>F021</t>
  </si>
  <si>
    <t>T para tubos de plástico cpvc // Tee sanitario PVC de 3"</t>
  </si>
  <si>
    <t>F022</t>
  </si>
  <si>
    <t>T para tubos de plástico cpvc // Tee sanitario PVC de 4"</t>
  </si>
  <si>
    <t>F023</t>
  </si>
  <si>
    <t>T para tubos de plástico cpvc // Tee sanitario PVC de 6"</t>
  </si>
  <si>
    <t>F024</t>
  </si>
  <si>
    <t xml:space="preserve"> Valvula de CHEQUE</t>
  </si>
  <si>
    <t>Valvula de CHEQUE HORIZONTAL 1"</t>
  </si>
  <si>
    <t>F025</t>
  </si>
  <si>
    <t>Accesorio de iluminación solar</t>
  </si>
  <si>
    <t>Accesorio de iluminación solar // Panel Solar 210W 12V Monocristalino</t>
  </si>
  <si>
    <t>F026</t>
  </si>
  <si>
    <t>Accesorios de tubos</t>
  </si>
  <si>
    <t>Accesorios de tubos // Sifón sanitario PVC completo de 3"</t>
  </si>
  <si>
    <t>F027</t>
  </si>
  <si>
    <t>Accesorios de tubos // Sifón sanitario PVC completo de 4"</t>
  </si>
  <si>
    <t>F028</t>
  </si>
  <si>
    <t>Accesorios de tubos // Sifón sanitario PVC completo de2"</t>
  </si>
  <si>
    <t>F029</t>
  </si>
  <si>
    <t>Gotero Autocompensado tipo boton Desarmable 8l/H</t>
  </si>
  <si>
    <t>F030</t>
  </si>
  <si>
    <t>Nebulizador colgante 4 salidas con valvula antidrenaje + soporte</t>
  </si>
  <si>
    <t>F031</t>
  </si>
  <si>
    <t xml:space="preserve"> Canal de riego // CINTA PARA RIEGO POR GOTEO AUTOCOMPENSADO CALIBRE 6000 EN POLIETILENO, CON GOTEROS DE 1-4 LPH ESPACIADOS CADA 10 CMS</t>
  </si>
  <si>
    <t>ROLLO X 3000M</t>
  </si>
  <si>
    <t>F032</t>
  </si>
  <si>
    <t>Accesorios, materias primas y piezas de componentes electrónicos</t>
  </si>
  <si>
    <t>Accesorios, materias primas y piezas de componentes electrónicos // TARJETA DE ARDUINO UNO R3</t>
  </si>
  <si>
    <t>F033</t>
  </si>
  <si>
    <t>Accesorios, materias primas y piezas de componentes electrónicos // SENSOR   DE HUMEDAD DE SUELO HIGORMETRO CAPACITIVO TDE UNA PUNTA COLOR NEGRO</t>
  </si>
  <si>
    <t>F034</t>
  </si>
  <si>
    <t>Accesorios, materias primas y piezas de componentes electrónicos //Sensor de Temperatura y Humedad DHT21 Am2301</t>
  </si>
  <si>
    <t>F035</t>
  </si>
  <si>
    <t>Acoples metálicos</t>
  </si>
  <si>
    <t>ACOPLES METÁLICOS // FLEXÓMETRO  ENCAUCHETADO DE 5 METROS</t>
  </si>
  <si>
    <t>F036</t>
  </si>
  <si>
    <t>ACOPLES METÁLICOS // FLEXÓMETRO  ENCAUCHETADO DE 8 METROS</t>
  </si>
  <si>
    <t>F037</t>
  </si>
  <si>
    <t>Adaptador de   pvc</t>
  </si>
  <si>
    <t xml:space="preserve">ADAPTADOR DE   PVC // BUJES DE 2*1", PRESIÓN  </t>
  </si>
  <si>
    <t>F038</t>
  </si>
  <si>
    <t xml:space="preserve">ADAPTADOR DE   PVC // BUJES DE 2*1-1/2", PRESIÓN  </t>
  </si>
  <si>
    <t>F039</t>
  </si>
  <si>
    <t xml:space="preserve">ADAPTADOR DE   PVC // BUJES DE 1-1/2" X 1, PRESIÓN  </t>
  </si>
  <si>
    <t>F040</t>
  </si>
  <si>
    <t>Adaptador de pvc</t>
  </si>
  <si>
    <t xml:space="preserve">ADAPTADOR DE   PVC // BUJES DE 1" X 1-1/2", PRESIÓN  </t>
  </si>
  <si>
    <t>F041</t>
  </si>
  <si>
    <t xml:space="preserve">ADAPTADOR DE   PVC // BUJES DE 1" X 3/4", PRESIÓN  </t>
  </si>
  <si>
    <t>F042</t>
  </si>
  <si>
    <t xml:space="preserve">ADAPTADOR DE   PVC // UNIÓN LISA 2", PRESIÓN  </t>
  </si>
  <si>
    <t>F043</t>
  </si>
  <si>
    <t>ADAPTADOR DE PVC // UNIÓN LISA 1-1/2", PRESIÓN</t>
  </si>
  <si>
    <t>F044</t>
  </si>
  <si>
    <t>ADAPTADOR DE PVC // UNIÓN LISA 1", PRESIÓN</t>
  </si>
  <si>
    <t>F045</t>
  </si>
  <si>
    <t>ADAPTADOR DE PVC // UNIÓN LISA 3/4", PRESIÓN</t>
  </si>
  <si>
    <t>F046</t>
  </si>
  <si>
    <t>ADAPTADOR DE PVC // UNIÓN LISA 1/2", PRESIÓN</t>
  </si>
  <si>
    <t>F047</t>
  </si>
  <si>
    <t>ADAPTADOR DE PVC // ADAPTADOR HEMBRA 1/2" EN PVC</t>
  </si>
  <si>
    <t>F048</t>
  </si>
  <si>
    <t>ADAPTADOR DE PVC // ADAPTADOR HEMBRA 3/4" EN PVC</t>
  </si>
  <si>
    <t>F049</t>
  </si>
  <si>
    <t>ADAPTADOR DE PVC // ADAPTADOR HEMBRA 1" EN PVC</t>
  </si>
  <si>
    <t>F050</t>
  </si>
  <si>
    <t>ADAPTADOR DE PVC // ADAPTADOR HEMBRA 1-1/2" EN PVC</t>
  </si>
  <si>
    <t>F051</t>
  </si>
  <si>
    <t>ADAPTADOR DE PVC // ADAPTADOR HEMBRA 2" EN PVC</t>
  </si>
  <si>
    <t>F052</t>
  </si>
  <si>
    <t>ADAPTADOR DE PVC // ADAPTADOR MACHO 1/2" EN PVC</t>
  </si>
  <si>
    <t>F053</t>
  </si>
  <si>
    <t>ADAPTADOR DE PVC // ADAPTADOR MACHO 3/4" EN PVC</t>
  </si>
  <si>
    <t>F054</t>
  </si>
  <si>
    <t>ADAPTADOR DE PVC // ADAPTADOR MACHO 1" EN PVC</t>
  </si>
  <si>
    <t>F055</t>
  </si>
  <si>
    <t>ADAPTADOR DE PVC // ADAPTADOR MACHO 1-1/2" EN PVC</t>
  </si>
  <si>
    <t>F056</t>
  </si>
  <si>
    <t>ADAPTADOR DE PVC // ADAPTADOR MACHO 2" EN PVC</t>
  </si>
  <si>
    <t>F057</t>
  </si>
  <si>
    <t>Aisladores</t>
  </si>
  <si>
    <t>AISLADOR TERMINAL TIPO OVALADO PARA CERCA ELECTRICA</t>
  </si>
  <si>
    <t>BOLSA X 100</t>
  </si>
  <si>
    <t>BOLSA X 25</t>
  </si>
  <si>
    <t>F058</t>
  </si>
  <si>
    <t>AISLADORES // AISLADOR PARA CERCA ELÉCTRICA TIPO CONEXIÓN RÁPIDA</t>
  </si>
  <si>
    <t>F059</t>
  </si>
  <si>
    <t>Alambre de cobre</t>
  </si>
  <si>
    <t>ALAMBRE DE COBRE // ALAMBRE DE COBRE AWG NO. 10 (COLOR VARIOS) - ALAMBRE PARA CIRCUITOS ELÉCTRICOS RESIDENCIALES ROLLO X 100 METROS</t>
  </si>
  <si>
    <t>ROLLO X 100 METROS</t>
  </si>
  <si>
    <t>F060</t>
  </si>
  <si>
    <t>ALAMBRE DE COBRE // ALAMBRE DE COBRE AWG NO. 10 (COLOR BLANCO) - ALAMBRE PARA CIRCUITOS ELÉCTRICOS RESIDENCIALES ROLLO X 100 METROS</t>
  </si>
  <si>
    <t>F061</t>
  </si>
  <si>
    <t>ALAMBRE DE COBRE // ALAMBRE DE COBRE AWG NO. 12 (COLOR VARIADOS) - ALAMBRE PARA CIRCUITOS ELÉCTRICOS RESIDENCIALES ROLLO X 100 METROS</t>
  </si>
  <si>
    <t>F062</t>
  </si>
  <si>
    <t>ALAMBRE DE COBRE // ALAMBRE DE COBRE AWG NO. 12 (COLOR BLANCO) - ALAMBRE PARA CIRCUITOS ELÉCTRICOS RESIDENCIALES ROLLO X 100 METROS</t>
  </si>
  <si>
    <t>F063</t>
  </si>
  <si>
    <t>ALAMBRE DE COBRE // ALAMBRE DE COBRE AWG NO. 8 (COLOR BLANCO) - ALAMBRE PARA CIRCUITOS ELÉCTRICOS RESIDENCIALES ROLLO X 100 METROS</t>
  </si>
  <si>
    <t>F064</t>
  </si>
  <si>
    <t xml:space="preserve">ALAMBRE DE COBRE // ALAMBRE DE COBRE AWG NO. 8 (COLOR VARIADO) - ALAMBRE PARA CIRCUITOS ELÉCTRICOS RESIDENCIALES </t>
  </si>
  <si>
    <t>F065</t>
  </si>
  <si>
    <t>ALAMBRE DE COBRE // CABLE AWG NO. 2 PARA EQUIPOS DE SOLDADURA ELÉCTRICA METROS</t>
  </si>
  <si>
    <t>F066</t>
  </si>
  <si>
    <t>ALAMBRE DE COBRE // CABLE ELÉCTRICO ENCAUCHETADO 3X10 AWG NEGRO</t>
  </si>
  <si>
    <t>F067</t>
  </si>
  <si>
    <t>ALAMBRE DE COBRE // CABLE ELÉCTRICO ENCAUCHETADO 4X10 AWG NEGRO</t>
  </si>
  <si>
    <t>F068</t>
  </si>
  <si>
    <t>Alambre de soldadura</t>
  </si>
  <si>
    <t>Alambre de soldadura // Rollo De Estaño 0.5mm Soldadura 100gr 63/37 Con Flux Alambre de soldadura con núcleo de colofonia de plomo</t>
  </si>
  <si>
    <t>F069</t>
  </si>
  <si>
    <t xml:space="preserve">Alambre pelado </t>
  </si>
  <si>
    <t>ALAMBRE PELADO // ALAMBRE NEGRO PARA AMARRE DE HIERO</t>
  </si>
  <si>
    <t>F070</t>
  </si>
  <si>
    <t>Amarre para teja zinc</t>
  </si>
  <si>
    <t>Amarre para teja zinc // Amarre Teja Tapa Metalica 26cm Cal 18.</t>
  </si>
  <si>
    <t>Paquete x 20</t>
  </si>
  <si>
    <t>F071</t>
  </si>
  <si>
    <t>Aparatos dispersores o aspersores para agricultura</t>
  </si>
  <si>
    <t>Aparatos dispersores o aspersores para agricultura // Regadera * 3 Litros. Herramienta manual de riego de jardin. Color verde. Tanque en polimero resistente a los rayos UV.</t>
  </si>
  <si>
    <t>F072</t>
  </si>
  <si>
    <t>Aplicadores de pintura y accesorios para pintar</t>
  </si>
  <si>
    <t>Aplicadores de pintura y accesorios para pintar // Espátula mango de plástico de 3" metalica</t>
  </si>
  <si>
    <t>F073</t>
  </si>
  <si>
    <t xml:space="preserve">Arandelas </t>
  </si>
  <si>
    <t>ARANDELAS  // ARANDELA PLANA DE 3/8" GALVANIZADA</t>
  </si>
  <si>
    <t>F074</t>
  </si>
  <si>
    <t>ARANDELAS  // ARANDELA PLANA DE 1/2" GALVANIZADA</t>
  </si>
  <si>
    <t>F075</t>
  </si>
  <si>
    <t xml:space="preserve">Arena </t>
  </si>
  <si>
    <t>ARENA  // ARENA DE PEGA</t>
  </si>
  <si>
    <t>mt 3</t>
  </si>
  <si>
    <t>F076</t>
  </si>
  <si>
    <t>Azadones</t>
  </si>
  <si>
    <t>Azadones // Azadones con cabo de madera</t>
  </si>
  <si>
    <t>F077</t>
  </si>
  <si>
    <t>Bandejas de pintura</t>
  </si>
  <si>
    <t>Bandejas de pintura // BANDEJA DE PINTURA DE 9"</t>
  </si>
  <si>
    <t>F078</t>
  </si>
  <si>
    <t>Barra de soldadura</t>
  </si>
  <si>
    <t>BARRA DE SOLDADURA // ELECTRODO 6013 CALIBRE 1/8: Rango de corriente 75-120 Amps, Tipo de corriente Alterna o continua (-). Uso Ocasional-profesional, Tipo de Electrodo Rutillico, Peso empaque 1 kg, Tipo Electrodos, Medidas empaque: Largo 35 cms / Diametro: 1/8". Características: Electrodo de revestimiento rutilico, operación muy suave, de casi nula salpicadura. Recomendaciones: Despues de abierto el empaque mantenerlo sellado</t>
  </si>
  <si>
    <t>F079</t>
  </si>
  <si>
    <t>BARRA DE SOLDADURA // ELECTRODO 6013 CALIBRE 1/32: Rango de corriente 75-120 Amps, Tipo de corriente Alterna o continua (-).</t>
  </si>
  <si>
    <t>F080</t>
  </si>
  <si>
    <t>BARRA DE SOLDADURA // ELECTRODO NÍQUEL 100 CALIBRE 1/8</t>
  </si>
  <si>
    <t>1 KILO</t>
  </si>
  <si>
    <t>F081</t>
  </si>
  <si>
    <t>Baterías recargables</t>
  </si>
  <si>
    <t>Baterías recargables // Batería recargable de iones de litio PS236 3,7 V, 5600mAh, PS236, PS336, batería 441820900652, GNSS, GPS, RTK</t>
  </si>
  <si>
    <t>F082</t>
  </si>
  <si>
    <t>Baterías recargables // Batería recargable BP-4L MG-4LH TIPO: Li-ion. Voltaje: 3.7 V, Capacidad: 3000 mAh</t>
  </si>
  <si>
    <t>F083</t>
  </si>
  <si>
    <t>Baterías recargables // Batería PH4-5870 inteligente de alta capacidad UltraPower compatible</t>
  </si>
  <si>
    <t>F084</t>
  </si>
  <si>
    <t>Baterías recargables // Batería Lipo UAV HV,  25000mAh, 6S, 22,8 V, 25C, 10C, para modelos grandes de aviones</t>
  </si>
  <si>
    <t>F085</t>
  </si>
  <si>
    <t>Bolsa de geomembrana</t>
  </si>
  <si>
    <t>Bolsa de geomembrana calibre 30,  4 m de diametro x 1.50 de altura con desague de 3 plg.</t>
  </si>
  <si>
    <t>F086</t>
  </si>
  <si>
    <t>Bolsa de geomembrana calibre 30,  5 m de diametro x 1.50 de altura con desague de 3 plg.</t>
  </si>
  <si>
    <t>F087</t>
  </si>
  <si>
    <t>Bolsa de geomembrana calibre 30,  7 m de diametro x 1.50 de altura con desague de 3 plg.</t>
  </si>
  <si>
    <t>F088</t>
  </si>
  <si>
    <t>Botas impermeables</t>
  </si>
  <si>
    <t>Botas Impermeables // Bota Pantanera Caucho Pvc Bata Agricola Impermeable Suelacol, caña lata, varias tallas</t>
  </si>
  <si>
    <t>1 PAR</t>
  </si>
  <si>
    <t>F089</t>
  </si>
  <si>
    <t xml:space="preserve">Breakers de circuito </t>
  </si>
  <si>
    <t xml:space="preserve">BREAKERS DE CIRCUITO // BREAKERS DE  30  AMPERIOS, TACO MONOPOLAR  DE INCRUSTAR </t>
  </si>
  <si>
    <t>F090</t>
  </si>
  <si>
    <t xml:space="preserve">BREAKERS DE CIRCUITO // BREAKERS DE 15 AMPERIOS, TACO MONOPOLAR DE INCRUSTAR </t>
  </si>
  <si>
    <t>F091</t>
  </si>
  <si>
    <t xml:space="preserve">BREAKERS DE CIRCUITO // BREAKERS DE 20 AMPERIOS, TACO MONOPOLAR DE INCRUSTAR </t>
  </si>
  <si>
    <t>F092</t>
  </si>
  <si>
    <t>Brida encajada por soldadura para tubos de plástico cpvc</t>
  </si>
  <si>
    <t>Brida encajada por soldadura para tubos de plástico cpvc // SOLDADURA PVC POR FRASCO DE 1/8</t>
  </si>
  <si>
    <t>F093</t>
  </si>
  <si>
    <t xml:space="preserve">Broca de mampostería </t>
  </si>
  <si>
    <t>Broca de mampostería  // Broca de mampostería   1/4 pulgadas para muro, tungsteno</t>
  </si>
  <si>
    <t>F094</t>
  </si>
  <si>
    <t>Broca de mampostería  // Broca de mampostería Para concreto de 1/2 pulgada</t>
  </si>
  <si>
    <t>F095</t>
  </si>
  <si>
    <t>Broca de mampostería  // Broca de mampostería  Para concreto de 1/8 pulgada</t>
  </si>
  <si>
    <t>F096</t>
  </si>
  <si>
    <t>Broca de mampostería  // Broca de mampostería  Para concreto de 3/8 pulgada</t>
  </si>
  <si>
    <t>F097</t>
  </si>
  <si>
    <t>Broca para madera</t>
  </si>
  <si>
    <t>BROCA PARA MADERA // BROCA PARA MADERA 1/2" X 8" LARGO</t>
  </si>
  <si>
    <t>F098</t>
  </si>
  <si>
    <t>BROCA PARA MADERA // BROCA RAPIDA PARA MADERA 1/2PULG X 16"</t>
  </si>
  <si>
    <t>F099</t>
  </si>
  <si>
    <t>Broca de Pala para Perforar Acero de Madera 1/2 X 16 Pulgadas</t>
  </si>
  <si>
    <t>F100</t>
  </si>
  <si>
    <t>Brochas</t>
  </si>
  <si>
    <t>BROCHAS // Brocha Profesional Mango Plastico de 2"</t>
  </si>
  <si>
    <t>F101</t>
  </si>
  <si>
    <t>Brochas // Brocha de cerda natural (barniz) de 3"</t>
  </si>
  <si>
    <t>F102</t>
  </si>
  <si>
    <t>Brochas // Brocha de cerda natural (barniz) de 4"</t>
  </si>
  <si>
    <t>F103</t>
  </si>
  <si>
    <t>Cable galvanizado</t>
  </si>
  <si>
    <t>CABLE GALVANIZADO // GUAYA ACERADA DE 5/16" CON ALMA DE ACERO X MT</t>
  </si>
  <si>
    <t>F104</t>
  </si>
  <si>
    <t>Cables eléctricos y accesorios</t>
  </si>
  <si>
    <t>Cables eléctricos y accesorios // Cables  Jumper Hembra-Hembra (40 cables)</t>
  </si>
  <si>
    <t xml:space="preserve">PAQUETE DE 40 JUMPERS </t>
  </si>
  <si>
    <t>F105</t>
  </si>
  <si>
    <t>Cables eléctricos y accesorios // CABLES  JUMPER MACHO-MACHO 20 CM (40 cables)</t>
  </si>
  <si>
    <t>F106</t>
  </si>
  <si>
    <t>Cables eléctricos y accesorios // ADAPTADOR AC/DC 110VAC A 12 VDC DE 1 A</t>
  </si>
  <si>
    <t>F107</t>
  </si>
  <si>
    <t xml:space="preserve">Cabuya </t>
  </si>
  <si>
    <t>CABUYA  // CABUYA X 40 METROS GRUESA FIQUE FIBRA NATURAL</t>
  </si>
  <si>
    <t>ROLLO X 40 METROS</t>
  </si>
  <si>
    <t>F108</t>
  </si>
  <si>
    <t>Caja 4x4 emt</t>
  </si>
  <si>
    <t>CAJA 4X4 EMT 3/4 RAWELT 4 PERFORACIONES, CON TAPA</t>
  </si>
  <si>
    <t>F109</t>
  </si>
  <si>
    <t>Caja emt 5800</t>
  </si>
  <si>
    <t>CAJA EMT 5800 (4"X2") 3 SALIDAS DE 3/4" ELITE NEMA 4</t>
  </si>
  <si>
    <t>F110</t>
  </si>
  <si>
    <t>Cajas de tomacorriente</t>
  </si>
  <si>
    <t>CAJAS DE TOMACORRIENTE // Cajas de tomacorriente (Caja plastica PVC DE 2 X 4" y 4X4")</t>
  </si>
  <si>
    <t>F111</t>
  </si>
  <si>
    <t>CAJAS DE TOMACORRIENTE // Cajas de tomacorriente Caja plastica PVC DE 4 X 4"</t>
  </si>
  <si>
    <t>F112</t>
  </si>
  <si>
    <t>Cajas eléctricas</t>
  </si>
  <si>
    <t>Cajas eléctricas // caja de circuitos  de 4 puestos</t>
  </si>
  <si>
    <t>F113</t>
  </si>
  <si>
    <t>CAJAS ELÉCTRICAS // CAJAS DE SISTEMAS DE CONTROL (CAJA DE CIRCUITOS BIFÁSICA DE 4 PUESTOS)</t>
  </si>
  <si>
    <t>F114</t>
  </si>
  <si>
    <t>Cal viva</t>
  </si>
  <si>
    <t>CAL VIVA // OXIDO DE CALCIO X 1KG</t>
  </si>
  <si>
    <t>1 KG</t>
  </si>
  <si>
    <t>F115</t>
  </si>
  <si>
    <t>Camisas para hombre</t>
  </si>
  <si>
    <t>Camisas para hombre // Camisa de trabajo en drill talla S</t>
  </si>
  <si>
    <t>F116</t>
  </si>
  <si>
    <t>Camisas para hombre // Camisa de trabajo en drill Talla M</t>
  </si>
  <si>
    <t>F117</t>
  </si>
  <si>
    <t>Camisas para hombre // Camisa de trabajo en drill Talla L</t>
  </si>
  <si>
    <t>F118</t>
  </si>
  <si>
    <t>Camisas para hombre // Camisa de trabajo en drill Talla XL</t>
  </si>
  <si>
    <t>F119</t>
  </si>
  <si>
    <t>Candados</t>
  </si>
  <si>
    <t>CANDADOS // Candado para interperie X 50 Mm</t>
  </si>
  <si>
    <t>Unidad de 50 Mm</t>
  </si>
  <si>
    <t>F120</t>
  </si>
  <si>
    <t>Candado Italiano 110 40mm</t>
  </si>
  <si>
    <t xml:space="preserve">Unidad </t>
  </si>
  <si>
    <t>F121</t>
  </si>
  <si>
    <t>Carburadores</t>
  </si>
  <si>
    <t xml:space="preserve">CARBURADORES // CARBURADOR PARA GUADAÑA </t>
  </si>
  <si>
    <t>F122</t>
  </si>
  <si>
    <t>Casco de seguridad</t>
  </si>
  <si>
    <t>CASCO DE SEGURIDAD // CASCO DE SEGURIDAD NORMATIVA ANSI DE ALTO IMPACTO ANSI Z89.1</t>
  </si>
  <si>
    <t>F123</t>
  </si>
  <si>
    <t>Cautín</t>
  </si>
  <si>
    <t>Cautín // Cautín Eléctrico 60W Punta en hierro con tubo de acero inoxidable, Calentador cerámico  Calentamiento Progresivo</t>
  </si>
  <si>
    <t>F124</t>
  </si>
  <si>
    <t>Cemento</t>
  </si>
  <si>
    <t>CEMENTO // Cemento GRIS TIPO 2</t>
  </si>
  <si>
    <t>Bulto 50 kilos</t>
  </si>
  <si>
    <t>F125</t>
  </si>
  <si>
    <t>CEMENTO BLANCO POR 20 KG</t>
  </si>
  <si>
    <t>BULTO X 20 KG</t>
  </si>
  <si>
    <t>F126</t>
  </si>
  <si>
    <t>Cerca eléctrica para ganado</t>
  </si>
  <si>
    <t>IMPULSOR CERCA ELÉCTRICA 6 HECTÁREAS 30 KM 110 VOLTIOS A1</t>
  </si>
  <si>
    <t>F127</t>
  </si>
  <si>
    <t>Cincel</t>
  </si>
  <si>
    <t>CINCEL //Cincel con Grip Largo 10 Pulgadas Cuña 3/4 Pulgadas</t>
  </si>
  <si>
    <t>F128</t>
  </si>
  <si>
    <t>CINCEL // ESCOFINAS MEDIA CAÑA  BASTARDA 8 PULGADAS  CON MANGO</t>
  </si>
  <si>
    <t>F129</t>
  </si>
  <si>
    <t xml:space="preserve">CINCEL // ESCOFINAS MEDIA CAÑA  BASTARDA 12 PULGADAS </t>
  </si>
  <si>
    <t>F130</t>
  </si>
  <si>
    <t xml:space="preserve">CINCEL // Kit de Limas de  4.0/4.8/5.5mm afilado de  Cadena de Motosierra Con Soporte  </t>
  </si>
  <si>
    <t>F131</t>
  </si>
  <si>
    <t>Cinta de Acordonamiento Rollo 500mt</t>
  </si>
  <si>
    <t>Cinta de Acordonamiento Rollo 500mt // Fondo Amarillo, texto negro y rojo</t>
  </si>
  <si>
    <t>ROLLO X 500 METROS</t>
  </si>
  <si>
    <t>F132</t>
  </si>
  <si>
    <t>Cinta de ductos</t>
  </si>
  <si>
    <t>Cinta Teflón Industrial De 1/2'', Largo 13 Metros, Multiusos</t>
  </si>
  <si>
    <t xml:space="preserve">ROLLO X 13 METROS </t>
  </si>
  <si>
    <t>F133</t>
  </si>
  <si>
    <t>Cinta de enmascarar</t>
  </si>
  <si>
    <t>CINTA DE ENMASCARAR // CINTA DE ENMASCARAR DE 1"  ROLLO X 40 M</t>
  </si>
  <si>
    <t>F134</t>
  </si>
  <si>
    <t>Cinta de Enmascarar 12mm x 40 Metros</t>
  </si>
  <si>
    <t>F135</t>
  </si>
  <si>
    <t xml:space="preserve">Cinta malla </t>
  </si>
  <si>
    <t>Cinta Malla 20 metros x 50 mm fibra de vidrio</t>
  </si>
  <si>
    <t>ROYO X 20 M</t>
  </si>
  <si>
    <t>F136</t>
  </si>
  <si>
    <t>Cinta para empalme de cables</t>
  </si>
  <si>
    <t>CINTA PARA EMPALME DE CABLES // CINTA AISLANTE PARA EMPALME DE CABLES (CINTA AISLANTE NEGRA)</t>
  </si>
  <si>
    <t>UNIDAD X 18 METROS</t>
  </si>
  <si>
    <t>F137</t>
  </si>
  <si>
    <t>Cinta para invernadero</t>
  </si>
  <si>
    <t>Cinta para invernadero 4"</t>
  </si>
  <si>
    <t>F138</t>
  </si>
  <si>
    <t>Codo de tubo metálico eléctrico emt</t>
  </si>
  <si>
    <t>CODO DE TUBO METÁLICO ELÉCTRICO EMT // CODO DE TUBO METÁLICO ELÉCTRICO EMT DE 3/4"</t>
  </si>
  <si>
    <t>F139</t>
  </si>
  <si>
    <t xml:space="preserve">Codo galvanizado </t>
  </si>
  <si>
    <t>CODO GALVANIZADO 1"</t>
  </si>
  <si>
    <t>F140</t>
  </si>
  <si>
    <t>CODO GALVANIZADO 1-1/2"</t>
  </si>
  <si>
    <t>F141</t>
  </si>
  <si>
    <t>Codos para tubos de plástico cpvc</t>
  </si>
  <si>
    <t>CODO PVC 90° 1/2" PRESION</t>
  </si>
  <si>
    <t>F142</t>
  </si>
  <si>
    <t>CODO PVC 90° 3/4" PRESION</t>
  </si>
  <si>
    <t>F143</t>
  </si>
  <si>
    <t>CODO PVC 90° 1" PRESION</t>
  </si>
  <si>
    <t>F144</t>
  </si>
  <si>
    <t>CODO PVC 90° 1-1/2" PRESION</t>
  </si>
  <si>
    <t>F145</t>
  </si>
  <si>
    <t>CODO PVC 90° 2" PRESION</t>
  </si>
  <si>
    <t>F146</t>
  </si>
  <si>
    <t>Codos para tubos de plástico cpvc // Codo sanitario PVC de 2"</t>
  </si>
  <si>
    <t>F147</t>
  </si>
  <si>
    <t>Codos para tubos de plástico cpvc // Codo sanitario PVC de 3"</t>
  </si>
  <si>
    <t>F148</t>
  </si>
  <si>
    <t>Codos para tubos de plástico cpvc // Codo sanitario PVC de 4"</t>
  </si>
  <si>
    <t>F149</t>
  </si>
  <si>
    <t>Codos para tubos de plástico cpvc trabajo pesado</t>
  </si>
  <si>
    <t>Codos para tubos de plástico cpvc // Codo sanitario PVC de 6" trabajo pesado</t>
  </si>
  <si>
    <t>F150</t>
  </si>
  <si>
    <t>Collarin sencillo manguera</t>
  </si>
  <si>
    <t xml:space="preserve">COLLARIN SENCILLO MANGUERA 2 X 1" </t>
  </si>
  <si>
    <t>F151</t>
  </si>
  <si>
    <t>Colorantes solventes</t>
  </si>
  <si>
    <t>COLORANTES SOLVENTES // TINTE A BASE DE THINNER COLOR WENGUE</t>
  </si>
  <si>
    <t>F152</t>
  </si>
  <si>
    <t>Conector de silleta tubería linea de riego tipo valvula de 16 mm</t>
  </si>
  <si>
    <t>Silleta de Caucho 16mm</t>
  </si>
  <si>
    <t>F153</t>
  </si>
  <si>
    <t>Conector terminal</t>
  </si>
  <si>
    <t>CONECTOR TERMINAL // CONECTOR DE RESORTE PARA EMPALME CE63R - Conector Empalme Resorte Rojo/Amarillo 6(16) 5(12/14) 3(10) 3M</t>
  </si>
  <si>
    <t>F154</t>
  </si>
  <si>
    <t>Conectores para mangueras</t>
  </si>
  <si>
    <t>Conectores para mangueras (para riego) // Acople union rapida para manguera  de riego de 1"</t>
  </si>
  <si>
    <t>F155</t>
  </si>
  <si>
    <t>Conexiones de herramientas y accesorios</t>
  </si>
  <si>
    <t>Conexiones de herramientas y accesorios // Disco para sierra 7 X1/4" 60 dientes</t>
  </si>
  <si>
    <t>F156</t>
  </si>
  <si>
    <t>Conjuntos o dispositivos de polo a tierra</t>
  </si>
  <si>
    <t>CONJUNTOS O DISPOSITIVOS DE POLO A TIERRA // Conector Para Varilla de Puesta a Tierra 5-8 Pulgadas Intelli Ref: TH-58</t>
  </si>
  <si>
    <t>F157</t>
  </si>
  <si>
    <t>Cortador de brochas</t>
  </si>
  <si>
    <t>CORTADOR DE BROCHAS // BROCHA CERDA SINTÉTICA 3"</t>
  </si>
  <si>
    <t>F158</t>
  </si>
  <si>
    <t>CORTADOR DE BROCHAS // BROCHA CERDA SINTÉTICA DE 2"</t>
  </si>
  <si>
    <t>F159</t>
  </si>
  <si>
    <t xml:space="preserve">DECAMETRO 10 M </t>
  </si>
  <si>
    <t>DECAMETRO 10 M // Cinta Métrica Decámetro 10 Metros Fibra de Vidrio</t>
  </si>
  <si>
    <t>F160</t>
  </si>
  <si>
    <t>Delantal de soldadura</t>
  </si>
  <si>
    <t>Delantal de soldadura // Delantal de soldadura</t>
  </si>
  <si>
    <t>F161</t>
  </si>
  <si>
    <t>Destornillador</t>
  </si>
  <si>
    <t>DESTORNILLADOR // SET DE DESTORNILLADORES PALA-ESTRELLA X 6 PIEZAS</t>
  </si>
  <si>
    <t>SET X 6 PIEZAS</t>
  </si>
  <si>
    <t>F162</t>
  </si>
  <si>
    <t xml:space="preserve">Juego de Destornilladores de Golpe 6 Piezas Magnetizados </t>
  </si>
  <si>
    <t>F163</t>
  </si>
  <si>
    <t>Discos abrasivos</t>
  </si>
  <si>
    <t>DISCOS ABRASIVOS // DISCOS ABRASIVOS PARA PULIDORA DE DESBASTE Y CORTE, DE 14 "</t>
  </si>
  <si>
    <t>F164</t>
  </si>
  <si>
    <t>DISCOS ABRASIVOS // DISCOS ABRASIVOS PARA PULIDORA DE DESBASTE Y CORTE, DE 4 1/2"</t>
  </si>
  <si>
    <t>F165</t>
  </si>
  <si>
    <t>Disco abrasivo para corte de metal 4 1/2 pulgada x 3/32 pulgada</t>
  </si>
  <si>
    <t>F166</t>
  </si>
  <si>
    <t>Disco abrasivo para corte de metal 14 pulgada x 3/32 pulgada</t>
  </si>
  <si>
    <t>F167</t>
  </si>
  <si>
    <t>Electrodos</t>
  </si>
  <si>
    <t>ELECTRODOS // ELECTRODO PARA SOLDADURA  INOXIDABLE 3/32</t>
  </si>
  <si>
    <t>UNIDAD X 2 KILOS</t>
  </si>
  <si>
    <t>F168</t>
  </si>
  <si>
    <t>ELECTRODOS // ELECTRODO PARA SOLDADURA 6011 DE 1/8</t>
  </si>
  <si>
    <t>F169</t>
  </si>
  <si>
    <t>ELECTRODOS // ELECTRODO PARA SOLDADURA 7018 DE 1/8</t>
  </si>
  <si>
    <t>F170</t>
  </si>
  <si>
    <t>Electroimanes</t>
  </si>
  <si>
    <t>Electroimanes // Iman redondo Cerámico Forma Anillo para experimentos   1.91 X 0.32 cm</t>
  </si>
  <si>
    <t>Kit X 6 unidades</t>
  </si>
  <si>
    <t>F171</t>
  </si>
  <si>
    <t>Enchufes</t>
  </si>
  <si>
    <t>ENCHUFES //Clavija En Caucho Polo A Tierra Soporte Metálico</t>
  </si>
  <si>
    <t>F172</t>
  </si>
  <si>
    <t>ENCHUFES // ENCHUFES ENCAUCHETADO PATA TRABADA DE 20 AMPERIOS</t>
  </si>
  <si>
    <t>F173</t>
  </si>
  <si>
    <t>ENCHUFES ELÉCTRICOS // CLAVIJA DE INCRUSTAR CON POLO A TIERRA</t>
  </si>
  <si>
    <t>F174</t>
  </si>
  <si>
    <t>ENCHUFES ELÉCTRICOS // TOMACORRIENTE DE INCRUSTAR CON POLO A TIERRA 50 AMPERIOS</t>
  </si>
  <si>
    <t>F175</t>
  </si>
  <si>
    <t>Equipo de riego para invernadero</t>
  </si>
  <si>
    <t>ELECTROVALVULA 1", CAUDAL MAYOR DE 30 M3 POR HORA, 24 V AC, COMPATIBLE CON PROGRAMADOR DE RIEGO</t>
  </si>
  <si>
    <t>F176</t>
  </si>
  <si>
    <t>FILTRO DE ANILLOS DE 1" CAUDAL SUPERIOR A 4000 L/H, PRESION DE TRABAJO HASTA 150 PSI,</t>
  </si>
  <si>
    <t>F177</t>
  </si>
  <si>
    <t>FILTRO DE ANILLOS DE 2", CAUDAL SUPERIOR A 8000 L/H, PRESION DE TRABAJO HASTA 150 PSI,</t>
  </si>
  <si>
    <t>F178</t>
  </si>
  <si>
    <t>FILTRO DE MALLA EN T, DE 2" , GRADO DE FILTRADO DE 120 MESH, CAUDAL SUPERIOR A 4000 L/H, PRESION DE TRABAJO HASTA 150 PSI,</t>
  </si>
  <si>
    <t>F179</t>
  </si>
  <si>
    <t xml:space="preserve">EQUIPO DE RIEGO PARA INVERNADERO // PROGRAMADOR PARA RIEGO DE MINIMO 6 ESTACIONES. PARA INTERIORES, CONEXION A 110 V  </t>
  </si>
  <si>
    <t>F180</t>
  </si>
  <si>
    <t xml:space="preserve">EQUIPO DE RIEGO PARA INVERNADERO // PROGRAMADOR PARA RIEGO DE MINIMO 6 ESTACIONES. PARA eXTERIORES CON CONEXIÓN VALVULA MAESTRA, CONECXION A 110 V  </t>
  </si>
  <si>
    <t>F181</t>
  </si>
  <si>
    <t>Temporizador Sprinkler 6 Station Verde,  PARA eXTERIORES</t>
  </si>
  <si>
    <t>F182</t>
  </si>
  <si>
    <t>ELECTROBOMBA DE 1/2 HP,, 110 V, CAUDAL MAXIMO 40 L/M YPRESION MAX 40 M PSI ,1F, SUCCION Y DESCARGA 1", MATERIAL HIERRO</t>
  </si>
  <si>
    <t>F183</t>
  </si>
  <si>
    <t>Equipo para aves de corral y ganado</t>
  </si>
  <si>
    <t>HILO CONDUCTOR PARA CERCA ELECTRICA de 6  filamentos</t>
  </si>
  <si>
    <t>ROLLO X 200m</t>
  </si>
  <si>
    <t>F184</t>
  </si>
  <si>
    <t>Equipo para medición de suelos</t>
  </si>
  <si>
    <t>Equipo para medición de suelos // MEDIDOR DIGITAL SUELOS 4 en 1. PH, HUMEDAD, LUMINOCIDAD, TEMPERATURA Y HUMEDAD DEL SUELO</t>
  </si>
  <si>
    <t>F185</t>
  </si>
  <si>
    <t>Escuadra metalica</t>
  </si>
  <si>
    <t>ESCUADRA Metalica // ESCUADRA DE METAL O ALUMINIO Escuadra Profesional 8 Pulgadas Ref 46-532</t>
  </si>
  <si>
    <t>F186</t>
  </si>
  <si>
    <t>Eslingas</t>
  </si>
  <si>
    <t>Eslingas // ESLINGA DE DETENCION DE CAIDAS CON ABSORBEDOR DE IMPACTO CERTIFICADA ANSI/ASSE Z359.3-2007.</t>
  </si>
  <si>
    <t>F187</t>
  </si>
  <si>
    <t>F188</t>
  </si>
  <si>
    <t>Tijera de poda P126-22</t>
  </si>
  <si>
    <t>Tijera de poda P126-22 Tijeras de podar de una mano de corte deslizante con mangos de acero sellado presionado y cabeza de corte recto.</t>
  </si>
  <si>
    <t>F189</t>
  </si>
  <si>
    <t>Ponchadora</t>
  </si>
  <si>
    <t>Ponchadora RJ11 RJ45 RJ12</t>
  </si>
  <si>
    <t>F190</t>
  </si>
  <si>
    <t>Fumigadora con capacidad del tanque de 5 Litros.</t>
  </si>
  <si>
    <t>Fumigadora con capacidad del tanque de 5 Litros. Tanque en polímero resistente a los rayos ultravioleta, traslúcido para fácil monitoreo del nivel del líquido. Émbolo de polímero no corrosivo de 30 cm de largo, para una fácil presurización. Pistola de poliacetal, resistente a productos químicos.Cuenta con una lanza curva de latón y una boquilla de cono graduable en bronce.Manguera de P.V.C de 1.30 metros.Cómoda manija de embolo para fácil asegurado al nalizar el bombeo de presión. Base de apoyo en material reforzado</t>
  </si>
  <si>
    <t>F191</t>
  </si>
  <si>
    <t>Serrucho de poda</t>
  </si>
  <si>
    <t>F192</t>
  </si>
  <si>
    <t>Juego de Tarraja Machos Profesional</t>
  </si>
  <si>
    <t>Juego de Tarraja Machos Profesional 8 Piezas</t>
  </si>
  <si>
    <t>F193</t>
  </si>
  <si>
    <t>SERRUCHO DE 16</t>
  </si>
  <si>
    <t>Ferretería en general // SERRUCHO DE 16" DE LARGO</t>
  </si>
  <si>
    <t>F194</t>
  </si>
  <si>
    <t>Gafas protectoras</t>
  </si>
  <si>
    <t>Gafas protectoras // Gafa seguridad lente claro</t>
  </si>
  <si>
    <t>F195</t>
  </si>
  <si>
    <t>Grapadoras</t>
  </si>
  <si>
    <t>Grapadoras // Grapadora p6c-8 industrial para grapar plástico de invernaderos.</t>
  </si>
  <si>
    <t>F196</t>
  </si>
  <si>
    <t xml:space="preserve">Grapas </t>
  </si>
  <si>
    <t>Grapas  // Grapas para grapadora de invernadero REF 50-19. Grapa galvanizada 5019/10 de uso industrial. Ideal en el uso de cierre de cajas y plasticos.</t>
  </si>
  <si>
    <t>CAJA X 5000 UND</t>
  </si>
  <si>
    <t>F197</t>
  </si>
  <si>
    <t>Gravilla</t>
  </si>
  <si>
    <t>GRAVILLA // GRAVILLA DE RIO X METRO CUBICO</t>
  </si>
  <si>
    <t>METRO CÚBICO (M3)</t>
  </si>
  <si>
    <t>F198</t>
  </si>
  <si>
    <t>Guantes de protección</t>
  </si>
  <si>
    <t>Guantes de protección // Guantes de cuero tipo ingeniero</t>
  </si>
  <si>
    <t>F199</t>
  </si>
  <si>
    <t>Herramientas de corte y engarzado y punzones</t>
  </si>
  <si>
    <t>Herramientas de corte y engarzado y punzones // CUCHILLA PARA GUADAÑADORA DE EJE DE 1"</t>
  </si>
  <si>
    <t>F200</t>
  </si>
  <si>
    <t>Herramientas de fijacion</t>
  </si>
  <si>
    <t>HERRAMIENTAS DE FIJACION // Llave Expansion 12 Pulgadas Forjado en acero al carbono. Acabado cromo que protege de la corrosión. Graduación en pulgadas y milímetros. Mango cubierto de PVC resistente y fácil de limpiar, con orificio para colgar</t>
  </si>
  <si>
    <t>F201</t>
  </si>
  <si>
    <t>HERRAMIENTAS DE FIJACION // Llave Expansion 18 Pulgadas profesional. Graduación en pulgadas y milímetros. Mango cubierto de PVC resistente y fácil de limpiar, con orificio para colgar. Diámetro de apertura 51 mm. Tipo de trabajo Profesional. Material Acero cromo vanadio</t>
  </si>
  <si>
    <t>F202</t>
  </si>
  <si>
    <t xml:space="preserve">HERRAMIENTAS DE FIJACION // Alicate tipo hombresolo de 7 pulgadas. Tipo herramienta de apriete: Caimán curvo. material: Acero carbono. </t>
  </si>
  <si>
    <t>F203</t>
  </si>
  <si>
    <t>HERRAMIENTAS DE FIJACION // Alicate tipo hombresolo de 10 pulgadas. Tipo herramienta de apriete: Caimán curvo. material: Acero carbono</t>
  </si>
  <si>
    <t>F204</t>
  </si>
  <si>
    <t>HERRAMIENTAS DE FIJACION // Juego de 10 Llaves Hexagonales Métricas. material: acero cromado vanadio, trabajo profesional</t>
  </si>
  <si>
    <t>F205</t>
  </si>
  <si>
    <t>HERRAMIENTAS DE FIJACION // Juego De Herramienta Copas métricas 22 Piezas. Medidas Milimétricas. Cuadro mando 1/4" (6.3mm). Dureza 54 HRc. Empaque Estuche plástico. CONTENIDO: 9 Dados cortos: 4mm, 5mm, 6mm, 7mm, 8mm, 9mm, 10mm, 11mm y 13mm
7 Dados largos: 6mm, 7mm, 8mm, 9mm, 10mm, 11mm y 12mm, 1 Matraca cabeza de pera, 1 Desensamblardor para dados, 2 Extensiones de 2" (50.8mm) y 6" (152.4mm), 1 Nudo universal, 1 Disco giratorio</t>
  </si>
  <si>
    <t>Kit X 22 piezas</t>
  </si>
  <si>
    <t>F206</t>
  </si>
  <si>
    <t>HERRAMIENTAS DE FIJACION // SET DE LLAVES FIJAS  10 Llaves Combinadas 8 mm hasta 19 mm Estuche, TRABAJO PROFESIONAL</t>
  </si>
  <si>
    <t>Set x 10 unidades</t>
  </si>
  <si>
    <t>F207</t>
  </si>
  <si>
    <t>Herramientas manuales de jardinería, agricultura y forestación</t>
  </si>
  <si>
    <t>Carretilla de tolva de 6 ft, material de la tolva plástica, rin metálico, ruda antipinchazo</t>
  </si>
  <si>
    <t>F208</t>
  </si>
  <si>
    <t>Funda para machete de 18 pulgadas, de cuero de alta calidad, adecuada para agarrar a la cintura, colorida que la hace fácil de ubicar, resistente y duradera. 6,5 cm de ancho-45,7 cm de largo</t>
  </si>
  <si>
    <t>F209</t>
  </si>
  <si>
    <t>Herramienta de mano paladraga con cabo metalico, apta para excavaciones de baja profundidad, resistente al óxido por su acabado en pintura horneable.</t>
  </si>
  <si>
    <t>F210</t>
  </si>
  <si>
    <t>Podadora Para Plátano Sin Mango 120 Mmx70 Mm - Podadora de platanos, fabricada en acero al carbono con una hoja muy afilada para cortes precisos. Alto 4 cm - Ancho 14.5 cm</t>
  </si>
  <si>
    <t>F211</t>
  </si>
  <si>
    <t>Juego de herramientas de jardineria. Incluye (pala cuchara, trasplantador y rastrillo) con cabo corto. Fabricados en plástico de alta durabilidad.</t>
  </si>
  <si>
    <t>F212</t>
  </si>
  <si>
    <t>PODADORAS DE ALTURA P 34-27A TIJERA DE ALTURA CON HOJA ESTAMPADA Y CON DOBLE BISEL CONTRAHOJA ESTAMPADA Y TEMPLADA CANAL PARA EVITAR LA ACUMULACION DE SAVIA EN LA CONTRAHOJA MULTIPLICADOR DE TRIPLE ACCION QUE REDUCE EL ESFUERZO NECESARIO ACOPLABLE A PERTIGAS CON DIAMETRO ENTRE 25 MM ( 1") Y 35 MM ( 1 3/8)</t>
  </si>
  <si>
    <t>F213</t>
  </si>
  <si>
    <t xml:space="preserve">Cortador De Ramas Altas 14'' Con Sistema Doble Polea </t>
  </si>
  <si>
    <t>F214</t>
  </si>
  <si>
    <t>Rastrillo Metálico para Jardín Con Mango Cabeza de 56 cm</t>
  </si>
  <si>
    <t>F215</t>
  </si>
  <si>
    <t>Hidrantes</t>
  </si>
  <si>
    <t>Hidrantes // HIDRANTE TIPO VALVULA DE ACOPLE RAPIDO DE 3/4" CON SU RESPECTIVA BAYONETA</t>
  </si>
  <si>
    <t>F216</t>
  </si>
  <si>
    <t>Hierro</t>
  </si>
  <si>
    <t>HIERRO // HIERRO EN LAMINA COLD ROLLED 1 X 2 MT CALIBRE 18</t>
  </si>
  <si>
    <t>LAMINA</t>
  </si>
  <si>
    <t>F217</t>
  </si>
  <si>
    <t>HIERRO // HIERRO EN PLATINA DE 1 " * 1/8 * 6 M</t>
  </si>
  <si>
    <t>F218</t>
  </si>
  <si>
    <t>Hojas de sierra</t>
  </si>
  <si>
    <t>Hojas de sierra // hoja de segueta  bimetalica de 24 dientes por pulgadas</t>
  </si>
  <si>
    <t>F219</t>
  </si>
  <si>
    <t>Hojas de sierra // LAMINA   DIFUSORA   DE   POLICARBONATO   TRANSPARENTE 4MM DE 1.20 X1.80 MTS</t>
  </si>
  <si>
    <t>F220</t>
  </si>
  <si>
    <t>Impregnante</t>
  </si>
  <si>
    <t>IMPREGNANTE // IMPRIMANTE PROTECTOR PARA CONCRETO X GALÓN</t>
  </si>
  <si>
    <t>F221</t>
  </si>
  <si>
    <t>Instalaciones de tubos y tuberías</t>
  </si>
  <si>
    <t xml:space="preserve">Instalaciones de tubos y tuberías // Yee sanitario PVC de 2" </t>
  </si>
  <si>
    <t>F222</t>
  </si>
  <si>
    <t>Instalaciones de tubos y tuberías // Yee sanitario PVC de 3" trabajo pesado</t>
  </si>
  <si>
    <t>F223</t>
  </si>
  <si>
    <t xml:space="preserve"> Instalaciones de tubos y tuberías // Yee sanitario PVC de 4" trabajo pesado</t>
  </si>
  <si>
    <t>F224</t>
  </si>
  <si>
    <t xml:space="preserve"> Instalaciones de tubos y tuberías // Yee sanitario PVC de 6" trabajo pesado</t>
  </si>
  <si>
    <t>F225</t>
  </si>
  <si>
    <t>Interfaz 12c icd</t>
  </si>
  <si>
    <t>INTERFAZ 12C ICD // INTERFAZ 12C ICD Interfaz: I2C - I2C Dirección: 0x27Pin Definición: VCC, GND, SDA, SCL - Tensión de alimentación: 5V - Tamaño: 27.7mm × 42.6 millones - Contraste Ajuste: A través del potenciómetro - Sólo emplear dos interfaz  I / O</t>
  </si>
  <si>
    <t>F226</t>
  </si>
  <si>
    <t>Interruptores eléctricos conmutables</t>
  </si>
  <si>
    <t>INTERRUPTORES ELÉCTRICOS CONMUTABLES //Interruptor Conmutable Invpl-bla Sencillo 10A - 250VAC, 3 vías, grado residencial, incluye tapa. Color blanco. Capacidad de conductores 10 - 14 AWG.</t>
  </si>
  <si>
    <t>F227</t>
  </si>
  <si>
    <t>Juego de Formones</t>
  </si>
  <si>
    <t>JUEGO DE FORMONES SERIE 5000 uego de formones Serie 5000 de 3 unidades, modelo 16-125LA, está diseñado para trabajos profesionales en madera. Sus hojas están fabricadas en acero endurecido y templado, lo que garantiza un filo duradero. Además, cuentan con un diseño de bisel completo que facilita cortes precisos y detallados. El mango, elaborado en polipropileno resistente a impactos, proporciona comodidad y seguridad durante su uso. Este set es ideal para tareas de acabado y decoración en madera. Sus dimensiones son 33 cm de alto, 3 cm de ancho y 15 cm de largo, asegurando un tamaño práctico para su manejo. Contenido: 3 piezas - -(1) 1/2 pulg (12 mm) - -(1) 3/4 pulg(19 mm) - -(1) 1 pulg (25 mm)</t>
  </si>
  <si>
    <t>F228</t>
  </si>
  <si>
    <t>Laca</t>
  </si>
  <si>
    <t xml:space="preserve">LACA // LACA CATALIZADA </t>
  </si>
  <si>
    <t>F229</t>
  </si>
  <si>
    <t xml:space="preserve">Ladrillos </t>
  </si>
  <si>
    <t>Ladrillos  // LADRILLO PRENSADO LIVIANO 24,5X12X6cm</t>
  </si>
  <si>
    <t>F230</t>
  </si>
  <si>
    <t>Ladrillos  // LADRILLO TOLETE MACIZO 20 x 10 x 6</t>
  </si>
  <si>
    <t>F231</t>
  </si>
  <si>
    <t>LADRILLOS DE ARCILLA DE FUEGO // LADRILLOS DE ARCILLA DE 10X20X30 (6 HUECOS)</t>
  </si>
  <si>
    <t>F232</t>
  </si>
  <si>
    <t>Lámina de asbesto</t>
  </si>
  <si>
    <t xml:space="preserve">Lámina de asbesto // PLACA SUPERBOARD CALIBRE 8 MM - PLACA DE FIBROCEMENTO CALIBRE 8 MM. -  Conformada por fibrocemento y aditivos, lo que lo hace resistente al agua, al fuego y a las condiciones exteriores, siendo más adecuado para fachadas y zonas exteriores. </t>
  </si>
  <si>
    <t>F233</t>
  </si>
  <si>
    <t>Lámparas y bombillas</t>
  </si>
  <si>
    <t>LÁMPARAS Y BOMBILLAS // BOMBILLO LED DE 30 WATT 2600  Luz Blanca</t>
  </si>
  <si>
    <t>F234</t>
  </si>
  <si>
    <t>LÁMPARAS Y BOMBILLAS // LÁMPARAS LED DE 30 WATT Panel Led Sobreponer Redondo 30w Luz Neutra Luz Blanca 100-240v 2100 Lumenes</t>
  </si>
  <si>
    <t>F235</t>
  </si>
  <si>
    <t xml:space="preserve"> LÁMPARAS Y BOMBILLAS //  Led 450 Lúmenes 4.5W E27 Luz Blanca</t>
  </si>
  <si>
    <t>F236</t>
  </si>
  <si>
    <t>Led rgb 5mm transparente anado comun x 20 unidades</t>
  </si>
  <si>
    <t>LED RGB 5MM TRANSPARENTE ANADO COMUN X 20 UNIDADES // LED RGB 5MM TRANSPARENTE ANADO COMUN</t>
  </si>
  <si>
    <t>F237</t>
  </si>
  <si>
    <t>Lija</t>
  </si>
  <si>
    <t>LIJA // LIJA PARA MADERA (ROJA)  # 220 X PLIEGO</t>
  </si>
  <si>
    <t>PLIEGO</t>
  </si>
  <si>
    <t>F238</t>
  </si>
  <si>
    <t>LIJA // LIJA PARA MADERA (ROJA)  # 320 X PLIEGO</t>
  </si>
  <si>
    <t>F239</t>
  </si>
  <si>
    <t>LIJA // LIJA PARA MADERA (ROJA) # 600 X PLIEGO</t>
  </si>
  <si>
    <t>F240</t>
  </si>
  <si>
    <t xml:space="preserve"> LIJA // LIJA TELA ESMERIL # 80 Lija Esmeril De Grano 80 De 2.54 cm X 9.14 M</t>
  </si>
  <si>
    <t>F241</t>
  </si>
  <si>
    <t>LIJA // LIJA DE AGUA NO. 150, POR PLIEGO.</t>
  </si>
  <si>
    <t>F242</t>
  </si>
  <si>
    <t>Lija manual</t>
  </si>
  <si>
    <t>Lija manual // Lija de Agua #1200</t>
  </si>
  <si>
    <t>F243</t>
  </si>
  <si>
    <t>Lija manual // lija ( hoja de lija numero 320)</t>
  </si>
  <si>
    <t>F244</t>
  </si>
  <si>
    <t>Lija manual // lija ( hoja de lija numero 400 )</t>
  </si>
  <si>
    <t>F245</t>
  </si>
  <si>
    <t>Lija manual // lija ( hoja de lija numero 600 )</t>
  </si>
  <si>
    <t>F246</t>
  </si>
  <si>
    <t xml:space="preserve">Lija tela esmeril 150 </t>
  </si>
  <si>
    <t>lija tela esmeril 150  //  LIJA TELA # 150 x 12 x MT</t>
  </si>
  <si>
    <t xml:space="preserve">ROLLO X 12 METROS </t>
  </si>
  <si>
    <t>F247</t>
  </si>
  <si>
    <t xml:space="preserve">lija tela esmeril 80 // lija tela esmeril 80 Rollo tela esmeril para lijar metal x1mts no.80 </t>
  </si>
  <si>
    <t>F248</t>
  </si>
  <si>
    <t>Lima de sierra maderera</t>
  </si>
  <si>
    <t>Lima de sierra maderera //  Lima Escofina Media Caña Bastarda Con Mango 10''</t>
  </si>
  <si>
    <t>F249</t>
  </si>
  <si>
    <t>Lima triangular</t>
  </si>
  <si>
    <t>LIMA TRIANGULAR // LIMA TRIANGULAR CON CABO PARA AFILAR MACHETE</t>
  </si>
  <si>
    <t>F250</t>
  </si>
  <si>
    <t>Lubricantes de propósito general</t>
  </si>
  <si>
    <t>LUBRICANTES DE PROPÓSITO GENERAL //  GRASA MULTIPROPÓSITO A BASE DE LITIO O GRAFITO POR LIBRAS</t>
  </si>
  <si>
    <t xml:space="preserve">UNIDAD X 450 GR </t>
  </si>
  <si>
    <t>F251</t>
  </si>
  <si>
    <t xml:space="preserve">Machete </t>
  </si>
  <si>
    <t>Machete BAMBA KATANA SIN GANCHO 22"</t>
  </si>
  <si>
    <t>F252</t>
  </si>
  <si>
    <t>Machete Barrigon 18"</t>
  </si>
  <si>
    <t>F253</t>
  </si>
  <si>
    <t>Machete 3 canales pulido 18 pulgadas</t>
  </si>
  <si>
    <t>F254</t>
  </si>
  <si>
    <t>Machos de roscado</t>
  </si>
  <si>
    <t>Machos de roscado //  Machuelo Juego 3 Piezas 6 mm</t>
  </si>
  <si>
    <t>F255</t>
  </si>
  <si>
    <t>Madera</t>
  </si>
  <si>
    <t>F256</t>
  </si>
  <si>
    <t>MADERA // TABLA PARA FORMALETA 3 M X 0,25 M X 0,02 M</t>
  </si>
  <si>
    <t>F257</t>
  </si>
  <si>
    <t>MADERA // TABLA  Pino Cepillado 3.962mt 1.9x18.5cm</t>
  </si>
  <si>
    <t>F258</t>
  </si>
  <si>
    <t>MADERA //  Listón Pino 1x2-pulg 3.2mt Cepillado</t>
  </si>
  <si>
    <t>F259</t>
  </si>
  <si>
    <t>Madera de Pino // TRIPLEX DE MADERA DE PINO DE (1.22 X 2,44) X 9 MM</t>
  </si>
  <si>
    <t>F260</t>
  </si>
  <si>
    <t>Malla</t>
  </si>
  <si>
    <t>Malla // Malla Electrosoldada 4.0 mm, 15x15cm x2.35x6m</t>
  </si>
  <si>
    <t>UNIDAD DE 6X2.35M</t>
  </si>
  <si>
    <t>F261</t>
  </si>
  <si>
    <t>Malla // MALLA GALLINERO METÁLICA CON PERFORADO METÁLICO HEXAGONAL DE DIÁMETRO 1”; ROLLO X 36 M DE 1,5 M DE ANCHO</t>
  </si>
  <si>
    <t>ROLLO X 36 METROS</t>
  </si>
  <si>
    <t>F262</t>
  </si>
  <si>
    <t>Malla // MALLA POLISOMBRA AL 50% DE 4 M ANCHO -  PRESENTACIÓN ROLLO X 100 M</t>
  </si>
  <si>
    <t>F263</t>
  </si>
  <si>
    <t xml:space="preserve">Malla // MALLA POLISOMBRA AL 65% DE 4 M ANCHO - PRESENTACIÓN ROLLO X 100 M </t>
  </si>
  <si>
    <t>F264</t>
  </si>
  <si>
    <t>Malla //  Polisombra Negra 80% 1.0mt x 4.0mt (L x A) Anti-UV</t>
  </si>
  <si>
    <t>F265</t>
  </si>
  <si>
    <t>Mangas de seguridad</t>
  </si>
  <si>
    <t>Mangas de seguridad // Mangas de seguridad (de Carnaza)</t>
  </si>
  <si>
    <t>F266</t>
  </si>
  <si>
    <t>Manguera</t>
  </si>
  <si>
    <t>MANGUERA // MANGUERA DE RIEGO REFORZADA 3 CAPAZ 3/4</t>
  </si>
  <si>
    <t>F267</t>
  </si>
  <si>
    <t>MANGUERA // MANGUERA PLÁSTICA PARA RIEGO DE POLIETILENO CALIBRE 40 DE 1" X 100 MT  150 Psi</t>
  </si>
  <si>
    <t>F268</t>
  </si>
  <si>
    <t>MANGUERA // Manguera 1/2" polietileno 120 psi</t>
  </si>
  <si>
    <t>ROLLO x 100 m</t>
  </si>
  <si>
    <t>F269</t>
  </si>
  <si>
    <t>MANGUERA // manguera plastica para nivel de agua 1/4"</t>
  </si>
  <si>
    <t>F270</t>
  </si>
  <si>
    <t>Abrazadera Industrial Acero al Carbón T-501 27-30mm</t>
  </si>
  <si>
    <t>F271</t>
  </si>
  <si>
    <t>Martillo</t>
  </si>
  <si>
    <t>MARTILLO // MARTILLO DE UÑA DE 20 ONZAS MANGO METALICO</t>
  </si>
  <si>
    <t>F272</t>
  </si>
  <si>
    <t>MARTILLO // martillo cacha en madera 16 0z</t>
  </si>
  <si>
    <t>F273</t>
  </si>
  <si>
    <t>MARTILLO // Masilla para Dry-wall</t>
  </si>
  <si>
    <t>F274</t>
  </si>
  <si>
    <t>Modulo rele 1 canal 5v</t>
  </si>
  <si>
    <t>MODULO RELE 1 CANAL 5V // MODULO RELE 1 CANAL 5V</t>
  </si>
  <si>
    <t>F275</t>
  </si>
  <si>
    <t>Motor paso a paso</t>
  </si>
  <si>
    <t>MOTOR PASO A PASO // Motor paso a paso 28BYJ -48 mas controlador ULN2003</t>
  </si>
  <si>
    <t>F276</t>
  </si>
  <si>
    <t>MOTOR PASO A PASO NEMA 17 26 N*CM</t>
  </si>
  <si>
    <t>F277</t>
  </si>
  <si>
    <t>Motores</t>
  </si>
  <si>
    <t>Motores // SERVO MOTOR Servo Digital 20Kg/cm TD-8120MG 180°</t>
  </si>
  <si>
    <t>F278</t>
  </si>
  <si>
    <t>Niple galvanizado</t>
  </si>
  <si>
    <t>NIPLE GALVANIZADO 3/4" X 10 CM // NIPLE GALVANIZADO 3/4" X 10 CM</t>
  </si>
  <si>
    <t>F279</t>
  </si>
  <si>
    <t>NIPLE GALVANIZADO  // NIPLE GALVANIZADO 1" X 10 CM</t>
  </si>
  <si>
    <t>F280</t>
  </si>
  <si>
    <t>NIPLE GALVANIZADO  // NIPLE GALVANIZADO 1-1/2" X 10 CM</t>
  </si>
  <si>
    <t>F281</t>
  </si>
  <si>
    <t>Pala punta tipo americano</t>
  </si>
  <si>
    <t>Pala Punta Tipo Americano Liviana # 1.5. Pieza estampada en acero de alto carbono, tratada termicamente con temple y revertido garantizado. El cabo debe ser en madera de alta densidad lo que permite mayor resistencia.</t>
  </si>
  <si>
    <t>F282</t>
  </si>
  <si>
    <t>Palin Hoyador, Pala Hoyadora con cabo</t>
  </si>
  <si>
    <t xml:space="preserve">PALIN HOYADOR COLIMA CON MANGO METALICO
</t>
  </si>
  <si>
    <t>F283</t>
  </si>
  <si>
    <t>Palustres</t>
  </si>
  <si>
    <t>Palustres // Palustre # 10</t>
  </si>
  <si>
    <t>F284</t>
  </si>
  <si>
    <t xml:space="preserve"> Palustres // Palustre # 6</t>
  </si>
  <si>
    <t>F285</t>
  </si>
  <si>
    <t>Pantalla lcd 1602 luz azul</t>
  </si>
  <si>
    <t>PANTALLA LCD 1602 LUZ AZUL // PANTALLA LCD 1602 LUZ AZUL</t>
  </si>
  <si>
    <t>F286</t>
  </si>
  <si>
    <t>Pegante para madera</t>
  </si>
  <si>
    <t>PEGANTE PARA MADERA // PEGANTE PARA MADERA   ADHESIVO A BASE DE POLIACETATO DE VINILO (PVA) PARA MADERA</t>
  </si>
  <si>
    <t xml:space="preserve">LITRO </t>
  </si>
  <si>
    <t>F287</t>
  </si>
  <si>
    <t>Pilas alcalinas</t>
  </si>
  <si>
    <t>Pilas alcalinas // Pilas Cuadradas alcalina 9v DE ALTA DURABILIDAD Pilas alcalinas de alta durabilidad con formula avanzada que aumenta el poder</t>
  </si>
  <si>
    <t>F288</t>
  </si>
  <si>
    <t xml:space="preserve">Pilas alcalinas // Pilas AA alcalina </t>
  </si>
  <si>
    <t>PQUETE X 2 UNIDADES</t>
  </si>
  <si>
    <t>F289</t>
  </si>
  <si>
    <t xml:space="preserve">Pilas alcalinas // Pilas AAA alcalina </t>
  </si>
  <si>
    <t>F290</t>
  </si>
  <si>
    <t>Pintura basada en disolvente</t>
  </si>
  <si>
    <t>Pintura basada en disolvente. // Barniz para Madera Uso Exterior 1 Galón Tipo Exterior Garantía 12 meses Acabado Semibrillante</t>
  </si>
  <si>
    <t>F291</t>
  </si>
  <si>
    <t>Pintura basada en disolvente.</t>
  </si>
  <si>
    <t>Pintura basada en disolvente // Lasur 2.5 Lt Castaño Exterior. El Lasur penetra profundamente en la madera y no forma capa,deja un acabado de poro abierto regulador de la humedad de la madera y facilita la salida del vapor de agua del interior de la misma. Son ideales para madera en exteriores que están expuestas a grandes cambios medioambientales, la flexibilidad de sus resinas permite adaptarse a las variaciones dimensionales de la madera.</t>
  </si>
  <si>
    <t>F292</t>
  </si>
  <si>
    <t>Pinturas acrílicas</t>
  </si>
  <si>
    <t>Pinturas acrílicas // PINTURA ACRÍLICA</t>
  </si>
  <si>
    <t>F293</t>
  </si>
  <si>
    <t>Pinturas de esmalte</t>
  </si>
  <si>
    <t>PINTURAS DE ESMALTE // PINTURAS TIPO VARETA PARA ESTACÓN X GALÓN</t>
  </si>
  <si>
    <t>F294</t>
  </si>
  <si>
    <t>Pinturas de esmalte - anticorrosivo</t>
  </si>
  <si>
    <t>PINTURAS DE ESMALTE - ANTICORROSIVO // PINTURAS DE ESMALTE - ANTICORROSIVO</t>
  </si>
  <si>
    <t>F295</t>
  </si>
  <si>
    <t>Pinturas de esmalte presentación por galon colores surtidos ( verde esmeralda. Rojo, negro )</t>
  </si>
  <si>
    <t xml:space="preserve">Pinturas de esmalte presentación por galon colores surtidos ( verde esmeralda. Rojo, negro ) // Pintura a base de aceite </t>
  </si>
  <si>
    <t>F296</t>
  </si>
  <si>
    <t>Pinturas o medios al óleo solubles en agua</t>
  </si>
  <si>
    <t xml:space="preserve">Pinturas o medios al óleo solubles en agua // pintura a base de agua cuñete por 5 gls PARA EXTERIORES </t>
  </si>
  <si>
    <t>Cuñete 5 Gal</t>
  </si>
  <si>
    <t>F297</t>
  </si>
  <si>
    <t>Pinzas (pinza masa de soldador</t>
  </si>
  <si>
    <t>Pinzas (pinza masa de soldador // Masa para soldador de 500 A</t>
  </si>
  <si>
    <t>F298</t>
  </si>
  <si>
    <t>Pinzas (pinza masa de soldador // Ponchadora / Pelacables Automática Aislada 26 cm x 3 cm x 26 cm</t>
  </si>
  <si>
    <t>F299</t>
  </si>
  <si>
    <t>Pistolas de calor</t>
  </si>
  <si>
    <t>Pistolas de calor // Pistola de silicona mini. Características: • Tamaño producto: 10 x 10 x 2.5 cm. • Tamaño Aprox. empaque: 17.5 x 12 x 3 cm. • Peso Aprox. empaque: 72 g. • Potencia de salida: 20W • Voltaje: 110V / 50Hz</t>
  </si>
  <si>
    <t>F300</t>
  </si>
  <si>
    <t>Plafones</t>
  </si>
  <si>
    <t>PLAFONES // PLAFÓN PLÁSTICO ROSETA PLASTICA E-27</t>
  </si>
  <si>
    <t>F301</t>
  </si>
  <si>
    <t>Plomada</t>
  </si>
  <si>
    <t>Plomada // Plomada Punto 16 Oz Medidas 16 onzas</t>
  </si>
  <si>
    <t>F302</t>
  </si>
  <si>
    <t>Polipropileno pp</t>
  </si>
  <si>
    <t>POLIPROPILENO PP // TELA VERDE * 2 MT *100 MT</t>
  </si>
  <si>
    <t>F303</t>
  </si>
  <si>
    <t>Ponchadora para manguera</t>
  </si>
  <si>
    <t>Ponchadora para manguera – 3 mm</t>
  </si>
  <si>
    <t>F304</t>
  </si>
  <si>
    <t>Porta broca</t>
  </si>
  <si>
    <t>PORTA BROCA // Mandriles Para Sierra Copa Eje 3/8 Hexagonal /1.1 / 4 a 6 Diston</t>
  </si>
  <si>
    <t>F305</t>
  </si>
  <si>
    <t xml:space="preserve">Puntas </t>
  </si>
  <si>
    <t>Puntas Phillips para atornillador de impacto</t>
  </si>
  <si>
    <t xml:space="preserve">SET X 5 PUNTAS </t>
  </si>
  <si>
    <t>F306</t>
  </si>
  <si>
    <t>Puntillas o clavos</t>
  </si>
  <si>
    <t>CLAVOS // CLAVOS CUADRADOS PARA CERCOS O CORRALES</t>
  </si>
  <si>
    <t>F307</t>
  </si>
  <si>
    <t>CLAVOS // CLAVOS PARA MADERA DE 1"</t>
  </si>
  <si>
    <t>F308</t>
  </si>
  <si>
    <t>CLAVOS // CLAVOS PARA MADERA DE 1.1/2"</t>
  </si>
  <si>
    <t>F309</t>
  </si>
  <si>
    <t>CLAVOS // CLAVOS PARA MADERA DE 2"</t>
  </si>
  <si>
    <t>F310</t>
  </si>
  <si>
    <t>CLAVOS // CLAVOS PARA MADERA DE 2.1/2"</t>
  </si>
  <si>
    <t>F311</t>
  </si>
  <si>
    <t>CLAVOS // CLAVOS PARA MADERA DE 3"</t>
  </si>
  <si>
    <t>F312</t>
  </si>
  <si>
    <t>CLAVOS // CLAVOS PARA MADERA DE 4"</t>
  </si>
  <si>
    <t>F313</t>
  </si>
  <si>
    <t>PUNTILLAS O CLAVOS // Puntilla Con Cabeza 4 1000G</t>
  </si>
  <si>
    <t>F314</t>
  </si>
  <si>
    <t>PUNTILLAS O CLAVOS // Puntilla lisa de Acero Galvanizada de 2 pulgadas con cabeza para concreto</t>
  </si>
  <si>
    <t>CAJA X 500 GRAMOS</t>
  </si>
  <si>
    <t>F315</t>
  </si>
  <si>
    <t>PUNTILLAS O CLAVOS // Puntilla lisa de Acero Galvanizada de 3 pulgadas con cabeza para concreto</t>
  </si>
  <si>
    <t>F316</t>
  </si>
  <si>
    <t>PUNTILLAS O CLAVOS // Puntilla lisa de Acero Galvanizada de 4 pulgadas con cabeza para concreto</t>
  </si>
  <si>
    <t>F317</t>
  </si>
  <si>
    <t>Recipientes almacenamiento</t>
  </si>
  <si>
    <t>RECIPIENTES ALMACENAMIENTO // Balde de Polipropileno, con capacidad de 10 lts, con medidas de capacidad en litros, vertedero para controlar la salida del líquido y manija para transportarlos cómodamente</t>
  </si>
  <si>
    <t>F318</t>
  </si>
  <si>
    <t>RECIPIENTES ALMACENAMIENTO // Baldes de Polietileno tipo cuñete con capacidad para 20 Litros vacios. Con Tapa. Nuevos.</t>
  </si>
  <si>
    <t>F319</t>
  </si>
  <si>
    <t>RECIPIENTES ALMACENAMIENTO // CANECA PLASTICA DE 120 LITROS CON TAPA Y ARO DE REFUERZO METALICO. COLOR AZUL. NUEVA O USADA EN ALIMENTOS SIN GRASAS NI COMBUSTIBES.</t>
  </si>
  <si>
    <t>F320</t>
  </si>
  <si>
    <t>RECIPIENTES ALMACENAMIENTO // CANECA PLASTICA DE 60 LITROS CON TAPA Y ARO DE REFUERZO METALICO. COLOR AZUL. NUEVA O USADA EN ALIMENTOS SIN GRASAS NI COMBUSTIBES.</t>
  </si>
  <si>
    <t>F321</t>
  </si>
  <si>
    <t>Recipientes de plástico // CANECA PLASTICA DE 55 GALONES, CON TAPA ARO</t>
  </si>
  <si>
    <t>Caneca de 55 Galones con tapa aro</t>
  </si>
  <si>
    <t>F322</t>
  </si>
  <si>
    <t>Remaches</t>
  </si>
  <si>
    <t>Remaches // Remaches 4-6 1/2 x 1/8 Caja X 500</t>
  </si>
  <si>
    <t>CAJA X 500 UND</t>
  </si>
  <si>
    <t>F323</t>
  </si>
  <si>
    <t>Rodamientos y engranajes</t>
  </si>
  <si>
    <t>RODAMIENTOS Y ENGRANAJES // RODAMIENTO 6000</t>
  </si>
  <si>
    <t>F324</t>
  </si>
  <si>
    <t>RODAMIENTOS Y ENGRANAJES // RODAMIENTO 6001</t>
  </si>
  <si>
    <t>F325</t>
  </si>
  <si>
    <t>RODAMIENTOS Y ENGRANAJES // RODAMIENTO 6202</t>
  </si>
  <si>
    <t>F326</t>
  </si>
  <si>
    <t>RODAMIENTOS Y ENGRANAJES // RODAMIENTO 6205</t>
  </si>
  <si>
    <t>F327</t>
  </si>
  <si>
    <t>Rodillos de pintar</t>
  </si>
  <si>
    <t xml:space="preserve"> RODILLOS DE PINTAR // RODILLOS DE PINTAR DE FELPA DE 2"</t>
  </si>
  <si>
    <t>F328</t>
  </si>
  <si>
    <t xml:space="preserve"> RODILLOS DE PINTAR // RODILLOS DE PINTAR DE FELPA DE 4"</t>
  </si>
  <si>
    <t>F329</t>
  </si>
  <si>
    <t xml:space="preserve"> RODILLOS DE PINTAR // RODILLOS DE PINTAR DE FELPA DE 5"</t>
  </si>
  <si>
    <t>F330</t>
  </si>
  <si>
    <t xml:space="preserve"> RODILLOS DE PINTAR // RODILLOS DE PINTAR DE FELPA DE 9"</t>
  </si>
  <si>
    <t>F331</t>
  </si>
  <si>
    <t>Rollo Manguera</t>
  </si>
  <si>
    <t>Rollo Manguera 16 mm x 100 metros</t>
  </si>
  <si>
    <t>F332</t>
  </si>
  <si>
    <t>Sales orgánicas o sus sustitutos</t>
  </si>
  <si>
    <t>Sales orgánicas o sus sustitutos // Bórax por 25 KG. Borax Granular Pentahidratado. Presentación: Bulto x 25kg, Fórmula química: Na2B4O7 • 5H2O, Apariencia: Cristal o polvo, Sinónimos: Borato sódico, tetraborato , sódico, piroborato sódico, Pureza: 99.5% Mín.</t>
  </si>
  <si>
    <t>BOLSA X 25 K</t>
  </si>
  <si>
    <t>F333</t>
  </si>
  <si>
    <t>Segueta</t>
  </si>
  <si>
    <t xml:space="preserve"> SEGUETA // HOJA DE SEGUETA DE 12*18 PARA CORTE DE MATERIALES </t>
  </si>
  <si>
    <t>F334</t>
  </si>
  <si>
    <t>Sellantes</t>
  </si>
  <si>
    <t>Sellantes // RECUBRIMIENTO ELÁSTICO IMPERMEABLE,  ELABORADO A BASE DE RESINAS ACRÍLICAS PARA LA IMPERMEABILIZACIÓN. BRONCOELASTICO - PRESENTACIÓN CUÑETE X 5 GAL COLOR BLANCO</t>
  </si>
  <si>
    <t>F335</t>
  </si>
  <si>
    <t>Sellantes // SELLADOR ACRÍLICO  DE ALTA ADHERENCIA Y DURABILIDAD PARA     SELLAR     FISURAS     EN     MARCO     DE     VENTANA, DILATACIONES  EN  MURO,   PRESENTACIÓN 300 ML</t>
  </si>
  <si>
    <t>F336</t>
  </si>
  <si>
    <t>Sierras circulares y accesorios</t>
  </si>
  <si>
    <t xml:space="preserve">Sierras de recorte y accesorios // copasierra bimetalica 3 pulgadas </t>
  </si>
  <si>
    <t>F337</t>
  </si>
  <si>
    <t xml:space="preserve">Sierras de recorte y accesorios // copasierra bimetalica 4  pulgadas </t>
  </si>
  <si>
    <t>F338</t>
  </si>
  <si>
    <t>SIERRA PODADORA // SIERRA CON DIENTES DE CADENA PARA ZOCA DE CAFÉ DE 9" Disco para Guadaña Con Cadena 3/8. Diámetro 9</t>
  </si>
  <si>
    <t>F339</t>
  </si>
  <si>
    <t xml:space="preserve">SIERRAS CIRCULARES Y ACCESORIOS // DISCO SIERRA  CALADORA 9 1/4" X 60 DIENTES </t>
  </si>
  <si>
    <t>F340</t>
  </si>
  <si>
    <t>Sierras de recorte y accesorios</t>
  </si>
  <si>
    <t>SIERRAS CIRCULARES Y ACCESORIOS // SIERRA PARA CARPINTERÍA CON DIENTES DE TUNGSTENO 10" Sierra Circular de Carburo Tungsteno de 10 Pulgadas X 100 Dientes SICI-10-100</t>
  </si>
  <si>
    <t>F341</t>
  </si>
  <si>
    <t>SIERRAS CIRCULARES Y ACCESORIOS // SIERRA PARA CARPINTERÍA CON DIENTES DE TUNGSTENO 12" Sierra Circular Dientes Tungsteno Eje 7/8" 60 X 12"</t>
  </si>
  <si>
    <t>F342</t>
  </si>
  <si>
    <t>SIERRAS DE RECORTE Y ACCESORIOS // ADAPTADOR SIERRA COPA TALADRO 7/16"</t>
  </si>
  <si>
    <t>F343</t>
  </si>
  <si>
    <t>SIERRAS DE RECORTE Y ACCESORIOS // BROCA ESPADA 1- 1/2</t>
  </si>
  <si>
    <t>F344</t>
  </si>
  <si>
    <t>SIERRAS DE RECORTE Y ACCESORIOS // COPA SIERRA BIMETÁLICA - 2" Sierra copa bimetálica 2 pulgadas D21733</t>
  </si>
  <si>
    <t>F345</t>
  </si>
  <si>
    <t>SIERRAS DE RECORTE Y ACCESORIOS // COPA SIERRA BIMETÁLICA 4"</t>
  </si>
  <si>
    <t>F346</t>
  </si>
  <si>
    <t>SIERRAS DE RECORTE Y ACCESORIOS // JUEGO DE SIERRA COPAS 8 PIEZAS PARA ACERO ALUMINIO Y MADERA</t>
  </si>
  <si>
    <t>F347</t>
  </si>
  <si>
    <t>Siliconas</t>
  </si>
  <si>
    <t>Siliconas // SILICONA   TRANSPARENTE  ACÉTICA  MONO  COMPONENTE ADECUADA  PARA APLICACIONES EN INTERIOR Y  EXTERIOR SE      USA      PARA      SELLADO      EN      JUNTAS,      CRISTAL, POLICARBONATO,    RESISTENTE    A    HONGOS    Y    MUSGO CARTUCHO X 280 ML</t>
  </si>
  <si>
    <t>F348</t>
  </si>
  <si>
    <t>Siliconas // BARRAS DE SILICONA PARA MINI PISTOLA DE BAJA TEMPERATURA</t>
  </si>
  <si>
    <t>PAQUETE X 40 UNIDADES</t>
  </si>
  <si>
    <t>F349</t>
  </si>
  <si>
    <t>Soga pisadora para invernadero</t>
  </si>
  <si>
    <t>Soga Pisadora Para Invernadero 5mm X 200mts Azúl</t>
  </si>
  <si>
    <t>Rollo 200 metros</t>
  </si>
  <si>
    <t>F350</t>
  </si>
  <si>
    <t>Tanque australiano de 4 metros</t>
  </si>
  <si>
    <t>Tanque australiano de 4 metros diámetro en lámina galvanizada corrugada calibre 18 4'X8' (6 láminas) mas tornilleria zinc</t>
  </si>
  <si>
    <t>F351</t>
  </si>
  <si>
    <t>Tanque australiano de 5 metros</t>
  </si>
  <si>
    <t>Tanque australiano de 5 metros diámetro en lámina  galvanizada corrugada calibre 18 4'X8' (7 láminas) mas tornilleria zinc</t>
  </si>
  <si>
    <t>F352</t>
  </si>
  <si>
    <t>Tanque australiano de 7 metros</t>
  </si>
  <si>
    <t>Tanque australiano de 7 metros diámetro en lámina galvanizada corrugada calibre 18 4'X8' (10 láminas) mas tornilleria zinc</t>
  </si>
  <si>
    <t>F353</t>
  </si>
  <si>
    <t>Tanque Bajito 1.000 Litros</t>
  </si>
  <si>
    <t>Tanque Bajito 1.000 Litros; Alto: 96 cm ; Ancho: 156 cm; Color: Negro ; Diámetro: 156 cm; ; Tapa y accesorios de entrada (1/2") , salida (1") y rebose (1") en PVC</t>
  </si>
  <si>
    <t>F354</t>
  </si>
  <si>
    <t>Tanque Bajito 500 Litros</t>
  </si>
  <si>
    <t>Tanque Bajito 500 Litros; Ancho: 127 cm; Alto: 127 cm; Largo: 75 cm; Diámetro: 127 cm; Incluye: Tapa y accesorios de entrada (1/2") , salida (1") y rebose (1") en PVC</t>
  </si>
  <si>
    <t>F355</t>
  </si>
  <si>
    <t>Tanque plástico</t>
  </si>
  <si>
    <t>TANQUE PLÁSTICO // TANQUE DE 1000 LITROS EN POLIETILENO, CON TAPA, ACCESORIOS DE ENTRADA Y SALIDA</t>
  </si>
  <si>
    <t>TANQUE X 1000 LITROS</t>
  </si>
  <si>
    <t>F356</t>
  </si>
  <si>
    <t>TANQUE PLÁSTICO // TANQUE DE 250 LITROS EN POLIETILENO, CON TAPA, ACCESORIOS DE ENTRADA Y SALIDA EN 1/2 PULGADA</t>
  </si>
  <si>
    <t>TANQUE X 250 LITROS</t>
  </si>
  <si>
    <t>F357</t>
  </si>
  <si>
    <t>TANQUE PLÁSTICO // TANQUE DE 500 LITROS EN POLIETILENO, CON TAPA, ACCESORIOS DE ENTRADA Y SALIDA EN 1/2 PULGADA</t>
  </si>
  <si>
    <t>TANQUE X 500 LITROS</t>
  </si>
  <si>
    <t>F358</t>
  </si>
  <si>
    <t>Tapa oidos</t>
  </si>
  <si>
    <t>TAPA OIDOS // COPAS PROTECTORAS DISMINUCION  DEL RUIDO 25 DECIBELES OIDOS</t>
  </si>
  <si>
    <t>F359</t>
  </si>
  <si>
    <t>Tapones o anclajes de tubos</t>
  </si>
  <si>
    <t>Tapones o anclajes de tubos // TAPÓN ROSCADO FINAL DE LINEA PARA CINTA DE 16 MM</t>
  </si>
  <si>
    <t>F360</t>
  </si>
  <si>
    <t>Teja de zinc</t>
  </si>
  <si>
    <t>TEJA DE ZINC // TEJA DE ZINC ONDULADA DE 3,05 M LARGO X 0,80 M ANCHO, CALIBRE 34</t>
  </si>
  <si>
    <t>F361</t>
  </si>
  <si>
    <t>Tejas de concreto</t>
  </si>
  <si>
    <t>TEJAS DE CONCRETO // TEJA DE ETERNIT NO. 5 152 X 92 CM</t>
  </si>
  <si>
    <t>F362</t>
  </si>
  <si>
    <t>TEJAS DE CONCRETO // TEJA DE ETERNIT NO. 8 -244 X 92 CM</t>
  </si>
  <si>
    <t>F363</t>
  </si>
  <si>
    <t xml:space="preserve">Tejas de Concreto (caballete de fibracemento) // Caballete fijo 15. Peso 5.26 k, Tipo Accesorios Teja Fibrocemento, </t>
  </si>
  <si>
    <t>F364</t>
  </si>
  <si>
    <t>Tejas de Concreto // Tejas de fibracemento Eternit 3m x 90cm # 10</t>
  </si>
  <si>
    <t>F365</t>
  </si>
  <si>
    <t>Tela malla de alambre</t>
  </si>
  <si>
    <t>TELA MALLA DE ALAMBRE // MALLA ESPINA DE PESCADO PARA PAÑETE DE PAREDES 0,6 M X 2,2 M X 0,3 MM VENA</t>
  </si>
  <si>
    <t>F366</t>
  </si>
  <si>
    <t xml:space="preserve">Tensor metalico cerca electrica </t>
  </si>
  <si>
    <t>Tensor metalico cerca electrica</t>
  </si>
  <si>
    <t>F367</t>
  </si>
  <si>
    <t>Terminal de acero</t>
  </si>
  <si>
    <t>Terminal De Acero Para Tubo Emt 3/4Pg</t>
  </si>
  <si>
    <t>F368</t>
  </si>
  <si>
    <t xml:space="preserve">Thinner </t>
  </si>
  <si>
    <t xml:space="preserve">Thinner  // thinner </t>
  </si>
  <si>
    <t>F369</t>
  </si>
  <si>
    <t>Tijera cortacésped</t>
  </si>
  <si>
    <t>Tijera Cortacésped Mango Madera</t>
  </si>
  <si>
    <t>F370</t>
  </si>
  <si>
    <t>Tijera podadora</t>
  </si>
  <si>
    <t>Tijera podadora // Tijera podadora pico loro de 22 cm Con Cuchilla En Acero Templado</t>
  </si>
  <si>
    <t>F371</t>
  </si>
  <si>
    <t>Tijeras para poda</t>
  </si>
  <si>
    <t xml:space="preserve">Tijeras Para Poda A Una Mano 8.1/2'' Cuerpo Aluminio </t>
  </si>
  <si>
    <t>F372</t>
  </si>
  <si>
    <t xml:space="preserve">Tornillo </t>
  </si>
  <si>
    <t>TORNILLO // TORNILLO DE AGLOMERADO AUTOPERFORANTE 8X1" CAJA POR 1000</t>
  </si>
  <si>
    <t>CAJA X 1000 UNIDADES</t>
  </si>
  <si>
    <t>F373</t>
  </si>
  <si>
    <t>TORNILLO  // VARILLA ROSCADA 1/2 X 1 M</t>
  </si>
  <si>
    <t>F374</t>
  </si>
  <si>
    <t>TORNILLO  //Tornillo Panel Drywall 10X2 100 Und</t>
  </si>
  <si>
    <t>F375</t>
  </si>
  <si>
    <t>TORNILLO  // TORNILLO de 3" driwal</t>
  </si>
  <si>
    <t>Bolsa X 100 UND</t>
  </si>
  <si>
    <t>F376</t>
  </si>
  <si>
    <t>TORNILLO  // TORNILLO CABEZA LENTEJA PUNTA BROCA 8X3/4PG 100UND</t>
  </si>
  <si>
    <t>F377</t>
  </si>
  <si>
    <t>TORNILLO  //ornillo Lámina Hexagonal Pta Broca 10X1/2 100 Und</t>
  </si>
  <si>
    <t>F378</t>
  </si>
  <si>
    <t>TORNILLO  // TORNILLO LÁMINA CAB. tornillo Cabeza Lenteja Estructura Fibrocemento Pta Broca 8X1/2 100Un</t>
  </si>
  <si>
    <t>F379</t>
  </si>
  <si>
    <t>Tornillo Lámina Hexagonal Pta Broca 10X3/4 100 Und</t>
  </si>
  <si>
    <t>F380</t>
  </si>
  <si>
    <t>TORNILLO  // TORNILLO LÁMINA PAN PHILLIPS ZINCADO 8X2 100UN</t>
  </si>
  <si>
    <t>F381</t>
  </si>
  <si>
    <t>TORNILLO  // TORNILLOS DE 1  1/2 PULGADA 100UN, Tornillo Autoperforante Hexagonal de Metal</t>
  </si>
  <si>
    <t>F382</t>
  </si>
  <si>
    <t>TORNILLO  // CHAZO PLÁSTICO DRYWALL EZ100 CON TORNILLO 10UN DE 5 ESTRELLAS.</t>
  </si>
  <si>
    <t>F383</t>
  </si>
  <si>
    <t>TORNILLO  // TORNILLO   ESTRUCTURA   DRYWALL   PTA   AGUDA   7X7/16 BOLSA POR 500UN</t>
  </si>
  <si>
    <t>Bolsa X 500 UND</t>
  </si>
  <si>
    <t>F384</t>
  </si>
  <si>
    <t>TORNILLO  // TORNILLO  PANEL  DRYWALL  PTA  AGUDA  6X1  BOLSA  X 500 UNIDADES</t>
  </si>
  <si>
    <t>F385</t>
  </si>
  <si>
    <t>Tornillo de mano</t>
  </si>
  <si>
    <t>TORNILLO DE MANO // TORNILLO AUTOPERFORANTE DE CABEZA HEXAGONAL DE 1 1/2" CAJA POR 100</t>
  </si>
  <si>
    <t>F386</t>
  </si>
  <si>
    <t xml:space="preserve">Transformador 12v 0 12v </t>
  </si>
  <si>
    <t>Transformador 12v 0 12v Tap Central 2 Amperios Entrada de Voltaje: Ac 110/120v  Entrada de Voltaje: Ac 110/120v Salidas con Tap Central: 12v 0 12v Salida de Voltaje sin tomar el Tap central: 24 VAC Salida de Corriente: 2A</t>
  </si>
  <si>
    <t>F387</t>
  </si>
  <si>
    <t>Triturado</t>
  </si>
  <si>
    <t>TRITURADO // TRITURADO DE 1/2" X METRO CUBICO</t>
  </si>
  <si>
    <t>F388</t>
  </si>
  <si>
    <t>Tubería</t>
  </si>
  <si>
    <t>TUBERÍA // Tubería de presión de 1/2" X 6 mts</t>
  </si>
  <si>
    <t>F389</t>
  </si>
  <si>
    <t>TUBERÍA // Tubería de presión de 1" X 6 mts</t>
  </si>
  <si>
    <t>F390</t>
  </si>
  <si>
    <t>TUBERÍA // Tubería de presión de 3/4" X 6 mts</t>
  </si>
  <si>
    <t>F391</t>
  </si>
  <si>
    <t>TUBERÍA // Tubería de presión de 1-1/2" X 6 mts RDE 26</t>
  </si>
  <si>
    <t>F392</t>
  </si>
  <si>
    <t>TUBERÍA // Tubería de presión de 2" UNION CAMPANA X 6 mts RDE 21</t>
  </si>
  <si>
    <t>F393</t>
  </si>
  <si>
    <t>Tubería metálica eléctrica emt</t>
  </si>
  <si>
    <t>TUBERÍA METÁLICA ELÉCTRICA EMT // TUBERÍA METÁLICA ELÉCTRICA EMT DE 3/4" X 3M</t>
  </si>
  <si>
    <t>F394</t>
  </si>
  <si>
    <t>Tubos y tuberías comerciales</t>
  </si>
  <si>
    <t xml:space="preserve">Tubo pvc para uso comercial // TUBO PVC 2"  RDE 21- UNION PLATINO- PRESIÓN  </t>
  </si>
  <si>
    <t>F395</t>
  </si>
  <si>
    <t>Tubos y tuberías comerciales // TUBO CERRAMIENTO GALVANIZADO 2" X 1.5MM X 6M</t>
  </si>
  <si>
    <t>UNIDAD X 6M</t>
  </si>
  <si>
    <t>F396</t>
  </si>
  <si>
    <t>Tubos y tuberías comerciales // TUBO GALVANIZADO DE 2 PULGADAS CALIBRE 14 (2 mm)</t>
  </si>
  <si>
    <t>F397</t>
  </si>
  <si>
    <t>Tubos y tuberías comerciales // TUBO GALVANIZADO DE 2 PULGADAS CALIBRE 14 (2,5mm)</t>
  </si>
  <si>
    <t>F398</t>
  </si>
  <si>
    <t>Tubos y tuberías comerciales // Tubo sanitario de 2" X 6 mts, trabajo pesado</t>
  </si>
  <si>
    <t>F399</t>
  </si>
  <si>
    <t>Tubos y tuberías comerciales // Tubo sanitario de 3" X 6 mts trabajo pesado</t>
  </si>
  <si>
    <t>F400</t>
  </si>
  <si>
    <t>Tubos y tuberías comerciales // Tubo sanitario de 4" X 6 mts trabajo pesado</t>
  </si>
  <si>
    <t>F401</t>
  </si>
  <si>
    <t>Tubos y tuberías comerciales // Tubo sanitario de 6" X 6 mts trabajo pesado</t>
  </si>
  <si>
    <t>F402</t>
  </si>
  <si>
    <t>Tuercas</t>
  </si>
  <si>
    <t>Tuercas // TUERCA DE 1/2  con arandela para varilla roscada</t>
  </si>
  <si>
    <t>F403</t>
  </si>
  <si>
    <t>uercas // TUERCA DE 3/8 con arandela PARA VARILLA ROSCADA</t>
  </si>
  <si>
    <t>F404</t>
  </si>
  <si>
    <t>Unidades de bombear</t>
  </si>
  <si>
    <t>Unidades de bombear // Fumigadora de 20 Litros</t>
  </si>
  <si>
    <t>F405</t>
  </si>
  <si>
    <t xml:space="preserve">Union cinta- cinta </t>
  </si>
  <si>
    <t>Union cinta- cinta 16 mm</t>
  </si>
  <si>
    <t>F406</t>
  </si>
  <si>
    <t xml:space="preserve">Unión de acero para tubo </t>
  </si>
  <si>
    <t>Union De Acero Para Tubo Emt 3/4Pgpg</t>
  </si>
  <si>
    <t>F407</t>
  </si>
  <si>
    <t xml:space="preserve">Union universal </t>
  </si>
  <si>
    <t>UNION UNIVERSAL GALVANIZADA 1"</t>
  </si>
  <si>
    <t>F408</t>
  </si>
  <si>
    <t>UNION UNIVERSAL GALVANIZADA 1-1/2"</t>
  </si>
  <si>
    <t>F409</t>
  </si>
  <si>
    <t>Uniones de extensión para tubos de plástico cpvc</t>
  </si>
  <si>
    <t>UNION UNIVERSAL 1" EN PVC</t>
  </si>
  <si>
    <t>F410</t>
  </si>
  <si>
    <t>UNION UNIVERSAL 1/2" EN PVC</t>
  </si>
  <si>
    <t>F411</t>
  </si>
  <si>
    <t xml:space="preserve"> UNION UNIVERSAL 2" EN PVC - LISA</t>
  </si>
  <si>
    <t>F412</t>
  </si>
  <si>
    <t xml:space="preserve"> UNION UNIVERSAL 1-1/2" EN PVC</t>
  </si>
  <si>
    <t>F413</t>
  </si>
  <si>
    <t xml:space="preserve"> UNION UNIVERSAL 3/4" EN PVC DE PRESION</t>
  </si>
  <si>
    <t>F414</t>
  </si>
  <si>
    <t>Valvula conector espigo</t>
  </si>
  <si>
    <t>Valvula conector espigo sillete a cinta – 16 mm</t>
  </si>
  <si>
    <t>F415</t>
  </si>
  <si>
    <t xml:space="preserve">Valvula de alivio </t>
  </si>
  <si>
    <t xml:space="preserve">Ventosa o valvula de alivio 3/4" </t>
  </si>
  <si>
    <t>F416</t>
  </si>
  <si>
    <t>Ventosa o valvula de alivio doble efecto – 1"</t>
  </si>
  <si>
    <t>F417</t>
  </si>
  <si>
    <t>Válvulas de bola</t>
  </si>
  <si>
    <t>Válvulas de bola // VÁLVULA BOLA PVC 1" LISA</t>
  </si>
  <si>
    <t>F418</t>
  </si>
  <si>
    <t>Válvulas de bola // VÁLVULA BOLA PVC 1" ROSCADA</t>
  </si>
  <si>
    <t>F419</t>
  </si>
  <si>
    <t>Válvulas de bola // VÁLVULA DE CORTINA METALICA 1"</t>
  </si>
  <si>
    <t>F420</t>
  </si>
  <si>
    <t>Válvulas de bola // VÁLVULA BOLA PVC 1/2" LISA</t>
  </si>
  <si>
    <t>F421</t>
  </si>
  <si>
    <t>Válvulas de bola // VÁLVULA BOLA PVC 1/2" ROSCADA</t>
  </si>
  <si>
    <t>F422</t>
  </si>
  <si>
    <t>Válvulas de bola // VÁLVULA BOLA PVC 1-1/2" ROSCADA</t>
  </si>
  <si>
    <t>F423</t>
  </si>
  <si>
    <t>Válvulas de bola // VÁLVULAS DE BOLA DE 2" ROSCADA</t>
  </si>
  <si>
    <t>F424</t>
  </si>
  <si>
    <t>Varilla roscada</t>
  </si>
  <si>
    <t>Varilla Roscada // VARIILA ROSCADA 3/8" x 1 m</t>
  </si>
  <si>
    <t>UNIDAD X 1M</t>
  </si>
  <si>
    <t>F425</t>
  </si>
  <si>
    <t>Varillas de Acero</t>
  </si>
  <si>
    <t>VARILLA DE COOPERWELL 2,40 MT CON RETIE</t>
  </si>
  <si>
    <t>F426</t>
  </si>
  <si>
    <t>Varillas de Acero // VARILLA CORRUGADA 3/8"</t>
  </si>
  <si>
    <t>F427</t>
  </si>
  <si>
    <t>Varillas de Acero // Varilla corrugada G-60 W 1/2-pulg x 6m</t>
  </si>
  <si>
    <t>F428</t>
  </si>
  <si>
    <t>Varillas de Acero //. Varilla corrugada G-60 W 1/4-pulg x 6m</t>
  </si>
  <si>
    <t>F429</t>
  </si>
  <si>
    <t>Varillas de Acero // VARILLA Lisa de 1/2" x 6m</t>
  </si>
  <si>
    <t>NO</t>
  </si>
  <si>
    <t>FEPL001</t>
  </si>
  <si>
    <t>Adhesivo epoxico para Anclaje de varillas y pernos 3kg</t>
  </si>
  <si>
    <t>Adhesivo epóxico de dos componentes, libre de solventes. Garantiza una pega perfecta entre concreto fresco y endurecido 3kg</t>
  </si>
  <si>
    <t>Und</t>
  </si>
  <si>
    <t>FEPL002</t>
  </si>
  <si>
    <t>Aditivo Acelerante Para Concreto 5kg</t>
  </si>
  <si>
    <t>Aditivo líquido con acción acelerante sobre el fraguado (endurecimiento) y el desarrollo de resistencias mecánicas del concreto y del mortero 5kg</t>
  </si>
  <si>
    <t>FEPL003</t>
  </si>
  <si>
    <t>Aerosol Multiusos Amarillo Brillante Aerocolor 300 Ml</t>
  </si>
  <si>
    <t>Pintura en aerosol para madera 300 ml es ideal para restaurar, proteger y decorar superficies de madera, además de realzar la veta de los objetos. Proporciona un acabado uniforme y de mayor resistencia, alto cubrimiento, rendimiento superior y un secamiento rápido. Para uso en interiores.</t>
  </si>
  <si>
    <t>FEPL004</t>
  </si>
  <si>
    <t>Alambre Negro Recocido 25K Calibre 17</t>
  </si>
  <si>
    <t>FEPL005</t>
  </si>
  <si>
    <t xml:space="preserve">Almadana 1500 gramos M/Fibra Vidrio </t>
  </si>
  <si>
    <t>Herramienta Almadana de 1500g con Cabeza de martillo forjada en estampa, Tratamiento térmico, acero al carbono 45 # Diseño exclusivo Mango de fibra de vidrio</t>
  </si>
  <si>
    <t>FEPL006</t>
  </si>
  <si>
    <t>Angulo 6M X 2 X 1/8 Pulg</t>
  </si>
  <si>
    <t>ANGULO. Largo 6 000 mm (6 m) - Ala 1 (leg) 2″ = 50.8 mm - Ala 2 (leg) 2″ = 50.8 mm - Espesor 1/8″ ≈ 3.2 mm - Sección transversal Perfil en L (ángulo 90 °) - Material Acero estructural (carbono)</t>
  </si>
  <si>
    <t>FEPL007</t>
  </si>
  <si>
    <t>Antisol Blanco 20kg</t>
  </si>
  <si>
    <t>Curador líquido  Blanco 20 kg para concreto y mortero que forma una membrana impermeable y reduce fisuración.</t>
  </si>
  <si>
    <t>FEPL008</t>
  </si>
  <si>
    <t>Arena gruesa</t>
  </si>
  <si>
    <t>Arena Gruesa x m3. Agregado con particulas mas grandes que la arena fina, libre de polvo, sales y materia orgánica, se utiliza en la preparación de la mezcla para asentar los ladrillos y en la preparación del concreto</t>
  </si>
  <si>
    <t>m3</t>
  </si>
  <si>
    <t>FEPL009</t>
  </si>
  <si>
    <t xml:space="preserve">Cable Encauchetado 3 x 12 AWG Cobre </t>
  </si>
  <si>
    <t>CABLE ENCAUCHETADO - El Cable de Energía Cable de Energía THHN/THWN 2 TC USERoHS por sus características electricas termicas mecánicas y ecologicas pueden ser emplazados en todo tipo de instalaciones electricas industriales edificios bodegas talleres y en general donde se requiera de gran resistencia a los aceites y a la gasolina tambien es utilizado en circuitos de control y de fuerza Puede instalarse en charolas o bandejas ductos o trincheras directamente enterrado o en instalaciones interiores o exteriores expuestas directamente a la luz solar Adecuado para instalaciones donde producen sobrecargas Es un producto que cuida y protege al medio ambiente porque durante el proceso de fabricacion la formulacion establecida para los aislamientos y cubierta cumple con la directriz RoHS (Restriccion de sustancias peligrosas)</t>
  </si>
  <si>
    <t>Ml</t>
  </si>
  <si>
    <t>FEPL010</t>
  </si>
  <si>
    <t xml:space="preserve">Cemento portland tipo 1 </t>
  </si>
  <si>
    <t>CEMENTO GRIS - Es un cemento que se puede usar para la fabricación de morteros, lechadas y concretos utilizados para la construcción en general. Las especificaciones del Cemento Gris de Uso General cumplen con los valores de la Norma Técnica Colombiana NTC 121 (Tipo UG).</t>
  </si>
  <si>
    <t>Bulto (50kg)</t>
  </si>
  <si>
    <t>FEPL011</t>
  </si>
  <si>
    <t>Desencofrante  ( 20kg)</t>
  </si>
  <si>
    <t>DESMOLDANTE 20kg que forma una barrera química resistente al agua, que impide la adherencia de concretos y morteros a las formaletas o encofrados. La acción química no mancha el concreto, ni mortero y prolonga la vida útil del encofrado, facilita la limpieza, proporcionando un acabado estético de muy buena calidad en el concreto o mortero</t>
  </si>
  <si>
    <t>FEPL012</t>
  </si>
  <si>
    <t>Disco Corte Metal Uso General Espesor 2 Mm 4.1/2</t>
  </si>
  <si>
    <t>Disco Corte Metal Uso General Espesor 2 Mm 4.1/2 - » Fabricado en óxido de aluminio. » Corte de metal, uso general. » Diámetro exterior: 4.1/2' (114.3 mm). » Espesor: 1/16' (2 mm). » Diámetro interno: 7/8' (22.2 mm). » Velocidad: 13.200 r/min. máx. » Tipo: 41</t>
  </si>
  <si>
    <t>FEPL013</t>
  </si>
  <si>
    <t>Durmientes o Listón</t>
  </si>
  <si>
    <t>Durmientes o Listón 4 cm x 4 cm x 3 m</t>
  </si>
  <si>
    <t>FEPL014</t>
  </si>
  <si>
    <t>Fleje 20 X 20 En varilla de 1/4"</t>
  </si>
  <si>
    <t>Flejes Diametro 1/4” Medida 20 x 20cm. Fleje obtenido apartir de barras corrugadas dobladas y cortadas que permiten obtener las dimensiones, formas y ángulos requeridos por el diseño estructural</t>
  </si>
  <si>
    <t>FEPL015</t>
  </si>
  <si>
    <t>Geotextil NT 1800 1mt Largo X 3.5mt Ancho</t>
  </si>
  <si>
    <t>Geotextil no tejido en polipropileno NT 1800 1mt Largo X 3.5mt Ancho</t>
  </si>
  <si>
    <t>FEPL016</t>
  </si>
  <si>
    <t xml:space="preserve">Guadua rolliza 3m </t>
  </si>
  <si>
    <t>Guadua rolliza 3m 10-12cm natural</t>
  </si>
  <si>
    <t>FEPL017</t>
  </si>
  <si>
    <t>Hilo Multiusos No 12 140m</t>
  </si>
  <si>
    <t>HILO MULTIUSOS - •Tipo : Hilos  •Ancho : 12 mm •Alto : 12 mm •Largo : 140 m •Diámetro : 12 mm</t>
  </si>
  <si>
    <t>FEPL018</t>
  </si>
  <si>
    <t>Lima Triangular 4 Pulgadas Pesado</t>
  </si>
  <si>
    <t>LIMA TRIANGULAR - Tipo: Lima triangular bastarda Tamaño: 4 pulgadas Material: Acero al carbono endurecido Uso: Metal, madera, plástico y superficies con ángulos Forma: Triangular para mayor versatilidad Ventajas: Alta durabilidad, precisión y control en el limado</t>
  </si>
  <si>
    <t>FEPL019</t>
  </si>
  <si>
    <t>MALLA ELECTROSOLDADA 4 MM 2.35 MT ANCHO X 18 METROS</t>
  </si>
  <si>
    <t>MALLA ELECTROSOLDADA - ANCHO: 2,35 metros  LARGO: 18 metros  ESPESOR: 4 mm SEPARACIÓN: 15 cm x 15 cm</t>
  </si>
  <si>
    <t>FEPL020</t>
  </si>
  <si>
    <t>Manguera De Nivel 100 Metros, Diámetro 1/4'', Espesor 0.7 Mm</t>
  </si>
  <si>
    <t xml:space="preserve">manguera - Diámetro: ¼ “ Espacio de Pared: 0.7 mm Peso x Metro: 20 g. Rollo por 100 m </t>
  </si>
  <si>
    <t>FEPL021</t>
  </si>
  <si>
    <t>Martillo carpintero con mango madera 16 oz</t>
  </si>
  <si>
    <t>MARTILLO UÑA MANGO MADERA 16 OZ</t>
  </si>
  <si>
    <t>FEPL022</t>
  </si>
  <si>
    <t>Pala Punta Redonda con mango 150 Cm</t>
  </si>
  <si>
    <t>PALA PUNTA REDONDA CON MANGO •Ancho : 20 cm •Alto : 150 cm  •Material del mango : Madera  •Color : Negro</t>
  </si>
  <si>
    <t>FEPL023</t>
  </si>
  <si>
    <t>Pala redonda N4 con cabo</t>
  </si>
  <si>
    <t>PALA REDONDA CON CABO: •Ancho : 26 cm  •Alto : 145 cm  •Espesor : 0.16 cm •Color : Mango Color Madera, Herramienta Negro</t>
  </si>
  <si>
    <t>FEPL024</t>
  </si>
  <si>
    <t>Paladraga de 48'' Apertura 6.1/2'' y Mangos en Madera Largo</t>
  </si>
  <si>
    <t>PALADRAGA - Hojas de acero templado, Mangos cuadrados de madera, Apertura máxima: 6.1/2" (165 mm), Largo de los mangos: 48" (122 cm), Espesor de la hoja: 1.8 mm, Socket: 4 mm. •Material de la hoja : 15 cm</t>
  </si>
  <si>
    <t>FEPL025</t>
  </si>
  <si>
    <t>Palín Hoyador con Cabo</t>
  </si>
  <si>
    <t>PALIN AHOYADOR - Tipo : Palas  •Ancho : 19 cm •Alto : 160 cm  •Espesor : 0.20 cm •Color : Mango Color Madera, Herramienta Negro</t>
  </si>
  <si>
    <t>FEPL026</t>
  </si>
  <si>
    <t>Perfil C Gr50 100 x 50 x 2.0mm x 6m Negro</t>
  </si>
  <si>
    <t xml:space="preserve">PERFIL - Producto: Perfil estructural tipo C (canal abierto) Designación: C 100 × 50 × 2.0 mm Longitud comercial: 6.00 m </t>
  </si>
  <si>
    <t>FEPL027</t>
  </si>
  <si>
    <t>Piedra Filtro 1 ½ - 3”</t>
  </si>
  <si>
    <t>La piedra filtro  1 ½ - 3”, es un material esencial en la industria de la construcción y en proyectos de ingeniería civil. Extraída y procesada a partir de rocas naturales, esta piedra se caracteriza por su capacidad para permitir el paso del agua mientras retiene sólidos, lo que la hace ideal para diversas aplicaciones de drenaje y filtración.</t>
  </si>
  <si>
    <t>FEPL028</t>
  </si>
  <si>
    <t>Piedra rajon o media zonga</t>
  </si>
  <si>
    <t>Piedra con un tamaño promedio de 30 a 40 cms de diámetro. Se utiliza para hacer gaviones, para cimento ciclópeo y como primera capa en la estructura de una vía.</t>
  </si>
  <si>
    <t>FEPL029</t>
  </si>
  <si>
    <t>Pintura Anticorrosiva Negra  1 Galón</t>
  </si>
  <si>
    <t>Anticorrosivo industrial (tipo epóxico o base solvente según formulación estándar). 1 Galón</t>
  </si>
  <si>
    <t>Galón</t>
  </si>
  <si>
    <t>FEPL030</t>
  </si>
  <si>
    <t>Platina 6m x 2 x 1/8 pulg</t>
  </si>
  <si>
    <t>FEPL031</t>
  </si>
  <si>
    <t>Polisombra Suprema 80% 4.0 m x 20.0 m</t>
  </si>
  <si>
    <t>Polisombra Suprema 80% 4.0 m x 20.0 m🔹 Tipo de tejido: Malla Raschel de polietileno de alta densidad (HDPE) con aditivo UV (proporciona resistencia a la radiación solar y durabilidad) 🔹 Porcentaje de sombreo: 80 % reducción de luz solar directa, dejando pasar aproximadamente 20 % de luz 🔹 Alta ventilación: permite paso de aire para reducir temperatura bajo la cobertura</t>
  </si>
  <si>
    <t>FEPL032</t>
  </si>
  <si>
    <t xml:space="preserve">Porra o Almadana Forjado con Cabo de Madera 16 Libras </t>
  </si>
  <si>
    <t>Porra o Almadana Forjado con Cabo de Madera 16 Libras - Peso: 16 lb .Longitud de cabeza: 195 mm .Alto: 80 mm .Ancho: 80 mm .Longitud con Cabo: 890 mm .Acabado: Granallado Lacado. Se usa en el sector construcción en labores de demolición, rompimiento de concreto y para martillar, golpear o clavar objetos que requieran de un fuerte impacto. Dureza garantizada hasta el núcleo gracias al tratamiento térmico con temple y revenido que evita la deformación prematura y genera un menor desgaste en la herramienta. Caras de golpe pulidas, resistentes al impacto con mayor firmeza en la zona central disminuyendo las vibraciones a través del cabo. Cabeza octagonal. La sujeción del cabo madera es con cuña madera y metálica, que permite tener mayor fijación, seguridad y confiabilidad en el uso de la herramienta, a diferencia de la competencia que es únicamente metálica o con resina. Forjadas en una sola pieza en acero de alto carbono SAE 1045, a diferencia de otras marcas que la fabrican por fundición, lo que genera que la herramienta se fracture fácilmente.</t>
  </si>
  <si>
    <t>FEPL033</t>
  </si>
  <si>
    <t>Puntilla Acero Negra 2″1/2 – 1 Libra</t>
  </si>
  <si>
    <t>Puntilla Acero Negra 2″1/2 – 1 Libra - Fabricados con aceros de alto contenido de carbono, templados y revenidos para obtener la mejor combinación de alta dureza y tenacidad. Se utiliza para clavar sobre muros de adobe o ladrillo y muros con mezcla sencilla y en madera muy dura, entre otros usos.</t>
  </si>
  <si>
    <t>FEPL034</t>
  </si>
  <si>
    <t>Puntilla Comun Con Cabeza 2 Pulg 500 Gr ﻿</t>
  </si>
  <si>
    <t>Puntilla Comun Con Cabeza 2 Pulg 500 Gr ﻿ - Fabricados con aceros de alto contenido de carbono, templados y revenidos para obtener la mejor combinación de alta dureza y tenacidad. Se utiliza para clavar sobre muros de adobe o ladrillo y muros con mezcla sencilla y en madera muy dura, entre otros usos.</t>
  </si>
  <si>
    <t>FEPL035</t>
  </si>
  <si>
    <t>Puntilla Con Cabeza 2-1/2Pg 500Gr</t>
  </si>
  <si>
    <t>Puntilla Con Cabeza 2-1/2Pg 500Gr - Fabricados con aceros de alto contenido de carbono, templados y revenidos para obtener la mejor combinación de alta dureza y tenacidad. Se utiliza para clavar sobre muros de adobe o ladrillo y muros con mezcla sencilla y en madera muy dura, entre otros usos.</t>
  </si>
  <si>
    <t>FEPL036</t>
  </si>
  <si>
    <t>Puntilla Con Cabeza 3-1/2 500G</t>
  </si>
  <si>
    <t>Puntilla Con Cabeza 3-1/2 500G - abricados con aceros de alto contenido de carbono, templados y revenidos para obtener la mejor combinación de alta dureza y tenacidad. Se utiliza para clavar sobre muros de adobe o ladrillo y muros con mezcla sencilla y en madera muy dura, entre otros usos.</t>
  </si>
  <si>
    <t>FEPL037</t>
  </si>
  <si>
    <t>Puntilla Con Cabeza 3Pg 500Gr</t>
  </si>
  <si>
    <t>Puntilla Con Cabeza 3Pg 500Gr - Fabricados con aceros de alto contenido de carbono, templados y revenidos para obtener la mejor combinación de alta dureza y tenacidad. Se utiliza para clavar sobre muros de adobe o ladrillo y muros con mezcla sencilla y en madera muy dura, entre otros usos.</t>
  </si>
  <si>
    <t>FEPL038</t>
  </si>
  <si>
    <t>Puntilla Concreto 2" x 400 gr</t>
  </si>
  <si>
    <t>Puntilla Concreto 2" x 400 gr - Fabricados con aceros de alto contenido de carbono, templados y revenidos para obtener la mejor combinación de alta dureza y tenacidad. Se utiliza para clavar sobre muros de adobe o ladrillo y muros con mezcla sencilla y en madera muy dura, entre otros usos.</t>
  </si>
  <si>
    <t>FEPL039</t>
  </si>
  <si>
    <t>Recebo B-200 O Afirmado</t>
  </si>
  <si>
    <t>Recebo B-200 O Afirmado - El B200 es un material clasificado como tamaños menores de 3”. El 50% del material, que es el que pasa por el tamiz No. 40, debe tener un índice de plasticidad inferior al 10% y un límite líquido menor al 30%.</t>
  </si>
  <si>
    <t>FEPL040</t>
  </si>
  <si>
    <t>Reflector  Solar 4700 Lúmenes</t>
  </si>
  <si>
    <t>Reflector  Solar 4700 Lúmenes - Luminaria LED tipo reflector para interiores o exteriores diseño delgado y liviano con driver integrado en la luminaria Instalacion sobrepuesto con soporte metálico Proyeccion uniforme de la luz reduce los costos de consumo de energía y mantenimiento CARACTERÍSTICAS: Diseño delgado modemo y robusto resistente a la humedad Chasis en aluminio extruido Conector para garantizar la hermeticidad de la acometida IP65 APLICACIONES: Iluminacion exterior decorativa fachadas jardines Iluminacion de senderos y áreas de circulacion en exteriores</t>
  </si>
  <si>
    <t>FEPL041</t>
  </si>
  <si>
    <t>Rollo De Espuma Para Aplicación En Juntas</t>
  </si>
  <si>
    <t>Rollo De Espuma Para Aplicación En Juntas. Características: - Rollo de espuma continua de 3/8 pulgadas de diámetro. - Piel exterior no absorbente que evita la penetración de humedad. - Red interior de celda abierta y cerrada que proporciona soporte y flexibilidad. - Ideal para juntas de expansión y contracción.</t>
  </si>
  <si>
    <t>FEPL042</t>
  </si>
  <si>
    <t>Sellante Juntas Horizontal 5Gl</t>
  </si>
  <si>
    <t xml:space="preserve">Sellante Juntas Horizontal 5Gl- Diseñado para aplicación en juntas horizontales en pisos, zonas peatonales y zonas de tránsito de vehículos (p.ej. zonas de estacionamiento, patios de maniobras), almacenes y áreas de producción, juntas en vías y tunelería, entre otros.  </t>
  </si>
  <si>
    <t>FEPL043</t>
  </si>
  <si>
    <t>Tabla burra cepillada ordinario 15 cm</t>
  </si>
  <si>
    <t>Tabla burra cepillada ordinario 15 cms ancho x 3 cms grueso x 3 mts largo</t>
  </si>
  <si>
    <t>FEPL044</t>
  </si>
  <si>
    <t xml:space="preserve">Tabla burra ordinario 10 cms ancho </t>
  </si>
  <si>
    <t>Tabla burra ordinario 10 cms ancho x 3,5 cms grueso x 3 mts largo</t>
  </si>
  <si>
    <t>FEPL045</t>
  </si>
  <si>
    <t>Tabla burra ordinario 20 cms</t>
  </si>
  <si>
    <t>Tabla burra ordinario 20 cms ancho x 3,5 cms grueso x 3 mts largo</t>
  </si>
  <si>
    <t>FEPL046</t>
  </si>
  <si>
    <t>Tabla burra ordinario 25 cms</t>
  </si>
  <si>
    <t>Tabla burra ordinario 25 cms ancho x 3,5 cms grueso x 3 mts largo</t>
  </si>
  <si>
    <t>FEPL047</t>
  </si>
  <si>
    <t xml:space="preserve">Tabla burra ordinario 30 cms </t>
  </si>
  <si>
    <t>Tabla burra ordinario 30 cms ancho x 3,5 cms grueso x 3 mts largo</t>
  </si>
  <si>
    <t>FEPL048</t>
  </si>
  <si>
    <t>Triturado 1/2"</t>
  </si>
  <si>
    <t>Triturado 1/2" - Agregado grueso conformado 100% por roca o grava triturada</t>
  </si>
  <si>
    <t>FEPL049</t>
  </si>
  <si>
    <t>Triturado 3/4"</t>
  </si>
  <si>
    <t>Triturado 3/4" - Agregado grueso conformado 100% por roca o grava triturada</t>
  </si>
  <si>
    <t>FEPL050</t>
  </si>
  <si>
    <t>Tuberia de Drenaje 6 Pulgadas x 50 Metros</t>
  </si>
  <si>
    <t xml:space="preserve">Tuberia de Drenaje 6 Pulgadas x 50 Metros - es un tubo para drenaje flexible fabricado en PEAD (Polietileno de Alta Densidad ), con moderna tecnología japonesa. </t>
  </si>
  <si>
    <t>FEPL051</t>
  </si>
  <si>
    <t>Tubo Alcantarillado Astm F949 24pg Ama</t>
  </si>
  <si>
    <t>Tubo Alcantarillado Astm F949 24pg Ama - La tubería TDP es un tubo de PVC de doble pared fabricado mediante el proceso de extrusión. Posee una pared interna lisa y una pared externa corrugada, para óptimo desempeño hidráulico y estructural. Sistema de Juntas con campana integrada y empaques elastoméricos, amplia gama de accesorios, rápida instalación, fácil de transportar y almacenar, hermética, resistente al impacto</t>
  </si>
  <si>
    <t>FEPL052</t>
  </si>
  <si>
    <t xml:space="preserve">Tubo Alcantarillado S4 315mm 12X6m </t>
  </si>
  <si>
    <t>Tubo Alcantarillado S4 315mm 12X6m - Fabricada bajo las Normas técnicas Colombiana NTC 3722-3. Sistemas de tuberías plásticas para uso sin Presión en drenajes y alcantarillados enterrados (o bajo tierra). Sistemas de tuberías de pared estructural de poli cloruro de vinilo rígido, polipropileno y polietileno. Tuberías y Accesorios con superficie externa no lisa. Que tiene como antecedente la Norma ISO 21138-3. Para diámetros de 24? a 42?. Bajo la norma NTC 5055, Tubos y Accesorios de poli (cloruro de vinilo) PVC perfilados para uso en alcantarillado por gravedad, controlados por el diámetro interno, antecedente ASTMF794.</t>
  </si>
  <si>
    <t>FEPL053</t>
  </si>
  <si>
    <t>Tubo alcantarillado. 6″ 160mm - Fabricada bajo las Normas técnicas Colombiana NTC 3722-3. Sistemas de tuberías plásticas para uso sin Presión en drenajes y alcantarillados enterrados (o bajo tierra). Sistemas de tuberías de pared estructural de poli cloruro de vinilo rígido, polipropileno y polietileno. Tuberías y Accesorios con superficie externa no lisa. Que tiene como antecedente la Norma ISO 21138-3. Para diámetros de 24? a 42?. Bajo la norma NTC 5055, Tubos y Accesorios de poli (cloruro de vinilo) PVC perfilados para uso en alcantarillado por gravedad, controlados por el diámetro interno, antecedente ASTMF794.</t>
  </si>
  <si>
    <t>FEPL054</t>
  </si>
  <si>
    <t>Tubo Cerramiento Galvanizado 2' x 1.5mm X 6m</t>
  </si>
  <si>
    <t>Tubo Cerramiento Galvanizado 2' x 1.5mm X 6m - TipoTubo Cerramiento. Largo600 cm. Espesor1.5 mm. MaterialAcero.</t>
  </si>
  <si>
    <t>FEPL055</t>
  </si>
  <si>
    <t>Tubo Rectangular 100 x 40 x 1.9mm x 6m Cerrajeria</t>
  </si>
  <si>
    <t>Tubo Rectangular 100 x 40 x 1.9mm x 6m Cerrajeria - •Tipo : Alambre negro •Referencia del Producto en el Certificado/Empaque : ALAMBRE NEGRO 25k CALIBRE 17 - 1.47mm •Largo : 400 mm •Peso : 25 kg •Diámetro : 1.47 mm</t>
  </si>
  <si>
    <t>FEPL056</t>
  </si>
  <si>
    <t>Tubo Rectangular 120 X 60 X 2.0Mm X 6M Estructural Hr50</t>
  </si>
  <si>
    <t>Tubo Rectangular 120 X 60 X 2.0Mm X 6M Estructural Hr50: Dimensiones nominales:  Altura: 120 mm Ancho: 60 mm Espesor: 2.0 mm Longitud comercial: 6.00 m</t>
  </si>
  <si>
    <t>FEPL057</t>
  </si>
  <si>
    <t>Varilla G-60 W 1/2pulg x6m Corrugada</t>
  </si>
  <si>
    <t>Varilla G-60 W 1/2pulg x6m Corrugada -Acero sismorresistente de sección circular con resaltes transversales distribuidos uniformemente para lograr una mayor adherencia al concreto.Se utiliza en el sector de la construcción para refuerzo de concreto en estructuras.</t>
  </si>
  <si>
    <t>FEPL058</t>
  </si>
  <si>
    <t>Varilla G-60 W 1/4-Pulg X 6M 1.494Kg Apróx. Corrugada</t>
  </si>
  <si>
    <t>Varilla G-60 W 1/4-Pulg X 6M 1.494Kg Apróx. Corrugada - Acero sismorresistente de sección circular con resaltes transversales distribuidos uniformemente para lograr una mayor adherencia al concreto.Se utiliza en el sector de la construcción para refuerzo de concreto en estructuras.</t>
  </si>
  <si>
    <t>FEPL059</t>
  </si>
  <si>
    <t>Varilla G-60 W 1-Pulg X 6M 23.838Kg Apróx. Corrugada</t>
  </si>
  <si>
    <t>Varilla G-60 W 1-Pulg X 6M 23.838Kg Apróx. Corrugada- Acero sismorresistente de sección circular con resaltes transversales distribuidos uniformemente para lograr una mayor adherencia al concreto.Se utiliza en el sector de la construcción para refuerzo de concreto en estructuras.</t>
  </si>
  <si>
    <t>FEPL060</t>
  </si>
  <si>
    <t>Varilla G-60 W 3/4-Pulg X 6M 13.410Kg Apróx. Corrugada</t>
  </si>
  <si>
    <t>Varilla G-60 W 3/4-Pulg X 6M 13.410Kg Apróx. Corrugada -Acero sismorresistente de sección circular con resaltes transversales distribuidos uniformemente para lograr una mayor adherencia al concreto.Se utiliza en el sector de la construcción para refuerzo de concreto en estructuras.</t>
  </si>
  <si>
    <t>FEPL061</t>
  </si>
  <si>
    <t>Varilla G-60 W 3/8-Pulg X 6M 3.36Kg Apróx. Corrugada</t>
  </si>
  <si>
    <t>Acero sismorresistente de sección circular con resaltes transversales distribuidos uniformemente para lograr una mayor adherencia al concreto.Se utiliza en el sector de la construcción para refuerzo de concreto en estructuras.</t>
  </si>
  <si>
    <t>FEPL062</t>
  </si>
  <si>
    <t>Varilla G-60 W 5/8-Pulg X 6M 9.312Kg Apróx. Corrugada</t>
  </si>
  <si>
    <t>Varilla G-60 W 5/8-Pulg X 6M 9.312Kg Apróx. Corrugada - Acero sismorresistente de sección circular con resaltes transversales distribuidos uniformemente para lograr una mayor adherencia al concreto.Se utiliza en el sector de la construcción para refuerzo de concreto en estructuras.</t>
  </si>
  <si>
    <t>FEPL063</t>
  </si>
  <si>
    <t>Zapapico con Cabeza de 5 Libras y Mango de Alto Impacto de 91 cm</t>
  </si>
  <si>
    <t>Zapapico con Cabeza de 5 Libras y Mango de Alto Impacto de 91 cm - Este zapapico cuenta con un mango de madera con cubierta de polipropileno de alto impacto, que te brinda un agarre firme y cómodo. Su cabeza forjada en acero al carbono asegura una larga vida útil y un rendimiento excepcional. Con un largo de 49.5 cm y un alto de 92 cm, este zapapico está diseñado para ofrecerte la máxima eficiencia en cada golpe.</t>
  </si>
  <si>
    <t>Papelería</t>
  </si>
  <si>
    <t>PA001</t>
  </si>
  <si>
    <t>AEROSOL DE AIRE COMPRIMIDO</t>
  </si>
  <si>
    <t>AEROSOL DE AIRE COMPRIMIDO // Aire Comprimido Aerosol.</t>
  </si>
  <si>
    <t>UNIDAD X 400 ml</t>
  </si>
  <si>
    <t>PA002</t>
  </si>
  <si>
    <t>ALCOHOL DE 70°. NIVEL DE ACCIÓN: INTERMEDIO. CATEGORÍA: ANTISÉPTICO Y DESINFECTANTE.</t>
  </si>
  <si>
    <t>ALCOHOL DE 70°. NIVEL DE ACCIÓN: INTERMEDIO. CATEGORÍA: ANTISÉPTICO Y DESINFECTANTE. // INTERMEDIO. CATEGORÍA: ANTISÉPTICO Y DESINFECTANTE. ACTIVIDAD MICROBIANA: FUNGICIDA, BACTERICIDA, VIRUCIDA, INACTIVO CONTRA ESPORAS. USO: LIMPIEZA DE SUPERFICIES INANIMADAS (MOBILIARIO).  ALCOHOL DE 70 PRESENTACIÓN EN  FRASCO X 3800 ML°. NIVEL DE ACCIÓN</t>
  </si>
  <si>
    <t>PA003</t>
  </si>
  <si>
    <t>APUNTADOR LASER ROJO</t>
  </si>
  <si>
    <t>APUNTADOR LASER ROJO // Características : Interfaz USB. Cuenta con interruptor de encendido/apagado. Presentaciones de hasta 15 metros de distancia. Estilo de luz: Luz de haz 5 MW. Fuente de alimentación: 1 x batería AAA (no incluida). Interruptor: botón. Interfaz: USB. Compatibilidad: Keynote, Prezi y Open Office. Admite MS Word, Excel, PowerPoint, ACD See, sitio web, etc. Compatible con PC / Laptop / Macbook / Tablet / Window s / Mac OS .</t>
  </si>
  <si>
    <t>PA004</t>
  </si>
  <si>
    <t>AROS</t>
  </si>
  <si>
    <t>AROS // AROS DE ULA ULA FABRICADOS EN PVC DURABLE, 60 CM, INTERIOR AL AIRE LIBRE</t>
  </si>
  <si>
    <t>Informática</t>
  </si>
  <si>
    <t>PA005</t>
  </si>
  <si>
    <t xml:space="preserve">Audífonos tipo diadema </t>
  </si>
  <si>
    <t>Audífonos tipo diadema  con Bluetooth  y microfono</t>
  </si>
  <si>
    <t>PA006</t>
  </si>
  <si>
    <t>AVIFAUNA COLOMBIANA GUIA ILUSTRADA</t>
  </si>
  <si>
    <t>AVIFAUNA COLOMBIANA GUIA ILUSTRADA // LA GUÍA ILUSTRADA DE LA AVIFAUNA COLOMBIANA EXPONE 1941 ESPECIES DE AVES QUE PUEDEN SER VISTAS EN LA COMPLEJA GEOGRAFÍA DE COLOMBIA. LA GUÍA ESTÁ COMPUESTA POR 212 PLANCHAS EN DONDE EL USUARIO PUEDE COMPARAR ILUSTRACIONES PARA IDENTIFICAR ESPECIES CON MAYOR FACILIDAD. CADA ESPECIE EXPUESTA CUENTA CON INFORMACIÓN SOBRE SU DISTRIBUCIÓN GEOGRÁFICA Y SU ESTADO DE CONSERVACIÓN A ESCALA NACIONAL Y GLOBAL. ESTE DOCUMENTO PRETENDE SER UNA HERRAMIENTA PARA INCREMENTAR EL INTERÉS POR EL CONOCIMIENTO Y LA CONSERVACIÓN DE LA AVIFAUNA COLOMBIANA, CONVIRTIÉNDOSE ADEMÁS EN UNA HERRAMIENTA PARA LA DIVULGACIÓN Y PROTECCIÓN DEL CONOCIMIENTO QUE LOS COLOMBIANOS TIENEN DE SUS AVES EN LAS DIFERENTES REGIONES DEL PAÍS.</t>
  </si>
  <si>
    <t>LIBRO TAPA BLANDA</t>
  </si>
  <si>
    <t>PA007</t>
  </si>
  <si>
    <t>BALON DE BALONCESTO CUERO MATERIAL DE RECUBRIMIENTO: COMPUESTO POLIURETANO.</t>
  </si>
  <si>
    <t>BALON DE BALONCESTO CUERO MATERIAL DE RECUBRIMIENTO: COMPUESTO POLIURETANO. // BALON DE BALONCESTO TALLA 7  MATERIAL DE RECUBRIMIENTO: COMPUESTO POLIURETANO. BALON OFICIAL DE LA FIBA.</t>
  </si>
  <si>
    <t>PA008</t>
  </si>
  <si>
    <t>BALON DE FÙTBOL DE SALÒN</t>
  </si>
  <si>
    <t>BALON DE FUTBOL DE SALÒN // BALÓN  DE  FUTBOL DE SALÓN    PROFESIONAL COCIDO     A MAQUINA, CON CUBIERTA EN PVC SUAVE, DE SUPERFICIE LISA</t>
  </si>
  <si>
    <t>PA009</t>
  </si>
  <si>
    <t>BALÓN DE VOLEIBOL V5M5000 OFICIAL FIVB</t>
  </si>
  <si>
    <t>BALÓN DE VOLEIBOL V5M5000 OFICIAL FIVB // BALÓN PROFESIONAL OFICIAL CON SELLO FIVB APPROVED,DE LA FEDERACIÓN ESPAÑOLA DE VOLEIBOL. CONSTRUCCIÓN: LAMINADO. ACABADO DE SUPERFICIE: FLISTATEC.MATERIAL DE RECUBRIMIENTO: PU. NÚMERO DE PANELES: 18. CÁMARA INTERIOR: BUTILO. COLOR: BLANCO/ROJO/VERDE. TAMAÑO: 5. : (65-67CM), (260- 280 G)</t>
  </si>
  <si>
    <t>PA010</t>
  </si>
  <si>
    <t>BALÓN MEDICINAL</t>
  </si>
  <si>
    <t>BALÓN MEDICINAL // BALON MEDICINAL 3 KILOS</t>
  </si>
  <si>
    <t>PA011</t>
  </si>
  <si>
    <t>BALÓN MEDICINAL // BALON MEDICINAL 5 KILOS</t>
  </si>
  <si>
    <t>PA012</t>
  </si>
  <si>
    <t>BALON PARA FUTBOL</t>
  </si>
  <si>
    <t>BALON PARA FUTBOL //  BALON PARA FUTBOL N° 5 DE ALTA RESISTENCIA. BALÓN OFICIAL DEL FUTBOL COLOMBIANO- DI MAYOR TECNOLOGÍA CMI PLUS (CONSTRUCTION MACHINE INTERNAL)SUPERFICIES DE JUEGO: ARTIFICIAL Y NATURAL PESO: 350 A 390 G CIRCUNFERENCIA: 63,5 A 66 CM REBOTE: 115 A 155 CM. APROBADO FIFA (FEDERACIÓN INTERNACIONAL DE FUTBOL ASOCIADO) CON ESPECIFICACIONES TÉCNICAS DE FIFA, SUPERFICIE LISA  Y ACABADO BRILLANTE, CUBIERTA EN MATERIAL SINTÉTICO A BASE DE PU CON DISEÑO EN CUBIERTA PENTAGONAL Y HEXAGONAL,32 PANELES, CONSTRUCCIÓN COCIDO A MANO, NEUMÁTICO DE CAUCHO BUTILO, CAPA ESPONJOSA BAJO LA CUBIERTA DE CUERO SINTÉTICO, SOBRESALIENTE DURABILIDAD, MÍNIMA PERDIDA DE AIRE, EXCELENTE SUAVIDAD AL TOQUE.</t>
  </si>
  <si>
    <t>PA013</t>
  </si>
  <si>
    <t>BANDAS DE RESISTENCIA</t>
  </si>
  <si>
    <t xml:space="preserve">BANDAS DE RESISTENCIA // BANDAS DE RESISTENCIA TUBULAR CON AGARRADERA DE 30 LIBRAS </t>
  </si>
  <si>
    <t>PA014</t>
  </si>
  <si>
    <t>PA015</t>
  </si>
  <si>
    <t>Bandas elásticas de resistencia Thera-Band para la rehabilitación y el entrenamiento.Conjunto de 4 bandas de resistencia Thera-band Medidas: 14,5cm x 1,5m, Colores: Amarillo, Rojo, Verde y Azul
Resistencia: Suave, Media, Fuerte y Extra-Fuerte producto está disponible en cuatro resistencias, que dependen de la condición física individual: Resistencia Suave (Amarillo): se utiliza generalmente en el área de rehabilitación (uso preventivo) y para el entrenamiento de personas en edad avanzada. Resistencia Media (Rojo): utilizada en el entrenamiento preventivo. Resistencia Fuerte (Verde): utilizada en el entrenamiento preventivo. Resistencia Extra-Fuerte (Azul): utilizada en el entrenamiento preventivo.</t>
  </si>
  <si>
    <t xml:space="preserve">SET X 4 BANDAS </t>
  </si>
  <si>
    <t>PA016</t>
  </si>
  <si>
    <t>BANDERAS AUTO ADHESIVAS</t>
  </si>
  <si>
    <t>BANDERAS AUTO ADHESIVAS // SEÑALADORES ADHESIVOS SEPARADORES DE HOJAS EN LIBROS - COLORES VARIADOS</t>
  </si>
  <si>
    <t>PA017</t>
  </si>
  <si>
    <t>PA018</t>
  </si>
  <si>
    <t xml:space="preserve">BLOCK O CUADERNOS DE PAPEL </t>
  </si>
  <si>
    <t>BLOCK O CUADERNOS DE PAPEL  // TIPO LIBRETA MEDIA CARTA X 80 HOJAS,  CUADRICULADO, ARGOLLADA PARA LEVANTAR INFORMACIÓN Y TRABAJO DE CAMPO</t>
  </si>
  <si>
    <t>PA019</t>
  </si>
  <si>
    <t>BOLÍGRAFOS DE GEL</t>
  </si>
  <si>
    <t>BOLÍGRAFOS DE GEL // BOLÍGRAFOS TINTA GEL MINA 0.5 MM COLORES SURTIDOS MATE NO ESCARCHADOS</t>
  </si>
  <si>
    <t>PA020</t>
  </si>
  <si>
    <t>BOLSA PLASTICA // BOLSA DE BASURA - CLASIFICACIÓN DE RESIDUOS X 10 UNIDADES 70x60 cms</t>
  </si>
  <si>
    <t>PA021</t>
  </si>
  <si>
    <t>BORRADORES</t>
  </si>
  <si>
    <t>Paquete x 2</t>
  </si>
  <si>
    <t>PA022</t>
  </si>
  <si>
    <t>BROCHAS</t>
  </si>
  <si>
    <t>BROCHAS // BROCHA Y CEPILLOS ANTIESTATICOS X 6 Piezaas Especificación: Material: PA+PP Color: negro  Cantidad: 6 piezas</t>
  </si>
  <si>
    <t>SET X 6 PCS</t>
  </si>
  <si>
    <t>PA023</t>
  </si>
  <si>
    <t xml:space="preserve">CAJA EXTERNA </t>
  </si>
  <si>
    <t>CAJA EXTERNA D.D 2.5”, para DURO SATA, CONEXIÓN USB 3.0 - Guía de instalación rápida</t>
  </si>
  <si>
    <t>PA024</t>
  </si>
  <si>
    <t>CAJAS DE SUGERENCIAS</t>
  </si>
  <si>
    <t xml:space="preserve"> CAJAS DE SUGERENCIAS // BUZÓN ELABORADO EN LÁMINA ACRÍLICA DE MEDIDAS 20 X 15 X 35H</t>
  </si>
  <si>
    <t>PA025</t>
  </si>
  <si>
    <t>CALCULADORAS DE ESCRITORIO</t>
  </si>
  <si>
    <t>CALCULADORAS DE ESCRITORIO // CALCULADORA DE ESCRITORIO 12 DIGITOS</t>
  </si>
  <si>
    <t>PA026</t>
  </si>
  <si>
    <t>CARGADOR DE PILAS(BATERIAS) AA </t>
  </si>
  <si>
    <t xml:space="preserve">CARGADOR DE PILAS(BATERIAS) AA  // CARGADOR CARGA 2 O 4 PILAS AA O AAA NIMH AL MISMO TIEMPO EN UN LAPSO ENTRE 5 HORAS A 7 HORAS, INDICADOR DE ESTADO DE CARGA, PROTECCIÓN CONTRA SOBRECARGA, SEGURIDAD DE APAGADO, INCLUYE 2 PILAS AA, DE NIMH (1300 MAH) </t>
  </si>
  <si>
    <t>PA027</t>
  </si>
  <si>
    <t>CARPETAS</t>
  </si>
  <si>
    <t>CARPETAS // CARPETA LEGAJADORA PLÁSTICA CON GANCHO TAMAÑO CARTA</t>
  </si>
  <si>
    <t>PA028</t>
  </si>
  <si>
    <t>CARPETAS // CARPETA LEGAJADORA PLÁSTICA CON GANCHO TAMAÑO OFICIO</t>
  </si>
  <si>
    <t>PA029</t>
  </si>
  <si>
    <t>CARTÓN CARTULINA</t>
  </si>
  <si>
    <t>CARTÓN CARTULINA // CARTÓN CARTULINA</t>
  </si>
  <si>
    <t>PA030</t>
  </si>
  <si>
    <t>CARTÓN PAJA</t>
  </si>
  <si>
    <t>CARTÓN PAJA // CARTÓN PAJA POR OCTAVOS PAQUETE X 10 UNIDADES. NO ES FLEXIBLE</t>
  </si>
  <si>
    <t>PA031</t>
  </si>
  <si>
    <t>CARTÓN PAJA // CARTÓN PAJA POR PLIEGO. NO ES FLEXIBLE</t>
  </si>
  <si>
    <t>PA032</t>
  </si>
  <si>
    <t>CARTULINA</t>
  </si>
  <si>
    <t>CARTULINA // OCTAVOS DE COLORES VARIADOS</t>
  </si>
  <si>
    <t>PA033</t>
  </si>
  <si>
    <t>CINTA ADHESIVA</t>
  </si>
  <si>
    <t>CINTA ADHESIVA // CINTA ADHESIVA TRANSPARENTE 24 MM X 40 M</t>
  </si>
  <si>
    <t>ROLLO X 40 M</t>
  </si>
  <si>
    <t>PA034</t>
  </si>
  <si>
    <t>CINTA ADHESIVA // CINTA ADHESIVA TRANSPARENTE 48 MM X 100 METROS PARA  EMBALAJE RESISTENTE</t>
  </si>
  <si>
    <t>PA035</t>
  </si>
  <si>
    <t>CINTA DE ENMASCARAR</t>
  </si>
  <si>
    <t>CINTA DE ENMASCARAR // CINTA ENMASCARAR 24 MM X 40 METROS</t>
  </si>
  <si>
    <t>PA036</t>
  </si>
  <si>
    <t>CINTA DE ENMASCARAR // CINTA ENMASCARAR 48 MM X 40 METROS</t>
  </si>
  <si>
    <t>PA037</t>
  </si>
  <si>
    <t>CINTA DOBLE FAZ</t>
  </si>
  <si>
    <t>CINTA DOBLE FAZ // ROLLO DE CINTA DE PAPEL CON ADHESIVO POR AMBOS LADOS - DOBLE FAZ</t>
  </si>
  <si>
    <t>UNIDAD X 5 M</t>
  </si>
  <si>
    <t>PA038</t>
  </si>
  <si>
    <t>CINTA METRICA ERGONOMICA</t>
  </si>
  <si>
    <t>CINTA METRICA ERGONOMICA // CINTA METRICA ERGONOMICA  ENRROLLABLE - RANGO DE MEDICIÓN EN CM: 0 - 205 CM - - DIVISIÓN: 1 MM - - DIMENSIONES (AXAXP): 70 X 22 X 65 MM - - PESO NETO: 50 G - - FUNCIONES: MEDICIÓN MÓVIL</t>
  </si>
  <si>
    <t>PA039</t>
  </si>
  <si>
    <t>CINTA REFLECTIVA</t>
  </si>
  <si>
    <t>CINTA REFLECTIVA // ROLLO DE CINTA  CON LETRERO DE NO PASAR CINTA DE SEÑALIZACIÓN IMPRESA "PELIGRO NO PASE" ROLLOS X 500</t>
  </si>
  <si>
    <t>ROLLO X 500 M</t>
  </si>
  <si>
    <t>PA040</t>
  </si>
  <si>
    <t>CLIP MARIPOSA</t>
  </si>
  <si>
    <t>CLIP MARIPOSA // CLIPS PARA PAPEL GRANDES/ CAJAS POR 12 UNDS</t>
  </si>
  <si>
    <t>PA041</t>
  </si>
  <si>
    <t>CLIP PISA PAPEL</t>
  </si>
  <si>
    <t>CLIP PISA PAPEL // CLIPS PARA PAPEL PEQUEÑOS/ CAJAS POR 80 UNDS</t>
  </si>
  <si>
    <t>CAJA X 80 UNIDADES</t>
  </si>
  <si>
    <t>PA042</t>
  </si>
  <si>
    <t>CLIPS PARA PAPEL</t>
  </si>
  <si>
    <t>CLIPS PARA PAPEL // CLIP MARIPOSA NIQUELADOS NUMERO 2 CAJA POR 50</t>
  </si>
  <si>
    <t>PA043</t>
  </si>
  <si>
    <t>CONTACT TRANSPARENTE</t>
  </si>
  <si>
    <t xml:space="preserve">CONTACT TRANSPARENTE // CONTACT (VINILO) TRANSPARENTE SIN TEXTURA  3 m x 45 cm </t>
  </si>
  <si>
    <t xml:space="preserve">ROLLO  3 m x 45 cm </t>
  </si>
  <si>
    <t>PA044</t>
  </si>
  <si>
    <t>COSEDORAS PARA USO INTERNO</t>
  </si>
  <si>
    <t>COSEDORAS PARA USO INTERNO // Cosedora con saca ganchos integrado y atrapa grapas, de alta calidad y gran resistencia, sistema de fácil recarga, diseño moderno y ergonómico, con gomas anti deslizantes y base metál</t>
  </si>
  <si>
    <t>PA045</t>
  </si>
  <si>
    <t xml:space="preserve">CRONOMETRO DEPORTIVO </t>
  </si>
  <si>
    <t>CRONOMETRO DEPORTIVO - Cronómetro Deportivo Estándar. Diseñado con tecnología confiable, es ligero, resistente y fácil de usar, ideal para cualquier disciplina deportiva. Su precisión te permite monitorear tu rendimiento al detalle, ayudándote a alcanzar tus objetivos con mayor eficacia.</t>
  </si>
  <si>
    <t>PA046</t>
  </si>
  <si>
    <t>CUADERNOS</t>
  </si>
  <si>
    <t xml:space="preserve">CUADERNOS // CUADERNOS DE PAPEL ARGOLLADOS 80 HOJAS TAMAÑO GRANDE LINEA CORRIENTE </t>
  </si>
  <si>
    <t>PA047</t>
  </si>
  <si>
    <t>Cuadrícula de Evaluación Postural</t>
  </si>
  <si>
    <t>Cuadrícula de Evaluación Postural // La cuadricula de evaluación postural es una herramienta esencial para profesionales de la salud que buscan realizar un análisis preciso de la postura de sus pacientes. Facilita la identificación de problemas posturales y permite diseñar un plan de tratamiento personalizado. Su diseño intuitivo permite una rápida instalación y ajuste según las necesidades del usuario. Ideal para clínicas y centros médicos proporcionando una base sólida para evaluar y mejorar la salud postural de sus pacientes. Dimensiones: 64 cms * 122 cms. Incluye cuadricula para pared (14 cms * 5 cms),manuales de puntos para ver posturas, sugerencias para procedimientos, y plomada para alineacion.La cuadrícula permite ser rayada, funciona como tablero. La cuadrícula tipo pendón se instala con chazos y tornillos a la pared. La cuadrícula tipo adhesivo, se pega a la red que debe ser totalmente lisa</t>
  </si>
  <si>
    <t>PA048</t>
  </si>
  <si>
    <t>CUBIERTAS PARA INFORMES</t>
  </si>
  <si>
    <t>CUBIERTAS PARA INFORMES // PROTECTORES HOJAS TAMAÑO CARTA PAQUETE POR 100 UNIDADES</t>
  </si>
  <si>
    <t>PA049</t>
  </si>
  <si>
    <t>CUBIERTAS PARA REVISTAS O LIBROS</t>
  </si>
  <si>
    <t>CUBIERTAS PARA REVISTAS O LIBROS // CARATULA PLÁSTICA POLICOVER PARA ENCUADERNACIÓN COLORES SURTIDOS. (TAMAÑO CARTA POR 50 UNIDADES)</t>
  </si>
  <si>
    <t>PA050</t>
  </si>
  <si>
    <t xml:space="preserve">DISCO DURO SSD </t>
  </si>
  <si>
    <t>DISCO DURO SSD CONEXION SATA CAPACIDAD DE 1 TB.</t>
  </si>
  <si>
    <t>PA051</t>
  </si>
  <si>
    <t>DISPENSADOR DE TRAPOS PARA LIMPIAR</t>
  </si>
  <si>
    <t>DISPENSADOR DE TRAPOS PARA LIMPIAR // TRAPOS Y PAÑOS DE LIMPIEZA (BALLETILLA BLANCA SIN RESIDUOS) ANTIESTATICOS, 50 CM X 50 CM</t>
  </si>
  <si>
    <t>PA052</t>
  </si>
  <si>
    <t>ESCALERA DE AGILIDAD</t>
  </si>
  <si>
    <t>ESCALERA DE AGILIDAD // Escalera De Agilidad 6 Mt Peldaños de plástico con cinta. 6 metros de largo</t>
  </si>
  <si>
    <t>PA053</t>
  </si>
  <si>
    <t>ESFEROS DE PUNTA REDONDA</t>
  </si>
  <si>
    <t>ESFEROS DE PUNTA REDONDA // BOLIGRAFOS O LAPICEROS CONVENCIONALES - COLOR NEGRO  ECONOMICO</t>
  </si>
  <si>
    <t>PA054</t>
  </si>
  <si>
    <t>ESTUCHES DE MAQUILLAJE O MANICURE</t>
  </si>
  <si>
    <t>ESTUCHES DE MAQUILLAJE O MANICURE // PINTURAS FACIALES HIPOALERGÉNICA, PINTUCARITAS</t>
  </si>
  <si>
    <t>PAQUETE X 12 UNIDADES</t>
  </si>
  <si>
    <t>PA055</t>
  </si>
  <si>
    <t>FOLDERS</t>
  </si>
  <si>
    <t>FOLDERS // A-Z- PORTAFOLIO DE SERVICIOS.</t>
  </si>
  <si>
    <t>PA056</t>
  </si>
  <si>
    <t>FOLDERS // FOLDER TAMAÑO CARTA, 1/2" CARTA BLANCO Y DELGADO</t>
  </si>
  <si>
    <t>PA057</t>
  </si>
  <si>
    <t>FOMY</t>
  </si>
  <si>
    <t>FOMY // FOMY EN 1/8 (COLORES SURTIDOS)</t>
  </si>
  <si>
    <t>PAQUETE  X 10 UNIDADES</t>
  </si>
  <si>
    <t>PA058</t>
  </si>
  <si>
    <t>FORMATOS O LIBROS DE CONTROL</t>
  </si>
  <si>
    <t>FORMATOS O LIBROS DE CONTROL // LIBRO DE REGISTRO DE HUÉSPEDES X 100 HOJAS Y 200 FOLIOS</t>
  </si>
  <si>
    <t>PA059</t>
  </si>
  <si>
    <t>GANCHOS</t>
  </si>
  <si>
    <t>GANCHOS // GANCHO LEGAJADOR PLÁSTICO PAQUETE POR 20 UNIDADES</t>
  </si>
  <si>
    <t>PA060</t>
  </si>
  <si>
    <t>GLOBOS O PELOTAS DE JUGUETE</t>
  </si>
  <si>
    <t>GLOBOS O PELOTAS DE JUGUETE // GLOBO INFLABLE R12 COLORES SURTIDOS X 12 UNIDADES</t>
  </si>
  <si>
    <t>PA061</t>
  </si>
  <si>
    <t>GLOBOS O PELOTAS DE JUGUETE // PELOTAS MEDIANAS , IRROMPIBLE</t>
  </si>
  <si>
    <t>PA062</t>
  </si>
  <si>
    <t>GLOBOS O PELOTAS DE JUGUETES</t>
  </si>
  <si>
    <t>GLOBOS O PELOTAS DE JUGUETES // GLOBO EN LÁTEX MIL FIGURAS COLORES SURTIDOS PAQUETE X 20 UNIDADES</t>
  </si>
  <si>
    <t>PA063</t>
  </si>
  <si>
    <t>GRAPAS</t>
  </si>
  <si>
    <t>GRAPAS // GRAPAS ESTANDAR PARA GRAPADORA EN CAJA POR 1000 UNIDADES</t>
  </si>
  <si>
    <t>PA064</t>
  </si>
  <si>
    <t>GUILLOTINAS PARA CORTAR PAPEL</t>
  </si>
  <si>
    <t>GUILLOTINAS PARA CORTAR PAPEL // GUILLOTINA TAMAÑO 38 X 30 - CORTE DE PAPEL, CUCHILLA EN ACERO GALVANIZO, CORTA HASTA 12 HOJAS DE 75 GRS APROX. PRENSA AUTOMATICA</t>
  </si>
  <si>
    <t>PA065</t>
  </si>
  <si>
    <t>INSTRUMENTOS DE ESCRITURA</t>
  </si>
  <si>
    <t>INSTRUMENTOS DE ESCRITURA // PORTAMINAS DE CALIBRE 0,7  CMS</t>
  </si>
  <si>
    <t>PA066</t>
  </si>
  <si>
    <t>INSTRUMENTOS DE ESCRITURA //  Portaminas calibre 2mm retráctil Click tiene una zona de agarre vulcanizada que proporciona un resultado agradable, incluye un afilaminas en el tapón y un clip de excelente sujeción.</t>
  </si>
  <si>
    <t>PA067</t>
  </si>
  <si>
    <t>JUGUETES Y JUEGOS</t>
  </si>
  <si>
    <t xml:space="preserve">JUGUETES Y JUEGOS // TROMPO EN MADERA </t>
  </si>
  <si>
    <t>PA068</t>
  </si>
  <si>
    <t>LÁPICES DE ACUARELA</t>
  </si>
  <si>
    <t xml:space="preserve"> LÁPICES DE ACUARELA // LÁPICES DE ACUARELA</t>
  </si>
  <si>
    <t>PA069</t>
  </si>
  <si>
    <t>LÁPICES DE COLORES PARA DIBUJAR DE BASE DE CERA</t>
  </si>
  <si>
    <t>LÁPICES DE COLORES PARA DIBUJAR DE BASE DE CERA // Lapices de colores. Gran selección de colores para inspirar tus creaciones y diseños. Con una amplia gama de tonos, ideales para dibujar y colorear. Trazo suave Punta gruesa de 4 mm</t>
  </si>
  <si>
    <t>Caja X 15</t>
  </si>
  <si>
    <t>PA070</t>
  </si>
  <si>
    <t>Caja X 24</t>
  </si>
  <si>
    <t>PA071</t>
  </si>
  <si>
    <t>CAJA DE 36 COLORES</t>
  </si>
  <si>
    <t>PA072</t>
  </si>
  <si>
    <t>LÁPICES DE GRAFITO</t>
  </si>
  <si>
    <t>LÁPICES DE GRAFITO // LÁPICES HB</t>
  </si>
  <si>
    <t>PA073</t>
  </si>
  <si>
    <t>LÁPICES DE GRAFITO //  LÁPICES 2B</t>
  </si>
  <si>
    <t>PA074</t>
  </si>
  <si>
    <t>LÁPIZ MARCADOR</t>
  </si>
  <si>
    <t>LÁPIZ MARCADOR // ROTULADORES NEGROS DE PUNTA NEGRA CAJA DE 12 UNIDADES</t>
  </si>
  <si>
    <t>PA075</t>
  </si>
  <si>
    <t>LAZO // LAZO PARA SALTO CON RODAMIENTOS SELLADOS.</t>
  </si>
  <si>
    <t>PA076</t>
  </si>
  <si>
    <t>LAZOS PARA SALTAR EN CUERO</t>
  </si>
  <si>
    <t>LAZOS PARA SALTAR EN CUERO // LAZOS PARA SALTAR  EN CUERO</t>
  </si>
  <si>
    <t>PA077</t>
  </si>
  <si>
    <t>LIBRETA</t>
  </si>
  <si>
    <t>LIBRETA // Libreta Ecológica 18 cm x 14,5 cms - hojas rayadas a base de carton rigido</t>
  </si>
  <si>
    <t>PA078</t>
  </si>
  <si>
    <t>MÁQUINAS DE PERFORACIÓN DE PAPEL</t>
  </si>
  <si>
    <t>MÁQUINAS DE PERFORACIÓN DE PAPEL // PERFORADORA ELABORADA EN METAL Y PLÁSTICO, 3 HUECOS. CAPACIDAD DE PERFORADO 10 HOJAS. GUÍA AJUSTABLE PARA PAPEL. RECOLECTOR DE BASURA. CON CUBIERTA SUAVE.</t>
  </si>
  <si>
    <t>PA079</t>
  </si>
  <si>
    <t>MARCADORES</t>
  </si>
  <si>
    <t>MARCADORES // MARCADOR BORRABLE SECO COLORES SURTIDOS POR UNIDADES</t>
  </si>
  <si>
    <t>PA080</t>
  </si>
  <si>
    <t>MARCADORES // MARCADOR PERMANENTE PUNTA FINA COLORES SURTIDOS</t>
  </si>
  <si>
    <t>ESTUCHE X 8 UNIDADES</t>
  </si>
  <si>
    <t>PA081</t>
  </si>
  <si>
    <t>MARCADORES // MARCADOR PERMANENTE COLORES SURTIDOS POR UNIDAD</t>
  </si>
  <si>
    <t>PA082</t>
  </si>
  <si>
    <t>MARCADORES // MARCADORES BORRABLES RECARGABLES COLOR AZUL CAJA X 10 UNIDADES</t>
  </si>
  <si>
    <t>CAJA X 10 UNIDADES</t>
  </si>
  <si>
    <t>PA083</t>
  </si>
  <si>
    <t>MARCADORES // MARCADORES BORRABLES RECARGABLES COLOR NEGRO CAJA X 10 UNIDADES</t>
  </si>
  <si>
    <t>PA084</t>
  </si>
  <si>
    <t>MARCADORES // MARCADORES BORRABLES RECARGABLES COLOR ROJO CAJA X 10 UNIDADES</t>
  </si>
  <si>
    <t>PA085</t>
  </si>
  <si>
    <t>MARCADORES // MARCADORES BORRABLES RECARGABLES COLOR VERDE CAJA X 10 UNIDADES</t>
  </si>
  <si>
    <t>PA086</t>
  </si>
  <si>
    <t>MARCADORES DE PINTURA</t>
  </si>
  <si>
    <t>MARCADORES DE PINTURA // MARCADORES PINTURA ESTUCHE POR 10 COLORES</t>
  </si>
  <si>
    <t>ESTUCHE X 10 UNIDADES</t>
  </si>
  <si>
    <t>PA087</t>
  </si>
  <si>
    <t>MEDIDOR DE PLIEGUES DE GRASA: AZMED DEL PLIEGUE DE GRASA CORPORAL CALIPER SET , CINTA MÉTRICA INCLUYE , NEGRO</t>
  </si>
  <si>
    <t>MEDIDOR DE PLIEGUES DE GRASA: AZMED DEL PLIEGUE DE GRASA CORPORAL CALIPER SET , CINTA MÉTRICA INCLUYE , NEGRO // AYUDA EN LA MEDICIÓN FÁCIL Y SIMPLE DEL PORCENTAJE DE GRASA CORPORAL PELLIZCANDO CIERTAS ÁREAS DEL CUERPO PARA MEDIR EL ESPESOR DEL PLIEGUE CUTÁNEO. ESTE CONJUNTO CELEBRADO ANALIZADOR Y CALIBRADOR DE MANO VIENE CON UNA CINTA MÉTRICA PARA AYUDARLE A CONTROLAR SU PESO Y MANTENER EL ESTADO DE SALUD ADECUADO. OBTENGA SU LECTURA DE ESPESOR EN MILÍMETROS</t>
  </si>
  <si>
    <t>PA088</t>
  </si>
  <si>
    <t>MEMORIA EXTERNA DE 1 TB</t>
  </si>
  <si>
    <t>MEMORIA EXTERNA DE 1 TB // USB 3.0 COMPATIBLE CON MAC Y PC (funciona con USB 2.0) • Guía de instalación rápida • Garantía limitada estándar de seis (6) meses</t>
  </si>
  <si>
    <t>PA089</t>
  </si>
  <si>
    <t>MEMORIA FLASH</t>
  </si>
  <si>
    <t>MEMORIA FLASH // MEMORIA EXTERNA VELOCIDAD 3.0  Ó 3.1, USB TIPO DE DISPOSITIVO DE ALMACENAMIENTO DE DATOS QUE UTILIZA MEMORIA FLASH PARA GUARDAR DATOS E INFORMACIÓN, CARCASA DE METAL DE 32 GB</t>
  </si>
  <si>
    <t>PA090</t>
  </si>
  <si>
    <t>PALETAS PARA MEZCLAR PINTURA O TINTA</t>
  </si>
  <si>
    <t>PALETAS PARA MEZCLAR PINTURA O TINTA // PALETAS PARA MEZCLAR PINTURA O TINTA</t>
  </si>
  <si>
    <t>PA091</t>
  </si>
  <si>
    <t>PAÑITOS O TOALLAS PARA LIMPIAR</t>
  </si>
  <si>
    <t>PAÑITOS O TOALLAS PARA LIMPIAR // PAÑOS HÚMEDOS MULTIUSOS</t>
  </si>
  <si>
    <t>PAQUETE X 120 UNIDADES</t>
  </si>
  <si>
    <t>PA092</t>
  </si>
  <si>
    <t>PAÑITOS O TOALLAS PARA LIMPIAR // PAÑOS SEMIDESECHABLES, FÁCIL LAVADO Y ESCURRIDO, CON PROTECCIÓN ANTIBACTERIAL  PAQUETE X 10</t>
  </si>
  <si>
    <t>PA093</t>
  </si>
  <si>
    <t>PAPEL BOND PARA CARTELERA</t>
  </si>
  <si>
    <t>PAPEL BOND PARA CARTELERA // Pliego Papel Bond 75 Grs 70 x 100 cm</t>
  </si>
  <si>
    <t>PA094</t>
  </si>
  <si>
    <t>PAPEL BOND PARA DIBUJO</t>
  </si>
  <si>
    <t>PAPEL BOND PARA DIBUJO // ROLLO PAPEL BOND DE 72 CM X 50 MTS DE 75 GRS</t>
  </si>
  <si>
    <t>ROLLO X 50 M</t>
  </si>
  <si>
    <t>PA095</t>
  </si>
  <si>
    <t>PAPEL CORRUGADO PARA MANUALIDADES</t>
  </si>
  <si>
    <t>PAPEL CORRUGADO PARA MANUALIDADES // CARTULINA</t>
  </si>
  <si>
    <t>PA096</t>
  </si>
  <si>
    <t>PAPEL CRAFT</t>
  </si>
  <si>
    <t xml:space="preserve">PAPEL CRAFT // ROLLO PAPEL KRAFT 91 CM (36 PULGADAS)  X 8 KILOGRAMOS - 60 GRAMOS  - 150 METROS </t>
  </si>
  <si>
    <t>ROLLO X 6.5 KG</t>
  </si>
  <si>
    <t>PA097</t>
  </si>
  <si>
    <t>PAPEL DE FOTOGRAFÍA</t>
  </si>
  <si>
    <t>PAPEL DE FOTOGRAFÍA // PAPEL TIPO FOTOGRÁFICO 200 G MEDIDA A4 DE 210 MM X 297 MM</t>
  </si>
  <si>
    <t>PA098</t>
  </si>
  <si>
    <t>PAPEL PARA IMPRESORA O FOTOCOPIADORA</t>
  </si>
  <si>
    <t>PAPEL PARA IMPRESORA O FOTOCOPIADORA // OPALINA CARTULINA TAMAÑO CARTA PAQUETE POR 20 UNIDADES</t>
  </si>
  <si>
    <t>PA099</t>
  </si>
  <si>
    <t>PAPEL PARA IMPRESORA O FOTOCOPIADORA // RESMA DE PAPEL RECICLADO TAMAÑO CARTA - 500 HOJAS</t>
  </si>
  <si>
    <t>RESMA</t>
  </si>
  <si>
    <t>PA100</t>
  </si>
  <si>
    <t>PAPEL PARA IMPRESORA O FOTOCOPIADORA // RESMA DE PAPEL RECICLADO TAMAÑO OFICIO - 500 HOJAS</t>
  </si>
  <si>
    <t>PA101</t>
  </si>
  <si>
    <t xml:space="preserve"> PAPEL PARA IMPRESORA O FOTOCOPIADORA // RESMA PAPEL BOND BLANCO TAMAÑO CARTA - 500 HOJAS</t>
  </si>
  <si>
    <t>PA102</t>
  </si>
  <si>
    <t>PAPEL PERIÓDICO ESTÁNDAR</t>
  </si>
  <si>
    <t>PAPEL PERIÓDICO ESTÁNDAR // PLIEGO PAPEL PERIÓDICO 70 CM X 100 CM</t>
  </si>
  <si>
    <t>PA103</t>
  </si>
  <si>
    <t>PAPEL SEDA</t>
  </si>
  <si>
    <t>PAPEL SEDA // PLIEGO PAPEL DE SEDA O COMETA, COLORES SURTIDOS</t>
  </si>
  <si>
    <t>PA104</t>
  </si>
  <si>
    <t>PAPELES CARTULINA</t>
  </si>
  <si>
    <t xml:space="preserve">PAPELES CARTULINA // PLIEGO DE CARTULINA TAMAÑO 70 X 100 CM - 160 G COLOR BLANCO </t>
  </si>
  <si>
    <t>PA105</t>
  </si>
  <si>
    <t>PAPELES CARTULINA // PLIEGO DE CARTULINA TAMAÑO 70 X 100 CM - 160 G COLORES SURTIDOS</t>
  </si>
  <si>
    <t>PA106</t>
  </si>
  <si>
    <t>PASTEL DE TIZA</t>
  </si>
  <si>
    <t>PASTEL DE TIZA // TIZAS PASTEL SECO SUAVE CAJA DE 12 COLORES.</t>
  </si>
  <si>
    <t>PA107</t>
  </si>
  <si>
    <t>PA108</t>
  </si>
  <si>
    <t>PESAS PARA TRABAJAR BRAZOS</t>
  </si>
  <si>
    <t>PESAS PARA TRABAJAR BRAZOS // MANCUERNAS HEXAGONALES. CABEZA RECUBIERTA EN GOMA. MANGO ERGONÓMICO. PESO AL AGARRE EN T.</t>
  </si>
  <si>
    <t>UNIDAD X 10K</t>
  </si>
  <si>
    <t>PA109</t>
  </si>
  <si>
    <t>PINCELES DE UTILIDAD // PINCELES DE PELO DE CERDA PARA PANCARTAS X CAJA</t>
  </si>
  <si>
    <t>CAJA X 6 UNIDADES</t>
  </si>
  <si>
    <t>PA110</t>
  </si>
  <si>
    <t xml:space="preserve">PINCELES DE UTILIDAD // PINCELES DE PELO DE CERDA PARA PANCARTAS X UNIDAD </t>
  </si>
  <si>
    <t>PA111</t>
  </si>
  <si>
    <t>PINCELES PARA ACUARELA</t>
  </si>
  <si>
    <t>PINCELES PARA ACUARELA // PINCELES SUAVES NÚMERO 0</t>
  </si>
  <si>
    <t>PA112</t>
  </si>
  <si>
    <t>PINCELES PARA ACUARELA // PINCELES SUAVES PLANO/REDONDO  NÚMERO 4</t>
  </si>
  <si>
    <t>PA113</t>
  </si>
  <si>
    <t>PINCELES PARA ACUARELA // PINCELES SUAVES PLANO/REDONDO  NÚMERO 8</t>
  </si>
  <si>
    <t>PA114</t>
  </si>
  <si>
    <t>PINTURA TÉMPERA LÍQUIDA TRADICIONAL</t>
  </si>
  <si>
    <t xml:space="preserve">PINTURA TÉMPERA LÍQUIDA TRADICIONAL // PINTURA EN COLORES SURTIDOS , 60 ML X 6 UND PRODUCTO ELABORADO A BASE DE AGUA, VISCOSO UTILIZADO PARA PINTAR EN SUPERFICIES POROSAS TALES COMO MADERA, CERÁMICA, PAPEL, CARTULINA.
</t>
  </si>
  <si>
    <t xml:space="preserve">CAJA X 6 UND </t>
  </si>
  <si>
    <t>PA115</t>
  </si>
  <si>
    <t>PINTURAS ACRÍLICAS</t>
  </si>
  <si>
    <t>PINTURAS ACRÍLICAS // PINTURAS ACRÍLICAS TUBO 100ML COLOR CYAN FABRICADOS CON PIGMENTOS ORGÁNICOS E INORGÁNICOS FINAMENTE MOLIDOS Y DISPERSOS EN UNA RESINA ACRÍLICA COPOLIMERA . LA PINTURA PRESENTA EXCELENTES CARACTERÍSTICAS COMO: FLEXIBILIDAD, BRILLO, CUBRIMIENTO, RESISTENCIA A LA LUZ Y SECADO RÁPIDO, APROXIMADAMENTE 20 MINUTOS AL TACTO.</t>
  </si>
  <si>
    <t>TUBO X 100 ML</t>
  </si>
  <si>
    <t>PA116</t>
  </si>
  <si>
    <t>PINTURAS ACRÍLICAS // PINTURAS ACRÍLICAS TUBO 100ML COLOR MAGENTA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</si>
  <si>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PA117</t>
  </si>
  <si>
    <t>PINTURAS ACRÍLICAS // PINTURAS ACRÍLICAS TUBO 100ML COLOR AMARILLO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</si>
  <si>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PA118</t>
  </si>
  <si>
    <t>PINTURAS ACRÍLICAS // PINTURAS ACRÍLICAS TUBO 100ML COLOR NEGRO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</si>
  <si>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PA119</t>
  </si>
  <si>
    <t>PINTURAS ACRÍLICAS // PINTURAS ACRÍLICAS TUBO 100ML COLOR BLANCO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</si>
  <si>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PA120</t>
  </si>
  <si>
    <t>PINTURAS DE ESMALTE</t>
  </si>
  <si>
    <t>PINTURAS DE ESMALTE // PINTURAS DE ESMALTE 1/4  DE COLORES AMARILLO, ROJO, VERDE, AZUL, BLANCO, NEGRO.</t>
  </si>
  <si>
    <t>PA121</t>
  </si>
  <si>
    <t xml:space="preserve">PLATILLOS PLASTICOS </t>
  </si>
  <si>
    <t>PLATILLOS PLASTICOS  // Platillos De Entrenamiento Y Demarcación Pvc Set X 10 PCS</t>
  </si>
  <si>
    <t>SET X 10 PCS</t>
  </si>
  <si>
    <t>PA122</t>
  </si>
  <si>
    <t>PA123</t>
  </si>
  <si>
    <t>REGLAS // TRANSPORTADOR ALTA RESISTENCIA PARA MAYOR DURABILIDAD Y PRECISIÓN GARANTIZADA, NO REFLEJA LA LUZ, IMPRESIÓN INDELEBLE</t>
  </si>
  <si>
    <t>PA124</t>
  </si>
  <si>
    <t>REMOVEDORES DE GRAPAS</t>
  </si>
  <si>
    <t>REMOVEDORES DE GRAPAS // SACAGANCHOS MANUAL DE MANGO PLÁSTICO</t>
  </si>
  <si>
    <t>PA125</t>
  </si>
  <si>
    <t>REPUESTOS DE MARCADORES</t>
  </si>
  <si>
    <t>REPUESTOS DE MARCADORES // REPUESTOS DE MARCADORES COLOR AZUL</t>
  </si>
  <si>
    <t>CAJA  X 10 UNIDADES</t>
  </si>
  <si>
    <t>PA126</t>
  </si>
  <si>
    <t>REPUESTOS DE MARCADORES // REPUESTOS DE MARCADORES COLOR NEGRO</t>
  </si>
  <si>
    <t>PA127</t>
  </si>
  <si>
    <t>REPUESTOS DE MARCADORES // REPUESTOS DE MARCADORES COLOR ROJO</t>
  </si>
  <si>
    <t>PA128</t>
  </si>
  <si>
    <t>REPUESTOS DE MARCADORES // REPUESTOS DE MARCADORES COLOR VERDE</t>
  </si>
  <si>
    <t>PA129</t>
  </si>
  <si>
    <t>REPUESTOS DE MINAS</t>
  </si>
  <si>
    <t>REPUESTOS DE MINAS //  REPUESTO X 12 TUBOS, CADA TUBO CONTIENE 12 UNIDADES PARA PORTAMINAS CALIBRE 0,7 HB</t>
  </si>
  <si>
    <t>CAJA X 12 TUBOS</t>
  </si>
  <si>
    <t>PA130</t>
  </si>
  <si>
    <t>REPUESTOS DE MINAS //  REPUESTO X 12 TUBOS, CADA TUBO CONTIENE 12 UNIDADES PARA PORTAMINAS CALIBRE 0,7 2B</t>
  </si>
  <si>
    <t>PA131</t>
  </si>
  <si>
    <t>REPUESTOS DE MINAS //  REPUESTO PARA PORTAMINAS CALIBRE 2mm HB</t>
  </si>
  <si>
    <t>PA132</t>
  </si>
  <si>
    <t>REPUESTOS DE MINAS //  REPUESTO PARA PORTAMINAS CALIBRE 2mm 2B</t>
  </si>
  <si>
    <t>PA133</t>
  </si>
  <si>
    <t>RESALTADORES</t>
  </si>
  <si>
    <t xml:space="preserve">RESALTADORES // CAJA DE RESALTADOR  X 10 COLOR SURTIDOS </t>
  </si>
  <si>
    <t>PA134</t>
  </si>
  <si>
    <t>RESALTADORES // RESALTADORES COLORES SURTIDOS</t>
  </si>
  <si>
    <t>PA135</t>
  </si>
  <si>
    <t>ROTULADORES</t>
  </si>
  <si>
    <t>ROTULADORES // ROTULADORES PUNTA 0,4 MILÍMETROS DE FIBRA CON REFUERZO METÁLICO COLORES VARIADOS ESTUCHE POR 20</t>
  </si>
  <si>
    <t>ESTUCHE X 20 UNIDADES</t>
  </si>
  <si>
    <t>PA136</t>
  </si>
  <si>
    <t>RÓTULO ADHESIVO STICKERS REDONDOS</t>
  </si>
  <si>
    <t>RÓTULO ADHESIVO STICKERS REDONDOS // RÓTULO ADHESIVO STICKERS REDONDOS (COLORES)</t>
  </si>
  <si>
    <t xml:space="preserve">PAQUETE X 840 </t>
  </si>
  <si>
    <t>PA137</t>
  </si>
  <si>
    <t xml:space="preserve">SETS DE ESFEROS </t>
  </si>
  <si>
    <t>SETS DE ESFEROS  // LAPICEROS NEGROS X CAJA</t>
  </si>
  <si>
    <t>PA138</t>
  </si>
  <si>
    <t>SILBATO DEPORTIVO PROFESIONAL</t>
  </si>
  <si>
    <t>SILBATO DEPORTIVO PROFESIONAL // Características Silbato deportivo con protectores bucales. El paquete incluye: 1x silbato. 1x pulsera. 1x cordón. 3x protectores bucales. 1 caja de almacenamiento</t>
  </si>
  <si>
    <t>PA139</t>
  </si>
  <si>
    <t>TABLA DE SOPORTE PARA ESCRIBIR</t>
  </si>
  <si>
    <t>TABLA DE SOPORTE PARA ESCRIBIR // TABLA DE TRABAJO PARA ESCRIBIR MIENTRAS SE REALIZA LABOR</t>
  </si>
  <si>
    <t>PA140</t>
  </si>
  <si>
    <t>TABLERO DE BORRADO EN SECO</t>
  </si>
  <si>
    <t>TABLERO DE BORRADO EN SECO // TABLERO DE CORCHO CON MARCO MADERA 80 X 60 CM</t>
  </si>
  <si>
    <t>PA141</t>
  </si>
  <si>
    <t>TABLEROS DE NOTICIAS O ACCESORIOS</t>
  </si>
  <si>
    <t>TABLEROS DE NOTICIAS O ACCESORIOS // TABLERO DE CORCHO CON MARCO MADERA 90 X 60 CM</t>
  </si>
  <si>
    <t>PA142</t>
  </si>
  <si>
    <t>TABLEROS PARA AFICHES</t>
  </si>
  <si>
    <t>TABLEROS PARA AFICHES // TABLERO DE CORCHO CON MARCO MADERA 80 X 120 CM</t>
  </si>
  <si>
    <t>PA143</t>
  </si>
  <si>
    <t>TABLEROS PARA AFICHES // TABLERO DE CORCHO CON MARCO MADERA 80 X 60 CM</t>
  </si>
  <si>
    <t>PA144</t>
  </si>
  <si>
    <t>TAJALÁPICES MANUALES</t>
  </si>
  <si>
    <t xml:space="preserve"> TAJALÁPICES MANUALES // TAJALÁPICES MANUALES CON DEPÓSITO</t>
  </si>
  <si>
    <t>PA145</t>
  </si>
  <si>
    <t>PA146</t>
  </si>
  <si>
    <t xml:space="preserve">TIJERAS // Tijera Multiusos 8 1/2 Pulgadas </t>
  </si>
  <si>
    <t>PA147</t>
  </si>
  <si>
    <t>TULA BALONERA</t>
  </si>
  <si>
    <t>TULA BALONERA // Tula Balonera Profesional Para 20 Balones - Material: Lona 100%. Medida: 130x45cm. Tula: Grande. Capacidad: 20 balones.</t>
  </si>
  <si>
    <t>Seguridad Industrial</t>
  </si>
  <si>
    <t>SI046</t>
  </si>
  <si>
    <t>GORRAS DEPORTIVAS</t>
  </si>
  <si>
    <t>SI059</t>
  </si>
  <si>
    <t>SI065</t>
  </si>
  <si>
    <t>SI001</t>
  </si>
  <si>
    <t>ARNES DE SEGURIDAD</t>
  </si>
  <si>
    <t xml:space="preserve">ARNÉS PARA TRABAJO EN ALTURASARNÉS PARA TRABAJO EN ALTURAS CON ESLINGAS:
Arnés en reata poliéster estilo en X posee una argolla dorsal en “D” para la detención y restricción de caídas, y argollas laterales en “D” para posicionamiento a un punto fijo, argolla frontal en “D” para ascenso y descenso controlado. 
- Capacidad minina de soporte: 59 kg peso de una persona.
- Capacidad máxima de soporte: 140 kg peso de una persona.
- Norma que cumple: ANSI Z359.11 (Que tenga etiqueta de cumplimiento)
Descripción Materiales:
- Fabricado en reata de 45 mm resistentes a la tracción de 7500 lbs-f.
- Hebillas de ajuste con resistencia de 4000 lbs-f
- Herraje totalmente en acero y en argollas en D probados a una tracción de 5000 lbs-f.
Descripción Componentes:
- Reata naranja con tratamiento ignifugo (retardante al fuego).
- Reata negra con tratamiento ignifugo (retardante al fuego).- Argollas en D.- Hebilla trabilla Puente.- Hebilla trabilla eslabón.- Mariposa ergonómica dorsal grande.- Mariposa Pequeña.- Rodillos protector de argollas en D.- Triángulos porta eslinga.
- Tensores, Pasadores.- Costuras en Hilo blanco y naranja para facilitar su inspección.- Estilo en X.- Talla Universal.
DESCRIPCIÓN ESLINGA:
- Elemento parte de un sistema personal para posicionamiento y/o restricción regulable en reata de 1 pulgada.
- Con mosquetones de seguridad ¾ con resistencia de 5000 lbf y puertas de 3600 lbf,
- Sistema graduable a través de la hebilla para aumentar o reducir la longitud de la eslinga.
- Capacidad máxima (140kg) 1 persona incluyendo ropa, zapatos y cualquier herramienta de trabajo, articulo conforme resolución colombiana 1409 de 2012.
COMPONENTES:- Reata de 1” con tratamiento ignifugo, retardante al fuego- Mosquetones de ¾ de apertura
- Hebilla para graduación- Costuras en Hilo color blanco para facilitar la inspección- Longitud Max 1.8 m (Regulable)
RESISTENCIA:- Reata resistente a la rotura 5000 lbf- En acero con resistencia 5000 lbf- En acero con resistencia 5000 lbf-NORMAS QUE CUMPLE: (con etiqueta que certifique las normas que cumple) - ANSI/ASSE A10.32-2012.
- ANSI/ASSE Z359.3 2007.- CSA Z259.12.
</t>
  </si>
  <si>
    <t>SI002</t>
  </si>
  <si>
    <t>Bastones senderismo</t>
  </si>
  <si>
    <t xml:space="preserve">Bastones Trekking Plegables 2pcs Ajustable de 65cm a 135cm de altura en Aleación de Aluminio 7075 y Mango de Corcho, sistema de cierre tipo Speedlock o clip </t>
  </si>
  <si>
    <t>SI003</t>
  </si>
  <si>
    <t>BATA BLANCA TALLA L</t>
  </si>
  <si>
    <t>Bata blanca talla L, tela antifluido cuello neru, cierre con cremallera plástica separable frontal. Manga larga con puño resortado de 5 cm, dos bolsillos inferiores bajo la cintura, atrás lleva tira en sesgo interna para ajustar a la cintura. Largo a media pierna</t>
  </si>
  <si>
    <t>SI004</t>
  </si>
  <si>
    <t>BATA BLANCA TALLA M</t>
  </si>
  <si>
    <t>Bata blanca talla M, tela antifluido cuello neru, cierre con cremallera plástica separable frontal. Manga larga con puño resortado de 5 cm, dos bolsillos inferiores bajo la cintura, atrás lleva tira en sesgo interna para ajustar a la cintura. Largo a media pierna</t>
  </si>
  <si>
    <t>SI005</t>
  </si>
  <si>
    <t>BATA BLANCA TALLA S</t>
  </si>
  <si>
    <t>Bata blanca talla S, tela antifluido cuello neru, cierre con cremallera plástica separable frontal. Manga larga con puño resortado de 5 cm, dos bolsillos inferiores bajo la cintura, atrás lleva tira en sesgo interna para ajustar a la cintura. Largo a media pierna</t>
  </si>
  <si>
    <t>SI006</t>
  </si>
  <si>
    <t>BATA BLANCA TALLA XL</t>
  </si>
  <si>
    <t>Bata blanca talla XL, tela antifluido cuello neru, cierre con cremallera plástica separable frontal. Manga larga con puño resortado de 5 cm, dos bolsillos inferiores bajo la cintura, atrás lleva tira en sesgo interna para ajustar a la cintura. Largo a media pierna</t>
  </si>
  <si>
    <t>SI007</t>
  </si>
  <si>
    <t xml:space="preserve">BATA BLANCA TALLA XS </t>
  </si>
  <si>
    <t>Bata blanca talla XS, tela antifluido cuello neru, cierre con cremallera plástica separable frontal. Manga larga con puño resortado de 5 cm, dos bolsillos inferiores bajo la cintura, atrás lleva tira en sesgo interna para ajustar a la cintura. Largo a media pierna</t>
  </si>
  <si>
    <t>SI008</t>
  </si>
  <si>
    <t>BOLSA ROJA PARA DESECHOS BIOLÓGICOS  60X70 CM</t>
  </si>
  <si>
    <t>BOLSA ROJA PARA DESECHOS BIOLÓGICOS  60X70 CM // TAMAÑO: 60X70 CM. PARA ALMACENAMIENTO DE RESIDUOS PELIGROSOS</t>
  </si>
  <si>
    <t>SI009</t>
  </si>
  <si>
    <t>BOTAS DE CAUCHO BLANCAS TALLA 35</t>
  </si>
  <si>
    <t>BOTAS DE CAUCHO BLANCAS CON SUELA BLANCA TALLAs 35 CAÑA ALTA. HORMA AMPLIA QUE PERMITA SU RETIRADA. CURVA ERGONÓMICA QUE FACILITA EL ANDAR. PLANTILLA ERGONÓMICA IMPERMEABLE, FLEXIBLE Y LIVIANA. SUELA TIPO TRACTOR PARA MAYOR ADHERENCIA Y RESISTENCIA AL DESGASTE.</t>
  </si>
  <si>
    <t>SI010</t>
  </si>
  <si>
    <t>BOTAS DE CAUCHO BLANCAS TALLA 36</t>
  </si>
  <si>
    <t>BOTAS DE CAUCHO BLANCAS CON SUELA BLANCA TALLA 36 CAÑA ALTA. HORMA AMPLIA QUE PERMITA SU RETIRADA. CURVA ERGONÓMICA QUE FACILITA EL ANDAR. PLANTILLA ERGONÓMICA IMPERMEABLE, FLEXIBLE Y LIVIANA. SUELA TIPO TRACTOR PARA MAYOR ADHERENCIA Y RESISTENCIA AL DESGASTE.</t>
  </si>
  <si>
    <t>SI011</t>
  </si>
  <si>
    <t>BOTAS DE CAUCHO BLANCAS TALLA 37</t>
  </si>
  <si>
    <t>BOTAS DE CAUCHO BLANCAS CON SUELA BLANCA TALLA 37 CAÑA ALTA. HORMA AMPLIA QUE PERMITA SU RETIRADA. CURVA ERGONÓMICA QUE FACILITA EL ANDAR. PLANTILLA ERGONÓMICA IMPERMEABLE, FLEXIBLE Y LIVIANA. SUELA TIPO TRACTOR PARA MAYOR ADHERENCIA Y RESISTENCIA AL DESGASTE.</t>
  </si>
  <si>
    <t>SI012</t>
  </si>
  <si>
    <t>BOTAS DE CAUCHO BLANCAS TALLA 38</t>
  </si>
  <si>
    <t>BOTAS DE CAUCHO BLANCAS CON SUELA BLANCA TALLA 38 CAÑA ALTA. HORMA AMPLIA QUE PERMITA SU RETIRADA. CURVA ERGONÓMICA QUE FACILITA EL ANDAR. PLANTILLA ERGONÓMICA IMPERMEABLE, FLEXIBLE Y LIVIANA. SUELA TIPO TRACTOR PARA MAYOR ADHERENCIA Y RESISTENCIA AL DESGASTE.</t>
  </si>
  <si>
    <t>SI013</t>
  </si>
  <si>
    <t>BOTAS DE CAUCHO BLANCAS TALLA 39</t>
  </si>
  <si>
    <t>BOTAS DE CAUCHO BLANCAS CON SUELA BLANCA TALLA 39 CAÑA ALTA. HORMA AMPLIA QUE PERMITA SU RETIRADA. CURVA ERGONÓMICA QUE FACILITA EL ANDAR. PLANTILLA ERGONÓMICA IMPERMEABLE, FLEXIBLE Y LIVIANA. SUELA TIPO TRACTOR PARA MAYOR ADHERENCIA Y RESISTENCIA AL DESGASTE.</t>
  </si>
  <si>
    <t>SI014</t>
  </si>
  <si>
    <t>BOTAS DE CAUCHO BLANCAS TALLA 40</t>
  </si>
  <si>
    <t>BOTAS DE CAUCHO BLANCAS CON SUELA BLANCA TALLA 40 CAÑA ALTA. HORMA AMPLIA QUE PERMITA SU RETIRADA. CURVA ERGONÓMICA QUE FACILITA EL ANDAR. PLANTILLA ERGONÓMICA IMPERMEABLE, FLEXIBLE Y LIVIANA. SUELA TIPO TRACTOR PARA MAYOR ADHERENCIA Y RESISTENCIA AL DESGASTE.</t>
  </si>
  <si>
    <t>SI015</t>
  </si>
  <si>
    <t>BOTAS DE CAUCHO BLANCAS TALLA 41</t>
  </si>
  <si>
    <t>BOTAS DE CAUCHO BLANCAS CON SUELA BLANCA TALLA 41 CAÑA ALTA. HORMA AMPLIA QUE PERMITA SU RETIRADA. CURVA ERGONÓMICA QUE FACILITA EL ANDAR. PLANTILLA ERGONÓMICA IMPERMEABLE, FLEXIBLE Y LIVIANA. SUELA TIPO TRACTOR PARA MAYOR ADHERENCIA Y RESISTENCIA AL DESGASTE.</t>
  </si>
  <si>
    <t>SI016</t>
  </si>
  <si>
    <t>BOTAS DE CAUCHO NEGRAS TALLA 35.</t>
  </si>
  <si>
    <t>BOTAS DE CAUCHO NEGRAS TALLA 35. CAÑA ALTA. HORMA AMPLIA QUE PERMITA SU RETIRADA. CURVA ERGONÓMICA QUE FACILITA EL ANDAR. PLANTILLA ERGONÓMICA IMPERMEABLE, FLEXIBLE Y LIVIANA. SUELA TIPO TRACTOR PARA MAYOR ADHERENCIA Y RESISTENCIA AL DESGASTE.</t>
  </si>
  <si>
    <t>SI017</t>
  </si>
  <si>
    <t>BOTAS DE CAUCHO NEGRAS TALLA 36</t>
  </si>
  <si>
    <t>BOTAS DE CAUCHO NEGRAS TALLA 36. CAÑA ALTA. HORMA AMPLIA QUE PERMITA SU RETIRADA. CURVA ERGONÓMICA QUE FACILITA EL ANDAR. PLANTILLA ERGONÓMICA IMPERMEABLE, FLEXIBLE Y LIVIANA. SUELA TIPO TRACTOR PARA MAYOR ADHERENCIA Y RESISTENCIA AL DESGASTE.</t>
  </si>
  <si>
    <t>SI018</t>
  </si>
  <si>
    <t>BOTAS DE CAUCHO NEGRAS TALLA 37</t>
  </si>
  <si>
    <t>BOTAS DE CAUCHO NEGRAS TALLA 37. CAÑA ALTA. HORMA AMPLIA QUE PERMITA SU RETIRADA. CURVA ERGONÓMICA QUE FACILITA EL ANDAR. PLANTILLA ERGONÓMICA IMPERMEABLE, FLEXIBLE Y LIVIANA. SUELA TIPO TRACTOR PARA MAYOR ADHERENCIA Y RESISTENCIA AL DESGASTE.</t>
  </si>
  <si>
    <t>SI019</t>
  </si>
  <si>
    <t>BOTAS DE CAUCHO NEGRAS TALLA 38</t>
  </si>
  <si>
    <t>BOTAS DE CAUCHO NEGRAS TALLA 38. CAÑA ALTA. HORMA AMPLIA QUE PERMITA SU RETIRADA. CURVA ERGONÓMICA QUE FACILITA EL ANDAR. PLANTILLA ERGONÓMICA IMPERMEABLE, FLEXIBLE Y LIVIANA. SUELA TIPO TRACTOR PARA MAYOR ADHERENCIA Y RESISTENCIA AL DESGASTE.</t>
  </si>
  <si>
    <t>SI020</t>
  </si>
  <si>
    <t>BOTAS DE CAUCHO NEGRAS TALLA 39</t>
  </si>
  <si>
    <t>BOTAS DE CAUCHO NEGRAS TALLA 39. CAÑA ALTA. HORMA AMPLIA QUE PERMITA SU RETIRADA. CURVA ERGONÓMICA QUE FACILITA EL ANDAR. PLANTILLA ERGONÓMICA IMPERMEABLE, FLEXIBLE Y LIVIANA. SUELA TIPO TRACTOR PARA MAYOR ADHERENCIA Y RESISTENCIA AL DESGASTE.</t>
  </si>
  <si>
    <t>SI021</t>
  </si>
  <si>
    <t>BOTAS DE CAUCHO NEGRAS TALLA 40</t>
  </si>
  <si>
    <t>BOTAS DE CAUCHO NEGRAS TALLA 40. CAÑA ALTA. HORMA AMPLIA QUE PERMITA SU RETIRADA. CURVA ERGONÓMICA QUE FACILITA EL ANDAR. PLANTILLA ERGONÓMICA IMPERMEABLE, FLEXIBLE Y LIVIANA. SUELA TIPO TRACTOR PARA MAYOR ADHERENCIA Y RESISTENCIA AL DESGASTE.</t>
  </si>
  <si>
    <t>SI022</t>
  </si>
  <si>
    <t>BOTAS DE CAUCHO NEGRAS TALLA 41</t>
  </si>
  <si>
    <t>BOTAS DE CAUCHO NEGRAS TALLA 41. CAÑA ALTA. HORMA AMPLIA QUE PERMITA SU RETIRADA. CURVA ERGONÓMICA QUE FACILITA EL ANDAR. PLANTILLA ERGONÓMICA IMPERMEABLE, FLEXIBLE Y LIVIANA. SUELA TIPO TRACTOR PARA MAYOR ADHERENCIA Y RESISTENCIA AL DESGASTE.</t>
  </si>
  <si>
    <t>SI023</t>
  </si>
  <si>
    <t>BOTAS DE MONTAÑA TALLA 35</t>
  </si>
  <si>
    <t xml:space="preserve">BOTAS DE MONTAÑA TALLA 35 -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 </t>
  </si>
  <si>
    <t>SI024</t>
  </si>
  <si>
    <t>BOTAS DE MONTAÑA TALLA 36</t>
  </si>
  <si>
    <t xml:space="preserve">BOTAS DE MONTAÑA TALLA 36 -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 </t>
  </si>
  <si>
    <t>SI025</t>
  </si>
  <si>
    <t>BOTAS DE MONTAÑA TALLA 37</t>
  </si>
  <si>
    <t xml:space="preserve">BOTAS DE MONTAÑA TALLA 37 -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 </t>
  </si>
  <si>
    <t>SI026</t>
  </si>
  <si>
    <t>BOTAS DE MONTAÑA TALLA 38</t>
  </si>
  <si>
    <t xml:space="preserve">BOTAS DE MONTAÑA TALLA 38 -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 </t>
  </si>
  <si>
    <t>SI027</t>
  </si>
  <si>
    <t>BOTAS DE MONTAÑA TALLA 41</t>
  </si>
  <si>
    <t>BOTAS DE MONTAÑA TALLA 41 -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t>
  </si>
  <si>
    <t>SI028</t>
  </si>
  <si>
    <t>Botas para hombre</t>
  </si>
  <si>
    <t>BOTAS DE MONTAÑA TALLA 39 -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t>
  </si>
  <si>
    <t>SI029</t>
  </si>
  <si>
    <t>BOTAS PARA HOMBRE TALLA 40</t>
  </si>
  <si>
    <t>BOTAS PARA HOMBRE TALLA 40 -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t>
  </si>
  <si>
    <t>SI030</t>
  </si>
  <si>
    <t>Brújula De Bolsillo Magnética</t>
  </si>
  <si>
    <t>Brújula De Bolsillo Magnética para Camping,  Portatil, Fabricada en metal duradero, su tamaño compacto facilita su transporte, perfecta para actividades al aire libre como senderismo, camping, navegación y exploración.</t>
  </si>
  <si>
    <t>SI031</t>
  </si>
  <si>
    <t>Camilla de primeros auxilios</t>
  </si>
  <si>
    <t>Camilla  de emergencia cuello inmovilizador</t>
  </si>
  <si>
    <t>SI032</t>
  </si>
  <si>
    <t>Camiseta de senderismo</t>
  </si>
  <si>
    <t>Camiseta de senderismo de secado rápido, masculina, colores oscuros, diseñada con poliéster reciclado para tener mejor transpirabilidad, diseñada especialmente para senderistas que se inician en montaña. TALLA S</t>
  </si>
  <si>
    <t>SI033</t>
  </si>
  <si>
    <t xml:space="preserve">Camiseta de senderismo de secado rápido, masculina, colores oscuros, diseñada con poliéster reciclado para tener mejor transpirabilidad, diseñada especialmente para senderistas que se inician en montaña. TALLA M </t>
  </si>
  <si>
    <t>SI034</t>
  </si>
  <si>
    <t xml:space="preserve">Camiseta de senderismo de secado rápido, masculina, colores oscuros, diseñada con poliéster reciclado para tener mejor transpirabilidad, diseñada especialmente para senderistas que se inician en montaña. TALLA L </t>
  </si>
  <si>
    <t>SI035</t>
  </si>
  <si>
    <t xml:space="preserve">Camiseta de senderismo de secado rápido, masculina, colores oscuros, diseñada con poliéster reciclado para tener mejor transpirabilidad, diseñada especialmente para senderistas que se inician en montaña. TALLA XL </t>
  </si>
  <si>
    <t>SI036</t>
  </si>
  <si>
    <t>Camiseta de senderismo secado rápido, femenina, colores oscuros,  diseñada con poliéster reciclado para tener mejor transpirabilidad, Diseñada especialmente para senderistas que se inician en montaña.</t>
  </si>
  <si>
    <t>SI037</t>
  </si>
  <si>
    <t>CARPAS</t>
  </si>
  <si>
    <t>CARPAS // CARPAS // CARPAS CAMPING TIPO IGLÚ PARA 4 PERSONAS Alto 130 cm  Frente 210 cm Fondo 210 cm Material varillas Fibra de vidrio Semi Impermeable.</t>
  </si>
  <si>
    <t>SI038</t>
  </si>
  <si>
    <t>Chaleco de bolsillos Con Cremallera</t>
  </si>
  <si>
    <t>Chaleco Dril Tipo Periodista, de bolsillos Con Cremallera, tela unisex, para guiar al  aire Libre, Pesca, senderismo, fotografia, en colores oscuros, Sin mangas.</t>
  </si>
  <si>
    <t>SI039</t>
  </si>
  <si>
    <t>Chaleco de seguridad</t>
  </si>
  <si>
    <t>Chaleco de serguridad reflectivo de color ANARANJADO - talla unica</t>
  </si>
  <si>
    <t>SI040</t>
  </si>
  <si>
    <t>Colchones neumáticos</t>
  </si>
  <si>
    <t>Colchones neumáticos // Colchón Doble para carpa material PVC, Con superficie aterciopelada
-Alto (cm) 22
-Ancho (cm) 137
-Largo (cm) 191
-Con bonba de aire manual incorporada.</t>
  </si>
  <si>
    <t>SI041</t>
  </si>
  <si>
    <t xml:space="preserve">Contenedor de residuos </t>
  </si>
  <si>
    <t>Contenedor de residuos con pedal, Verde, 120 l, 60 x 56.8 x 88.6 cm</t>
  </si>
  <si>
    <t>UNIDAD X 120 L</t>
  </si>
  <si>
    <t>SI042</t>
  </si>
  <si>
    <t>Correa de Soporte para Rótula</t>
  </si>
  <si>
    <t>Correa de Soporte para Rótula para estabilizar las rodillas, unisex, para caminantes o deportistas. Material: Nailon
Tela: Elasticidad ligera.</t>
  </si>
  <si>
    <t>SI043</t>
  </si>
  <si>
    <t>cuerda de polipropileno</t>
  </si>
  <si>
    <t>Cuerda o soga de polipropileno calibre 13 mm X 15 mts.</t>
  </si>
  <si>
    <t>SI044</t>
  </si>
  <si>
    <t>Funda impermeable para teléfono celular</t>
  </si>
  <si>
    <t>Funda impermeable para teléfono celular, Compatible con teléfonos móviles de hasta 16 cm, en Silicona, Se puede utilizar para teléfonos móviles, carteras, monedas o cualquier otro objeto que no pueda mojarse.</t>
  </si>
  <si>
    <t>SI045</t>
  </si>
  <si>
    <t>GORRAS PROTECTORAS DE RAYOS UV PARA SALIDAS DE CAMPO es un accesorio imprescindible para quienes trabajan o disfrutan actividades al aire libre. Diseñada con materiales técnicos de alta calidad, ofrece protección avanzada contra los rayos UV, comodidad en climas cálidos y un diseño práctico que combina estilo y funcionalidad.
Protección UV: Tela especializada con alta resistencia a los rayos ultravioleta, ideal para evitar daños solares.
Diseño funcional: Incluye una solapa trasera para proteger el cuello y una amplia visera frontal para mayor cobertura.
Comodidad: Fabricada con materiales ligeros y transpirables, ofrece una experiencia fresca en climas cálidos.
Ajustable: Talla única con cordón graduable para adaptarse cómodamente a cualquier usuario.
Durabilidad: Material resistente que evita rasgaduras y desgaste, manteniendo su calidad con el uso prolongado.
Rápido secado: Tejidos sintéticos que garantizan transpirabilidad y secado eficiente.</t>
  </si>
  <si>
    <t>GUANTES  QUIRÚRGICOS DE NITRILO TALLA M</t>
  </si>
  <si>
    <t>GUANTES  QUIRÚRGICOS DE NITRILO TALLA M PARA EXAMEN TALLA M, GUANTE DESECHABLE DE 100% NITRILO CON ACABADO PARA MEJOR AGARRE, NO ESTÉRIL LIBRE DE POLVO, AJUSTE SEGURO; PUÑO ENROLLADO AMBIDIESTRO. RESISTENTE A UNA AMPLIA GAMA DE PRODUCTOS QUÍMICOS, LIBRE DE LÁTEX.</t>
  </si>
  <si>
    <t>SI047</t>
  </si>
  <si>
    <t>GUANTES  QUIRÚRGICOS DE NITRILO TALLA S</t>
  </si>
  <si>
    <t>GUANTES  QUIRÚRGICOS DE NITRILO TALLA S PARA EXAMEN TALLA S, GUANTE DESECHABLE DE 100% NITRILO CON ACABADO PARA MEJOR AGARRE, NO ESTÉRIL LIBRE DE POLVO, AJUSTE SEGURO; PUÑO ENROLLADO AMBIDIESTRO. RESISTENTE A UNA AMPLIA GAMA DE PRODUCTOS QUÍMICOS, LIBRE DE LÁTEX.</t>
  </si>
  <si>
    <t>SI048</t>
  </si>
  <si>
    <t>GUANTES QUIRÚRGICOS DE NITRILO TALLA L</t>
  </si>
  <si>
    <t>PARA EXAMEN TALLA L, GUANTE DESECHABLE DE 100% NITRILO CON ACABADO PARA MEJOR AGARRE, NO ESTÉRIL LIBRE DE POLVO, AJUSTE SEGURO; PUÑO ENROLLADO AMBIDIESTRO. RESISTENTE A UNA AMPLIA GAMA DE PRODUCTOS QUÍMICOS, LIBRE DE LÁTEX.</t>
  </si>
  <si>
    <t>SI049</t>
  </si>
  <si>
    <t xml:space="preserve">Impermeable unisex </t>
  </si>
  <si>
    <t>Impermeable unisex , chaqueta/chubasquera de lluvia, larga con capucha para ciclismo, senderismo o pesca - tallas M-L, color oscuro.</t>
  </si>
  <si>
    <t>SI050</t>
  </si>
  <si>
    <t>KIT DE PRIMEROS AUXILIOS PARA SERVICIOS MÉDICOS DE EMERGENCIA TIPO B</t>
  </si>
  <si>
    <t>GASAS LIMPIAS PAQUETE Paquete X 100
GASAS ESTÉRILES PAQUETE Sobre 10
APÓSITO ó COMPRESAS NO ESTÉRILES 1
ESPARADRAPO DE TELA ROLLO 1
BAJALENGUAS 1 Paquete X 20
VENDA ELÁSTICA 2 X 5 YARDAS 1
VENDA ELÁSTICA 3 X 5 YARDAS 1
VENDA ELÁSTICA 5 X 5 YARDAS 1
VENDA DE ALGODÒN 3 X 5 YARDAS 1
VENDA DE ALGODÒN 5 X 5 YARDAS 1
YODOPOVIDONA Frasco x 60 ml 1
SOLUCIÓN SALINA 1
GUANTES PARA EXAMEN 1 Caja por 100
TERMÓMETRO DE MERCURIO 1
ALCOHOL ANTISÉPTICO FRASCO 1
TIJERAS 1
LINTERNA 1
PILAS DE REPUESTO 1 par
COLLAR CERVICAL ADULTO 1
INMOVILIZADORES ó FÉRULA MIEMBROS SUPERIORES (ADULTO) 1
INMOVILIZADORES ó FÉRULA MIEMBROS INFERIORES (ADULTO) 1
VASOS DESECHABLES 1 X 25
TENSIÓMETRO 1
FONENDOSCOPIO 1
ELEMENTO DE BARRERA ó MÁSCARA PARA RCP 1</t>
  </si>
  <si>
    <t>SI051</t>
  </si>
  <si>
    <t>KITS DE PRIMEROS AUXILIOS PARA SERVICIOS MÉDICOS DE EMERGENCIA TIPO BASICO</t>
  </si>
  <si>
    <t>KITS DE PRIMEROS AUXILIOS PARA SERVICIOS MÉDICOS DE EMERGENCIA TIPO BASICO // 1 rollo Micropore Bolsa de 12mm x 5m 
10 Curas Comfort 
2 Pares de guantes de Látex bolsa individual
1 Rollo de Venda Coban Elástica Autoadherente de 5cm x 5m
2 Sobre de Gasa Estéril 
2 Tapabocas 
2 Bajalenguas de madera
1 Bolsa de Algodón x 5g
1 Tijeras metálicas pequeñas 
1 Solucion salina de 250 ml
1 Jabon quirurgico yodopovidona</t>
  </si>
  <si>
    <t>SI052</t>
  </si>
  <si>
    <t xml:space="preserve">Linterna / lampara de cabeza </t>
  </si>
  <si>
    <t xml:space="preserve">Linterna/lámpara 250Lm de cabeza, frontal, desmontable con cable USB, Batería recargable, para salidas de campo en la noche, permite mantener las dos manos desocupadas. </t>
  </si>
  <si>
    <t>SI053</t>
  </si>
  <si>
    <t>linternas</t>
  </si>
  <si>
    <t>Linterna recargable 3W largo alcance</t>
  </si>
  <si>
    <t>SI054</t>
  </si>
  <si>
    <t>Maletines</t>
  </si>
  <si>
    <t>Maletines // Mochila de senderismo, impermeable y resistente al desgaste, ligera, plegable, para viajes al aire libre. Hecha de tela de nailon de alta calidad, resistente al agua y duradera. Compartimento principal con cierre de cordón y hebillas resistentes. 2 bolsillos frontales con cremallera, 2 bolsillos laterales de malla y 2 bolsillos en la cintura para guardar objetos pequeños. Múltiples correas que proporcionan sistema de suspensión resistente para llevar más artículos, como tiendas de campaña, mantas y otros accesorios. Cinturón de pecho y cinturón ajustables para un ajuste cómodo y adecuado tanto para hombres como para mujeres. Hombro de malla transpirable correas y soporte para la espalda para una mejor ventilación y aliviar la carga. Silbato de emergencia en la correa del pecho para pedir ayuda; tira reflectante en la correa de hombro para una buena visibilidad con poca luz. 
Especificaciones
Material: nailon 
Color: negro 
Capacidad: 50 L 
Tamaño: 70 * 40 * 20 cm / 27,6 * 15,7 * 7,9 pulgadas</t>
  </si>
  <si>
    <t>SI055</t>
  </si>
  <si>
    <t> Mochila plegable y ligera 30 litros, resistente al agua y duradero adecuada para senderismo, viajes, ciclismo, montañismo y uso diario, una solución de almacenamiento rápida para viajes, con correas de hombro ajustables.</t>
  </si>
  <si>
    <t>SI056</t>
  </si>
  <si>
    <t>Mangas Refrescantes para Brazos</t>
  </si>
  <si>
    <t>Mangas Refrescantes para Brazos, de compresión y protección solar, unisex,  para caminantes, en colores oscuros. Composición: en 98% Nailon,2% Elastano.</t>
  </si>
  <si>
    <t>Par</t>
  </si>
  <si>
    <t>SI057</t>
  </si>
  <si>
    <t>Manilla De Supervivencia 5 en 1</t>
  </si>
  <si>
    <t>Manilla De Supervivencia 5 en 1. - Incluye: -Pedernal -Brújula -Silbato -Paracord -Raspador La manilla de supervivencia es el articulo ideal para llevar a todas las actividades de caza, camping, senderismo y supervivencia. con todos sus artículos podrás salir de cualquier problema.</t>
  </si>
  <si>
    <t>SI058</t>
  </si>
  <si>
    <t>Monocular/Telescopio De Mano</t>
  </si>
  <si>
    <t>Monocular/Telescopio De Mano, con tripode, Táctico para Avistamiento, con estuche, alta potencia, con zoom, Aplicación: viajes, caza, eventos deportivos, conciertos, navegación, montañismo, observación de aves, uso doméstico.
longitud 15 cm
Ampliación: 10x
Diámetro interior de la lente [mm]: 40
Diámetro exterior de la lente [mm]: 52
Campo de visión lineal: 28 pies/1000 yardas
Vidrio óptico: BaK-4
Configuración de enfoque: central externa
Recubrimientos reflectantes: Multicapa (MC)
Salida del stand: Sí
color: Negro
Peso [gramos]: 260
Aplicación: viajes, caza, eventos deportivos, conciertos, navegación, montañismo, observación de aves, uso doméstico.</t>
  </si>
  <si>
    <t>Polaina De Cuello</t>
  </si>
  <si>
    <t>Polaina De Cuello, universal/unisex, pañuelo de protección solar transpirable a prueba de viento y de polvo, en poliéster (fibra de poliéster) para mejor frescura, en colores oscuros.</t>
  </si>
  <si>
    <t>SI060</t>
  </si>
  <si>
    <t>POLAINAS PLÁSTICAS</t>
  </si>
  <si>
    <t>POLAINAS PLÁSTICAS - Funda protectora reutilizable en silicona de alta densidad TALLA S, para proteger el calzado de la lluvia, tierra, barro, agua o de cualquier sustancia. Parte inferior de la funda hecha con una textura antideslizante y espesa. Reutilizable.</t>
  </si>
  <si>
    <t>SI061</t>
  </si>
  <si>
    <t>POLAINAS PLÁSTICAS - Funda protectora reutilizable en silicona de alta densidad TALLA M, para proteger el calzado de la lluvia, tierra, barro, agua o de cualquier sustancia. Parte inferior de la funda hecha con una textura antideslizante y espesa. Reutilizable.</t>
  </si>
  <si>
    <t>SI062</t>
  </si>
  <si>
    <t>POLAINAS PLÁSTICAS - Funda protectora reutilizable en silicona de alta densidad TALLA L, para proteger el calzado de la lluvia, tierra, barro, agua o de cualquier sustancia. Parte inferior de la funda hecha con una textura antideslizante y espesa. Reutilizable.</t>
  </si>
  <si>
    <t>SI063</t>
  </si>
  <si>
    <t>Productos para el cuidado de la piel</t>
  </si>
  <si>
    <t>Productos para el cuidado de la piel // Protector solar Spf50 Crema Display X 10ml (Sachet) Caja X  12 unidades</t>
  </si>
  <si>
    <t>SI064</t>
  </si>
  <si>
    <t>PROTECTOR AUDITIVO INSERCION SILICONA</t>
  </si>
  <si>
    <t>PROTECTOR AUDITIVO INSERCION SILICONA // TAPA OÍDOS DE INSERCIÓN  *100 UNIDADES 
PROTECTOR AUDITIVO EN SILICONA 3 ANILLOS. CON CORDON. NRR 25DB. LAVABLE, REUTILIZABLE, TIPO LLAVERO</t>
  </si>
  <si>
    <t>BOLSA x 100 UNIDADES</t>
  </si>
  <si>
    <t>Silbatos</t>
  </si>
  <si>
    <t>Silbato de emergencia único con norma en ISO 12402-8</t>
  </si>
  <si>
    <t>SI066</t>
  </si>
  <si>
    <t>TAPABOCAS N 95 DESECHABLE BLANCO</t>
  </si>
  <si>
    <t xml:space="preserve">RESPIRADOR AJUSTABLE EN FORMA DE CONCHA, CON EFICIENCIA DE FILTRACIÓN BACTERIANA MAYOR AL 95% PARA PARTÍCULAS DE 0,1 MICRAS DEBIDO SU FILTRO N95 APROBADO POR NIOSH 42.CFR.84.
• FABRICADO CON UN MEDIO FILTRANTE ELECTROSTÁTICO AVANZADO, NOVEDOSO SISTEMA DE RETENCIÓN DE PARTÍCULAS QUE PERMITE MAYOR EFICIENCIA DEL FILTRO CON MENOR CAÍDA DE PRESIÓN.
• CÓMODAS CORREAS ELÁSTICAS, EMPACADO INDIVIDUALMENTE, BANDA ELÁSTICA.
</t>
  </si>
  <si>
    <t>CAJA X 25 UNIDADES</t>
  </si>
  <si>
    <t>SI067</t>
  </si>
  <si>
    <t>TAPABOCAS QUIRÚRGICO DESECHABLE</t>
  </si>
  <si>
    <t>TAPABOCA BLANDO DESECHABLE CON BANDAS ELÁSTICAS PARA AJUSTE EN OREJAS TALLA ÚNICA. PIEZA NASAL DE ALAMBRE RECUBIERTO DE PLÁSTICO. REDUCE LA CONTAMINACIÓN OCASIONADA AL RESPIRAR POLVOS, MICROORGANISMO O CUALQUIER OTRA PARTÍCULA.</t>
  </si>
  <si>
    <t>SI068</t>
  </si>
  <si>
    <t>TOLDO</t>
  </si>
  <si>
    <t xml:space="preserve">TOLDO // TOLDO BLANCO, MATERIAL METAL - LONA, USO EXTERIOR, MEDIDAS 300 X 200 X 240 CM </t>
  </si>
  <si>
    <t>PRODUCTO</t>
  </si>
  <si>
    <t>DESCRIPCION DEL PRODUCTO</t>
  </si>
  <si>
    <t>PRESENTACIÓN</t>
  </si>
  <si>
    <t>JOYERÍA</t>
  </si>
  <si>
    <t>JO001</t>
  </si>
  <si>
    <t>Abrasivo para brillo pasta roja</t>
  </si>
  <si>
    <t>Pasta abrasiva para asentador, color roja. Es un compuesto de pulido fino utilizado para obtener alto brillo tipo espejo en metales.        Compuesto abrasivo sólido en barra, formulado a base de óxido férrico (Fe₂O₃) como agente abrasivo fino y aglutinantes cerosos o resinas sólidas, destinado al pulido final de superficies metálicas para obtener acabado tipo espejo. Debe presentarse en barra sólida compacta, color rojo uniforme, estructura homogénea, consistencia firme no quebradiza, libre de grumos, partículas gruesas o impurezas visibles, insoluble en agua y estable a temperatura ambiente. La granulometría debe ser fina, con nivel de abrasividad bajo, apta exclusivamente para procesos de brillo final, sin generar rayaduras profundas ni remoción excesiva de material.</t>
  </si>
  <si>
    <t>JO002</t>
  </si>
  <si>
    <t>Abrasivo para brillo pasta verde en barra</t>
  </si>
  <si>
    <t>JO003</t>
  </si>
  <si>
    <t>Alcohol industrial x galon</t>
  </si>
  <si>
    <t>Líquido incoloro y de olor característico a alcohol, ideal para la desinfección de superficies en entornos industriales, institucionales o domésticos.</t>
  </si>
  <si>
    <t>JO004</t>
  </si>
  <si>
    <t xml:space="preserve">Bórax Polvo blanco </t>
  </si>
  <si>
    <t xml:space="preserve"> Polvo blanco con 37.46% de B2O3, 16.7 NaO2. Es utilizado como fundente para retirar los óxidos de los metales a soldar, no es de consumo humano, es un compuesto químico conocido como tetraborato de sodio (Na₂B₄O₇·10H₂O), presentado en forma de polvo blanco cristalino, inodoro y soluble en agua. Contiene aproximadamente 37,46 % de B₂O₃ (óxido de boro) y 16,7 % de Na₂O (óxido de sodio). Posee pH alcalino (entre 9 y 9,5 en solución acuosa), densidad aproximada de 1,73 g/cm³ y punto de fusión cercano a 741 °C.</t>
  </si>
  <si>
    <t>JO005</t>
  </si>
  <si>
    <t>brocas de 0,90  mm</t>
  </si>
  <si>
    <t>Son ideales para trabajar con metales preciosos y diversas aleaciones. Herramienta de primera calidad fabricada en acero para herramientas para perforaciones en metal. Diámetro nominal: 0,90 mm. Fabricada en acero de alta dureza (acero rápido HSS o acero al vanadio), resistente al desgaste y a la deformación. Punta afilada con ángulo uniforme que garantice perforaciones limpias y exactas sin desviaciones. Estructura metálica homogénea, recta y sin curvaturas. Compatible con micromotores, motores colgantes o herramientas rotativas de joyería. Apta para perforar oro, plata, cobre, latón y bronce. Producto nuevo, sin corrosión, sin fisuras. No se aceptan brocas de acero común o de baja resistencia que comprometan la precisión del trabajo.</t>
  </si>
  <si>
    <t>JO006</t>
  </si>
  <si>
    <t>brocas de1 mm</t>
  </si>
  <si>
    <t>Son ideales para trabajar con metales preciosos y diversas aleaciones. Herramienta de primera calidad fabricada en acero para herramientas para perforaciones en metal. Diámetro nominal: 1 mm. Fabricada en acero de alta dureza (acero rápido HSS o acero al vanadio), resistente al desgaste y a la deformación. Punta afilada con ángulo uniforme que garantice perforaciones limpias y exactas sin desviaciones. Estructura metálica homogénea, recta y sin curvaturas. Compatible con micromotores, motores colgantes o herramientas rotativas de joyería. Apta para perforar oro, plata, cobre, latón y bronce. Producto nuevo, sin corrosión, sin fisuras. No se aceptan brocas de acero común o de baja resistencia que comprometan la precisión del trabajo.</t>
  </si>
  <si>
    <t>JO007</t>
  </si>
  <si>
    <t>Circon cuadrado de 4x4 mm</t>
  </si>
  <si>
    <t>JO008</t>
  </si>
  <si>
    <t>circon ovalado de 6x9 mm</t>
  </si>
  <si>
    <t>JO009</t>
  </si>
  <si>
    <t>Circon rectangular de 4x6 mm</t>
  </si>
  <si>
    <t>JO010</t>
  </si>
  <si>
    <t>circon redondo de 3 mm</t>
  </si>
  <si>
    <t>JO011</t>
  </si>
  <si>
    <t>Circon redondo de 5 mm</t>
  </si>
  <si>
    <t>JO012</t>
  </si>
  <si>
    <t>Circon redondo de 8 mm</t>
  </si>
  <si>
    <t>JO013</t>
  </si>
  <si>
    <t>cobre ganulado</t>
  </si>
  <si>
    <t>Gránulos de cobre puro Metal Cu para ánodos de chapado de fundición de joyería
-Materia prima: cobre
-Pureza: más del 99.9%</t>
  </si>
  <si>
    <t>GRAMOS</t>
  </si>
  <si>
    <t>JO014</t>
  </si>
  <si>
    <t>discos de felpa para pulido</t>
  </si>
  <si>
    <t>Disco Felpa para Pulir,                                              De tela, Algodon Blanco,
Disco Felpa Para Esmeril De Banco De 6 Pulgadas 150 Mm de diametro 
Características:
-Color Blanco
-Diámetro: 6 pulg
- Ancho: 1.3 cm. (50 capas)
- Orificio central: 12 mm
-Fácil de utilizar
-Forma y diseño innovadores
-Material 100% de alta calidad
-Trabajar con efecto de pulido de cera es mejor.
-Utilizado para el pulido final. Especialmente utilizado para pulir joyas, resina, adornos o productos precisos.
-Multicapas 100% tela de algodón cosida .</t>
  </si>
  <si>
    <t>JO015</t>
  </si>
  <si>
    <t>fresas conicas de 2 mm</t>
  </si>
  <si>
    <t>Fresa 2 mm cilíndrica cónica Figura QF fabricada en acero de primera calidad. Ideal para el trabajo en metales preciosos y en aleaciones.</t>
  </si>
  <si>
    <t>JO016</t>
  </si>
  <si>
    <t>fresas conicas de 2.5 mm</t>
  </si>
  <si>
    <t>Fresa 2.5mm cilíndrica cónica Figura QF fabricada en acero de primera calidad. Ideal para el trabajo en metales preciosos y en aleaciones.</t>
  </si>
  <si>
    <t>JO017</t>
  </si>
  <si>
    <t xml:space="preserve">fresas de 1 mm </t>
  </si>
  <si>
    <t>Fresa redonda rotativa de precisión para joyería, fabricada en acero al vanadio de alta resistencia al desgaste. Diámetro de corte: 1 mm. Estructura metálica homogénea, filo uniforme y geometría precisa que garantice cortes finos y controlados. Alta dureza, estabilidad dimensional y buena resistencia térmica. Compatible con micromotores y herramientas rotativas estándar de joyería. Apta para trabajar en oro, plata, cobre, latón y bronce. Producto nuevo, sin corrosión ni deformaciones. No se aceptan fresas en acero común o de baja resistencia.</t>
  </si>
  <si>
    <t>JO018</t>
  </si>
  <si>
    <t xml:space="preserve">fresas de 1.5 mm </t>
  </si>
  <si>
    <t>Fresa redonda rotativa de precisión para joyería, fabricada en acero al vanadio de alta resistencia al desgaste. Diámetro de corte: 1.5 mm. Estructura metálica homogénea, filo uniforme y geometría precisa que garantice cortes finos y controlados. Alta dureza, estabilidad dimensional y buena resistencia térmica. Compatible con micromotores y herramientas rotativas estándar de joyería. Apta para trabajar en oro, plata, cobre, latón y bronce. Producto nuevo, sin corrosión ni deformaciones. No se aceptan fresas en acero común o de baja resistencia.</t>
  </si>
  <si>
    <t>JO019</t>
  </si>
  <si>
    <t>fresas de 2 mm</t>
  </si>
  <si>
    <t>Fresa redonda rotativa de precisión para joyería, fabricada en acero al vanadio de alta resistencia al desgaste. Diámetro de corte: 2 mm. Estructura metálica homogénea, filo uniforme y geometría precisa que garantice cortes finos y controlados. Alta dureza, estabilidad dimensional y buena resistencia térmica. Compatible con micromotores y herramientas rotativas estándar de joyería. Apta para trabajar en oro, plata, cobre, latón y bronce. Producto nuevo, sin corrosión ni deformaciones. No se aceptan fresas en acero común o de baja resistencia.</t>
  </si>
  <si>
    <t>JO020</t>
  </si>
  <si>
    <t>fresas de 3 mm</t>
  </si>
  <si>
    <t>Fresa redonda rotativa de precisión para joyería, fabricada en acero al vanadio de alta resistencia al desgaste. Diámetro de corte: 3 mm. Estructura metálica homogénea, filo uniforme y geometría precisa que garantice cortes finos y controlados. Alta dureza, estabilidad dimensional y buena resistencia térmica. Compatible con micromotores y herramientas rotativas estándar de joyería. Apta para trabajar en oro, plata, cobre, latón y bronce. Producto nuevo, sin corrosión ni deformaciones, con empaque individual de protección. No se aceptan fresas en acero común o de baja resistencia.</t>
  </si>
  <si>
    <t>JO021</t>
  </si>
  <si>
    <t>fresas de 4mm</t>
  </si>
  <si>
    <t>Fresa redonda rotativa de precisión para joyería, fabricada en acero al vanadio de alta resistencia al desgaste. Diámetro de corte: 4 mm. Estructura metálica homogénea, filo uniforme y geometría precisa que garantice cortes finos y controlados. Alta dureza, estabilidad dimensional y buena resistencia térmica. Compatible con micromotores y herramientas rotativas estándar de joyería. Apta para trabajar en oro, plata, cobre, latón y bronce. Producto nuevo, sin corrosión ni deformaciones, con empaque individual de protección. No se aceptan fresas en acero común o de baja resistencia.</t>
  </si>
  <si>
    <t>JO022</t>
  </si>
  <si>
    <t>fresas de fisura 1,5 mm</t>
  </si>
  <si>
    <t>La Fresa Fisura en acero, es una herramienta de alta precisión diseñada para trabajos detallados en joyería y microacabados. Su forma alargada y ranurada permite realizar cortes finos, abrir canales, perfilar superficies y trabajar zonas de difícil acceso con gran control.</t>
  </si>
  <si>
    <t>JO023</t>
  </si>
  <si>
    <t>fresas de sombrilla de 2mm</t>
  </si>
  <si>
    <t xml:space="preserve">Las fresas 2 mm en acero de doble cono son similares a las fresas para engastar, pero con los lados cónicos en lugar de rectos. Generalmente se usan para eliminar pequeñas cantidades de metal y para hacer cortes en forma de ranuras que le permitirán asentar una piedra. </t>
  </si>
  <si>
    <t>JO024</t>
  </si>
  <si>
    <t xml:space="preserve">Guantes de carnaza </t>
  </si>
  <si>
    <t>Guantes unisex están compuestos 100% de cuero carnaza, tanto en el cuerpo como en los refuerzos, corto facilita su colocación y permite una mayor ventilación. Son ideales para tareas como carga y descarga de materiales, manejo de herramientas manuales y trabajos en construcción.</t>
  </si>
  <si>
    <t>JO025</t>
  </si>
  <si>
    <t>Lija 1000 Papel para trabajo seco y húmedo</t>
  </si>
  <si>
    <t>Esta lija, con un grano de 1000, es perfecta para preparar superficies en seco o en húmedo. Su diseño ofrece mayor durabilidad y flexibilidad, garantizando un acabado de alta calidad, presentación por pliego.  El largo de la lija es de 27.94 cm y su ancho es de 22.86 cm.                                                                      Especificaciones principales
•Tipo : Lijas
•Ancho : 22.86 cm
•Largo : 27.94 cm
•Superficie de aplicación : Drywall, Masilla, Multiuso, Yeso, Pintura
•Grano nº : 1000</t>
  </si>
  <si>
    <t xml:space="preserve">PLIEGOS </t>
  </si>
  <si>
    <t>JO026</t>
  </si>
  <si>
    <t>Lija 360 Papel para trabajo seco y húmedo</t>
  </si>
  <si>
    <t>Esta lija, con un grano de 360, es perfecta para preparar superficies en seco o en húmedo. Su diseño ofrece mayor durabilidad y flexibilidad, garantizando un acabado de alta calidad, presentación por pliego. El largo de la lija es de 27.94 cm y su ancho es de 22.86 cm.                                                                      Especificaciones principales
•Tipo : Lijas
•Ancho : 22.86 cm
•Largo : 27.94 cm
•Superficie de aplicación : Drywall, Masilla, Multiuso, Yeso, Pintura
•Grano nº : 360</t>
  </si>
  <si>
    <t>JO027</t>
  </si>
  <si>
    <t>Lija 400 Papel para trabajo seco y húmedo</t>
  </si>
  <si>
    <t>Esta lija, con un grano de 400, es perfecta para preparar superficies en seco o en húmedo. Su diseño ofrece mayor durabilidad y flexibilidad, garantizando un acabado de alta calidad. El largo de la lija es de 27.94 cm y su ancho es de 22.86 cm.                                                                      Especificaciones principales
•Tipo : Lijas
•Ancho : 22.86 cm
•Largo : 27.94 cm
•Superficie de aplicación : Drywall, Masilla, Multiuso, Yeso, Pintura
•Grano nº : 400</t>
  </si>
  <si>
    <t>JO028</t>
  </si>
  <si>
    <t>Lija 600 Papel para trabajo seco y húmedo</t>
  </si>
  <si>
    <t>Esta lija, con un grano de 600, es perfecta para preparar superficies en seco o en húmedo. Su diseño ofrece mayor durabilidad y flexibilidad, garantizando un acabado de alta calida, presentación por pliego. El largo de la lija es de 27.94 cm y su ancho es de 22.86 cm.                                                                      Especificaciones principales
•Tipo : Lijas
•Ancho : 22.86 cm
•Largo : 27.94 cm
•Superficie de aplicación : Drywall, Masilla, Multiuso, Yeso, Pintura
•Grano nº : 600</t>
  </si>
  <si>
    <t>JO029</t>
  </si>
  <si>
    <t xml:space="preserve">Pegamento para engaste de piedras Lacre </t>
  </si>
  <si>
    <t>Pegamento para engaste de piedras Lacre: presentación en libra, está compuesto principalmente por resinas termoplásticas como base estructural, combinadas con ceras naturales o parafínicas, plastificantes y, en algunos casos, cargas minerales que mejoran su estabilidad y resistencia. Esta composición le permite ablandarse con la aplicación de calor y endurecerse al enfriarse, proporcionando adhesión temporal firme, reutilizable y segura sobre metales sin generar reacciones químicas ni afectar metales preciosos.                                                                               Tipo: Lacre termoplástico para joyería.
Uso: Engaste y fijación temporal de piedras y piezas metálicas.
Activación: Ablandamiento por calor.
Reutilizable: Sí.
Color: Blanco o gris
No corrosivo.
Entrega por peso equivalente a 1 libra en barras de lacre.
No debe afectar metales preciosos.
Buena estabilidad térmica y adhesión temporal.</t>
  </si>
  <si>
    <t>JO030</t>
  </si>
  <si>
    <t>Piedra Alumbre Concentración 99.63 Al2(so4)3,11.22 Al2O3. punto de fusión 93.5 grados sentir</t>
  </si>
  <si>
    <t>La Piedra de Alumbre es un mineral natural compuesto principalmente por sulfato de aluminio (Al₂(SO₄)₃) con una pureza aproximada del 99,63 % y un contenido de 11,22 % de óxido de aluminio (Al₂O₃). Presenta un punto de fusión de 93,5 °C, es un sólido cristalino soluble en agua y se utiliza ampliamente en joyería y procesos metalúrgicos como agente químico auxiliar para la limpieza y separación de metales. Es especialmente eficaz para disolver metales base como el cobre sin afectar metales preciosos como el oro o la plata, lo que la hace ideal para trabajos de refinación y recuperación de metales en talleres de orfebrería.</t>
  </si>
  <si>
    <t>JO031</t>
  </si>
  <si>
    <t>Piedra pómez material piedra volcánica, dimensiones 20x12cm</t>
  </si>
  <si>
    <t>Piedra pómez natural de origen volcánico, especialmente utilizada en trabajos de soldadura, donde funciona como superficie resistente al calor para apoyar piezas calientes, absorber salpicaduras de metal fundido y proteger mesas o bancadas de trabajo. Su alta porosidad y baja conductividad térmica la hacen adecuada para procesos de soldadura blanda, fuerte y trabajos de joyería o metalmecánica.                                               Rango: Ancho: 10 a 14 cm
Largo: 20 a 25 cm
Espesor: 8 – 10 cm (aprox.)
Tolerancia: ± 0.5 cm
Peso aproximado: 1.0 – 1.5 kg   🧪  Propiedades Físicas
Propiedad	Especificación
Color	Gris claro / beige
Textura	Porosa
Densidad aparente	0.4 – 0.9 g/cm³
Dureza (Mohs)	5 – 6
Conductividad térmica	Baja
Resistencia al calor	Alta
Absorción de salpicaduras	Alta</t>
  </si>
  <si>
    <t>JO032</t>
  </si>
  <si>
    <t>Plata titulo 1000, Presentación: Granalla para fabricar aleaciones</t>
  </si>
  <si>
    <t>La Plata título 1000 es plata de pureza 99,9 % (plata fina), presentada en forma de granalla, ideal para procesos de fundición y fabricación de aleaciones para fabricar joyería. Este material permite un control preciso en la dosificación y mezcla con otros metales para obtener diferentes títulos de plata (como 950 o 925), garantizando mayor exactitud en la composición final. Es ampliamente utilizada en procesos de fundición, laminado y elaboración de piezas desde cero, ofreciendo excelentes resultados en acabado, maleabilidad y resistencia del producto terminado.</t>
  </si>
  <si>
    <t>1.000 GRAMOS</t>
  </si>
  <si>
    <t>JO033</t>
  </si>
  <si>
    <t xml:space="preserve">Segueta 3/0 Corte suave y larga duración. Para corte de metal x 12unid.(gruesa) </t>
  </si>
  <si>
    <t xml:space="preserve">Seguetas Para Joyería 3/0 – Por gruesa (viene por 12 docenas) La Segueta 3/0 es una hoja de sierra manual para arco de joyería, diseñada para el corte de metales con un acabado preciso. Presenta dentado grueso, lo que permite un corte suave, eficiente y de larga duración, manteniendo buena resistencia al desgaste. Es ideal para trabajos de joyería, orfebrería y metalmecánica ligera donde se requiere precisión en cortes finos. </t>
  </si>
  <si>
    <t xml:space="preserve">PAQUETE </t>
  </si>
  <si>
    <t>JO034</t>
  </si>
  <si>
    <t>trapos o toallas de 40 centimetros</t>
  </si>
  <si>
    <t>Toallas  ideales para todo tipo de superficie y multiusos. No raya o daña las superficies, son perfectas para superficies delicadas que son sensibles al papel u otro tipo de materiales que pueden rayar o ser abrasivos.
Medidas: 40x40 cm.
Son ultra absorbentes, por lo que se pueden usar para secar, limpiar o dar brillo.</t>
  </si>
  <si>
    <t>EPP001</t>
  </si>
  <si>
    <t xml:space="preserve">Bata Desechable en Polipropilenocon mangas largas </t>
  </si>
  <si>
    <t xml:space="preserve">La bata  es un elemento de protección indicado para uso en procedimientos quirúrgicos cortos. Excelente resistencia química y física.  Bata de tela no tejida 100% polipropileno de 40 a 60 gramos, con mangas largas, puños con elástico </t>
  </si>
  <si>
    <t>UND</t>
  </si>
  <si>
    <t>EPP002</t>
  </si>
  <si>
    <t>Bloqueador Solar FPS 50+</t>
  </si>
  <si>
    <t>Bloqueador solar factor de protección (FPS) 50+, en crema, gel o loción, sin perfumes y libre de olores, bloqueador de radiación solar ultravioleta de Tipo A y B. De rápida absorción con alta adherencia a la piel y permanencia ante sudoración excesiva, Libre de PABA, acuorepelente y no grasosa. Presentación frasco de 1 litro.</t>
  </si>
  <si>
    <t>EPP003</t>
  </si>
  <si>
    <t>BOTA CON PUNTERA</t>
  </si>
  <si>
    <t>Color: Café, Capellada: Elaborada en cuero Nobuck calibre 18-20 forrada en material textil. Lengüeta: Cuero Nobuck, forrada en material textil con espuma Interior. Marquilla Repujada. Cuello: Espuma interior de látex con Forro en material Textil. Identificación: Sello al calor que identifica al Producto. Puntera: En acero Norma EN 12568 - S.Resistencia al impacto de 200 Julios. Resistencia a la compresión de 15 KN. Norma Icontec 2275 tipo 1. Acabado Dieléctrico. Pestaña de 3 mm. Espesor de 1.7 mm. Contrafuerte: Lamina en material Termo formable y Termo adherible Costuras: Hilos de Nylon 100%. Multifilamento continuo. Resistente a la humedad, a la abrasión y con elasticidad regulada. Ojaletes: Cilíndricos, en material plástico, No conductor de energía. Cordones. Tubulares en materialsintético con elasticidad</t>
  </si>
  <si>
    <t>EPP004</t>
  </si>
  <si>
    <t>Bota de Caucho Vulcanizado con Puntera de Acero</t>
  </si>
  <si>
    <t>COLOR NEGRO CON REFUERZOS AMARILLOS, Bota en caucho vulcanizado (90% a 100%), impermeable, suela antideslizante, auto limpiante y resistente a la abrasión. protección de refuerzo en la puntera, los tobillos, el contorno y la parte superior con cinta de color de alto contraste con relieve que evita el desgarre, forro en algodón y/o poliéster súper absorbente, color negro, altura de 33cm mínimo, plantilla anatómica removible, antifatiga que inhibe la proliferación de hongos y bacterias. Resistente al agua, resistente a los Hidrocarburos, aceites y solventes. Puntera de seguridad en acero con resistencia al impacto de 200 Joules y a la compresión de 15 KN. No se expande con el calor ni se endurece con el frío. flexible y cómoda de usar.
Aptas para trabajos en exteriores e interiores, usar para proteger pies de los golpes, las cortadas, los químicos, las tensiones eléctricas y los cambios de temperaturas. Para el campo, la construcción, agricultura, floricultura, ganadería, la industria y la construcción donde existen riesgos de caída de objetos pesados y corto punzantes.
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 Industria Colombiana o similar.
cada elemento venir en empaque individual cerrada con la talla a la vista.
Clasificado por número de tallas. Cada lote de cajas debe ser embalado en cajas
de cartón resistentes.
Debe tener marcado en el talón, hacia el exterior la señalización de la resistencia
al impacto y el símbolo especifico y, además, el símbolo de dieléctrico.</t>
  </si>
  <si>
    <t>EPP005</t>
  </si>
  <si>
    <t>Bota de Seguridad</t>
  </si>
  <si>
    <t xml:space="preserve">Bota de Seguridad Hombre/Mujer Puntera Composite talla 35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</si>
  <si>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EPP006</t>
  </si>
  <si>
    <t xml:space="preserve">Bota de Seguridad Hombre/Mujer Puntera Composite talla 36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</si>
  <si>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EPP007</t>
  </si>
  <si>
    <t xml:space="preserve">Bota de Seguridad Hombre/Mujer Puntera Composite talla 37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</si>
  <si>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EPP008</t>
  </si>
  <si>
    <t xml:space="preserve">Bota de Seguridad Hombre/Mujer Puntera Composite talla 38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</si>
  <si>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EPP009</t>
  </si>
  <si>
    <t xml:space="preserve">Bota de Seguridad Hombre/Mujer Puntera Composite talla 39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</si>
  <si>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EPP010</t>
  </si>
  <si>
    <t xml:space="preserve">Bota de Seguridad Hombre/Mujer Puntera Composite talla 40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</si>
  <si>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EPP011</t>
  </si>
  <si>
    <t xml:space="preserve">Bota de Seguridad Hombre/Mujer Puntera Composite talla 41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</si>
  <si>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EPP012</t>
  </si>
  <si>
    <t xml:space="preserve">Bota de Seguridad Hombre/Mujer Puntera Composite talla 42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</si>
  <si>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EPP013</t>
  </si>
  <si>
    <t xml:space="preserve">Bota de Seguridad Hombre/Mujer Puntera Composite talla 43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</si>
  <si>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EPP014</t>
  </si>
  <si>
    <t xml:space="preserve">Bota de Seguridad Hombre/Mujer Puntera Composite talla 44 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</si>
  <si>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EPP015</t>
  </si>
  <si>
    <t xml:space="preserve">Bota de Seguridad Hombre/Mujer Puntera Composite talla 45Estas botas de seguridad cuentan con una puntera de seguridad para una protección superior. Su suela y plantilla están fabricadas en poliuretano, ofreciendo durabilidad y confort. El corte superior es de cuero y el forro de malla, garantizando transpirabilidad. Además, son resistentes a hidrocarburos, lo que las hace ideales para diversos entornos de trabajo.  Cumplen con las normativas de seguridad ISO 20345:2022  </t>
  </si>
  <si>
    <t>EPP016</t>
  </si>
  <si>
    <t>Bota de Seguridad en PVC con Puntera de Acero</t>
  </si>
  <si>
    <t>Bota inyectada en PVC 100% impermeable. Resistente a hidrocarburos, ácidos grasos y detergentes. PROTECTOR PUNTERA: En acero, Norma EN 12568 S. Resistencia a la compresión 222.5 Newtons y al impacto de 102 julios FORRO: Media en Nylon texturizado tejido en rizo para dar confort.
SUELA: Excelente agarre que le permite resistir el deslizamiento. autolimpiante PLANTILLA: En poliuretano, anatómica, antifatiga, forrada en textil. ALTURA: 32 cm en promedio</t>
  </si>
  <si>
    <t>EPP017</t>
  </si>
  <si>
    <t>Bota de Seguridad en PVC con Puntera de Acero (32 cm)</t>
  </si>
  <si>
    <t>Bota inyectada en PVC 100% impermeable. Resistente a hidrocarburos, ácidos grasos y detergentes.PROTECTOR PUNTERA: En acero, Norma EN 12568 S. Resistencia a la compresión 222.5 Newtons y al impacto de 102 julios FORRO: Media en Nylon texturizado tejido en rizo para dar confort.
SUELA: Excelente agarre que le permite resistir el deslizamiento. autolimpiante PLANTILLA: En poliuretano, anatómica, antifatiga, forrada en textil. ALTURA: 32 cm en promedio</t>
  </si>
  <si>
    <t>EPP018</t>
  </si>
  <si>
    <t>Bota Dieléctrica en Micropiel con Puntera Composite</t>
  </si>
  <si>
    <t>Bota dieléctrica, totalmente elaborada en micropiel negro con recubrimiento en PU calibre 1.95 - 2.05 mm, cuello y lengüeta en sintético. Elaborada en tejido de punto 100% poliéster texturizado con suplemento en espuma calibre 4 mm, abullonado con lamina de espuma de polietileno calibre 8 mm. y tela no tejida 100% poliéster que proporciona comodidad al zapato. Ojáleles Redondos color negro en Material Plástico, No conductores de Electricidad. Lámina en poliéster no tejido con adhesivo solvente que suministra alta protección al talón. Puntera de composite resistentes al impacto y a la compresión. Plantilla Interna: Lámina de Strobell calibre 2,5 mm. y Externa: Etil Vinil Acetato (EVA) forrado en tela poliéster en tejido circular calibre 4 mm. cinta reflectiva La Reflectividad promedio es de 425 cd/lux/m2 en un ángulo de observación de o.20º y en ángulo de entrada de +5º. Suela Bidensidad elaborada en poliuretano (PU/PU) , inyectada directamente al corte, bicolor (gris /negro) , antideslizante, impermeable, flexible, liviana, aislante térmica, formulada especialmente con excelente resistencia a los hidrocarburos y propiedades dieléctricas. Dureza parte externa piso (Compacto) 60 - 65 shore A. y Dureza parte interna (Expanso) 45-55 shore A.</t>
  </si>
  <si>
    <t>EPP019</t>
  </si>
  <si>
    <t>Botas de caucho blancas con suela blanca talla 36</t>
  </si>
  <si>
    <t xml:space="preserve">BOTAS DE CAUCHO BLANCAS CON SUELA BLANCA TALLA 36. CAÑA ALTA. HORMA AMPLIA QUE PERMITA SU RETIRADA. CURVA ERGONÓMICA QUE FACILITA EL ANDAR. PLANTILLA ERGONÓMICA IMPERMEABLE, FLEXIBLE Y LIVIANA. SUELA TIPO TRACTOR PARA MAYOR ADHERENCIA Y RESISTENCIA AL DESGASTE.	</t>
  </si>
  <si>
    <t>EPP020</t>
  </si>
  <si>
    <t>Botas de caucho blancas con suela blanca talla 37</t>
  </si>
  <si>
    <t xml:space="preserve">BOTAS DE CAUCHO BLANCAS CON SUELA BLANCA TALLA 37. CAÑA ALTA. HORMA AMPLIA QUE PERMITA SU RETIRADA. CURVA ERGONÓMICA QUE FACILITA EL ANDAR. PLANTILLA ERGONÓMICA IMPERMEABLE, FLEXIBLE Y LIVIANA. SUELA TIPO TRACTOR PARA MAYOR ADHERENCIA Y RESISTENCIA AL DESGASTE.	</t>
  </si>
  <si>
    <t>EPP021</t>
  </si>
  <si>
    <t>Botas de caucho blancas con suela blanca talla 38</t>
  </si>
  <si>
    <t xml:space="preserve">BOTAS DE CAUCHO BLANCAS CON SUELA BLANCA TALLA 38. CAÑA ALTA. HORMA AMPLIA QUE PERMITA SU RETIRADA. CURVA ERGONÓMICA QUE FACILITA EL ANDAR. PLANTILLA ERGONÓMICA IMPERMEABLE, FLEXIBLE Y LIVIANA. SUELA TIPO TRACTOR PARA MAYOR ADHERENCIA Y RESISTENCIA AL DESGASTE.	</t>
  </si>
  <si>
    <t>EPP022</t>
  </si>
  <si>
    <t>Botas de caucho blancas con suela blanca talla 39</t>
  </si>
  <si>
    <t xml:space="preserve">BOTAS DE CAUCHO BLANCAS CON SUELA BLANCA TALLA 39. CAÑA ALTA. HORMA AMPLIA QUE PERMITA SU RETIRADA. CURVA ERGONÓMICA QUE FACILITA EL ANDAR. PLANTILLA ERGONÓMICA IMPERMEABLE, FLEXIBLE Y LIVIANA. SUELA TIPO TRACTOR PARA MAYOR ADHERENCIA Y RESISTENCIA AL DESGASTE.	</t>
  </si>
  <si>
    <t>EPP023</t>
  </si>
  <si>
    <t>Botas de caucho blancas con suela blanca talla 40</t>
  </si>
  <si>
    <t xml:space="preserve">BOTAS DE CAUCHO BLANCAS CON SUELA BLANCA TALLA 40. CAÑA ALTA. HORMA AMPLIA QUE PERMITA SU RETIRADA. CURVA ERGONÓMICA QUE FACILITA EL ANDAR. PLANTILLA ERGONÓMICA IMPERMEABLE, FLEXIBLE Y LIVIANA. SUELA TIPO TRACTOR PARA MAYOR ADHERENCIA Y RESISTENCIA AL DESGASTE.	</t>
  </si>
  <si>
    <t>EPP024</t>
  </si>
  <si>
    <t>Botas de caucho blancas con suela blanca talla 41</t>
  </si>
  <si>
    <t xml:space="preserve">BOTAS DE CAUCHO BLANCAS CON SUELA BLANCA TALLA 41. CAÑA ALTA. HORMA AMPLIA QUE PERMITA SU RETIRADA. CURVA ERGONÓMICA QUE FACILITA EL ANDAR. PLANTILLA ERGONÓMICA IMPERMEABLE, FLEXIBLE Y LIVIANA. SUELA TIPO TRACTOR PARA MAYOR ADHERENCIA Y RESISTENCIA AL DESGASTE.	</t>
  </si>
  <si>
    <t>EPP025</t>
  </si>
  <si>
    <t>Botas de caucho blancas con suela blanca talla 42</t>
  </si>
  <si>
    <t xml:space="preserve">BOTAS DE CAUCHO BLANCAS CON SUELA BLANCA TALLA 42. CAÑA ALTA. HORMA AMPLIA QUE PERMITA SU RETIRADA. CURVA ERGONÓMICA QUE FACILITA EL ANDAR. PLANTILLA ERGONÓMICA IMPERMEABLE, FLEXIBLE Y LIVIANA. SUELA TIPO TRACTOR PARA MAYOR ADHERENCIA Y RESISTENCIA AL DESGASTE.	</t>
  </si>
  <si>
    <t>EPP026</t>
  </si>
  <si>
    <t>Botas de caucho negras con suela blanca talla 36</t>
  </si>
  <si>
    <t xml:space="preserve">BOTAS DE CAUCHO NEGRAS CON SUELA NEGRA TALLA 36. CAÑA ALTA. HORMA AMPLIA QUE PERMITA SU RETIRADA. CURVA ERGONÓMICA QUE FACILITA EL ANDAR. PLANTILLA ERGONÓMICA IMPERMEABLE, FLEXIBLE Y LIVIANA. SUELA TIPO TRACTOR PARA MAYOR ADHERENCIA Y RESISTENCIA AL DESGASTE.	</t>
  </si>
  <si>
    <t>EPP027</t>
  </si>
  <si>
    <t>Botas de caucho negras con suela blanca talla 37</t>
  </si>
  <si>
    <t xml:space="preserve">BOTAS DE CAUCHO NEGRAS CON SUELA NEGRA TALLA 37. CAÑA ALTA. HORMA AMPLIA QUE PERMITA SU RETIRADA. CURVA ERGONÓMICA QUE FACILITA EL ANDAR. PLANTILLA ERGONÓMICA IMPERMEABLE, FLEXIBLE Y LIVIANA. SUELA TIPO TRACTOR PARA MAYOR ADHERENCIA Y RESISTENCIA AL DESGASTE.	</t>
  </si>
  <si>
    <t>EPP028</t>
  </si>
  <si>
    <t>Botas de caucho negras con suela blanca talla 38</t>
  </si>
  <si>
    <t xml:space="preserve">BOTAS DE CAUCHO NEGRAS CON SUELA NEGRA TALLA 38. CAÑA ALTA. HORMA AMPLIA QUE PERMITA SU RETIRADA. CURVA ERGONÓMICA QUE FACILITA EL ANDAR. PLANTILLA ERGONÓMICA IMPERMEABLE, FLEXIBLE Y LIVIANA. SUELA TIPO TRACTOR PARA MAYOR ADHERENCIA Y RESISTENCIA AL DESGASTE.	</t>
  </si>
  <si>
    <t>EPP029</t>
  </si>
  <si>
    <t>Botas de caucho negras con suela blanca talla 39</t>
  </si>
  <si>
    <t xml:space="preserve">BOTAS DE CAUCHO NEGRAS CON SUELA NEGRA TALLA 39. CAÑA ALTA. HORMA AMPLIA QUE PERMITA SU RETIRADA. CURVA ERGONÓMICA QUE FACILITA EL ANDAR. PLANTILLA ERGONÓMICA IMPERMEABLE, FLEXIBLE Y LIVIANA. SUELA TIPO TRACTOR PARA MAYOR ADHERENCIA Y RESISTENCIA AL DESGASTE.	</t>
  </si>
  <si>
    <t>EPP030</t>
  </si>
  <si>
    <t>Botas de caucho negras con suela blanca talla 40</t>
  </si>
  <si>
    <t>BOTAS DE CAUCHO NEGRAS CON SUELA NEGRA TALLA 40. CAÑA ALTA. HORMA AMPLIA QUE PERMITA SU RETIRADA. CURVA ERGONÓMICA QUE FACILITA EL ANDAR. PLANTILLA ERGONÓMICA IMPERMEABLE, FLEXIBLE Y LIVIANA. SUELA TIPO TRACTOR PARA MAYOR ADHERENCIA Y RESISTENCIA AL DESGASTE.</t>
  </si>
  <si>
    <t>EPP031</t>
  </si>
  <si>
    <t>Botas de caucho negras con suela blanca talla 41</t>
  </si>
  <si>
    <t xml:space="preserve">BOTAS DE CAUCHO NEGRAS CON SUELA NEGRA TALLA 41. CAÑA ALTA. HORMA AMPLIA QUE PERMITA SU RETIRADA. CURVA ERGONÓMICA QUE FACILITA EL ANDAR. PLANTILLA ERGONÓMICA IMPERMEABLE, FLEXIBLE Y LIVIANA. SUELA TIPO TRACTOR PARA MAYOR ADHERENCIA Y RESISTENCIA AL DESGASTE.	</t>
  </si>
  <si>
    <t>EPP032</t>
  </si>
  <si>
    <t>Botas de caucho negras con suela blanca talla 42</t>
  </si>
  <si>
    <t>BOTAS DE CAUCHO NEGRAS CON SUELA NEGRA TALLA 42. CAÑA ALTA. HORMA AMPLIA QUE PERMITA SU RETIRADA. CURVA ERGONÓMICA QUE FACILITA EL ANDAR. PLANTILLA ERGONÓMICA IMPERMEABLE, FLEXIBLE Y LIVIANA. SUELA TIPO TRACTOR PARA MAYOR ADHERENCIA Y RESISTENCIA AL DESGASTE.</t>
  </si>
  <si>
    <t>EPP033</t>
  </si>
  <si>
    <t>Calzado en EVA Antideslizante con Inserto de Nitrilo</t>
  </si>
  <si>
    <t xml:space="preserve"> Fabricado en material EVA, este calzado es ligero y cómodo, ideal para largas jornadas laborales de talla 36 a 42 Equipado con una suela antideslizante que incluye un inserto antiderrapante de NITRILO, garantiza una resistencia excepcional al deslizamiento, cumpliendo con las normas técnicas NTC-ISO 20344:2022 y NTC-ISO 20347:2022.</t>
  </si>
  <si>
    <t>EPP034</t>
  </si>
  <si>
    <t>Camisa algodón prensado cuello redondo manga larga talla S gris</t>
  </si>
  <si>
    <t>100% algodón de
180 gramos, con doble cuello en rib, cómoda y
confortable gruesa 180 gr/mt cuellos y puntos
tejidos, costura reforzada, corte unisex. Talla s gris</t>
  </si>
  <si>
    <t>EPP035</t>
  </si>
  <si>
    <t>Camisa algodón prensado cuello redondo manga larga talla  M gris</t>
  </si>
  <si>
    <t>100% algodón de
180 gramos, con doble cuello en rib, cómoda y
confortable gruesa 180 gr/mt cuellos y puntos
tejidos, costura reforzada, corte unisex. Talla M gris</t>
  </si>
  <si>
    <t>EPP036</t>
  </si>
  <si>
    <t>Camisa algodón prensado cuello redondo manga larga talla  L gris</t>
  </si>
  <si>
    <t>100% algodón de
180 gramos, con doble cuello en rib, cómoda y
confortable gruesa 180 gr/mt cuellos y puntos
tejidos, costura reforzada, corte unisex. Talla L  gris</t>
  </si>
  <si>
    <t>EPP037</t>
  </si>
  <si>
    <t>Camisa algodón prensado cuello redondo manga larga talla  XL gris</t>
  </si>
  <si>
    <t>100% algodón de
180 gramos, con doble cuello en rib, cómoda y
confortable gruesa 180 gr/mt cuellos y puntos
tejidos, costura reforzada, corte unisex. Talla XL  gris</t>
  </si>
  <si>
    <t>EPP038</t>
  </si>
  <si>
    <t>Camisa algodón prensado cuello redondo manga larga talla  XXL gris</t>
  </si>
  <si>
    <t>100% algodón de
180 gramos, con doble cuello en rib, cómoda y
confortable gruesa 180 gr/mt cuellos y puntos
tejidos, costura reforzada, corte unisex. Talla XXL  gris</t>
  </si>
  <si>
    <t>EPP039</t>
  </si>
  <si>
    <t>Careta de Protección Facial en Acrílico</t>
  </si>
  <si>
    <t>Careta de protección facial elaborada en acrílico de alta resistencia de calibre 2mm con cinta posterior elaborada en polipropileno y con ajuste para diferentes tallas, con medidas de 21.5×27 cms.</t>
  </si>
  <si>
    <t>EPP040</t>
  </si>
  <si>
    <t xml:space="preserve">Careta protección facial </t>
  </si>
  <si>
    <t>CARETA PROTECCION FACIAL ESMERIL CON RACHET ANSI Z87.1</t>
  </si>
  <si>
    <t>EPP041</t>
  </si>
  <si>
    <t>Cartucho con Carbón Activado Multigases</t>
  </si>
  <si>
    <t>Cartuchos cambiables con carbón activado, que ofrecen protección contra contaminantes como vapores orgánicos, gases ácidos, amoníaco, metilamina, formaldehído o mercurio. Composición Estructura en poliestireno con contenido de carbón activado Especificaciones (Características Técnicas)  Una mayor eficiencia en la retención de gases o vapores por el alto desempeño adsorbente del carbón activado.  Protección confiable para retención de gases o vapores.  Versátiles. Se pueden utilizar en piezas faciales media cara y cara completa .  Fácil respiración, mayor comodidad para el usuario.  Fácil y rápida colocación de los cartuchos, por el ajuste tipo bayoneta.  Diseño trapezoidal de bajo perfil, mayor visibilidad.</t>
  </si>
  <si>
    <t>EPP042</t>
  </si>
  <si>
    <t>Cartucho para Formaldehído y Vapores Orgánicos</t>
  </si>
  <si>
    <t>Cartuchos intercambiables con carbón activado, que ofrecen protección al sistema respiratorio de formaldehídos y vapores orgánicos, se puede utilizar en respiradores media cara y cara completa y deben corresponder a la misma serie (misma marca), diseño de bajo perfil que permite mayor visibilidad, fácil y rápido ensamble.
Aprobado por NIOSH.
Protege al sistema respiratorio para ser usado en presencia de formaldehído y vapores orgánicos. Industria: minera, cementera, farmacéutica, agroquímica, de madera, metalmecánica, petroquímica y química, alimenticia, transporte, aplicación de agroquímicos, agricultura, 
laboratorio, entre otros. En combinación de prefiltros según el riesgo.
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 Referencia del tipo de filtro de aire
• Descripción general de tipo de protección respiratoria y
Contaminantes. tolerancia máxima para los cuales da protección
• El año y el mes del lote de fabricación.
• El nombre, marca registrada y el país de origen</t>
  </si>
  <si>
    <t>EPP043</t>
  </si>
  <si>
    <t>Cartucho para Vapores Orgánicos y Gases Ácidos</t>
  </si>
  <si>
    <t>Cartucho Vapores Orgánicos y Gases Ácidos
Este cartucho de gas para vapor orgánico / gas ácido se puede utilizar para una variedad de aplicaciones, incluyendo:. Farmacéutica, petroquímica, los servicios públicos, de reducción de aluminio, fabricación de productos químicos, laboratorios, pulpa y papel. Con diseño en flecha hacia atrás ofrece una mayor comodidad y visibilidad. este cartucho respirador ayuda a proporcionar protección respiratoria de ciertos vapores orgánicos, cloro, cloruro de hidrógeno, dióxido de azufre, dióxido de cloro, sulfuro de hidrógeno o fluoruro de hidrógeno. Para su uso en concentraciones de hasta 10 veces el límite de exposición permisible (PEL) con media máscara y respiradores de careta completa cuando se realiza prueba de ajuste cualitativa, o hasta 50 veces PEL con respiradores de careta completa cuando se realiza prueba de ajuste cuantitativa. No debe utilizarse en ambientes que son un peligro inmediato para la vida o la salud (IDLH). .</t>
  </si>
  <si>
    <t>EPP044</t>
  </si>
  <si>
    <t xml:space="preserve">CARTUCHO REPUESTOS </t>
  </si>
  <si>
    <t>CARTUCHO REPUESTOS  // Cartucho  6003 VAPORES ORGANICOS. GASES ACI. (Par)</t>
  </si>
  <si>
    <t>EPP045</t>
  </si>
  <si>
    <t>CASCO TIPO I CLASE E</t>
  </si>
  <si>
    <t>Casco Eco Dielectrico Ratchet, con barbuquejo. Certificado con norma ANSI 89.1 2014/cuenta con 4 puntos de apoyo para barbuquejo/slot lateral universal compatible con protectores auditivos tipo copa y visores faciales/visera corta/tafilete tipo ratchet con banda antisudor.</t>
  </si>
  <si>
    <t>EPP046</t>
  </si>
  <si>
    <t>Casco de Seguridad</t>
  </si>
  <si>
    <t>Está fabricado en polietileno de alta densidad (HDPE). Es tipo cachucha, ligero, diseñado para proteger contra impactos verticales y clasificado como Clase G (resistencia eléctrica hasta 2,200 V)</t>
  </si>
  <si>
    <t>EPP047</t>
  </si>
  <si>
    <t>Casco de Seguridad Tipo II</t>
  </si>
  <si>
    <t>Casco Tipo II: Reduce la fuerza de impacto de golpe encima y a los lados de la cabeza. Con ratchet graduable 6 puntos mínimo y barbuquejo integrado, con almohadilla de amortiguación para la frente que absorbe la humedad, Sistema de ajuste, graduación y colocación rápida, Casco con Ranuras para utilizar accesorios (protección facial y/o auditiva).</t>
  </si>
  <si>
    <t>EPP048</t>
  </si>
  <si>
    <t>CHALECO DE SEGURIDAD REFLECTIVO DE COLOR ANARANJADO - TALLA UNICA 100% Poliester  transpirable permite mayor confort incluso en jornadas prolongadas o ambientes calurosos</t>
  </si>
  <si>
    <t>EPP049</t>
  </si>
  <si>
    <t>Cofia Desechable Tipo Hongo</t>
  </si>
  <si>
    <t>Tela no tejida color blanco, Cofia redonda desechable tipo hongo, medida entre 21” (53 cm) y 22” (56 cm), grosor 16 y 17 g/m2, ligera y respirable, su material permite la ventilación, elástico para la cabeza, que ofrece sujeción resistente y suave, un peso liviano, confortable, y no se escurre. Por su tipo de diseño es más resistente al desgarre o a la rotura.
Ideal para la industria farmacéutica, procesamiento de comidas, laboratorios, o la industria en general. Uso cuando se esté en contacto con riesgo biológico o evitar contaminación cruzada.</t>
  </si>
  <si>
    <t>EPP050</t>
  </si>
  <si>
    <t>Delantal en Carnaza</t>
  </si>
  <si>
    <t>Delantal fabricado en carnaza curtida de mínimo 1,4 mm de espesor de una sola pieza, tiras de ajuste reforzadas en el mismo material y de 2,5 cm de ancho, graduable en cuello, costuras reforzadas en hilo de algodón de alta tenacidad, resistente a la rotura, roce y humedad. El material debe tener la suficiente flexibilidad que permita la libertad de movimiento y no tenga dificultad al flexionar la cintura.</t>
  </si>
  <si>
    <t>EPP051</t>
  </si>
  <si>
    <t>Delantal Industrial en PVC y Poliéster</t>
  </si>
  <si>
    <t>Delantal industrial largo con tres (3) correas de ajuste reforzadas, una (1) hebilla plástica para ajuste de correa a la altura del cuello, elaborado en poliéster y PVC. calibre (grosor) 18 con forro interno, refuerzo en la zona abdominal. sistema de fabricación electro sellado de alta frecuencia.
Vulcanizado, con bordes doblados para mayor resistencia.</t>
  </si>
  <si>
    <t>EPP052</t>
  </si>
  <si>
    <t>Delantal Industrial Largo en PVC (Espalda Cruzada)</t>
  </si>
  <si>
    <t>Delantal industrial largo con tres (3) correas de ajuste reforzadas, hebillas plásticas para ajuste de las correas, espalda cruzada, elaborado en PVC. calibre (grosor) 18 con forro interno, refuerzo en la zona abdominal. sistema de fabricación electro sellado de alta frecuencia. Vulcanizado, con bordes doblados para mayor resistencia</t>
  </si>
  <si>
    <t>EPP053</t>
  </si>
  <si>
    <t>GAFA DE SEGURIDAD LENTE CLARO</t>
  </si>
  <si>
    <t xml:space="preserve">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t>
  </si>
  <si>
    <t>EPP054</t>
  </si>
  <si>
    <t>Gafas de Seguridad en Policarbonato con Cordón</t>
  </si>
  <si>
    <t>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t>
  </si>
  <si>
    <t>EPP055</t>
  </si>
  <si>
    <t>GORRAS PROTECTORAS DE RAYOS UV PARA SALIDAS DE CAMPO  HECHA EN POLIESTER</t>
  </si>
  <si>
    <t>EPP056</t>
  </si>
  <si>
    <t>Guante Anticorte en Malla de Acero Inoxidable</t>
  </si>
  <si>
    <t xml:space="preserve">Guante protección al corte fabricado en malla de acero inoxidable de alta calidad, Cinta ajustable en poliuretano flexible con precisión a cualquier tamaño de muñeca. Ambidiestro, Resistente a la abrasión objetos filosos. Fáciles de limpiar, incluso los pequeños residuos, con lo que se garantiza una perfecta higiene del guante. Proporcionan magnifico rendimiento, aumenta la seguridad y seguridad del operario. Livianas y fáciles de enguantar. Incluye tensor. se recomienda uso de guante de nitrilo en conjunto. 2  Ideal para el uso en carnicerías o en industrias cárnicas donde existe un altísimo riesgo de corte por cuchilla, así como otras aplicaciones que requieran alta protección al cortar como manejo de herramientas, en mataderos, plantas procesadoras de carnes, de pescados y de mariscos; en establecimientos gastronómicos; en operaciones de deshuesado manual para procesar carne de reses, de animales de caza y de aves de corral; en las industrias del plástico, del cuero, de productos textiles y del papel; en la instalación de revestimientos de suelos y tareas similares. 
El guante anticorte se debe empacar de tal manera que no sufra daño o deterioro durante su manipulación, transporte y almacenamiento. El guante debe llevar tanto en cada guante como en el empaque la siguiente información: • Nombre o identificación del fabricante. • País de origen • Talla. • Pictograma del riesgo • Pictograma de información. </t>
  </si>
  <si>
    <t>EPP057</t>
  </si>
  <si>
    <t>GUANTE CARNAZA REFORZADO PALMA VERDE</t>
  </si>
  <si>
    <t xml:space="preserve">Guante en carnaza de primera calidad curtida 100%, reforzado en palma, nudillos y pulgar completo, guante con roda chispa, manopla de 8" pulgadas, cosido en hilo de nylon o algodón, ideal para protegerse en trabajos en caliente (soldadura, chispas, hornos, etc.), resistente a la rotura, roce, que brinde flexibilidad para que el usuario no tenga dificultad de maniobrar con las manos. </t>
  </si>
  <si>
    <t>EPP058</t>
  </si>
  <si>
    <t>Guante de Hilaza</t>
  </si>
  <si>
    <t>GUANTE DE HILAZA CON PUNTOS EN PVC</t>
  </si>
  <si>
    <t>EPP059</t>
  </si>
  <si>
    <t>Guante de Látex Corrugado con Soporte Tejido</t>
  </si>
  <si>
    <t>Guantes con puño tejido con borde ribeteado, flexible y confortable. Riesgos mínimos en abrasivos y cortes. Ideal para trabajos que requieren sensibilidad media y flexibilidad. Cubierto en la palma con látex corrugado. Alta resistencia a la abrasión. Lavable. Cualidades de agarre en superficies deslizantes o secas.Seguro para manipulación general y riesgos mecánicos, áreas de ensamble, bodegas, manipulación de partes y piezas, embalaje, inspección y mantenimiento general, montajes de piezas y partes con aceite o húmedas, montajes, adecuado para trabajos generales.  Tallas 6 a 10 (xs, s, m, l) o de acuerdo a la marca.
Los guantes se deben empacar de forma que los protejan de posibles daños durante su transporte y almacenamiento. Se debe empacar de forma individual por par de guantes en bolsa de polietileno transparente con cierre hermético. Cada guante debe marcarse clara y permanentemente con el nombre del fabricante, tipo, clase y tamaño. Todas estas marcas deben estar colocadas en el puño del guante.</t>
  </si>
  <si>
    <t>EPP060</t>
  </si>
  <si>
    <t>Guante de Malla en Acero Inoxidable para Carnicería</t>
  </si>
  <si>
    <t>Guante Para Carnicería en acero inoxidable, Guante ambidiestro y reversible, Fabricado en malla de acero inoxidable y metal de titanio. Cuenta con eslabones independientes. Ajuste de 3er paso con botón metálico.
Tallas: CH, MD, GD., boton métalico de presión, Hebilla de ajuste</t>
  </si>
  <si>
    <t>EPP061</t>
  </si>
  <si>
    <t>Guante de Nitrilo Resistente a Químicos (33 cm)</t>
  </si>
  <si>
    <t xml:space="preserve">Guantes en nitrilo  resistentes a químicos,  proporcionan protección de las manos cuando es necesario entrar en contacto con solventes, combustibles y grasas. Los guantes son texturizados en todo el contorno del guante para brindar mayor agarre en seco y en húmedo.  Espesor de 0.38 mm y longitud de 33 cm. El compuesto de nitrilo ofrece un notable desempeño de fortaleza y resistencia química. Tiene un agarre y una protección alta contra pinchazos y abrasión superior a los guantes de caucho. Flexibilidad y confort hacen de este EPP un aliado para las manos de los usuarios, no producen dermatitis, no sufren degradación ni debilitamiento en sus componentes, empacado en bolsa individual. Diseñado para proveer  protección química, resistencia y versatilidad. Brinda  protección cuando es necesario entrar en contacto con  solventes, hidrocarburos, químicos y grasas. Procesamiento y manipulación de químicos. Limpieza y mantenimiento general. Desengrase automotriz y aeronáutico. Procesos de la industria alimenticia. Contacto con aceites y refrigerantes de maquinaria. Ensamblaje y pintura automotriz. 
Tallas 6 a 10 (xs, s, m, l) o de acuerdo a la marca.
Los guantes deben empacarse de forma que los protejan de posibles daños durante su transporte y almacenamiento Se debe empacar de forma individual por par de guantes en bolsa de polietileno transparente con cierre hermético. En el empaque debe indicar como mínimo: Nombre del producto, fabricante, país de fabricación, nombre y domicilio legal del fabricante, marca, fecha de producción y número de lote. Cada guante debe estar marcado clara y permanentemente con el nombre del fabricante, tipo, norma, clase y talla. </t>
  </si>
  <si>
    <t>EPP062</t>
  </si>
  <si>
    <t>Guante Desechable Largo en Polietileno (HDPE)</t>
  </si>
  <si>
    <t xml:space="preserve">Fabricado con Polietileno de Alta Densidad (HDPE), Puño largo para cubrir todo el brazo hasta el hombro. Ambidiestro. Longitud del guante: 900 mm. Anchura palma de la mano: 140 mm. Espesor: 0,03 mm. Producto desechable no estéril, de un solo uso. Guantes desechables para uso agrícola, veterinario o industrial. Buena sensibilidad y excelente flexibilidad. Guante hermético ajustable a cualquier mano. Uso preferente en Clínicas Veterinarias, agrícola industrial para evitar el contacto directo con el animal durante las intervenciones. También se recomienda Alimentación. </t>
  </si>
  <si>
    <t>EPP063</t>
  </si>
  <si>
    <t>Guante en Carnaza Tipo Manopla para Soldadura</t>
  </si>
  <si>
    <t xml:space="preserve">Guante en carnaza de primera calidad curtida 100%, reforzado en palma, nudillos y pulgar completo, guante con roda chispa, manopla de 8" pulgadas, cosido en hilo de nylon o algodón, ideal para protegerse en trabajos en caliente (soldadura, chispas, hornos, etc.), resistente a la rotura, roce, que brinde flexibilidad para que el usuario no tenga dificultad de maniobrar con las manos. 
Talla única o de acuerdo con la marca (xs, s, m, l). Trabajos de soldadura, acerías, metalmecánica, esmerilado y fundiciones medianas, industria pesada, manipulación de piezas y barras de acero en caliente, construcción, obras, mantenimiento, almacenamiento, medio ambiente, agricultura, obras en la carretera. 
El producto debe ser empacado de tal forma que no sea alterado y se conserve durante el transporte y almacenamiento.  El rotulado debe contener: Nombre del fabricante, material del cual está elaborado, dirección de fabricante, país de origen y número del lote o fecha de fabricación. </t>
  </si>
  <si>
    <t>EPP064</t>
  </si>
  <si>
    <t>Guante en vaqueta</t>
  </si>
  <si>
    <t>GUANTE EN VAQUETA LARGO 15"// REFUERZO EN TODOS LOS DEDOS (”FINGERS TIPS”) EN LA TENAZA, PULGAR E ÍNDICE Y SOBRE LAS COYUNTURAS. PUÑO TIPO MOSQUETERO CON RIBETE Y SOPORTE EN CAUCHO PARA MAYOR NIVEL DE PROTECCIÓN, CON ELÁSTICO PARA QUE EL PUÑO SE AJUSTE. LAVABLES. CUMPLE CON LA NORMA TÉCNICA NTC 2190</t>
  </si>
  <si>
    <t>EPP065</t>
  </si>
  <si>
    <t>GUANTE EN VAQUETA CORTO // REFUERZO EN TODOS LOS DEDOS (”FINGERS TIPS”) EN LA TENAZA, PULGAR E ÍNDICE Y SOBRE LAS COYUNTURAS. PUÑO TIPO MOSQUETERO CON RIBETE Y SOPORTE EN CAUCHO PARA MAYOR NIVEL DE PROTECCIÓN, CON ELÁSTICO PARA QUE EL PUÑO SE AJUSTE. LAVABLES. CUMPLE CON LA NORMA TÉCNICA NTC 2190</t>
  </si>
  <si>
    <t>EPP066</t>
  </si>
  <si>
    <t>Guante en Vaqueta para Soldadura</t>
  </si>
  <si>
    <t>Guante en vaqueta de 2,5 mm reforzado en palma y los cinco (5) dedos, de mínimo 10 pulgadas de largo, ideal para protegerse contra chispas o metales calientes. Cosido en hilo de nylon o algodón. Material de buena flexibilidad para que el usuario no tenga dificultad de maniobrar con las manos. Dorso elastizado. Costuras reforzadas. Tallas de acuerdo con la marca.</t>
  </si>
  <si>
    <t>EPP067</t>
  </si>
  <si>
    <t>Guante Industrial de Látex Calibre 35 (28 cm)</t>
  </si>
  <si>
    <t xml:space="preserve">Guante Industrial calibre 35, elaborado en 100% látex natural de bajo amonio, de mínimo 28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 Tallas 6 a 10 (xs, s, m, l) o de acuerdo a la marca.
El producto debe ser empacado en bolsa por pares de tal forma que no sea alterado y se conserve durante el transporte y almacenamiento.  El rotulado debe contener: Nombre del fabricante, material del cual está elaborado, dirección de fabricante, país de origen y número del lote o fecha de fabricación. </t>
  </si>
  <si>
    <t>EPP068</t>
  </si>
  <si>
    <t>Guante Industrial de Látex Calibre 35 (50 cm)</t>
  </si>
  <si>
    <t xml:space="preserve">Guante Industrial calibre 35, elaborado en 100% látex natural de bajo amonio, de mínimo 50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 Tallas 6 a 10 (xs, s, m, l) o de acuerdo con la marca.
El producto debe ser empacado en bolsa por pares de tal forma que no sea alterado y se conserve durante el transporte y almacenamiento.  El rotulado debe contener: Nombre del fabricante, material del cual está elaborado, dirección de fabricante, país de origen y número del lote o fecha de fabricación. </t>
  </si>
  <si>
    <t>EPP069</t>
  </si>
  <si>
    <t>GUANTE PLASTICO DE SEGURIDAD</t>
  </si>
  <si>
    <t xml:space="preserve">Soporte textil sin costuras de fibras de aislamiento con recubrimientos de barrera térmica en látex, palma y dedos recubiertos, mínimo galga 7, diseñado para la manipulación intermitente de objetos a temperaturas de entre los -30°C hasta 250°C.  Se requiere que permita manipulación de elementos calientes, sea confortable, permita destreza y flexibilidad en los dedos. El guante debe proteger además de la temperatura, contra desgarros, pinchazos, abrasiones y cortes. Debe tener magnífico agarre cuando se manipulan superficies secas o engrasadas. Cómodos y flexibles: interior no tejido que absorbe el sudor.  No contiene asbesto. Ideal para Moldeo por inyección a presión, Manipulación de piezas estructurales moldeadas, Realización de pruebas, Soldadura. Usar en industria Automotriz, Químico, laboratorio, metalmecánica, industria en general. Actividades con manipulación de vidrios, cerámicas, y metales a temperaturas hasta 200°C. Trabajo en calderas, manipulación de tuberías calientes, manipulación de moldes. </t>
  </si>
  <si>
    <t>EPP070</t>
  </si>
  <si>
    <t>Guante Power Nitrilo Largo (18”)</t>
  </si>
  <si>
    <t xml:space="preserve">El Guante Power Nitrilo largo esta compuesto 100% de Nitrilo libre de látex especialmente formulado, tiene un espesor de 22 mil y una longitud de 18’’. Está especialmente diseñado para la protección de las manos en labores que requieran resistencia a químicos, brindan un alto nivel de destreza, agarre y comodidad., Los guantes de nitrilo largos son guantes de protección fabricados con nitrilo, un elastómero sintético resistente a productos químicos y a la abrasión. Su característica principal es la longitud, que suele ser de 18 pulgadas (45.72 cm) o más, proporcionando mayor cobertura a la muñeca. Estos guantes son una alternativa al látex y son ideales para trabajos que requieren resistencia química, manipulación de alimentos o en entornos de laboratorioMaterial: 100% nitrilo, libre de látex.
Longitud: 18 pulgadas (45.72 cm) o más. Espesor: Varía, pero algunos guantes tienen un espesor de 22 mils (0.559 mm). Acabado interior: Flocado para mayor comodidad y facilidad de colocación. Acabado exterior: Texturizado en la palma y dedos para mejorar el agarre. Resistencia química: Alta resistencia a una variedad de productos químicos. Comodidad: Flexible y cómodo para un uso prolongado. Destreza: Ofrecen un buen nivel de destreza para trabajos que requieren precisión. Agarre: La textura exterior facilita el agarre, incluso en condiciones húmedas. Libre de polvo: Muchos guantes son libres de polvo para evitar contaminaciones. Ambidextros: Pueden usarse en cualquiera de las manos. </t>
  </si>
  <si>
    <t>EPP071</t>
  </si>
  <si>
    <t xml:space="preserve">Guante quirúrgico estéril </t>
  </si>
  <si>
    <t>Guante quirúrgico estéril de color blanco natural por proceso de inmersión. Forma anatómica (derecho – izquierdo), con reducción fatiga de pulgar. Texturizado en la palma y dedos, con doblez en el puño y reforzado. Dedos nivelados polvoreados. Proceso de esterilización: Por Rayos Gamma u óxido de etileno. Tipo de empaque: Papel grado medido de fácil apertura Aséptica.</t>
  </si>
  <si>
    <t>EPP072</t>
  </si>
  <si>
    <t>Guante Tejido con Látex Amarillo (Riesgo Mínimo)</t>
  </si>
  <si>
    <t xml:space="preserve">Puño tejido. Para trabajos de jardinería, trabajos de muebles, manufactura, sub-ensamble de automóviles, mantenimiento en general. Fabricación de bajo riesgo y ensambles en general. Adecuado para manipulación final o trabajos de distribución (empaque, inspección, recibo y transporte). Sólo para riesgos mínimos. No es apropiado para riesgos de calor. Color: Látex Amarillo 1/2 Talla: Única Largo: 9” (22.86cm) Composición: 40% Hilaza </t>
  </si>
  <si>
    <t>EPP073</t>
  </si>
  <si>
    <t>Guante Térmico con Recubrimiento en Látex</t>
  </si>
  <si>
    <t xml:space="preserve">Soporte textil sin costuras de fibras de aislamiento con recubrimientos de barrera térmica en látex, palma y dedos recubiertos, mínimo galga 7, diseñado para la manipulación intermitente de objetos a temperaturas de entre los -30°C hasta 250°C.  Se requiere que permita manipulación de elementos calientes, sea confortable, permita destreza y flexibilidad en los dedos. El guante debe proteger además de la temperatura, contra desgarros, pinchazos, abrasiones y cortes. Debe tener magnífico agarre cuando se manipulan superficies secas o engrasadas. Cómodos y flexibles: interior no tejido que absorbe el sudor.  No contiene asbesto. Ideal para Moldeo por inyección a presión, Manipulación de piezas estructurales moldeadas, Realización de pruebas, Soldadura. Usar en industria Automotriz, Químico, laboratorio, metalmecánica, industria en general. Actividades con manipulación de vidrios, cerámicas, y metales a temperaturas hasta 200°C. Trabajo en calderas, manipulación de tuberías calientes, manipulación de moldes.  Tallas 6 a 10 (xs, s, m, l) o de acuerdo a la marca.
Los guantes se deben empacar apropiadamente en pares y de tal forma que se les proteja contra daños que puedan ocurrir durante su transporte.  Cada guante debe estar marcado clara y permanentemente con el nombre del fabricante, tipo, clase, norma y talla.   </t>
  </si>
  <si>
    <t>EPP074</t>
  </si>
  <si>
    <t>Guantes de nitrilo</t>
  </si>
  <si>
    <t>GUANTE DESECHABLE DE 100% NITRILO CON ACABADO PARA MEJOR AGARRE, PARA EXAMEN, NO ESTÉRIL LIBRE DE POLVO, AJUSTE SEGURO; PUÑO ENROLLADO AMBIDIESTRO. RESISTENTE A UNA AMPLIA GAMA DE PRODUCTOS QUÍMICOS, LIBRE DE LÁTEX. TALLA S</t>
  </si>
  <si>
    <t>EPP075</t>
  </si>
  <si>
    <t>GUANTE DESECHABLE DE 100% NITRILO CON ACABADO PARA MEJOR AGARRE, PARA EXAMEN, NO ESTÉRIL LIBRE DE POLVO, AJUSTE SEGURO; PUÑO ENROLLADO AMBIDIESTRO. RESISTENTE A UNA AMPLIA GAMA DE PRODUCTOS QUÍMICOS, LIBRE DE LÁTEX. TALLA M</t>
  </si>
  <si>
    <t>EPP076</t>
  </si>
  <si>
    <t>Guantes de Nitrilo Azul Desechables</t>
  </si>
  <si>
    <t>Guantes de nitrilo color azul (calibre de 4 milésimas mínimo), alta sensibilidad táctil, contando con un texturizado en ambas caras del guante para mejorar su agarre en seco y en húmedo. calibre mínimo de 4 milésimas. Guantes diseñados para brindar protección ante riesgos mínimos como acción mecánica con efecto superficial y uso de productos de limpieza de acción débil y efecto fácilmente reversible. Tallas 6 a 10 (xs, s, m, l) o de acuerdo con la marca</t>
  </si>
  <si>
    <t>EPP077</t>
  </si>
  <si>
    <t>Guantes de Nitrilo Azul Desechables (Caja x 100)</t>
  </si>
  <si>
    <t>Guantes de nitrilo color azul (calibre de 4 milésimas mínimo), alta sensibilidad táctil, una muy buena destreza y al mismo tiempo mejor resistencia. Los guantes se pueden usar indistintamente en ambas manos (ambidextros), contando con un texturizado en ambas caras del guante para mejorar su agarre en seco y en húmedo. calibre mínimo de 4 milésimas.  El guante se recomienda su uso para personas que presentan sensibilidad al látex. Certificado para alimentos anexo.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 fácilmente reversible. 
El producto debe ser empacado en la caja dispensadora, de tal forma que no sea alterado y se conserve durante el transporte y almacenamiento.  El rotulado debe contener: Nombre del fabricante, material del cual está elaborado, dirección de fabricante, país de origen y número del lote o fecha de fabricación. 
 Tallas 6 a 10 (xs, s, m, l) o de acuerdo con la marca. Caja X 50 pares, 100 Unidades</t>
  </si>
  <si>
    <t>CAJA X 50 PARES</t>
  </si>
  <si>
    <t>EPP078</t>
  </si>
  <si>
    <t>Guantes De Seguridad Poliuretano</t>
  </si>
  <si>
    <t>Hecho con un forro negro de poliéster, calibre 15 y altamente cómodo (dependiendo del requisito de la aplicación).
Los guantes de trabajo industriales EDGE® 48-126 combinan un forro tejido sin costuras con una muñeca tejida elástica sumergida en un recubrimiento de poliuretano negro.
Esta combinación proporciona una buena flexibilidad y destreza de dedos en comparación a los guantes gruesos de algodón.</t>
  </si>
  <si>
    <t>EPP079</t>
  </si>
  <si>
    <t>Guantes de vinilo</t>
  </si>
  <si>
    <t>GUANTE DE VINILO CAJA X 100 UNIDADES Talla S</t>
  </si>
  <si>
    <t>EPP080</t>
  </si>
  <si>
    <t>GUANTE DE VINILO CAJA X 100 UNIDADES Talla M</t>
  </si>
  <si>
    <t>EPP081</t>
  </si>
  <si>
    <t>GUANTE DE VINILO CAJA X 100 UNIDADES Talla L</t>
  </si>
  <si>
    <t>EPP082</t>
  </si>
  <si>
    <t>Impermeable en PVC de Dos Piezas</t>
  </si>
  <si>
    <t>Impermeable de dos (2) piezas, calibre 18, cómodo, ligero, práctico y resistente. Posee canales de ventilación, puños y tobillos ajustables (para el uso de botas), costuras electro selladas, bordes doblados y sellados para refuerzo en terminaciones, amplios bolsillos, broches en la chaqueta para un mejor ajuste, capucha. El pantalón debe contar con resorte. Confeccionado en PVC, con cinta reflectiva en PVC de 350 candelas los reflectivos deben estar en el pantalón,
botamanga, espalda y pecho.</t>
  </si>
  <si>
    <t>EPP083</t>
  </si>
  <si>
    <t>Impermeable Vinílico Dieléctrico con Capucha</t>
  </si>
  <si>
    <t>Elaborada en material Vinílico o PVC (Poli cloruro de Vinilo) compacto con soporte textil en poliéster, impermeable, resistente al desgaste y fácil de limpiar. Evita que el agua traspase a la ropa que usa el trabajador, manteniéndolo seco y resguardando su salud. Diseñado para su uso en sectores como construcción, industria, suministro y energía, conservación de alimentos,Prenda 100% dieléctrica ya que todos su s
componentes son plásticos, gara ntizando la salud
del trabajador ante posibles accidentes de trabajo.
Con capucha sellada al cuello 
Color: Amarillo
Calibre: 16.
Talla: Única para adultos.
Unidad de empaque: Individual</t>
  </si>
  <si>
    <t>EPP084</t>
  </si>
  <si>
    <t>Lente Spy</t>
  </si>
  <si>
    <t>Lentes para protección visual en policarbonato, utilizados como protección primaria de acuerdo a recomendaciones de OSHA. Aptos para trabajos en exteriores e interiores, diseñados para proteger contra impactos a alta y baja velocidad. Tintes de acuerdo a requerimientos de ANSI Z87.1-2010. Adecuados para proteger contra rayos ultravioleta y espectros de baja concentración.</t>
  </si>
  <si>
    <t>EPP085</t>
  </si>
  <si>
    <t>MASCARILLA DESECHABLE</t>
  </si>
  <si>
    <t>Con válvula de exhalación, Elástico doble para mejor ajuste a la cabeza, clips metálico para ajuste a la nariz, Banda nasal en neopreno para mayor ajuste, Hebillas termo-selladas. Válvula de exhalación.</t>
  </si>
  <si>
    <t>EPP086</t>
  </si>
  <si>
    <t>Monogafas de Seguridad Cerradas</t>
  </si>
  <si>
    <t xml:space="preserve">Diseñados para proteger contra impacto de partículas de alta velocidad, la radiación UV 99.9%. Proteger contra salpicaduras químicas, con lente corregido. Tratamiento anti-rayadura. Lente marcado con Z.87.1+ Permite uso de lentes formulados. Con tratamiento antiempañante AF. Marco ventilación indirecta. Resistencia a salpicaduras e impactos de alta velocidad. Libre de metal. Banda elástica ajustable Aptos para trabajos en exteriores e interiores.
Trabajo en Farmacéutica, Alimenticia, Química, Laboratorios. El elemento debe suministrarse en empaque sellado, asegurando la protección contra ruptura y deformaciones que se puedan ocasionar </t>
  </si>
  <si>
    <t>EPP087</t>
  </si>
  <si>
    <t xml:space="preserve">Monogafas de seguridad lente claro </t>
  </si>
  <si>
    <t xml:space="preserve">MONOGAFA DE SEGURIDAD LENTE DE POLICARBONATO QUE ABSORBE EL 99,9% UV; RESISTENTE A LOS RALLADURAS Y ANTIEMPAÑANTE CARACTERÍSTICAS DE COMODIDAD LENTE ESFÉRICA, BANDA ELÁSTICA, BORDE DE SELLO SUAVE COLOR DEL LENTE TRANSPARENTE ESTÁNDARES / APROBACIONES: ANSI Z87.1-2003, CSA Z94.3-2007 ESTILO/TIPO DE MARCO: MONOGAFA PROTECCIÓN CONTRA SALPICADURAS. </t>
  </si>
  <si>
    <t>EPP088</t>
  </si>
  <si>
    <t>Overol</t>
  </si>
  <si>
    <t>EPP089</t>
  </si>
  <si>
    <t>OVEROL</t>
  </si>
  <si>
    <t>Overol modelo corriente en Dril Raza 100% Algodón, manga larga, condos bolsillos en delantero con cremallera,cierre frontal en cremallera de Nylon No. 6,slay de seguridad doble vía, bolsillo enpantalón delantera tipo ojal, bolsillo traserotipo parche con resorte en cintura paramayor ajuste, puño en manga con botón.</t>
  </si>
  <si>
    <t>EPP090</t>
  </si>
  <si>
    <t>Overol de Protección en Tela No Tejida</t>
  </si>
  <si>
    <t xml:space="preserve">ofrece una barrera inherente contra las partículas (hasta 1,0 micras de tamaño) y su protección está integrada en el propio tejido. Tiene la ventaja de durabilidad sobre telas de película microporosa además de que ofrece una mejor barrera, incluso después del desgaste y la abrasión. Las aplicaciones incluyen: manejo de plomo y asbesto, mantenimiento en general, pintura, limpieza general. • Ajuste de un diseño cómodo basado en la amplia entrada para ofrecer nuestro más cómodo diseño de las prendas que permite un mayor rango de movimiento al estirar y flexionar, proporciona un ajuste más personalizado y ofrece refuerzo en áreas de alta tensión para menor rasgado. • Cierre más largo para facilitar el ponerse y quitarse el traje. • Cintura elástica para mejor ajuste de la prenda
 </t>
  </si>
  <si>
    <t>EPP091</t>
  </si>
  <si>
    <t>Pantalon</t>
  </si>
  <si>
    <t>EPP092</t>
  </si>
  <si>
    <t>EPP093</t>
  </si>
  <si>
    <t>EPP094</t>
  </si>
  <si>
    <t>EPP095</t>
  </si>
  <si>
    <t>EPP096</t>
  </si>
  <si>
    <t>Respirador</t>
  </si>
  <si>
    <t xml:space="preserve">RESPIRADOR MASCARA CON REFERENCIA 6200 Y CARTUCHOS 6001 - Respirador Media Cara Serie 6000. Ref 6200 TM </t>
  </si>
  <si>
    <t>EPP097</t>
  </si>
  <si>
    <t>Respirador Media Cara en Elastómero</t>
  </si>
  <si>
    <t>En elastómero para ajuste y sellamiento en la cara, con arnés de sujeción a la cabeza regulable de fácil manipulación que permita minimizar el desgaste. se utiliza en conjunto con los cartuchos, que son compatibles (misma marca), con adaptador central de exhalación que ayuda a una respiración más cómoda, fresca y seca, direcciona la exhalación hacia abajo en el mismo sentido de la respiración mejorando y reduciendo la acumulación de polvo en el área de la válvula. Disponible en tres tamaños, pequeña (S), mediana (M) y grande (L) o de acuerdo con las tallas que oferte la marca. Sistema de acople de fácil y
rápida colocación con los cartuchos y filtros compatibles.</t>
  </si>
  <si>
    <t>EPP098</t>
  </si>
  <si>
    <t>Respirador N95</t>
  </si>
  <si>
    <t>Respirador N95 de libre mantenimiento, estilo de plegado plano vertical puente nasal ajustable o de fácil adaptabilidad, libre de puntos de presión, bandas de sujeción para la cabeza, diseño con refuerzo interno o externo que aumenta la resistencia a los daños por humedad o el calor. el diseño del elemento debe facilitar la respiración, fácil y rápida colocación Brinda protección contra material particulado mediante tecnología de filtración electrostática avanzada, para usar en: Industria de alimentos, industria cementera, laboratorios farmacéuticos, producción de agroquímicos, agricultura, fabricación de pinturas, plásticos, minería, construcción. Procesos fundición, aluminio, industria química, petroquímica, procesos de producción de papel y muchos otros procesos que involucren material particulado. Operaciones de triturado, lijado, molienda, corte.</t>
  </si>
  <si>
    <t>EPP099</t>
  </si>
  <si>
    <t>Sombrero Tipo Pava en Dril</t>
  </si>
  <si>
    <t>Sombrero en dril 100% algodón, tipo pava con soladera con ala ancha y cordón, protector de cuello removible, malla para permitir la transpiración, costuras en nylon, con logo SENA bordado de color naranja o blanco de acuerdo con el manual de identidad corporativa.
Tamaño del logo de 5 cm x 5 cm, en Pantone Naranja (C: 0% M:70% Y:100% K: 0%), sobre fondo blanco o negro y logo blanco sobre fondo naranja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Logo institucional bordado, según indicación entidad.</t>
  </si>
  <si>
    <t>EPP100</t>
  </si>
  <si>
    <t>Sombrero Tipo Pesquero</t>
  </si>
  <si>
    <t>Sombrero Tipo Pesquero fabricado en fibra sintética de poliéster, material liviano, resistente y de secado rápido, que ofrece buena durabilidad frente a condiciones ambientales como radiación solar, polvo y humedad. Su diseño tipo pava de ala amplia permite generar sombra sobre la cara y las orejas, reduciendo la exposición directa al sol.
Cuenta con confección ligera y flexible, adecuada para uso en actividades como camping, trabajo de campo, pesca, mantenimiento, agricultura y labores operativas en exteriores. El producto presenta dimensiones aproximadas de 35 × 32 × 7,3 cm, color beige, talla estándar y estructura cómoda para uso prolongado.
Especificaciones técnicas:
Tipo: Sombrero tipo pava / pesquero
Material: Poliéster
Color: Beige
Dimensiones: 35 × 32 × 7,3 cm
Uso: Protección solar en actividades exteriores</t>
  </si>
  <si>
    <t>EPP101</t>
  </si>
  <si>
    <t>Tapabocas N95</t>
  </si>
  <si>
    <t>Tapabocas Industrial Negro con Antifluido Elaborado con tela respirable no tejida de alta calidad, este tapabocas garantiza una respiración cómoda y libre de restricciones. Además, cuenta con una capa de espuma de polipropileno de 5mm que actúa como filtro atrapa polvo, proporcionando una protección adicional contra partículas finas.
El refuerzo nasal en alambre forrado con platina de aluminio asegura un ajuste seguro y cómodo alrededor de la nariz, evitando fugas no deseadas y optimizando la protección ofrecida por el tapabocas.</t>
  </si>
  <si>
    <t>EPP102</t>
  </si>
  <si>
    <t>Tapabocas Plástico Reutilizable</t>
  </si>
  <si>
    <t>Tapabocas Plástico - Reutilizable - Lavable – limpiable. No desechable, duración (70 a 90 días). No hace contacto con el rostro, facilitando la inhalación y exhalación, Previene bacterias. No es tóxico para el cuerpo humano. Previene la producción de gérmenes y la liberación de saliva sobre los productos o personas.
Diseño ergonómico y ajustable. permite hablar libremente, confortable, liviano, reutilizable y de fácil limpieza.
Durante su uso, el producto debe cubrir desde el dorso de la nariz hasta el mentón. Además, se debe utilizar lo más ajustado posible.
Se utiliza en Preparación, procesado y servicio de alimentos. Tratamiento estético - capilar. Procedimientos odontológicos. Procedimientos veterinarios. Procedimientos médicos. Manufactura cosmética.
Empacado en cajas de cartón con empaque plástico individual que garantice la calidad y conservación del producto durante su almacenamiento y transporte. El rotulado debe indicar como mínimo fabricante, país de fabricación, nombre y domicilio legal en Colombia del fabricante, importador o distribuidor responsable según corresponda, marca, tipo de producto y fecha de producción o número de lote.</t>
  </si>
  <si>
    <t>EPP103</t>
  </si>
  <si>
    <t>TAPABOCA BLANCO DESECHABLE CON BANDAS ELÁSTICAS PARA AJUSTE EN OREJAS TALLA ÚNICA. PIEZA NASAL DE ALAMBRE RECUBIERTO DE PLÁSTICO. REDUCE LA CONTAMINACIÓN OCASIONADA AL RESPIRAR POLVOS, MICROORGANISMO O CUALQUIER OTRA PARTÍCULA.</t>
  </si>
  <si>
    <t>EPP104</t>
  </si>
  <si>
    <t>TAPAOIDOS</t>
  </si>
  <si>
    <t>Se ofrecen en le mercado fabricado en silicona y en espuma moldeable, estos materiales son hipoalergénicos de fácil mantenimiento y duración, Los fabricante enfocan los diseños en lograr comodidad dese el punto de vista anatómico y del confort al momento de usar los protectores. Se recomienda que estén acompañados de un cordel y de un estuche, lo terior aumenta la duración del protector ya que se contamina menos. Los protectores fabricados en espuma moldeable, se adaptan mas fácilmente al conducto auditivo grande o equeño del trabajador ya que su estructura es suave y redondeada. Su desventaja es que si se lavan pierden sus características moldeables. Los protectores fabricados en silicona son menos cómodos pero se pueden lavar muchas veces sin que pierdan propiedades, lo que los hace mas durables.</t>
  </si>
  <si>
    <t>EPP105</t>
  </si>
  <si>
    <t>Tapón de Oído</t>
  </si>
  <si>
    <t>Tapón de Oído Reutilizable Triple Barrera proporcionaN una protección auditiva superior en ambientes ruidosos. Fabricados con termoplástico suave y con un diseño ergonómico de triple barrera, son ideales para un ajuste cómodo y efectivo durante todo el día. Además, ofrecen una reducción de ruido de 25 dB (NRR), lo que los hace perfectos para trabajos industriales y de construcción.</t>
  </si>
  <si>
    <t>EPP106</t>
  </si>
  <si>
    <t>Tapones Auditivos Reutilizables con Cordón</t>
  </si>
  <si>
    <t xml:space="preserve">Diseño cónico con membranas de mayor a menor dimensión de triple reborde ancho y una excelente acomodación dentro del oído y provee un sellado más efectivo, que incrementa los niveles de atenuación, con cámara interna de aire; material hipoalergénico de fácil mantenimiento, no irritante y durable. Incluye cordel textil adherido y caja estuche rígida y con pestaña retráctil tipo llavero. </t>
  </si>
  <si>
    <t>FORMATO- OFERTA TÉCNICA</t>
  </si>
  <si>
    <t>LOTE1 AGRÍCOLA</t>
  </si>
  <si>
    <t>LOTE 2 PECUARIO</t>
  </si>
  <si>
    <t>LOTE 4 EMPAQUES</t>
  </si>
  <si>
    <t>LOTE 6 ARTESANIAS</t>
  </si>
  <si>
    <t>LOTE 7 FERRETERIA</t>
  </si>
  <si>
    <t>LOTE 8 FERRETERIA PLACA HUELLA</t>
  </si>
  <si>
    <t>LOTE 9 PAPELERIA E INFORMATICA</t>
  </si>
  <si>
    <t>LOTE 10 SEGURIDAD INDUSTRIAL Y TURISMO</t>
  </si>
  <si>
    <t>LOTE 12 JOYERIA</t>
  </si>
  <si>
    <t>LOTE 13 ELEMENTOS DE PROTECCIÓN PERSONAL -EPP</t>
  </si>
  <si>
    <t>VALOR UNITARIO SIN IVA</t>
  </si>
  <si>
    <t>VALOR UNITARIO CON IVA</t>
  </si>
  <si>
    <t>TOTAL</t>
  </si>
  <si>
    <t>PRECIO TECHO</t>
  </si>
  <si>
    <r>
      <t>Pantalón Cargo en dril de alta resistencia, con múltiples bolsillos funcionales y costuras reforzadas. Ideal para trabajo en campo y uso diario, combina comodidad, durabilidad y estilo.</t>
    </r>
    <r>
      <rPr>
        <b/>
        <sz val="11"/>
        <rFont val="Calibri"/>
        <family val="2"/>
      </rPr>
      <t xml:space="preserve"> talla 28</t>
    </r>
  </si>
  <si>
    <r>
      <t xml:space="preserve">Pantalón Cargo en dril de alta resistencia, con múltiples bolsillos funcionales y costuras reforzadas. Ideal para trabajo en campo y uso diario, combina comodidad, durabilidad y estilo. </t>
    </r>
    <r>
      <rPr>
        <b/>
        <sz val="11"/>
        <rFont val="Calibri"/>
        <family val="2"/>
      </rPr>
      <t>talla 30</t>
    </r>
  </si>
  <si>
    <r>
      <t xml:space="preserve">Pantalón Cargo en dril de alta resistencia, con múltiples bolsillos funcionales y costuras reforzadas. Ideal para trabajo en campo y uso diario, combina comodidad, durabilidad y estilo. </t>
    </r>
    <r>
      <rPr>
        <b/>
        <sz val="11"/>
        <rFont val="Calibri"/>
        <family val="2"/>
      </rPr>
      <t>talla 32</t>
    </r>
  </si>
  <si>
    <r>
      <t xml:space="preserve">Pantalón Cargo en dril de alta resistencia, con múltiples bolsillos funcionales y costuras reforzadas. Ideal para trabajo en campo y uso diario, combina comodidad, durabilidad y estilo. </t>
    </r>
    <r>
      <rPr>
        <b/>
        <sz val="11"/>
        <rFont val="Calibri"/>
        <family val="2"/>
      </rPr>
      <t>talla 34</t>
    </r>
  </si>
  <si>
    <r>
      <t xml:space="preserve">Pantalón Cargo en dril de alta resistencia, con múltiples bolsillos funcionales y costuras reforzadas. Ideal para trabajo en campo y uso diario, combina comodidad, durabilidad y estilo. </t>
    </r>
    <r>
      <rPr>
        <b/>
        <sz val="11"/>
        <rFont val="Calibri"/>
        <family val="2"/>
      </rPr>
      <t>talla 36</t>
    </r>
  </si>
  <si>
    <t>La Pasta para pulido multiusos (bloque verde en barra está compuesta principalmente por abrasivos minerales finos (como óxido de aluminio o compuestos similares), que permiten remover imperfecciones superficiales; grasas y ceras industriales, que actúan como aglutinantes y facilitan la adhesión del abrasivo a la rueda pulidora; y agentes lubricantes, que reducen la fricción excesiva durante el pulido. Su formulación está diseñada para trabajar sobre metales duros y blandos, garantizando eficiencia en la eliminación de rayones, óxido y suciedad sin dañar la superficie tratada.</t>
  </si>
  <si>
    <t>El circón cuadrado de 4 x 4 mm es una gema natural transparente, tallada en corte brillante cuadrado, diseñada para maximizar la reflexión y refracción de la luz, generando alto brillo, fuego y centelleo. Presenta un diámetro nominal de 4x4 milímetros, con simetría y proporciones calibradas para aplicaciones en joyería fina. Su estructura cristalina y dureza adecuada permiten buena resistencia al desgaste en procesos de engarzado y uso cotidiano. Es ampliamente utilizado en anillos, aretes, dijes y otras piezas, gracias a su equilibrio entre luminosidad, precisión de talla y apariencia similar al diamante.</t>
  </si>
  <si>
    <t>El circón ovalado de 6 x 9 mm es una gema natural transparente, tallada en corte brillante, diseñada para maximizar la reflexión y refracción de la luz, generando alto brillo, fuego y centelleo. Presenta un area nominal de 6 x 9 milímetros, con simetría y proporciones calibradas para aplicaciones en joyería fina. Su estructura cristalina y dureza adecuada permiten buena resistencia al desgaste en procesos de engarzado y uso cotidiano. Es ampliamente utilizado en anillos, aretes, dijes y otras piezas, gracias a su equilibrio entre luminosidad, precisión de talla y apariencia similar al diamante.</t>
  </si>
  <si>
    <t>El circón rectangular de 4 x 6 mm es una gema natural transparente, tallada en corte brillante, diseñada para maximizar la reflexión y refracción de la luz, generando alto brillo, fuego y centelleo. Presenta un area nominal de 4x6 milímetros, con simetría y proporciones calibradas para aplicaciones en joyería fina. Su estructura cristalina y dureza adecuada permiten buena resistencia al desgaste en procesos de engarzado y uso cotidiano. Es ampliamente utilizado en anillos, aretes, dijes y otras piezas, gracias a su equilibrio entre luminosidad, precisión de talla y apariencia similar al diamante.</t>
  </si>
  <si>
    <t>El circón redondo de 3 mm es una gema natural transparente, tallada en corte brillante, diseñada para maximizar la reflexión y refracción de la luz, generando alto brillo, fuego y centelleo. Presenta un area nominal de 3 milímetros, con simetría y proporciones calibradas para aplicaciones en joyería fina. Su estructura cristalina y dureza adecuada permiten buena resistencia al desgaste en procesos de engarzado y uso cotidiano. Es ampliamente utilizado en anillos, aretes, dijes y otras piezas, gracias a su equilibrio entre luminosidad, precisión de talla y apariencia similar al diamante.</t>
  </si>
  <si>
    <t>El circón redondo de 5 mm es una gema natural transparente, tallada en corte brillante redondo, diseñada para maximizar la reflexión y refracción de la luz, generando alto brillo, fuego y centelleo. Presenta un diámetro nominal de 5 milímetros, con simetría y proporciones calibradas para aplicaciones en joyería fina. Su estructura cristalina y dureza adecuada permiten buena resistencia al desgaste en procesos de engarzado y uso cotidiano. Es ampliamente utilizado en anillos, aretes, dijes y otras piezas, gracias a su equilibrio entre luminosidad, precisión de talla y apariencia similar al diamante.</t>
  </si>
  <si>
    <t>El circón redondo de 8 mm es una gema natural transparente, tallada en corte brillante redondo, diseñada para maximizar la reflexión y refracción de la luz, generando alto brillo, fuego y centelleo. Presenta un diámetro nominal de 8 milímetros, con simetría y proporciones calibradas para aplicaciones en joyería fina. Su estructura cristalina y dureza adecuada permiten buena resistencia al desgaste en procesos de engarzado y uso cotidiano. Es ampliamente utilizado en anillos, aretes, dijes y otras piezas, gracias a su equilibrio entre luminosidad, precisión de talla y apariencia similar al diamante.</t>
  </si>
  <si>
    <t xml:space="preserve">El bies, también conocido como sesgo, es una tira de tela cortada en un ángulo de 45 grados respecto al hilo de la tela de 16mm de ancho </t>
  </si>
  <si>
    <r>
      <t xml:space="preserve">PLATO // TIPO DE PLATO DE VAJILLA: PLATO PANDO. MATERIAL: VITREL O PORCELANA. FORMA: REDONDA. DIÁMETRO:  </t>
    </r>
    <r>
      <rPr>
        <b/>
        <sz val="11"/>
        <rFont val="Calibri"/>
        <family val="2"/>
      </rPr>
      <t xml:space="preserve">25.5 CM </t>
    </r>
    <r>
      <rPr>
        <sz val="11"/>
        <rFont val="Calibri"/>
        <family val="2"/>
      </rPr>
      <t xml:space="preserve">  -  COLOR: BLANCO</t>
    </r>
  </si>
  <si>
    <t>Atentamente,</t>
  </si>
  <si>
    <t>JHON BYRON BARBERY GARCIA</t>
  </si>
  <si>
    <t>Representante legal FACTOI INK S.A.S</t>
  </si>
  <si>
    <t>_____________________________________</t>
  </si>
  <si>
    <t>G</t>
  </si>
  <si>
    <t>IVA (CUANDO CORRESPONDA)</t>
  </si>
  <si>
    <r>
      <t>SEMILLAS Y PLÁNTULAS VEGETALES // SEMILLA DE PEPINO. Semilla híbrido Portobello F1. Descripción del fruto con grosor de 4 - 6 cm, longitud de 18 a 22 cm y peso de 300 a 340 g. Plantas vigorosas y con excelente cuajdado de frutos. Adaptación de 0 a 2600 msns. Alta tolerancia a Mancha angular (</t>
    </r>
    <r>
      <rPr>
        <i/>
        <sz val="11"/>
        <rFont val="Calibri"/>
        <family val="2"/>
      </rPr>
      <t xml:space="preserve">Pseudomnas syringae </t>
    </r>
    <r>
      <rPr>
        <sz val="11"/>
        <rFont val="Calibri"/>
        <family val="2"/>
      </rPr>
      <t>pv Lancrymans), Virus del mosaico del pepino CMV, Virus del mosaico del Zuchinni ZYMV y Roña (Cladosporium cucumerinum) y tolerancia intermedia a Mildeo vellosos (</t>
    </r>
    <r>
      <rPr>
        <i/>
        <sz val="11"/>
        <rFont val="Calibri"/>
        <family val="2"/>
      </rPr>
      <t>Pseudoperonospora cubensis) y Mildeo polvoso (Sphaerotheca fuliginea).</t>
    </r>
  </si>
  <si>
    <t xml:space="preserve"> UTENSILIOS PARA SERVIR PARA USO DOMÉSTICO // POCILLO REDONDO CAFÉ 94 CC LÍNEA ACTUALITE BLANCO MATERIAL: PORCELANA. MEDIDAS: 260CC/8,8OZ. COLOR: BLANCO. </t>
  </si>
  <si>
    <t xml:space="preserve">UTENSILIOS PARA SERVIR PARA USO DOMÉSTICO // CREMERA CON ASA 81.2 CC LÍNEA ACTUALITE /  MATERIAL: PORCELANA. MEDIDAS: 7,7CM/81,2CC/2,7OZ. COLOR: BLANCO. </t>
  </si>
  <si>
    <t>Reata: La Cinta Reata de Polipropileno es la opción ideal para la fabricación y reparación de correas de mochilas, bolsos y otros accesorios.  4 Cms de ancho x rollo de 50 mts</t>
  </si>
  <si>
    <t>La Tela Suavetina - por metros - es un textil aterciopelada que redefine el confort. Con su reverso opaco y liso, esta tela no solo es agradable al tacto, sino también resistente y rígida, brindando una sensación de lujo que perdura. Además, su propiedad térmica asegura una calidez acogedora en cualquier aplicación.</t>
  </si>
  <si>
    <t>SERRUCHO PARA PODA.</t>
  </si>
  <si>
    <r>
      <t>SERRUCHO PARA PODA</t>
    </r>
    <r>
      <rPr>
        <b/>
        <sz val="11"/>
        <rFont val="Calibri"/>
        <family val="2"/>
      </rPr>
      <t>.</t>
    </r>
    <r>
      <rPr>
        <sz val="11"/>
        <rFont val="Calibri"/>
        <family val="2"/>
      </rPr>
      <t xml:space="preserve"> Serrucho de poda plegable diseñado para uso ocasional en viñedos y frutales. dentado japonés jt que garantiza un corte rápido y limpio. mango de plástico bi-componente resistente de cómodo agarre. cierre de seguridad tanto en la apertura como en el cierre. hojas de recambio disponibles.</t>
    </r>
  </si>
  <si>
    <t xml:space="preserve">Tubo alcantarillado.  6″ 160mm </t>
  </si>
  <si>
    <r>
      <t>BANDAS DE RESISTENCIA // BANDAS DE RESISTENCIA TUBULAR CON AGARRADERA</t>
    </r>
    <r>
      <rPr>
        <b/>
        <sz val="11"/>
        <rFont val="Calibri"/>
        <family val="2"/>
      </rPr>
      <t xml:space="preserve"> </t>
    </r>
    <r>
      <rPr>
        <sz val="11"/>
        <rFont val="Calibri"/>
        <family val="2"/>
      </rPr>
      <t xml:space="preserve">40 LIBRAS </t>
    </r>
  </si>
  <si>
    <t>BORRADORES // BORRADOR DE NATA X 2</t>
  </si>
  <si>
    <r>
      <t xml:space="preserve">REGLAS // ESCUADRA 60° - 24 </t>
    </r>
    <r>
      <rPr>
        <b/>
        <sz val="11"/>
        <rFont val="Calibri"/>
        <family val="2"/>
      </rPr>
      <t xml:space="preserve">26 </t>
    </r>
    <r>
      <rPr>
        <sz val="11"/>
        <rFont val="Calibri"/>
        <family val="2"/>
      </rPr>
      <t>CM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</si>
</sst>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quot;$&quot;* #,##0_-;_-&quot;$&quot;* &quot;-&quot;_-;_-@_-"/>
  </numFmts>
  <fonts count="18" x14ac:knownFonts="1">
    <font>
      <sz val="11"/>
      <color theme="1"/>
      <name val="Aptos Narrow"/>
      <family val="2"/>
      <scheme val="minor"/>
    </font>
    <font>
      <sz val="11"/>
      <color theme="1"/>
      <name val="Aptos Narrow"/>
      <family val="2"/>
      <scheme val="minor"/>
    </font>
    <font>
      <sz val="8"/>
      <name val="Aptos Narrow"/>
      <family val="2"/>
      <scheme val="minor"/>
    </font>
    <font>
      <u/>
      <sz val="11"/>
      <color theme="10"/>
      <name val="Aptos Narrow"/>
      <family val="2"/>
      <scheme val="minor"/>
    </font>
    <font>
      <sz val="10"/>
      <name val="Arial"/>
      <family val="2"/>
    </font>
    <font>
      <sz val="9"/>
      <color indexed="81"/>
      <name val="Tahoma"/>
      <family val="2"/>
    </font>
    <font>
      <b/>
      <sz val="9"/>
      <color indexed="81"/>
      <name val="Tahoma"/>
      <family val="2"/>
    </font>
    <font>
      <sz val="11"/>
      <name val="Calibri"/>
      <family val="2"/>
    </font>
    <font>
      <b/>
      <sz val="11"/>
      <color rgb="FF000000"/>
      <name val="Calibri"/>
      <family val="2"/>
    </font>
    <font>
      <sz val="11"/>
      <color rgb="FF000000"/>
      <name val="Calibri"/>
      <family val="2"/>
    </font>
    <font>
      <b/>
      <sz val="11"/>
      <color theme="1"/>
      <name val="Calibri"/>
      <family val="2"/>
    </font>
    <font>
      <sz val="11"/>
      <color theme="1"/>
      <name val="Calibri"/>
      <family val="2"/>
    </font>
    <font>
      <b/>
      <sz val="11"/>
      <name val="Calibri"/>
      <family val="2"/>
    </font>
    <font>
      <b/>
      <sz val="12"/>
      <color indexed="81"/>
      <name val="Tahoma"/>
      <family val="2"/>
    </font>
    <font>
      <sz val="12"/>
      <color indexed="81"/>
      <name val="Tahoma"/>
      <family val="2"/>
    </font>
    <font>
      <b/>
      <u/>
      <sz val="12"/>
      <color indexed="81"/>
      <name val="Tahoma"/>
      <family val="2"/>
    </font>
    <font>
      <sz val="11"/>
      <color rgb="FFFF0000"/>
      <name val="Calibri"/>
      <family val="2"/>
    </font>
    <font>
      <i/>
      <sz val="11"/>
      <name val="Calibri"/>
      <family val="2"/>
    </font>
  </fonts>
  <fills count="10">
    <fill>
      <patternFill patternType="none"/>
    </fill>
    <fill>
      <patternFill patternType="gray125"/>
    </fill>
    <fill>
      <patternFill patternType="solid">
        <fgColor theme="0"/>
        <bgColor indexed="64"/>
      </patternFill>
    </fill>
    <fill>
      <patternFill patternType="solid">
        <fgColor theme="2" tint="-9.9978637043366805E-2"/>
        <bgColor theme="5"/>
      </patternFill>
    </fill>
    <fill>
      <patternFill patternType="solid">
        <fgColor theme="2" tint="-9.9978637043366805E-2"/>
        <bgColor indexed="64"/>
      </patternFill>
    </fill>
    <fill>
      <patternFill patternType="solid">
        <fgColor theme="2" tint="-9.9978637043366805E-2"/>
        <bgColor rgb="FF000000"/>
      </patternFill>
    </fill>
    <fill>
      <patternFill patternType="solid">
        <fgColor theme="0" tint="-0.14999847407452621"/>
        <bgColor theme="5"/>
      </patternFill>
    </fill>
    <fill>
      <patternFill patternType="solid">
        <fgColor theme="0" tint="-0.14999847407452621"/>
        <bgColor indexed="64"/>
      </patternFill>
    </fill>
    <fill>
      <patternFill patternType="solid">
        <fgColor theme="0"/>
        <bgColor theme="0"/>
      </patternFill>
    </fill>
    <fill>
      <patternFill patternType="solid">
        <fgColor rgb="FFFFFFFF"/>
        <bgColor rgb="FF00000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rgb="FF000000"/>
      </left>
      <right style="thin">
        <color rgb="FF000000"/>
      </right>
      <top style="thin">
        <color rgb="FF000000"/>
      </top>
      <bottom style="thin">
        <color indexed="64"/>
      </bottom>
      <diagonal/>
    </border>
  </borders>
  <cellStyleXfs count="13">
    <xf numFmtId="0" fontId="0" fillId="0" borderId="0"/>
    <xf numFmtId="0" fontId="3" fillId="0" borderId="0" applyNumberForma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4" fillId="0" borderId="0"/>
    <xf numFmtId="0" fontId="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27">
    <xf numFmtId="0" fontId="0" fillId="0" borderId="0" xfId="0"/>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9" fillId="0" borderId="0" xfId="0" applyFont="1"/>
    <xf numFmtId="0" fontId="9"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wrapText="1"/>
    </xf>
    <xf numFmtId="0" fontId="9" fillId="0" borderId="0" xfId="0" applyFont="1" applyAlignment="1">
      <alignment vertical="center"/>
    </xf>
    <xf numFmtId="0" fontId="11" fillId="0" borderId="0" xfId="0" applyFont="1"/>
    <xf numFmtId="0" fontId="12"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1" fillId="0" borderId="0" xfId="0" applyFont="1" applyAlignment="1">
      <alignment horizontal="center" vertical="center"/>
    </xf>
    <xf numFmtId="0" fontId="12" fillId="4" borderId="1" xfId="0" applyFont="1" applyFill="1" applyBorder="1" applyAlignment="1">
      <alignment horizontal="center" vertical="center" wrapText="1"/>
    </xf>
    <xf numFmtId="0" fontId="11" fillId="0" borderId="4" xfId="0" applyFont="1" applyBorder="1" applyAlignment="1">
      <alignment horizontal="center" vertical="center"/>
    </xf>
    <xf numFmtId="0" fontId="12" fillId="7" borderId="1" xfId="0" applyFont="1" applyFill="1" applyBorder="1" applyAlignment="1">
      <alignment horizontal="center" vertical="center" wrapText="1"/>
    </xf>
    <xf numFmtId="0" fontId="10" fillId="0" borderId="0" xfId="0" applyFont="1" applyAlignment="1">
      <alignment vertical="center"/>
    </xf>
    <xf numFmtId="0" fontId="12" fillId="0" borderId="1" xfId="4" applyFont="1" applyBorder="1" applyAlignment="1">
      <alignment horizontal="center" vertical="center" wrapText="1"/>
    </xf>
    <xf numFmtId="0" fontId="11" fillId="0" borderId="0" xfId="4" applyFont="1" applyAlignment="1">
      <alignment horizontal="center" vertical="center"/>
    </xf>
    <xf numFmtId="0" fontId="12" fillId="0" borderId="1" xfId="3" applyFont="1" applyBorder="1" applyAlignment="1">
      <alignment horizontal="center" vertical="center" wrapText="1"/>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12" fillId="0" borderId="2" xfId="0" applyFont="1" applyBorder="1" applyAlignment="1">
      <alignment horizontal="center" vertical="center"/>
    </xf>
    <xf numFmtId="0" fontId="12" fillId="0" borderId="4" xfId="0" applyFont="1" applyBorder="1" applyAlignment="1">
      <alignment horizontal="center" vertical="center"/>
    </xf>
    <xf numFmtId="0" fontId="12" fillId="0" borderId="6" xfId="0" applyFont="1" applyBorder="1" applyAlignment="1">
      <alignment horizontal="center" vertical="center" wrapText="1"/>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1" xfId="3" applyFont="1" applyBorder="1" applyAlignment="1">
      <alignment horizontal="left" vertical="center" wrapText="1"/>
    </xf>
    <xf numFmtId="0" fontId="7" fillId="2" borderId="1" xfId="3" applyFont="1" applyFill="1" applyBorder="1" applyAlignment="1">
      <alignment horizontal="center" vertical="center" wrapText="1"/>
    </xf>
    <xf numFmtId="0" fontId="7" fillId="0" borderId="1" xfId="0" applyFont="1" applyBorder="1" applyAlignment="1">
      <alignment vertical="top" wrapText="1"/>
    </xf>
    <xf numFmtId="0" fontId="11" fillId="0" borderId="0" xfId="0" applyFont="1" applyAlignment="1">
      <alignment vertical="center"/>
    </xf>
    <xf numFmtId="4" fontId="12" fillId="0" borderId="1" xfId="0" applyNumberFormat="1" applyFont="1" applyBorder="1" applyAlignment="1">
      <alignment horizontal="center" vertical="center" wrapText="1"/>
    </xf>
    <xf numFmtId="0" fontId="10" fillId="0" borderId="0" xfId="0" applyFont="1"/>
    <xf numFmtId="0" fontId="11" fillId="0" borderId="0" xfId="0" applyFont="1" applyAlignment="1">
      <alignment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7" fillId="0" borderId="0" xfId="0" applyFont="1"/>
    <xf numFmtId="0" fontId="12" fillId="8"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5" xfId="0" applyFont="1" applyBorder="1" applyAlignment="1">
      <alignment wrapText="1"/>
    </xf>
    <xf numFmtId="0" fontId="7" fillId="0" borderId="5" xfId="0" applyFont="1" applyBorder="1" applyAlignment="1">
      <alignment horizontal="left" vertical="center" wrapText="1"/>
    </xf>
    <xf numFmtId="0" fontId="7" fillId="0" borderId="9" xfId="0" applyFont="1" applyBorder="1" applyAlignment="1">
      <alignment horizontal="left" vertical="center" wrapText="1"/>
    </xf>
    <xf numFmtId="0" fontId="12" fillId="0" borderId="0" xfId="0" applyFont="1"/>
    <xf numFmtId="0" fontId="12" fillId="0" borderId="0" xfId="0" applyFont="1" applyAlignment="1">
      <alignment horizontal="center" vertical="center" wrapText="1"/>
    </xf>
    <xf numFmtId="0" fontId="11" fillId="0" borderId="0" xfId="0" applyFont="1" applyAlignment="1">
      <alignment wrapText="1"/>
    </xf>
    <xf numFmtId="0" fontId="10" fillId="0" borderId="2" xfId="0" applyFont="1" applyBorder="1" applyAlignment="1">
      <alignment horizontal="center" vertical="top"/>
    </xf>
    <xf numFmtId="0" fontId="10" fillId="0" borderId="4" xfId="0" applyFont="1" applyBorder="1" applyAlignment="1">
      <alignment horizontal="center" vertical="top"/>
    </xf>
    <xf numFmtId="0" fontId="11" fillId="0" borderId="4" xfId="0" applyFont="1" applyBorder="1" applyAlignment="1">
      <alignment horizontal="center" vertical="top"/>
    </xf>
    <xf numFmtId="0" fontId="7" fillId="0" borderId="1" xfId="3" applyFont="1" applyBorder="1" applyAlignment="1">
      <alignment horizontal="center" vertical="center" wrapText="1"/>
    </xf>
    <xf numFmtId="0" fontId="7" fillId="0" borderId="1" xfId="0" applyFont="1" applyBorder="1" applyAlignment="1">
      <alignment vertical="center" wrapText="1"/>
    </xf>
    <xf numFmtId="0" fontId="10" fillId="0" borderId="0" xfId="0" applyFont="1" applyAlignment="1">
      <alignment wrapText="1"/>
    </xf>
    <xf numFmtId="0" fontId="10" fillId="0" borderId="0" xfId="0" applyFont="1" applyAlignment="1">
      <alignment horizontal="left" vertical="center" wrapText="1"/>
    </xf>
    <xf numFmtId="0" fontId="11" fillId="0" borderId="2" xfId="0" applyFont="1" applyBorder="1" applyAlignment="1">
      <alignment horizontal="center" vertical="center"/>
    </xf>
    <xf numFmtId="0" fontId="11" fillId="0" borderId="4" xfId="0" applyFont="1" applyBorder="1" applyAlignment="1">
      <alignment vertical="top"/>
    </xf>
    <xf numFmtId="0" fontId="11" fillId="0" borderId="4" xfId="0" applyFont="1" applyBorder="1" applyAlignment="1">
      <alignment horizontal="center" vertical="center" wrapText="1"/>
    </xf>
    <xf numFmtId="0" fontId="7" fillId="7" borderId="1" xfId="0" applyFont="1" applyFill="1" applyBorder="1" applyAlignment="1">
      <alignment horizontal="center" vertical="center" wrapText="1"/>
    </xf>
    <xf numFmtId="4" fontId="7" fillId="0" borderId="1" xfId="0" applyNumberFormat="1"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7" fillId="2" borderId="1" xfId="0" applyFont="1" applyFill="1" applyBorder="1" applyAlignment="1">
      <alignment vertical="center" wrapText="1"/>
    </xf>
    <xf numFmtId="4" fontId="11" fillId="0" borderId="0" xfId="0" applyNumberFormat="1" applyFont="1"/>
    <xf numFmtId="0" fontId="10" fillId="0" borderId="0" xfId="0" applyFont="1" applyAlignment="1">
      <alignment horizontal="center" vertical="center"/>
    </xf>
    <xf numFmtId="0" fontId="16" fillId="0" borderId="0" xfId="0" applyFont="1" applyAlignment="1">
      <alignment horizontal="left" vertical="center" wrapText="1"/>
    </xf>
    <xf numFmtId="0" fontId="9" fillId="0" borderId="0" xfId="0" applyFont="1" applyAlignment="1">
      <alignment horizontal="center" vertical="center" wrapText="1"/>
    </xf>
    <xf numFmtId="0" fontId="11" fillId="0" borderId="0" xfId="0" applyFont="1" applyAlignment="1">
      <alignment horizontal="center" vertical="center"/>
    </xf>
    <xf numFmtId="0" fontId="10" fillId="0" borderId="0" xfId="0" applyFont="1" applyAlignment="1">
      <alignment horizontal="center" vertical="center" wrapText="1"/>
    </xf>
    <xf numFmtId="0" fontId="10" fillId="0" borderId="8" xfId="0" applyFont="1" applyBorder="1" applyAlignment="1">
      <alignment horizontal="center" vertical="center"/>
    </xf>
    <xf numFmtId="0" fontId="12" fillId="0" borderId="0" xfId="0" applyFont="1" applyAlignment="1">
      <alignment horizontal="center" vertical="center"/>
    </xf>
    <xf numFmtId="4" fontId="12" fillId="0" borderId="0" xfId="0" applyNumberFormat="1" applyFont="1" applyAlignment="1">
      <alignment horizontal="center" vertical="center"/>
    </xf>
    <xf numFmtId="4" fontId="7" fillId="0" borderId="0" xfId="0" applyNumberFormat="1" applyFont="1" applyAlignment="1">
      <alignment vertical="center"/>
    </xf>
    <xf numFmtId="0" fontId="7" fillId="0" borderId="0" xfId="0" applyFont="1" applyAlignment="1">
      <alignment vertical="center"/>
    </xf>
    <xf numFmtId="0" fontId="12" fillId="6" borderId="1" xfId="0" applyFont="1" applyFill="1" applyBorder="1" applyAlignment="1" applyProtection="1">
      <alignment horizontal="center" vertical="center" wrapText="1"/>
      <protection hidden="1"/>
    </xf>
    <xf numFmtId="0" fontId="12" fillId="0" borderId="1" xfId="0" applyFont="1" applyBorder="1" applyAlignment="1" applyProtection="1">
      <alignment horizontal="center" vertical="center" wrapText="1"/>
      <protection hidden="1"/>
    </xf>
    <xf numFmtId="4" fontId="12" fillId="0" borderId="1" xfId="0" applyNumberFormat="1" applyFont="1" applyBorder="1" applyAlignment="1" applyProtection="1">
      <alignment horizontal="center" vertical="center" wrapText="1"/>
      <protection hidden="1"/>
    </xf>
    <xf numFmtId="0" fontId="7" fillId="0" borderId="0" xfId="0" applyFont="1" applyAlignment="1">
      <alignment horizontal="center" vertical="center"/>
    </xf>
    <xf numFmtId="4" fontId="12" fillId="2" borderId="1" xfId="0" applyNumberFormat="1" applyFont="1" applyFill="1" applyBorder="1" applyAlignment="1">
      <alignment horizontal="center" vertical="center" wrapText="1"/>
    </xf>
    <xf numFmtId="4" fontId="7" fillId="0" borderId="1" xfId="4" applyNumberFormat="1" applyFont="1" applyBorder="1" applyAlignment="1">
      <alignment horizontal="center" vertical="center" wrapText="1"/>
    </xf>
    <xf numFmtId="0" fontId="12" fillId="0" borderId="5" xfId="0" applyFont="1" applyBorder="1" applyAlignment="1">
      <alignment horizontal="center" vertical="center" wrapText="1"/>
    </xf>
    <xf numFmtId="0" fontId="7" fillId="0" borderId="5" xfId="0" applyFont="1" applyBorder="1" applyAlignment="1">
      <alignment vertical="center" wrapText="1"/>
    </xf>
    <xf numFmtId="0" fontId="12" fillId="0" borderId="2" xfId="0" applyFont="1" applyBorder="1" applyAlignment="1">
      <alignment horizontal="center" vertical="center"/>
    </xf>
    <xf numFmtId="0" fontId="12" fillId="0" borderId="4" xfId="0" applyFont="1" applyBorder="1" applyAlignment="1">
      <alignment horizontal="center" vertical="center"/>
    </xf>
    <xf numFmtId="0" fontId="12" fillId="0" borderId="3" xfId="0" applyFont="1" applyBorder="1" applyAlignment="1">
      <alignment horizontal="center" vertical="center"/>
    </xf>
    <xf numFmtId="4" fontId="12" fillId="0" borderId="1" xfId="0" applyNumberFormat="1" applyFont="1" applyBorder="1" applyAlignment="1">
      <alignment horizontal="center" vertical="center"/>
    </xf>
    <xf numFmtId="0" fontId="12" fillId="0" borderId="1" xfId="0" applyFont="1" applyBorder="1" applyAlignment="1">
      <alignment vertical="center"/>
    </xf>
    <xf numFmtId="4" fontId="12" fillId="0" borderId="5" xfId="0" applyNumberFormat="1" applyFont="1" applyBorder="1" applyAlignment="1">
      <alignment vertical="center" wrapText="1"/>
    </xf>
    <xf numFmtId="0" fontId="12" fillId="0" borderId="0" xfId="0" applyFont="1" applyAlignment="1">
      <alignment vertical="center"/>
    </xf>
    <xf numFmtId="0" fontId="7" fillId="0" borderId="0" xfId="0" applyFont="1" applyAlignment="1">
      <alignment horizontal="center" vertical="center" wrapText="1"/>
    </xf>
    <xf numFmtId="0" fontId="7" fillId="0" borderId="0" xfId="0" applyFont="1" applyAlignment="1">
      <alignment vertical="center" wrapText="1"/>
    </xf>
    <xf numFmtId="4" fontId="7" fillId="0" borderId="0" xfId="0" applyNumberFormat="1" applyFont="1" applyAlignment="1">
      <alignment horizontal="center" vertical="center" wrapText="1"/>
    </xf>
    <xf numFmtId="0" fontId="12" fillId="0" borderId="1" xfId="0" applyFont="1" applyBorder="1" applyAlignment="1">
      <alignment vertical="center" wrapText="1"/>
    </xf>
    <xf numFmtId="0" fontId="12" fillId="5" borderId="1" xfId="0" applyFont="1" applyFill="1" applyBorder="1" applyAlignment="1">
      <alignment horizontal="center" vertical="center" wrapText="1"/>
    </xf>
    <xf numFmtId="0" fontId="7" fillId="0" borderId="1" xfId="0" applyFont="1" applyBorder="1" applyAlignment="1">
      <alignment horizontal="center" vertical="center"/>
    </xf>
    <xf numFmtId="0" fontId="12" fillId="0" borderId="1" xfId="0" applyFont="1" applyBorder="1" applyAlignment="1">
      <alignment horizontal="center" vertical="center"/>
    </xf>
    <xf numFmtId="4" fontId="12" fillId="0" borderId="1" xfId="0" applyNumberFormat="1" applyFont="1" applyBorder="1"/>
    <xf numFmtId="0" fontId="7" fillId="0" borderId="1" xfId="0" applyFont="1" applyBorder="1"/>
    <xf numFmtId="4" fontId="12" fillId="0" borderId="1" xfId="0" applyNumberFormat="1" applyFont="1" applyBorder="1" applyAlignment="1">
      <alignment vertical="center" wrapText="1"/>
    </xf>
    <xf numFmtId="0" fontId="7" fillId="0" borderId="0" xfId="0" applyFont="1" applyAlignment="1">
      <alignment horizontal="lef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wrapText="1"/>
    </xf>
    <xf numFmtId="0" fontId="7" fillId="0" borderId="1" xfId="0" applyFont="1" applyBorder="1" applyAlignment="1">
      <alignment horizontal="justify" vertical="center" wrapText="1"/>
    </xf>
    <xf numFmtId="0" fontId="12" fillId="0" borderId="2" xfId="0" applyFont="1" applyBorder="1" applyAlignment="1">
      <alignment horizontal="center"/>
    </xf>
    <xf numFmtId="0" fontId="12" fillId="0" borderId="4" xfId="0" applyFont="1" applyBorder="1" applyAlignment="1">
      <alignment horizontal="center"/>
    </xf>
    <xf numFmtId="0" fontId="12" fillId="0" borderId="3" xfId="0" applyFont="1" applyBorder="1" applyAlignment="1">
      <alignment horizontal="center"/>
    </xf>
    <xf numFmtId="4" fontId="7" fillId="0" borderId="1" xfId="0" applyNumberFormat="1" applyFont="1" applyBorder="1" applyAlignment="1" applyProtection="1">
      <alignment horizontal="center" vertical="center" wrapText="1"/>
      <protection hidden="1"/>
    </xf>
    <xf numFmtId="4" fontId="7" fillId="2" borderId="1" xfId="0" applyNumberFormat="1" applyFont="1" applyFill="1" applyBorder="1" applyAlignment="1">
      <alignment horizontal="center" vertical="center" wrapText="1"/>
    </xf>
    <xf numFmtId="0" fontId="7" fillId="0" borderId="1" xfId="0" applyFont="1" applyBorder="1" applyAlignment="1">
      <alignment horizontal="center"/>
    </xf>
    <xf numFmtId="4" fontId="7" fillId="0" borderId="1" xfId="0" applyNumberFormat="1" applyFont="1" applyBorder="1"/>
    <xf numFmtId="4" fontId="7" fillId="0" borderId="1" xfId="0" applyNumberFormat="1" applyFont="1" applyBorder="1" applyAlignment="1">
      <alignment vertical="center" wrapText="1"/>
    </xf>
    <xf numFmtId="0" fontId="12" fillId="0" borderId="1" xfId="0" applyFont="1" applyBorder="1" applyAlignment="1">
      <alignment horizontal="center"/>
    </xf>
    <xf numFmtId="0" fontId="12" fillId="0" borderId="3" xfId="0" applyFont="1" applyBorder="1" applyAlignment="1">
      <alignment horizontal="center" vertical="center" wrapText="1"/>
    </xf>
    <xf numFmtId="0" fontId="7" fillId="0" borderId="3" xfId="0" applyFont="1" applyBorder="1" applyAlignment="1">
      <alignment vertical="center" wrapText="1"/>
    </xf>
    <xf numFmtId="0" fontId="7" fillId="9" borderId="11" xfId="0" applyFont="1" applyFill="1" applyBorder="1" applyAlignment="1">
      <alignment horizontal="center" vertical="center"/>
    </xf>
    <xf numFmtId="0" fontId="7" fillId="0" borderId="6" xfId="0" applyFont="1" applyBorder="1" applyAlignment="1">
      <alignment horizontal="center" vertical="center"/>
    </xf>
    <xf numFmtId="0" fontId="12" fillId="0" borderId="11" xfId="0" applyFont="1" applyBorder="1" applyAlignment="1">
      <alignment horizontal="center" vertical="center" wrapText="1"/>
    </xf>
    <xf numFmtId="0" fontId="7" fillId="0" borderId="11" xfId="0" applyFont="1" applyBorder="1" applyAlignment="1">
      <alignment vertical="center" wrapText="1"/>
    </xf>
    <xf numFmtId="0" fontId="7" fillId="0" borderId="11" xfId="0" applyFont="1" applyBorder="1" applyAlignment="1">
      <alignment horizontal="left" vertical="top" wrapText="1"/>
    </xf>
    <xf numFmtId="0" fontId="12" fillId="9" borderId="11" xfId="0" applyFont="1" applyFill="1" applyBorder="1" applyAlignment="1">
      <alignment horizontal="center" vertical="center" wrapText="1"/>
    </xf>
    <xf numFmtId="0" fontId="7" fillId="0" borderId="11" xfId="0" applyFont="1" applyBorder="1" applyAlignment="1">
      <alignment vertical="top"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7" fillId="0" borderId="13" xfId="0" applyFont="1" applyBorder="1" applyAlignment="1">
      <alignment horizontal="center" vertical="center"/>
    </xf>
    <xf numFmtId="0" fontId="12" fillId="4" borderId="1" xfId="4" applyFont="1" applyFill="1" applyBorder="1" applyAlignment="1">
      <alignment horizontal="center" vertical="center" wrapText="1"/>
    </xf>
    <xf numFmtId="0" fontId="12" fillId="0" borderId="1" xfId="4" applyFont="1" applyBorder="1" applyAlignment="1">
      <alignment horizontal="center" vertical="center"/>
    </xf>
    <xf numFmtId="0" fontId="7" fillId="0" borderId="1" xfId="4" applyFont="1" applyBorder="1" applyAlignment="1">
      <alignment horizontal="left" vertical="center" wrapText="1"/>
    </xf>
    <xf numFmtId="0" fontId="7" fillId="2" borderId="1" xfId="4" applyFont="1" applyFill="1" applyBorder="1" applyAlignment="1">
      <alignment horizontal="center" vertical="center" wrapText="1"/>
    </xf>
    <xf numFmtId="0" fontId="7" fillId="2" borderId="1" xfId="4" applyFont="1" applyFill="1" applyBorder="1" applyAlignment="1">
      <alignment horizontal="center" vertical="center"/>
    </xf>
    <xf numFmtId="4" fontId="12" fillId="0" borderId="1" xfId="0" applyNumberFormat="1" applyFont="1" applyBorder="1" applyAlignment="1">
      <alignment vertical="center"/>
    </xf>
  </cellXfs>
  <cellStyles count="13">
    <cellStyle name="Hipervínculo 2" xfId="7" xr:uid="{1C895325-9829-4605-9E43-CE1F43AF14FB}"/>
    <cellStyle name="Hyperlink" xfId="1" xr:uid="{00000000-000B-0000-0000-000008000000}"/>
    <cellStyle name="Millares 2" xfId="10" xr:uid="{EF3FA255-6A7F-4386-85A5-C49B53B0D463}"/>
    <cellStyle name="Moneda [0] 2" xfId="2" xr:uid="{C2F5F836-E4CD-4C89-9BF3-A3F53AB07D70}"/>
    <cellStyle name="Moneda 2" xfId="5" xr:uid="{0579DB5C-10CD-4B90-A8F4-4DB53D918A58}"/>
    <cellStyle name="Moneda 2 2" xfId="12" xr:uid="{3B115BFC-2018-4E0B-9DE0-DC6E98C6D976}"/>
    <cellStyle name="Moneda 3" xfId="8" xr:uid="{D69C0E50-00C8-4442-8251-406130AC1395}"/>
    <cellStyle name="Moneda 4" xfId="11" xr:uid="{A7825E2A-AE74-4A58-B2ED-415F462DD126}"/>
    <cellStyle name="Moneda 5" xfId="9" xr:uid="{4DE90CB5-831C-4D0E-AB63-4752F75D66DB}"/>
    <cellStyle name="Normal" xfId="0" builtinId="0"/>
    <cellStyle name="Normal 2" xfId="3" xr:uid="{003849E8-E442-4B1E-B878-BEDC8DBB1367}"/>
    <cellStyle name="Normal 3" xfId="4" xr:uid="{D08FA72C-C8C3-4049-8EBB-64FE52B2247E}"/>
    <cellStyle name="Normal 6 2" xfId="6" xr:uid="{AD131579-024A-4EB2-B4EE-B2ED09D20FD8}"/>
  </cellStyles>
  <dxfs count="6">
    <dxf>
      <font>
        <color rgb="FF9C0006"/>
      </font>
      <fill>
        <patternFill>
          <bgColor rgb="FFFFC7CE"/>
        </patternFill>
      </fill>
    </dxf>
    <dxf>
      <font>
        <color rgb="FF9C0006"/>
      </font>
      <fill>
        <patternFill>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2942167</xdr:colOff>
      <xdr:row>10</xdr:row>
      <xdr:rowOff>158750</xdr:rowOff>
    </xdr:to>
    <xdr:pic>
      <xdr:nvPicPr>
        <xdr:cNvPr id="2" name="Imagen 1">
          <a:extLst>
            <a:ext uri="{FF2B5EF4-FFF2-40B4-BE49-F238E27FC236}">
              <a16:creationId xmlns:a16="http://schemas.microsoft.com/office/drawing/2014/main" id="{7257BD2D-CE37-58FB-4ED5-4A296C87AB6C}"/>
            </a:ext>
          </a:extLst>
        </xdr:cNvPr>
        <xdr:cNvPicPr>
          <a:picLocks noChangeAspect="1"/>
        </xdr:cNvPicPr>
      </xdr:nvPicPr>
      <xdr:blipFill>
        <a:blip xmlns:r="http://schemas.openxmlformats.org/officeDocument/2006/relationships" r:embed="rId1"/>
        <a:stretch>
          <a:fillRect/>
        </a:stretch>
      </xdr:blipFill>
      <xdr:spPr>
        <a:xfrm>
          <a:off x="0" y="0"/>
          <a:ext cx="6191250" cy="2063750"/>
        </a:xfrm>
        <a:prstGeom prst="rect">
          <a:avLst/>
        </a:prstGeom>
      </xdr:spPr>
    </xdr:pic>
    <xdr:clientData/>
  </xdr:twoCellAnchor>
  <xdr:twoCellAnchor editAs="oneCell">
    <xdr:from>
      <xdr:col>2</xdr:col>
      <xdr:colOff>1428750</xdr:colOff>
      <xdr:row>291</xdr:row>
      <xdr:rowOff>137583</xdr:rowOff>
    </xdr:from>
    <xdr:to>
      <xdr:col>3</xdr:col>
      <xdr:colOff>1926167</xdr:colOff>
      <xdr:row>295</xdr:row>
      <xdr:rowOff>87418</xdr:rowOff>
    </xdr:to>
    <xdr:pic>
      <xdr:nvPicPr>
        <xdr:cNvPr id="4" name="Imagen 3">
          <a:extLst>
            <a:ext uri="{FF2B5EF4-FFF2-40B4-BE49-F238E27FC236}">
              <a16:creationId xmlns:a16="http://schemas.microsoft.com/office/drawing/2014/main" id="{2F153973-244F-ABD2-89D8-BFE14F4D90D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79750" y="184181750"/>
          <a:ext cx="2095500" cy="71183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3276600</xdr:colOff>
      <xdr:row>10</xdr:row>
      <xdr:rowOff>158750</xdr:rowOff>
    </xdr:to>
    <xdr:pic>
      <xdr:nvPicPr>
        <xdr:cNvPr id="3" name="Imagen 2">
          <a:extLst>
            <a:ext uri="{FF2B5EF4-FFF2-40B4-BE49-F238E27FC236}">
              <a16:creationId xmlns:a16="http://schemas.microsoft.com/office/drawing/2014/main" id="{FE099FD5-1303-4947-BEDC-6118EAD0DEB9}"/>
            </a:ext>
          </a:extLst>
        </xdr:cNvPr>
        <xdr:cNvPicPr>
          <a:picLocks noChangeAspect="1"/>
        </xdr:cNvPicPr>
      </xdr:nvPicPr>
      <xdr:blipFill>
        <a:blip xmlns:r="http://schemas.openxmlformats.org/officeDocument/2006/relationships" r:embed="rId1"/>
        <a:stretch>
          <a:fillRect/>
        </a:stretch>
      </xdr:blipFill>
      <xdr:spPr>
        <a:xfrm>
          <a:off x="0" y="0"/>
          <a:ext cx="6191250" cy="2063750"/>
        </a:xfrm>
        <a:prstGeom prst="rect">
          <a:avLst/>
        </a:prstGeom>
      </xdr:spPr>
    </xdr:pic>
    <xdr:clientData/>
  </xdr:twoCellAnchor>
  <xdr:twoCellAnchor editAs="oneCell">
    <xdr:from>
      <xdr:col>2</xdr:col>
      <xdr:colOff>1428750</xdr:colOff>
      <xdr:row>225</xdr:row>
      <xdr:rowOff>137583</xdr:rowOff>
    </xdr:from>
    <xdr:to>
      <xdr:col>3</xdr:col>
      <xdr:colOff>2011892</xdr:colOff>
      <xdr:row>229</xdr:row>
      <xdr:rowOff>87418</xdr:rowOff>
    </xdr:to>
    <xdr:pic>
      <xdr:nvPicPr>
        <xdr:cNvPr id="4" name="Imagen 3">
          <a:extLst>
            <a:ext uri="{FF2B5EF4-FFF2-40B4-BE49-F238E27FC236}">
              <a16:creationId xmlns:a16="http://schemas.microsoft.com/office/drawing/2014/main" id="{15913F20-8EC7-4723-ACD8-2C765E1D66D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86100" y="184179633"/>
          <a:ext cx="2097617" cy="71183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3267075</xdr:colOff>
      <xdr:row>9</xdr:row>
      <xdr:rowOff>136525</xdr:rowOff>
    </xdr:to>
    <xdr:pic>
      <xdr:nvPicPr>
        <xdr:cNvPr id="3" name="Imagen 2">
          <a:extLst>
            <a:ext uri="{FF2B5EF4-FFF2-40B4-BE49-F238E27FC236}">
              <a16:creationId xmlns:a16="http://schemas.microsoft.com/office/drawing/2014/main" id="{08409986-1CC2-4C27-BBE9-E8A5D9B61ECE}"/>
            </a:ext>
          </a:extLst>
        </xdr:cNvPr>
        <xdr:cNvPicPr>
          <a:picLocks noChangeAspect="1"/>
        </xdr:cNvPicPr>
      </xdr:nvPicPr>
      <xdr:blipFill>
        <a:blip xmlns:r="http://schemas.openxmlformats.org/officeDocument/2006/relationships" r:embed="rId1"/>
        <a:stretch>
          <a:fillRect/>
        </a:stretch>
      </xdr:blipFill>
      <xdr:spPr>
        <a:xfrm>
          <a:off x="0" y="0"/>
          <a:ext cx="5553075" cy="1851025"/>
        </a:xfrm>
        <a:prstGeom prst="rect">
          <a:avLst/>
        </a:prstGeom>
      </xdr:spPr>
    </xdr:pic>
    <xdr:clientData/>
  </xdr:twoCellAnchor>
  <xdr:twoCellAnchor editAs="oneCell">
    <xdr:from>
      <xdr:col>2</xdr:col>
      <xdr:colOff>1428750</xdr:colOff>
      <xdr:row>179</xdr:row>
      <xdr:rowOff>137583</xdr:rowOff>
    </xdr:from>
    <xdr:to>
      <xdr:col>3</xdr:col>
      <xdr:colOff>2097617</xdr:colOff>
      <xdr:row>183</xdr:row>
      <xdr:rowOff>87418</xdr:rowOff>
    </xdr:to>
    <xdr:pic>
      <xdr:nvPicPr>
        <xdr:cNvPr id="4" name="Imagen 3">
          <a:extLst>
            <a:ext uri="{FF2B5EF4-FFF2-40B4-BE49-F238E27FC236}">
              <a16:creationId xmlns:a16="http://schemas.microsoft.com/office/drawing/2014/main" id="{CB559733-D053-4D4C-8245-914C7A2131F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28925" y="184598733"/>
          <a:ext cx="2097617" cy="71183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3267075</xdr:colOff>
      <xdr:row>9</xdr:row>
      <xdr:rowOff>136525</xdr:rowOff>
    </xdr:to>
    <xdr:pic>
      <xdr:nvPicPr>
        <xdr:cNvPr id="3" name="Imagen 2">
          <a:extLst>
            <a:ext uri="{FF2B5EF4-FFF2-40B4-BE49-F238E27FC236}">
              <a16:creationId xmlns:a16="http://schemas.microsoft.com/office/drawing/2014/main" id="{CE330250-47EB-40CF-8588-3B5E401483F6}"/>
            </a:ext>
          </a:extLst>
        </xdr:cNvPr>
        <xdr:cNvPicPr>
          <a:picLocks noChangeAspect="1"/>
        </xdr:cNvPicPr>
      </xdr:nvPicPr>
      <xdr:blipFill>
        <a:blip xmlns:r="http://schemas.openxmlformats.org/officeDocument/2006/relationships" r:embed="rId1"/>
        <a:stretch>
          <a:fillRect/>
        </a:stretch>
      </xdr:blipFill>
      <xdr:spPr>
        <a:xfrm>
          <a:off x="0" y="0"/>
          <a:ext cx="5553075" cy="1851025"/>
        </a:xfrm>
        <a:prstGeom prst="rect">
          <a:avLst/>
        </a:prstGeom>
      </xdr:spPr>
    </xdr:pic>
    <xdr:clientData/>
  </xdr:twoCellAnchor>
  <xdr:twoCellAnchor editAs="oneCell">
    <xdr:from>
      <xdr:col>4</xdr:col>
      <xdr:colOff>396875</xdr:colOff>
      <xdr:row>214</xdr:row>
      <xdr:rowOff>89958</xdr:rowOff>
    </xdr:from>
    <xdr:to>
      <xdr:col>7</xdr:col>
      <xdr:colOff>81492</xdr:colOff>
      <xdr:row>218</xdr:row>
      <xdr:rowOff>39793</xdr:rowOff>
    </xdr:to>
    <xdr:pic>
      <xdr:nvPicPr>
        <xdr:cNvPr id="4" name="Imagen 3">
          <a:extLst>
            <a:ext uri="{FF2B5EF4-FFF2-40B4-BE49-F238E27FC236}">
              <a16:creationId xmlns:a16="http://schemas.microsoft.com/office/drawing/2014/main" id="{B76E1E3E-A506-4D0A-9C30-C20C6E47052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29375" y="102007458"/>
          <a:ext cx="2097617" cy="71183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3267075</xdr:colOff>
      <xdr:row>9</xdr:row>
      <xdr:rowOff>136525</xdr:rowOff>
    </xdr:to>
    <xdr:pic>
      <xdr:nvPicPr>
        <xdr:cNvPr id="3" name="Imagen 2">
          <a:extLst>
            <a:ext uri="{FF2B5EF4-FFF2-40B4-BE49-F238E27FC236}">
              <a16:creationId xmlns:a16="http://schemas.microsoft.com/office/drawing/2014/main" id="{94592CBE-F716-47FD-8EB9-2C45077E08AC}"/>
            </a:ext>
          </a:extLst>
        </xdr:cNvPr>
        <xdr:cNvPicPr>
          <a:picLocks noChangeAspect="1"/>
        </xdr:cNvPicPr>
      </xdr:nvPicPr>
      <xdr:blipFill>
        <a:blip xmlns:r="http://schemas.openxmlformats.org/officeDocument/2006/relationships" r:embed="rId1"/>
        <a:stretch>
          <a:fillRect/>
        </a:stretch>
      </xdr:blipFill>
      <xdr:spPr>
        <a:xfrm>
          <a:off x="0" y="0"/>
          <a:ext cx="5553075" cy="1851025"/>
        </a:xfrm>
        <a:prstGeom prst="rect">
          <a:avLst/>
        </a:prstGeom>
      </xdr:spPr>
    </xdr:pic>
    <xdr:clientData/>
  </xdr:twoCellAnchor>
  <xdr:twoCellAnchor editAs="oneCell">
    <xdr:from>
      <xdr:col>3</xdr:col>
      <xdr:colOff>3476625</xdr:colOff>
      <xdr:row>452</xdr:row>
      <xdr:rowOff>137583</xdr:rowOff>
    </xdr:from>
    <xdr:to>
      <xdr:col>6</xdr:col>
      <xdr:colOff>459317</xdr:colOff>
      <xdr:row>456</xdr:row>
      <xdr:rowOff>87418</xdr:rowOff>
    </xdr:to>
    <xdr:pic>
      <xdr:nvPicPr>
        <xdr:cNvPr id="4" name="Imagen 3">
          <a:extLst>
            <a:ext uri="{FF2B5EF4-FFF2-40B4-BE49-F238E27FC236}">
              <a16:creationId xmlns:a16="http://schemas.microsoft.com/office/drawing/2014/main" id="{BBFE845A-4434-46E4-B388-C6B211379E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62625" y="242453583"/>
          <a:ext cx="2097617" cy="711835"/>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2724150</xdr:colOff>
      <xdr:row>9</xdr:row>
      <xdr:rowOff>136525</xdr:rowOff>
    </xdr:to>
    <xdr:pic>
      <xdr:nvPicPr>
        <xdr:cNvPr id="3" name="Imagen 2">
          <a:extLst>
            <a:ext uri="{FF2B5EF4-FFF2-40B4-BE49-F238E27FC236}">
              <a16:creationId xmlns:a16="http://schemas.microsoft.com/office/drawing/2014/main" id="{E77B781A-EC92-400A-8405-8ECF70BD2972}"/>
            </a:ext>
          </a:extLst>
        </xdr:cNvPr>
        <xdr:cNvPicPr>
          <a:picLocks noChangeAspect="1"/>
        </xdr:cNvPicPr>
      </xdr:nvPicPr>
      <xdr:blipFill>
        <a:blip xmlns:r="http://schemas.openxmlformats.org/officeDocument/2006/relationships" r:embed="rId1"/>
        <a:stretch>
          <a:fillRect/>
        </a:stretch>
      </xdr:blipFill>
      <xdr:spPr>
        <a:xfrm>
          <a:off x="0" y="0"/>
          <a:ext cx="5553075" cy="1851025"/>
        </a:xfrm>
        <a:prstGeom prst="rect">
          <a:avLst/>
        </a:prstGeom>
      </xdr:spPr>
    </xdr:pic>
    <xdr:clientData/>
  </xdr:twoCellAnchor>
  <xdr:twoCellAnchor editAs="oneCell">
    <xdr:from>
      <xdr:col>4</xdr:col>
      <xdr:colOff>85725</xdr:colOff>
      <xdr:row>87</xdr:row>
      <xdr:rowOff>137583</xdr:rowOff>
    </xdr:from>
    <xdr:to>
      <xdr:col>6</xdr:col>
      <xdr:colOff>373592</xdr:colOff>
      <xdr:row>91</xdr:row>
      <xdr:rowOff>87418</xdr:rowOff>
    </xdr:to>
    <xdr:pic>
      <xdr:nvPicPr>
        <xdr:cNvPr id="4" name="Imagen 3">
          <a:extLst>
            <a:ext uri="{FF2B5EF4-FFF2-40B4-BE49-F238E27FC236}">
              <a16:creationId xmlns:a16="http://schemas.microsoft.com/office/drawing/2014/main" id="{3016A4D2-168B-4869-AD9F-AACFA11A05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24700" y="59002083"/>
          <a:ext cx="2097617" cy="71183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2933700</xdr:colOff>
      <xdr:row>9</xdr:row>
      <xdr:rowOff>136525</xdr:rowOff>
    </xdr:to>
    <xdr:pic>
      <xdr:nvPicPr>
        <xdr:cNvPr id="3" name="Imagen 2">
          <a:extLst>
            <a:ext uri="{FF2B5EF4-FFF2-40B4-BE49-F238E27FC236}">
              <a16:creationId xmlns:a16="http://schemas.microsoft.com/office/drawing/2014/main" id="{417EC504-06A7-4F38-8EBD-6333AC0B21B2}"/>
            </a:ext>
          </a:extLst>
        </xdr:cNvPr>
        <xdr:cNvPicPr>
          <a:picLocks noChangeAspect="1"/>
        </xdr:cNvPicPr>
      </xdr:nvPicPr>
      <xdr:blipFill>
        <a:blip xmlns:r="http://schemas.openxmlformats.org/officeDocument/2006/relationships" r:embed="rId1"/>
        <a:stretch>
          <a:fillRect/>
        </a:stretch>
      </xdr:blipFill>
      <xdr:spPr>
        <a:xfrm>
          <a:off x="0" y="0"/>
          <a:ext cx="5553075" cy="1851025"/>
        </a:xfrm>
        <a:prstGeom prst="rect">
          <a:avLst/>
        </a:prstGeom>
      </xdr:spPr>
    </xdr:pic>
    <xdr:clientData/>
  </xdr:twoCellAnchor>
  <xdr:twoCellAnchor editAs="oneCell">
    <xdr:from>
      <xdr:col>4</xdr:col>
      <xdr:colOff>161925</xdr:colOff>
      <xdr:row>169</xdr:row>
      <xdr:rowOff>137583</xdr:rowOff>
    </xdr:from>
    <xdr:to>
      <xdr:col>6</xdr:col>
      <xdr:colOff>735542</xdr:colOff>
      <xdr:row>173</xdr:row>
      <xdr:rowOff>87418</xdr:rowOff>
    </xdr:to>
    <xdr:pic>
      <xdr:nvPicPr>
        <xdr:cNvPr id="4" name="Imagen 3">
          <a:extLst>
            <a:ext uri="{FF2B5EF4-FFF2-40B4-BE49-F238E27FC236}">
              <a16:creationId xmlns:a16="http://schemas.microsoft.com/office/drawing/2014/main" id="{CC4B858F-A81C-4719-A71E-B5D882546E4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00775" y="101293083"/>
          <a:ext cx="2097617" cy="711835"/>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61632</xdr:colOff>
      <xdr:row>93</xdr:row>
      <xdr:rowOff>115171</xdr:rowOff>
    </xdr:from>
    <xdr:to>
      <xdr:col>6</xdr:col>
      <xdr:colOff>254249</xdr:colOff>
      <xdr:row>97</xdr:row>
      <xdr:rowOff>65006</xdr:rowOff>
    </xdr:to>
    <xdr:pic>
      <xdr:nvPicPr>
        <xdr:cNvPr id="3" name="Imagen 2">
          <a:extLst>
            <a:ext uri="{FF2B5EF4-FFF2-40B4-BE49-F238E27FC236}">
              <a16:creationId xmlns:a16="http://schemas.microsoft.com/office/drawing/2014/main" id="{86E7C609-810B-4204-A3CB-44C5CB8225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13426" y="67227200"/>
          <a:ext cx="2097617" cy="711835"/>
        </a:xfrm>
        <a:prstGeom prst="rect">
          <a:avLst/>
        </a:prstGeom>
        <a:noFill/>
        <a:ln>
          <a:noFill/>
        </a:ln>
      </xdr:spPr>
    </xdr:pic>
    <xdr:clientData/>
  </xdr:twoCellAnchor>
  <xdr:twoCellAnchor editAs="oneCell">
    <xdr:from>
      <xdr:col>0</xdr:col>
      <xdr:colOff>0</xdr:colOff>
      <xdr:row>0</xdr:row>
      <xdr:rowOff>0</xdr:rowOff>
    </xdr:from>
    <xdr:to>
      <xdr:col>3</xdr:col>
      <xdr:colOff>3267075</xdr:colOff>
      <xdr:row>9</xdr:row>
      <xdr:rowOff>136525</xdr:rowOff>
    </xdr:to>
    <xdr:pic>
      <xdr:nvPicPr>
        <xdr:cNvPr id="4" name="Imagen 3">
          <a:extLst>
            <a:ext uri="{FF2B5EF4-FFF2-40B4-BE49-F238E27FC236}">
              <a16:creationId xmlns:a16="http://schemas.microsoft.com/office/drawing/2014/main" id="{D338100E-7291-457D-AA9A-FC216AB057AF}"/>
            </a:ext>
          </a:extLst>
        </xdr:cNvPr>
        <xdr:cNvPicPr>
          <a:picLocks noChangeAspect="1"/>
        </xdr:cNvPicPr>
      </xdr:nvPicPr>
      <xdr:blipFill>
        <a:blip xmlns:r="http://schemas.openxmlformats.org/officeDocument/2006/relationships" r:embed="rId2"/>
        <a:stretch>
          <a:fillRect/>
        </a:stretch>
      </xdr:blipFill>
      <xdr:spPr>
        <a:xfrm>
          <a:off x="0" y="0"/>
          <a:ext cx="5553075" cy="18510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3523343</xdr:colOff>
      <xdr:row>9</xdr:row>
      <xdr:rowOff>116114</xdr:rowOff>
    </xdr:to>
    <xdr:pic>
      <xdr:nvPicPr>
        <xdr:cNvPr id="4" name="Imagen 3">
          <a:extLst>
            <a:ext uri="{FF2B5EF4-FFF2-40B4-BE49-F238E27FC236}">
              <a16:creationId xmlns:a16="http://schemas.microsoft.com/office/drawing/2014/main" id="{6024764F-318F-4567-AFA6-14AEDB39FC99}"/>
            </a:ext>
          </a:extLst>
        </xdr:cNvPr>
        <xdr:cNvPicPr>
          <a:picLocks noChangeAspect="1"/>
        </xdr:cNvPicPr>
      </xdr:nvPicPr>
      <xdr:blipFill>
        <a:blip xmlns:r="http://schemas.openxmlformats.org/officeDocument/2006/relationships" r:embed="rId1"/>
        <a:stretch>
          <a:fillRect/>
        </a:stretch>
      </xdr:blipFill>
      <xdr:spPr>
        <a:xfrm>
          <a:off x="0" y="0"/>
          <a:ext cx="5553075" cy="1851025"/>
        </a:xfrm>
        <a:prstGeom prst="rect">
          <a:avLst/>
        </a:prstGeom>
      </xdr:spPr>
    </xdr:pic>
    <xdr:clientData/>
  </xdr:twoCellAnchor>
  <xdr:twoCellAnchor editAs="oneCell">
    <xdr:from>
      <xdr:col>4</xdr:col>
      <xdr:colOff>68035</xdr:colOff>
      <xdr:row>58</xdr:row>
      <xdr:rowOff>114904</xdr:rowOff>
    </xdr:from>
    <xdr:to>
      <xdr:col>6</xdr:col>
      <xdr:colOff>736902</xdr:colOff>
      <xdr:row>62</xdr:row>
      <xdr:rowOff>64739</xdr:rowOff>
    </xdr:to>
    <xdr:pic>
      <xdr:nvPicPr>
        <xdr:cNvPr id="5" name="Imagen 4">
          <a:extLst>
            <a:ext uri="{FF2B5EF4-FFF2-40B4-BE49-F238E27FC236}">
              <a16:creationId xmlns:a16="http://schemas.microsoft.com/office/drawing/2014/main" id="{DA3D14B7-540E-4434-B100-44D89D87928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930446" y="77902404"/>
          <a:ext cx="2097617" cy="720906"/>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2924175</xdr:colOff>
      <xdr:row>9</xdr:row>
      <xdr:rowOff>136525</xdr:rowOff>
    </xdr:to>
    <xdr:pic>
      <xdr:nvPicPr>
        <xdr:cNvPr id="3" name="Imagen 2">
          <a:extLst>
            <a:ext uri="{FF2B5EF4-FFF2-40B4-BE49-F238E27FC236}">
              <a16:creationId xmlns:a16="http://schemas.microsoft.com/office/drawing/2014/main" id="{C24855BE-34AC-4B9B-88E0-27059B0EB78B}"/>
            </a:ext>
          </a:extLst>
        </xdr:cNvPr>
        <xdr:cNvPicPr>
          <a:picLocks noChangeAspect="1"/>
        </xdr:cNvPicPr>
      </xdr:nvPicPr>
      <xdr:blipFill>
        <a:blip xmlns:r="http://schemas.openxmlformats.org/officeDocument/2006/relationships" r:embed="rId1"/>
        <a:stretch>
          <a:fillRect/>
        </a:stretch>
      </xdr:blipFill>
      <xdr:spPr>
        <a:xfrm>
          <a:off x="0" y="0"/>
          <a:ext cx="5553075" cy="1851025"/>
        </a:xfrm>
        <a:prstGeom prst="rect">
          <a:avLst/>
        </a:prstGeom>
      </xdr:spPr>
    </xdr:pic>
    <xdr:clientData/>
  </xdr:twoCellAnchor>
  <xdr:twoCellAnchor editAs="oneCell">
    <xdr:from>
      <xdr:col>3</xdr:col>
      <xdr:colOff>3495675</xdr:colOff>
      <xdr:row>130</xdr:row>
      <xdr:rowOff>147108</xdr:rowOff>
    </xdr:from>
    <xdr:to>
      <xdr:col>6</xdr:col>
      <xdr:colOff>325967</xdr:colOff>
      <xdr:row>134</xdr:row>
      <xdr:rowOff>96943</xdr:rowOff>
    </xdr:to>
    <xdr:pic>
      <xdr:nvPicPr>
        <xdr:cNvPr id="4" name="Imagen 3">
          <a:extLst>
            <a:ext uri="{FF2B5EF4-FFF2-40B4-BE49-F238E27FC236}">
              <a16:creationId xmlns:a16="http://schemas.microsoft.com/office/drawing/2014/main" id="{87478636-1B13-4DBF-9ED2-5F2502BD939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124575" y="205658508"/>
          <a:ext cx="2097617" cy="71183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5C2E8-EC23-49C7-B5C5-0D7034F63256}">
  <dimension ref="A12:J296"/>
  <sheetViews>
    <sheetView zoomScale="90" zoomScaleNormal="90" workbookViewId="0">
      <pane ySplit="18" topLeftCell="A283" activePane="bottomLeft" state="frozen"/>
      <selection pane="bottomLeft" activeCell="L8" sqref="L8"/>
    </sheetView>
  </sheetViews>
  <sheetFormatPr baseColWidth="10" defaultColWidth="11.42578125" defaultRowHeight="15" x14ac:dyDescent="0.25"/>
  <cols>
    <col min="1" max="2" width="12.42578125" style="70" customWidth="1"/>
    <col min="3" max="3" width="24" style="86" customWidth="1"/>
    <col min="4" max="4" width="89" style="70" customWidth="1"/>
    <col min="5" max="5" width="14.85546875" style="87" customWidth="1"/>
    <col min="6" max="6" width="17.7109375" style="86" customWidth="1"/>
    <col min="7" max="7" width="17.7109375" style="88" customWidth="1"/>
    <col min="8" max="8" width="12.5703125" style="69" bestFit="1" customWidth="1"/>
    <col min="9" max="9" width="11.5703125" style="69" bestFit="1" customWidth="1"/>
    <col min="10" max="10" width="13.7109375" style="69" bestFit="1" customWidth="1"/>
    <col min="11" max="16384" width="11.42578125" style="70"/>
  </cols>
  <sheetData>
    <row r="12" spans="1:7" x14ac:dyDescent="0.25">
      <c r="A12" s="67" t="s">
        <v>4581</v>
      </c>
      <c r="B12" s="67"/>
      <c r="C12" s="67"/>
      <c r="D12" s="67"/>
      <c r="E12" s="67"/>
      <c r="F12" s="67"/>
      <c r="G12" s="68"/>
    </row>
    <row r="13" spans="1:7" x14ac:dyDescent="0.25">
      <c r="A13" s="67"/>
      <c r="B13" s="67"/>
      <c r="C13" s="67"/>
      <c r="D13" s="67"/>
      <c r="E13" s="70"/>
      <c r="F13" s="70"/>
      <c r="G13" s="69"/>
    </row>
    <row r="14" spans="1:7" x14ac:dyDescent="0.25">
      <c r="A14" s="67" t="s">
        <v>4582</v>
      </c>
      <c r="B14" s="67"/>
      <c r="C14" s="67"/>
      <c r="D14" s="67"/>
      <c r="E14" s="67"/>
      <c r="F14" s="67"/>
      <c r="G14" s="68"/>
    </row>
    <row r="15" spans="1:7" x14ac:dyDescent="0.25">
      <c r="C15" s="70"/>
      <c r="E15" s="70"/>
      <c r="F15" s="70"/>
      <c r="G15" s="69"/>
    </row>
    <row r="17" spans="1:10" x14ac:dyDescent="0.25">
      <c r="A17" s="23"/>
      <c r="B17" s="24"/>
      <c r="C17" s="24"/>
      <c r="D17" s="24"/>
      <c r="E17" s="24"/>
      <c r="F17" s="24"/>
      <c r="G17" s="68"/>
    </row>
    <row r="18" spans="1:10" s="74" customFormat="1" ht="60" x14ac:dyDescent="0.25">
      <c r="A18" s="71" t="s">
        <v>1</v>
      </c>
      <c r="B18" s="72" t="s">
        <v>0</v>
      </c>
      <c r="C18" s="72" t="s">
        <v>5</v>
      </c>
      <c r="D18" s="72" t="s">
        <v>6</v>
      </c>
      <c r="E18" s="72" t="s">
        <v>7</v>
      </c>
      <c r="F18" s="72" t="s">
        <v>8</v>
      </c>
      <c r="G18" s="73" t="s">
        <v>4595</v>
      </c>
      <c r="H18" s="32" t="s">
        <v>4592</v>
      </c>
      <c r="I18" s="32" t="s">
        <v>4615</v>
      </c>
      <c r="J18" s="32" t="s">
        <v>4593</v>
      </c>
    </row>
    <row r="19" spans="1:10" ht="45" x14ac:dyDescent="0.25">
      <c r="A19" s="16" t="s">
        <v>9</v>
      </c>
      <c r="B19" s="11" t="s">
        <v>10</v>
      </c>
      <c r="C19" s="11" t="s">
        <v>11</v>
      </c>
      <c r="D19" s="1" t="s">
        <v>12</v>
      </c>
      <c r="E19" s="2" t="s">
        <v>38</v>
      </c>
      <c r="F19" s="2" t="s">
        <v>38</v>
      </c>
      <c r="G19" s="75">
        <v>9387.7384999999995</v>
      </c>
      <c r="H19" s="76">
        <v>9387</v>
      </c>
      <c r="I19" s="76">
        <v>0</v>
      </c>
      <c r="J19" s="76">
        <f>TRUNC(G19,0)</f>
        <v>9387</v>
      </c>
    </row>
    <row r="20" spans="1:10" ht="50.25" customHeight="1" x14ac:dyDescent="0.25">
      <c r="A20" s="16" t="s">
        <v>9</v>
      </c>
      <c r="B20" s="11" t="s">
        <v>13</v>
      </c>
      <c r="C20" s="77" t="s">
        <v>14</v>
      </c>
      <c r="D20" s="1" t="s">
        <v>15</v>
      </c>
      <c r="E20" s="2" t="s">
        <v>16</v>
      </c>
      <c r="F20" s="2" t="s">
        <v>16</v>
      </c>
      <c r="G20" s="75">
        <v>9796.4964999999993</v>
      </c>
      <c r="H20" s="76">
        <v>9796</v>
      </c>
      <c r="I20" s="76">
        <v>0</v>
      </c>
      <c r="J20" s="76">
        <f t="shared" ref="J20:J83" si="0">TRUNC(G20,0)</f>
        <v>9796</v>
      </c>
    </row>
    <row r="21" spans="1:10" ht="60" x14ac:dyDescent="0.25">
      <c r="A21" s="16" t="s">
        <v>9</v>
      </c>
      <c r="B21" s="11" t="s">
        <v>17</v>
      </c>
      <c r="C21" s="77" t="s">
        <v>14</v>
      </c>
      <c r="D21" s="1" t="s">
        <v>18</v>
      </c>
      <c r="E21" s="2" t="s">
        <v>19</v>
      </c>
      <c r="F21" s="2" t="s">
        <v>19</v>
      </c>
      <c r="G21" s="75">
        <v>9115.9354999999996</v>
      </c>
      <c r="H21" s="76">
        <v>9115</v>
      </c>
      <c r="I21" s="76">
        <v>0</v>
      </c>
      <c r="J21" s="76">
        <f t="shared" si="0"/>
        <v>9115</v>
      </c>
    </row>
    <row r="22" spans="1:10" ht="60" x14ac:dyDescent="0.25">
      <c r="A22" s="16" t="s">
        <v>9</v>
      </c>
      <c r="B22" s="11" t="s">
        <v>20</v>
      </c>
      <c r="C22" s="77" t="s">
        <v>14</v>
      </c>
      <c r="D22" s="1" t="s">
        <v>21</v>
      </c>
      <c r="E22" s="2" t="s">
        <v>22</v>
      </c>
      <c r="F22" s="2" t="s">
        <v>22</v>
      </c>
      <c r="G22" s="75">
        <v>9523.64</v>
      </c>
      <c r="H22" s="76">
        <v>9523</v>
      </c>
      <c r="I22" s="76">
        <v>0</v>
      </c>
      <c r="J22" s="76">
        <f t="shared" si="0"/>
        <v>9523</v>
      </c>
    </row>
    <row r="23" spans="1:10" ht="60" x14ac:dyDescent="0.25">
      <c r="A23" s="16" t="s">
        <v>9</v>
      </c>
      <c r="B23" s="11" t="s">
        <v>23</v>
      </c>
      <c r="C23" s="77" t="s">
        <v>14</v>
      </c>
      <c r="D23" s="1" t="s">
        <v>24</v>
      </c>
      <c r="E23" s="2" t="s">
        <v>25</v>
      </c>
      <c r="F23" s="2" t="s">
        <v>25</v>
      </c>
      <c r="G23" s="75">
        <v>7815.9165000000003</v>
      </c>
      <c r="H23" s="76">
        <v>7815</v>
      </c>
      <c r="I23" s="76">
        <v>0</v>
      </c>
      <c r="J23" s="76">
        <f t="shared" si="0"/>
        <v>7815</v>
      </c>
    </row>
    <row r="24" spans="1:10" ht="60" x14ac:dyDescent="0.25">
      <c r="A24" s="16" t="s">
        <v>9</v>
      </c>
      <c r="B24" s="11" t="s">
        <v>26</v>
      </c>
      <c r="C24" s="77" t="s">
        <v>27</v>
      </c>
      <c r="D24" s="1" t="s">
        <v>28</v>
      </c>
      <c r="E24" s="2" t="s">
        <v>29</v>
      </c>
      <c r="F24" s="2" t="s">
        <v>29</v>
      </c>
      <c r="G24" s="75">
        <v>10205.254499999999</v>
      </c>
      <c r="H24" s="76">
        <v>10205</v>
      </c>
      <c r="I24" s="76">
        <v>0</v>
      </c>
      <c r="J24" s="76">
        <f t="shared" si="0"/>
        <v>10205</v>
      </c>
    </row>
    <row r="25" spans="1:10" ht="60" x14ac:dyDescent="0.25">
      <c r="A25" s="16" t="s">
        <v>9</v>
      </c>
      <c r="B25" s="11" t="s">
        <v>30</v>
      </c>
      <c r="C25" s="77" t="s">
        <v>14</v>
      </c>
      <c r="D25" s="1" t="s">
        <v>31</v>
      </c>
      <c r="E25" s="2" t="s">
        <v>32</v>
      </c>
      <c r="F25" s="2" t="s">
        <v>32</v>
      </c>
      <c r="G25" s="75">
        <v>8978.9804999999997</v>
      </c>
      <c r="H25" s="76">
        <v>8978</v>
      </c>
      <c r="I25" s="76">
        <v>0</v>
      </c>
      <c r="J25" s="76">
        <f t="shared" si="0"/>
        <v>8978</v>
      </c>
    </row>
    <row r="26" spans="1:10" ht="60.75" customHeight="1" x14ac:dyDescent="0.25">
      <c r="A26" s="16" t="s">
        <v>9</v>
      </c>
      <c r="B26" s="11" t="s">
        <v>33</v>
      </c>
      <c r="C26" s="77" t="s">
        <v>14</v>
      </c>
      <c r="D26" s="1" t="s">
        <v>34</v>
      </c>
      <c r="E26" s="2" t="s">
        <v>35</v>
      </c>
      <c r="F26" s="2" t="s">
        <v>35</v>
      </c>
      <c r="G26" s="75">
        <v>8434.3209999999999</v>
      </c>
      <c r="H26" s="76">
        <v>8434</v>
      </c>
      <c r="I26" s="76">
        <v>0</v>
      </c>
      <c r="J26" s="76">
        <f t="shared" si="0"/>
        <v>8434</v>
      </c>
    </row>
    <row r="27" spans="1:10" ht="60.75" customHeight="1" x14ac:dyDescent="0.25">
      <c r="A27" s="16" t="s">
        <v>9</v>
      </c>
      <c r="B27" s="11" t="s">
        <v>36</v>
      </c>
      <c r="C27" s="77" t="s">
        <v>14</v>
      </c>
      <c r="D27" s="1" t="s">
        <v>37</v>
      </c>
      <c r="E27" s="2" t="s">
        <v>38</v>
      </c>
      <c r="F27" s="2" t="s">
        <v>38</v>
      </c>
      <c r="G27" s="75">
        <v>5439.2205000000004</v>
      </c>
      <c r="H27" s="76">
        <v>5439</v>
      </c>
      <c r="I27" s="76">
        <v>0</v>
      </c>
      <c r="J27" s="76">
        <f t="shared" si="0"/>
        <v>5439</v>
      </c>
    </row>
    <row r="28" spans="1:10" ht="60.75" customHeight="1" x14ac:dyDescent="0.25">
      <c r="A28" s="16" t="s">
        <v>9</v>
      </c>
      <c r="B28" s="11" t="s">
        <v>39</v>
      </c>
      <c r="C28" s="77" t="s">
        <v>14</v>
      </c>
      <c r="D28" s="1" t="s">
        <v>40</v>
      </c>
      <c r="E28" s="2" t="s">
        <v>38</v>
      </c>
      <c r="F28" s="2" t="s">
        <v>38</v>
      </c>
      <c r="G28" s="75">
        <v>5915.4025000000001</v>
      </c>
      <c r="H28" s="76">
        <v>5915</v>
      </c>
      <c r="I28" s="76">
        <v>0</v>
      </c>
      <c r="J28" s="76">
        <f t="shared" si="0"/>
        <v>5915</v>
      </c>
    </row>
    <row r="29" spans="1:10" ht="60.75" customHeight="1" x14ac:dyDescent="0.25">
      <c r="A29" s="16" t="s">
        <v>9</v>
      </c>
      <c r="B29" s="11" t="s">
        <v>41</v>
      </c>
      <c r="C29" s="77" t="s">
        <v>14</v>
      </c>
      <c r="D29" s="1" t="s">
        <v>42</v>
      </c>
      <c r="E29" s="2" t="s">
        <v>43</v>
      </c>
      <c r="F29" s="2" t="s">
        <v>43</v>
      </c>
      <c r="G29" s="75">
        <v>58132.13</v>
      </c>
      <c r="H29" s="76">
        <v>58132</v>
      </c>
      <c r="I29" s="76">
        <v>0</v>
      </c>
      <c r="J29" s="76">
        <f t="shared" si="0"/>
        <v>58132</v>
      </c>
    </row>
    <row r="30" spans="1:10" ht="60.75" customHeight="1" x14ac:dyDescent="0.25">
      <c r="A30" s="16" t="s">
        <v>9</v>
      </c>
      <c r="B30" s="11" t="s">
        <v>44</v>
      </c>
      <c r="C30" s="77" t="s">
        <v>14</v>
      </c>
      <c r="D30" s="1" t="s">
        <v>45</v>
      </c>
      <c r="E30" s="2" t="s">
        <v>46</v>
      </c>
      <c r="F30" s="2" t="s">
        <v>46</v>
      </c>
      <c r="G30" s="75">
        <v>53368.203000000001</v>
      </c>
      <c r="H30" s="76">
        <v>53368</v>
      </c>
      <c r="I30" s="76">
        <v>0</v>
      </c>
      <c r="J30" s="76">
        <f t="shared" si="0"/>
        <v>53368</v>
      </c>
    </row>
    <row r="31" spans="1:10" ht="60.75" customHeight="1" x14ac:dyDescent="0.25">
      <c r="A31" s="16" t="s">
        <v>9</v>
      </c>
      <c r="B31" s="11" t="s">
        <v>47</v>
      </c>
      <c r="C31" s="77" t="s">
        <v>14</v>
      </c>
      <c r="D31" s="1" t="s">
        <v>48</v>
      </c>
      <c r="E31" s="2" t="s">
        <v>49</v>
      </c>
      <c r="F31" s="2" t="s">
        <v>49</v>
      </c>
      <c r="G31" s="75">
        <v>47036.667999999998</v>
      </c>
      <c r="H31" s="76">
        <v>47036</v>
      </c>
      <c r="I31" s="76">
        <v>0</v>
      </c>
      <c r="J31" s="76">
        <f t="shared" si="0"/>
        <v>47036</v>
      </c>
    </row>
    <row r="32" spans="1:10" ht="60.75" customHeight="1" x14ac:dyDescent="0.25">
      <c r="A32" s="16" t="s">
        <v>9</v>
      </c>
      <c r="B32" s="11" t="s">
        <v>50</v>
      </c>
      <c r="C32" s="77" t="s">
        <v>14</v>
      </c>
      <c r="D32" s="1" t="s">
        <v>51</v>
      </c>
      <c r="E32" s="2" t="s">
        <v>49</v>
      </c>
      <c r="F32" s="2" t="s">
        <v>49</v>
      </c>
      <c r="G32" s="75">
        <v>36322.572999999997</v>
      </c>
      <c r="H32" s="76">
        <v>36322</v>
      </c>
      <c r="I32" s="76">
        <v>0</v>
      </c>
      <c r="J32" s="76">
        <f t="shared" si="0"/>
        <v>36322</v>
      </c>
    </row>
    <row r="33" spans="1:10" ht="84" customHeight="1" x14ac:dyDescent="0.25">
      <c r="A33" s="16" t="s">
        <v>9</v>
      </c>
      <c r="B33" s="11" t="s">
        <v>52</v>
      </c>
      <c r="C33" s="77" t="s">
        <v>14</v>
      </c>
      <c r="D33" s="1" t="s">
        <v>53</v>
      </c>
      <c r="E33" s="2" t="s">
        <v>49</v>
      </c>
      <c r="F33" s="2" t="s">
        <v>49</v>
      </c>
      <c r="G33" s="75">
        <v>41808.147499999999</v>
      </c>
      <c r="H33" s="76">
        <v>41808</v>
      </c>
      <c r="I33" s="76">
        <v>0</v>
      </c>
      <c r="J33" s="76">
        <f t="shared" si="0"/>
        <v>41808</v>
      </c>
    </row>
    <row r="34" spans="1:10" ht="84" customHeight="1" x14ac:dyDescent="0.25">
      <c r="A34" s="16" t="s">
        <v>9</v>
      </c>
      <c r="B34" s="11" t="s">
        <v>54</v>
      </c>
      <c r="C34" s="77" t="s">
        <v>14</v>
      </c>
      <c r="D34" s="1" t="s">
        <v>55</v>
      </c>
      <c r="E34" s="2" t="s">
        <v>56</v>
      </c>
      <c r="F34" s="2" t="s">
        <v>56</v>
      </c>
      <c r="G34" s="75">
        <v>30989.756000000001</v>
      </c>
      <c r="H34" s="76">
        <v>30989</v>
      </c>
      <c r="I34" s="76">
        <v>0</v>
      </c>
      <c r="J34" s="76">
        <f t="shared" si="0"/>
        <v>30989</v>
      </c>
    </row>
    <row r="35" spans="1:10" ht="84" customHeight="1" x14ac:dyDescent="0.25">
      <c r="A35" s="16" t="s">
        <v>9</v>
      </c>
      <c r="B35" s="11" t="s">
        <v>57</v>
      </c>
      <c r="C35" s="77" t="s">
        <v>14</v>
      </c>
      <c r="D35" s="1" t="s">
        <v>58</v>
      </c>
      <c r="E35" s="2" t="s">
        <v>59</v>
      </c>
      <c r="F35" s="2" t="s">
        <v>59</v>
      </c>
      <c r="G35" s="75">
        <v>5439.2205000000004</v>
      </c>
      <c r="H35" s="76">
        <v>5439</v>
      </c>
      <c r="I35" s="76">
        <v>0</v>
      </c>
      <c r="J35" s="76">
        <f t="shared" si="0"/>
        <v>5439</v>
      </c>
    </row>
    <row r="36" spans="1:10" ht="45" x14ac:dyDescent="0.25">
      <c r="A36" s="16" t="s">
        <v>9</v>
      </c>
      <c r="B36" s="11" t="s">
        <v>60</v>
      </c>
      <c r="C36" s="77" t="s">
        <v>14</v>
      </c>
      <c r="D36" s="1" t="s">
        <v>61</v>
      </c>
      <c r="E36" s="2" t="s">
        <v>62</v>
      </c>
      <c r="F36" s="2" t="s">
        <v>62</v>
      </c>
      <c r="G36" s="75">
        <v>6119.7815000000001</v>
      </c>
      <c r="H36" s="76">
        <v>6119</v>
      </c>
      <c r="I36" s="76">
        <v>0</v>
      </c>
      <c r="J36" s="76">
        <f t="shared" si="0"/>
        <v>6119</v>
      </c>
    </row>
    <row r="37" spans="1:10" ht="60" x14ac:dyDescent="0.25">
      <c r="A37" s="16" t="s">
        <v>9</v>
      </c>
      <c r="B37" s="11" t="s">
        <v>63</v>
      </c>
      <c r="C37" s="77" t="s">
        <v>14</v>
      </c>
      <c r="D37" s="1" t="s">
        <v>64</v>
      </c>
      <c r="E37" s="2" t="s">
        <v>65</v>
      </c>
      <c r="F37" s="2" t="s">
        <v>65</v>
      </c>
      <c r="G37" s="75">
        <v>14865.9385</v>
      </c>
      <c r="H37" s="76">
        <v>14865</v>
      </c>
      <c r="I37" s="76">
        <v>0</v>
      </c>
      <c r="J37" s="76">
        <f t="shared" si="0"/>
        <v>14865</v>
      </c>
    </row>
    <row r="38" spans="1:10" ht="45" x14ac:dyDescent="0.25">
      <c r="A38" s="16" t="s">
        <v>9</v>
      </c>
      <c r="B38" s="11" t="s">
        <v>66</v>
      </c>
      <c r="C38" s="77" t="s">
        <v>14</v>
      </c>
      <c r="D38" s="1" t="s">
        <v>67</v>
      </c>
      <c r="E38" s="2" t="s">
        <v>68</v>
      </c>
      <c r="F38" s="2" t="s">
        <v>68</v>
      </c>
      <c r="G38" s="75">
        <v>7617.8585000000003</v>
      </c>
      <c r="H38" s="76">
        <v>7617</v>
      </c>
      <c r="I38" s="76">
        <v>0</v>
      </c>
      <c r="J38" s="76">
        <f t="shared" si="0"/>
        <v>7617</v>
      </c>
    </row>
    <row r="39" spans="1:10" ht="100.5" customHeight="1" x14ac:dyDescent="0.25">
      <c r="A39" s="16" t="s">
        <v>9</v>
      </c>
      <c r="B39" s="11" t="s">
        <v>69</v>
      </c>
      <c r="C39" s="77" t="s">
        <v>70</v>
      </c>
      <c r="D39" s="1" t="s">
        <v>71</v>
      </c>
      <c r="E39" s="2" t="s">
        <v>72</v>
      </c>
      <c r="F39" s="2" t="s">
        <v>72</v>
      </c>
      <c r="G39" s="75">
        <v>181000</v>
      </c>
      <c r="H39" s="76">
        <v>181000</v>
      </c>
      <c r="I39" s="76">
        <v>0</v>
      </c>
      <c r="J39" s="76">
        <f t="shared" si="0"/>
        <v>181000</v>
      </c>
    </row>
    <row r="40" spans="1:10" ht="91.5" customHeight="1" x14ac:dyDescent="0.25">
      <c r="A40" s="16" t="s">
        <v>9</v>
      </c>
      <c r="B40" s="11" t="s">
        <v>73</v>
      </c>
      <c r="C40" s="77" t="s">
        <v>27</v>
      </c>
      <c r="D40" s="1" t="s">
        <v>4616</v>
      </c>
      <c r="E40" s="2" t="s">
        <v>72</v>
      </c>
      <c r="F40" s="2" t="s">
        <v>72</v>
      </c>
      <c r="G40" s="75">
        <v>76000</v>
      </c>
      <c r="H40" s="76">
        <v>76000</v>
      </c>
      <c r="I40" s="76">
        <v>0</v>
      </c>
      <c r="J40" s="76">
        <f t="shared" si="0"/>
        <v>76000</v>
      </c>
    </row>
    <row r="41" spans="1:10" ht="75" x14ac:dyDescent="0.25">
      <c r="A41" s="16" t="s">
        <v>9</v>
      </c>
      <c r="B41" s="11" t="s">
        <v>74</v>
      </c>
      <c r="C41" s="77" t="s">
        <v>14</v>
      </c>
      <c r="D41" s="1" t="s">
        <v>75</v>
      </c>
      <c r="E41" s="2" t="s">
        <v>76</v>
      </c>
      <c r="F41" s="2" t="s">
        <v>76</v>
      </c>
      <c r="G41" s="75">
        <v>10205.254499999999</v>
      </c>
      <c r="H41" s="76">
        <v>10205</v>
      </c>
      <c r="I41" s="76">
        <v>0</v>
      </c>
      <c r="J41" s="76">
        <f t="shared" si="0"/>
        <v>10205</v>
      </c>
    </row>
    <row r="42" spans="1:10" ht="45" x14ac:dyDescent="0.25">
      <c r="A42" s="16" t="s">
        <v>9</v>
      </c>
      <c r="B42" s="11" t="s">
        <v>77</v>
      </c>
      <c r="C42" s="77" t="s">
        <v>14</v>
      </c>
      <c r="D42" s="1" t="s">
        <v>78</v>
      </c>
      <c r="E42" s="2" t="s">
        <v>76</v>
      </c>
      <c r="F42" s="2" t="s">
        <v>76</v>
      </c>
      <c r="G42" s="75">
        <v>5303.3190000000004</v>
      </c>
      <c r="H42" s="76">
        <v>5303</v>
      </c>
      <c r="I42" s="76">
        <v>0</v>
      </c>
      <c r="J42" s="76">
        <f t="shared" si="0"/>
        <v>5303</v>
      </c>
    </row>
    <row r="43" spans="1:10" ht="60" x14ac:dyDescent="0.25">
      <c r="A43" s="16" t="s">
        <v>9</v>
      </c>
      <c r="B43" s="11" t="s">
        <v>79</v>
      </c>
      <c r="C43" s="77" t="s">
        <v>27</v>
      </c>
      <c r="D43" s="1" t="s">
        <v>80</v>
      </c>
      <c r="E43" s="2" t="s">
        <v>76</v>
      </c>
      <c r="F43" s="2" t="s">
        <v>76</v>
      </c>
      <c r="G43" s="75">
        <v>4077.0450000000001</v>
      </c>
      <c r="H43" s="76">
        <v>4077</v>
      </c>
      <c r="I43" s="76">
        <v>0</v>
      </c>
      <c r="J43" s="76">
        <f t="shared" si="0"/>
        <v>4077</v>
      </c>
    </row>
    <row r="44" spans="1:10" ht="30" x14ac:dyDescent="0.25">
      <c r="A44" s="16" t="s">
        <v>9</v>
      </c>
      <c r="B44" s="11" t="s">
        <v>81</v>
      </c>
      <c r="C44" s="77" t="s">
        <v>14</v>
      </c>
      <c r="D44" s="1" t="s">
        <v>82</v>
      </c>
      <c r="E44" s="2" t="s">
        <v>83</v>
      </c>
      <c r="F44" s="2" t="s">
        <v>83</v>
      </c>
      <c r="G44" s="75">
        <v>5915.4025000000001</v>
      </c>
      <c r="H44" s="76">
        <v>5915</v>
      </c>
      <c r="I44" s="76">
        <v>0</v>
      </c>
      <c r="J44" s="76">
        <f t="shared" si="0"/>
        <v>5915</v>
      </c>
    </row>
    <row r="45" spans="1:10" ht="45" x14ac:dyDescent="0.25">
      <c r="A45" s="16" t="s">
        <v>9</v>
      </c>
      <c r="B45" s="11" t="s">
        <v>84</v>
      </c>
      <c r="C45" s="77" t="s">
        <v>14</v>
      </c>
      <c r="D45" s="1" t="s">
        <v>85</v>
      </c>
      <c r="E45" s="2" t="s">
        <v>86</v>
      </c>
      <c r="F45" s="2" t="s">
        <v>86</v>
      </c>
      <c r="G45" s="75">
        <v>105517.5065</v>
      </c>
      <c r="H45" s="76">
        <v>105517</v>
      </c>
      <c r="I45" s="76">
        <v>0</v>
      </c>
      <c r="J45" s="76">
        <f t="shared" si="0"/>
        <v>105517</v>
      </c>
    </row>
    <row r="46" spans="1:10" ht="45" x14ac:dyDescent="0.25">
      <c r="A46" s="16" t="s">
        <v>9</v>
      </c>
      <c r="B46" s="11" t="s">
        <v>87</v>
      </c>
      <c r="C46" s="77" t="s">
        <v>14</v>
      </c>
      <c r="D46" s="1" t="s">
        <v>88</v>
      </c>
      <c r="E46" s="2" t="s">
        <v>89</v>
      </c>
      <c r="F46" s="2" t="s">
        <v>89</v>
      </c>
      <c r="G46" s="75">
        <v>12246.9375</v>
      </c>
      <c r="H46" s="76">
        <v>12246</v>
      </c>
      <c r="I46" s="76">
        <v>0</v>
      </c>
      <c r="J46" s="76">
        <f t="shared" si="0"/>
        <v>12246</v>
      </c>
    </row>
    <row r="47" spans="1:10" ht="45" x14ac:dyDescent="0.25">
      <c r="A47" s="16" t="s">
        <v>9</v>
      </c>
      <c r="B47" s="11" t="s">
        <v>90</v>
      </c>
      <c r="C47" s="77" t="s">
        <v>14</v>
      </c>
      <c r="D47" s="1" t="s">
        <v>91</v>
      </c>
      <c r="E47" s="2" t="s">
        <v>92</v>
      </c>
      <c r="F47" s="2" t="s">
        <v>92</v>
      </c>
      <c r="G47" s="75">
        <v>4915.6310000000003</v>
      </c>
      <c r="H47" s="76">
        <v>4915</v>
      </c>
      <c r="I47" s="76">
        <v>0</v>
      </c>
      <c r="J47" s="76">
        <f t="shared" si="0"/>
        <v>4915</v>
      </c>
    </row>
    <row r="48" spans="1:10" ht="45" x14ac:dyDescent="0.25">
      <c r="A48" s="16" t="s">
        <v>9</v>
      </c>
      <c r="B48" s="11" t="s">
        <v>93</v>
      </c>
      <c r="C48" s="77" t="s">
        <v>14</v>
      </c>
      <c r="D48" s="1" t="s">
        <v>94</v>
      </c>
      <c r="E48" s="2" t="s">
        <v>95</v>
      </c>
      <c r="F48" s="2" t="s">
        <v>95</v>
      </c>
      <c r="G48" s="75">
        <v>17148.873</v>
      </c>
      <c r="H48" s="76">
        <v>17148</v>
      </c>
      <c r="I48" s="76">
        <v>0</v>
      </c>
      <c r="J48" s="76">
        <f t="shared" si="0"/>
        <v>17148</v>
      </c>
    </row>
    <row r="49" spans="1:10" ht="60" x14ac:dyDescent="0.25">
      <c r="A49" s="16" t="s">
        <v>9</v>
      </c>
      <c r="B49" s="11" t="s">
        <v>96</v>
      </c>
      <c r="C49" s="77" t="s">
        <v>14</v>
      </c>
      <c r="D49" s="1" t="s">
        <v>97</v>
      </c>
      <c r="E49" s="2" t="s">
        <v>98</v>
      </c>
      <c r="F49" s="2" t="s">
        <v>98</v>
      </c>
      <c r="G49" s="75">
        <v>261841.10399999999</v>
      </c>
      <c r="H49" s="76">
        <v>261841</v>
      </c>
      <c r="I49" s="76">
        <v>0</v>
      </c>
      <c r="J49" s="76">
        <f t="shared" si="0"/>
        <v>261841</v>
      </c>
    </row>
    <row r="50" spans="1:10" ht="60" x14ac:dyDescent="0.25">
      <c r="A50" s="16" t="s">
        <v>9</v>
      </c>
      <c r="B50" s="11" t="s">
        <v>99</v>
      </c>
      <c r="C50" s="77" t="s">
        <v>14</v>
      </c>
      <c r="D50" s="1" t="s">
        <v>100</v>
      </c>
      <c r="E50" s="2" t="s">
        <v>101</v>
      </c>
      <c r="F50" s="2" t="s">
        <v>101</v>
      </c>
      <c r="G50" s="75">
        <v>1361603.4495000001</v>
      </c>
      <c r="H50" s="76">
        <v>1361603</v>
      </c>
      <c r="I50" s="76">
        <v>0</v>
      </c>
      <c r="J50" s="76">
        <f t="shared" si="0"/>
        <v>1361603</v>
      </c>
    </row>
    <row r="51" spans="1:10" ht="60" x14ac:dyDescent="0.25">
      <c r="A51" s="16" t="s">
        <v>9</v>
      </c>
      <c r="B51" s="11" t="s">
        <v>102</v>
      </c>
      <c r="C51" s="77" t="s">
        <v>14</v>
      </c>
      <c r="D51" s="1" t="s">
        <v>103</v>
      </c>
      <c r="E51" s="2" t="s">
        <v>104</v>
      </c>
      <c r="F51" s="2" t="s">
        <v>104</v>
      </c>
      <c r="G51" s="75">
        <v>5439.2205000000004</v>
      </c>
      <c r="H51" s="76">
        <v>5439</v>
      </c>
      <c r="I51" s="76">
        <v>0</v>
      </c>
      <c r="J51" s="76">
        <f t="shared" si="0"/>
        <v>5439</v>
      </c>
    </row>
    <row r="52" spans="1:10" ht="45" x14ac:dyDescent="0.25">
      <c r="A52" s="16" t="s">
        <v>9</v>
      </c>
      <c r="B52" s="11" t="s">
        <v>105</v>
      </c>
      <c r="C52" s="77" t="s">
        <v>27</v>
      </c>
      <c r="D52" s="1" t="s">
        <v>106</v>
      </c>
      <c r="E52" s="2" t="s">
        <v>83</v>
      </c>
      <c r="F52" s="2" t="s">
        <v>83</v>
      </c>
      <c r="G52" s="75">
        <v>5721.5585000000001</v>
      </c>
      <c r="H52" s="76">
        <v>5721</v>
      </c>
      <c r="I52" s="76">
        <v>0</v>
      </c>
      <c r="J52" s="76">
        <f t="shared" si="0"/>
        <v>5721</v>
      </c>
    </row>
    <row r="53" spans="1:10" ht="96.75" customHeight="1" x14ac:dyDescent="0.25">
      <c r="A53" s="16" t="s">
        <v>9</v>
      </c>
      <c r="B53" s="11" t="s">
        <v>107</v>
      </c>
      <c r="C53" s="77" t="s">
        <v>14</v>
      </c>
      <c r="D53" s="1" t="s">
        <v>108</v>
      </c>
      <c r="E53" s="2" t="s">
        <v>101</v>
      </c>
      <c r="F53" s="2" t="s">
        <v>101</v>
      </c>
      <c r="G53" s="75">
        <v>282900</v>
      </c>
      <c r="H53" s="76">
        <v>282900</v>
      </c>
      <c r="I53" s="76">
        <v>0</v>
      </c>
      <c r="J53" s="76">
        <f t="shared" si="0"/>
        <v>282900</v>
      </c>
    </row>
    <row r="54" spans="1:10" ht="45" x14ac:dyDescent="0.25">
      <c r="A54" s="16" t="s">
        <v>9</v>
      </c>
      <c r="B54" s="11" t="s">
        <v>109</v>
      </c>
      <c r="C54" s="77" t="s">
        <v>14</v>
      </c>
      <c r="D54" s="1" t="s">
        <v>110</v>
      </c>
      <c r="E54" s="2" t="s">
        <v>72</v>
      </c>
      <c r="F54" s="2" t="s">
        <v>72</v>
      </c>
      <c r="G54" s="75">
        <v>560000</v>
      </c>
      <c r="H54" s="76">
        <v>560000</v>
      </c>
      <c r="I54" s="76">
        <v>0</v>
      </c>
      <c r="J54" s="76">
        <f t="shared" si="0"/>
        <v>560000</v>
      </c>
    </row>
    <row r="55" spans="1:10" ht="45" x14ac:dyDescent="0.25">
      <c r="A55" s="16" t="s">
        <v>9</v>
      </c>
      <c r="B55" s="11" t="s">
        <v>111</v>
      </c>
      <c r="C55" s="77" t="s">
        <v>14</v>
      </c>
      <c r="D55" s="1" t="s">
        <v>112</v>
      </c>
      <c r="E55" s="2" t="s">
        <v>89</v>
      </c>
      <c r="F55" s="2" t="s">
        <v>89</v>
      </c>
      <c r="G55" s="75">
        <v>5439.2205000000004</v>
      </c>
      <c r="H55" s="76">
        <v>5439</v>
      </c>
      <c r="I55" s="76">
        <v>0</v>
      </c>
      <c r="J55" s="76">
        <f t="shared" si="0"/>
        <v>5439</v>
      </c>
    </row>
    <row r="56" spans="1:10" ht="45" x14ac:dyDescent="0.25">
      <c r="A56" s="16" t="s">
        <v>9</v>
      </c>
      <c r="B56" s="11" t="s">
        <v>113</v>
      </c>
      <c r="C56" s="77" t="s">
        <v>14</v>
      </c>
      <c r="D56" s="1" t="s">
        <v>114</v>
      </c>
      <c r="E56" s="2" t="s">
        <v>104</v>
      </c>
      <c r="F56" s="2" t="s">
        <v>104</v>
      </c>
      <c r="G56" s="75">
        <v>6528.5394999999999</v>
      </c>
      <c r="H56" s="76">
        <v>6528</v>
      </c>
      <c r="I56" s="76">
        <v>0</v>
      </c>
      <c r="J56" s="76">
        <f t="shared" si="0"/>
        <v>6528</v>
      </c>
    </row>
    <row r="57" spans="1:10" ht="45" x14ac:dyDescent="0.25">
      <c r="A57" s="16" t="s">
        <v>9</v>
      </c>
      <c r="B57" s="11" t="s">
        <v>115</v>
      </c>
      <c r="C57" s="77" t="s">
        <v>27</v>
      </c>
      <c r="D57" s="1" t="s">
        <v>116</v>
      </c>
      <c r="E57" s="2" t="s">
        <v>117</v>
      </c>
      <c r="F57" s="2" t="s">
        <v>117</v>
      </c>
      <c r="G57" s="75">
        <v>2715.9229999999998</v>
      </c>
      <c r="H57" s="76">
        <v>2715</v>
      </c>
      <c r="I57" s="76">
        <v>0</v>
      </c>
      <c r="J57" s="76">
        <f t="shared" si="0"/>
        <v>2715</v>
      </c>
    </row>
    <row r="58" spans="1:10" ht="45" x14ac:dyDescent="0.25">
      <c r="A58" s="16" t="s">
        <v>9</v>
      </c>
      <c r="B58" s="11" t="s">
        <v>118</v>
      </c>
      <c r="C58" s="77" t="s">
        <v>14</v>
      </c>
      <c r="D58" s="1" t="s">
        <v>119</v>
      </c>
      <c r="E58" s="2" t="s">
        <v>120</v>
      </c>
      <c r="F58" s="2" t="s">
        <v>120</v>
      </c>
      <c r="G58" s="75">
        <v>5439.2205000000004</v>
      </c>
      <c r="H58" s="76">
        <v>5439</v>
      </c>
      <c r="I58" s="76">
        <v>0</v>
      </c>
      <c r="J58" s="76">
        <f t="shared" si="0"/>
        <v>5439</v>
      </c>
    </row>
    <row r="59" spans="1:10" ht="45" x14ac:dyDescent="0.25">
      <c r="A59" s="16" t="s">
        <v>9</v>
      </c>
      <c r="B59" s="11" t="s">
        <v>121</v>
      </c>
      <c r="C59" s="77" t="s">
        <v>14</v>
      </c>
      <c r="D59" s="1" t="s">
        <v>122</v>
      </c>
      <c r="E59" s="2" t="s">
        <v>89</v>
      </c>
      <c r="F59" s="2" t="s">
        <v>89</v>
      </c>
      <c r="G59" s="75">
        <v>4182.3950000000004</v>
      </c>
      <c r="H59" s="76">
        <v>4182</v>
      </c>
      <c r="I59" s="76">
        <v>0</v>
      </c>
      <c r="J59" s="76">
        <f t="shared" si="0"/>
        <v>4182</v>
      </c>
    </row>
    <row r="60" spans="1:10" ht="45" x14ac:dyDescent="0.25">
      <c r="A60" s="16" t="s">
        <v>9</v>
      </c>
      <c r="B60" s="11" t="s">
        <v>123</v>
      </c>
      <c r="C60" s="77" t="s">
        <v>14</v>
      </c>
      <c r="D60" s="1" t="s">
        <v>124</v>
      </c>
      <c r="E60" s="2" t="s">
        <v>125</v>
      </c>
      <c r="F60" s="2" t="s">
        <v>125</v>
      </c>
      <c r="G60" s="75">
        <v>5439.2205000000004</v>
      </c>
      <c r="H60" s="76">
        <v>5439</v>
      </c>
      <c r="I60" s="76">
        <v>0</v>
      </c>
      <c r="J60" s="76">
        <f t="shared" si="0"/>
        <v>5439</v>
      </c>
    </row>
    <row r="61" spans="1:10" ht="45" x14ac:dyDescent="0.25">
      <c r="A61" s="16" t="s">
        <v>9</v>
      </c>
      <c r="B61" s="11" t="s">
        <v>126</v>
      </c>
      <c r="C61" s="77" t="s">
        <v>27</v>
      </c>
      <c r="D61" s="1" t="s">
        <v>127</v>
      </c>
      <c r="E61" s="2" t="s">
        <v>128</v>
      </c>
      <c r="F61" s="2" t="s">
        <v>128</v>
      </c>
      <c r="G61" s="75">
        <v>7413.4795000000004</v>
      </c>
      <c r="H61" s="76">
        <v>7413</v>
      </c>
      <c r="I61" s="76">
        <v>0</v>
      </c>
      <c r="J61" s="76">
        <f t="shared" si="0"/>
        <v>7413</v>
      </c>
    </row>
    <row r="62" spans="1:10" ht="45" x14ac:dyDescent="0.25">
      <c r="A62" s="16" t="s">
        <v>9</v>
      </c>
      <c r="B62" s="11" t="s">
        <v>129</v>
      </c>
      <c r="C62" s="77" t="s">
        <v>14</v>
      </c>
      <c r="D62" s="1" t="s">
        <v>130</v>
      </c>
      <c r="E62" s="2" t="s">
        <v>131</v>
      </c>
      <c r="F62" s="2" t="s">
        <v>131</v>
      </c>
      <c r="G62" s="75">
        <v>63714</v>
      </c>
      <c r="H62" s="76">
        <v>63714</v>
      </c>
      <c r="I62" s="76">
        <v>0</v>
      </c>
      <c r="J62" s="76">
        <f t="shared" si="0"/>
        <v>63714</v>
      </c>
    </row>
    <row r="63" spans="1:10" ht="45" x14ac:dyDescent="0.25">
      <c r="A63" s="16" t="s">
        <v>9</v>
      </c>
      <c r="B63" s="11" t="s">
        <v>132</v>
      </c>
      <c r="C63" s="77" t="s">
        <v>14</v>
      </c>
      <c r="D63" s="1" t="s">
        <v>133</v>
      </c>
      <c r="E63" s="2" t="s">
        <v>49</v>
      </c>
      <c r="F63" s="2" t="s">
        <v>49</v>
      </c>
      <c r="G63" s="75">
        <v>15053.461499999999</v>
      </c>
      <c r="H63" s="76">
        <v>15053</v>
      </c>
      <c r="I63" s="76">
        <v>0</v>
      </c>
      <c r="J63" s="76">
        <f t="shared" si="0"/>
        <v>15053</v>
      </c>
    </row>
    <row r="64" spans="1:10" ht="45" x14ac:dyDescent="0.25">
      <c r="A64" s="16" t="s">
        <v>9</v>
      </c>
      <c r="B64" s="11" t="s">
        <v>134</v>
      </c>
      <c r="C64" s="77" t="s">
        <v>27</v>
      </c>
      <c r="D64" s="1" t="s">
        <v>135</v>
      </c>
      <c r="E64" s="2" t="s">
        <v>136</v>
      </c>
      <c r="F64" s="2" t="s">
        <v>136</v>
      </c>
      <c r="G64" s="75">
        <v>33275.851000000002</v>
      </c>
      <c r="H64" s="76">
        <v>33275</v>
      </c>
      <c r="I64" s="76">
        <v>0</v>
      </c>
      <c r="J64" s="76">
        <f t="shared" si="0"/>
        <v>33275</v>
      </c>
    </row>
    <row r="65" spans="1:10" ht="45" x14ac:dyDescent="0.25">
      <c r="A65" s="16" t="s">
        <v>9</v>
      </c>
      <c r="B65" s="11" t="s">
        <v>137</v>
      </c>
      <c r="C65" s="77" t="s">
        <v>14</v>
      </c>
      <c r="D65" s="1" t="s">
        <v>138</v>
      </c>
      <c r="E65" s="2" t="s">
        <v>139</v>
      </c>
      <c r="F65" s="2" t="s">
        <v>139</v>
      </c>
      <c r="G65" s="75">
        <v>27021.2215</v>
      </c>
      <c r="H65" s="76">
        <v>27021</v>
      </c>
      <c r="I65" s="76">
        <v>0</v>
      </c>
      <c r="J65" s="76">
        <f t="shared" si="0"/>
        <v>27021</v>
      </c>
    </row>
    <row r="66" spans="1:10" ht="30" x14ac:dyDescent="0.25">
      <c r="A66" s="16" t="s">
        <v>9</v>
      </c>
      <c r="B66" s="11" t="s">
        <v>140</v>
      </c>
      <c r="C66" s="77" t="s">
        <v>14</v>
      </c>
      <c r="D66" s="1" t="s">
        <v>141</v>
      </c>
      <c r="E66" s="2" t="s">
        <v>142</v>
      </c>
      <c r="F66" s="2" t="s">
        <v>142</v>
      </c>
      <c r="G66" s="75">
        <v>88497.160499999998</v>
      </c>
      <c r="H66" s="76">
        <v>88497</v>
      </c>
      <c r="I66" s="76">
        <v>0</v>
      </c>
      <c r="J66" s="76">
        <f t="shared" si="0"/>
        <v>88497</v>
      </c>
    </row>
    <row r="67" spans="1:10" ht="45" x14ac:dyDescent="0.25">
      <c r="A67" s="16" t="s">
        <v>9</v>
      </c>
      <c r="B67" s="11" t="s">
        <v>143</v>
      </c>
      <c r="C67" s="77" t="s">
        <v>14</v>
      </c>
      <c r="D67" s="1" t="s">
        <v>144</v>
      </c>
      <c r="E67" s="2" t="s">
        <v>76</v>
      </c>
      <c r="F67" s="2" t="s">
        <v>76</v>
      </c>
      <c r="G67" s="75">
        <v>4077.0450000000001</v>
      </c>
      <c r="H67" s="76">
        <v>4077</v>
      </c>
      <c r="I67" s="76">
        <v>0</v>
      </c>
      <c r="J67" s="76">
        <f t="shared" si="0"/>
        <v>4077</v>
      </c>
    </row>
    <row r="68" spans="1:10" ht="75" x14ac:dyDescent="0.25">
      <c r="A68" s="16" t="s">
        <v>9</v>
      </c>
      <c r="B68" s="11" t="s">
        <v>145</v>
      </c>
      <c r="C68" s="77" t="s">
        <v>27</v>
      </c>
      <c r="D68" s="1" t="s">
        <v>146</v>
      </c>
      <c r="E68" s="2" t="s">
        <v>147</v>
      </c>
      <c r="F68" s="2" t="s">
        <v>147</v>
      </c>
      <c r="G68" s="75">
        <v>305000</v>
      </c>
      <c r="H68" s="76">
        <v>305000</v>
      </c>
      <c r="I68" s="76">
        <v>0</v>
      </c>
      <c r="J68" s="76">
        <f t="shared" si="0"/>
        <v>305000</v>
      </c>
    </row>
    <row r="69" spans="1:10" ht="78.75" customHeight="1" x14ac:dyDescent="0.25">
      <c r="A69" s="16" t="s">
        <v>9</v>
      </c>
      <c r="B69" s="11" t="s">
        <v>148</v>
      </c>
      <c r="C69" s="77" t="s">
        <v>149</v>
      </c>
      <c r="D69" s="1" t="s">
        <v>150</v>
      </c>
      <c r="E69" s="2" t="s">
        <v>147</v>
      </c>
      <c r="F69" s="2" t="s">
        <v>147</v>
      </c>
      <c r="G69" s="75">
        <v>500000</v>
      </c>
      <c r="H69" s="76">
        <v>500000</v>
      </c>
      <c r="I69" s="76">
        <v>0</v>
      </c>
      <c r="J69" s="76">
        <f t="shared" si="0"/>
        <v>500000</v>
      </c>
    </row>
    <row r="70" spans="1:10" ht="45" x14ac:dyDescent="0.25">
      <c r="A70" s="16" t="s">
        <v>9</v>
      </c>
      <c r="B70" s="11" t="s">
        <v>151</v>
      </c>
      <c r="C70" s="77" t="s">
        <v>14</v>
      </c>
      <c r="D70" s="1" t="s">
        <v>152</v>
      </c>
      <c r="E70" s="2" t="s">
        <v>153</v>
      </c>
      <c r="F70" s="2" t="s">
        <v>153</v>
      </c>
      <c r="G70" s="75">
        <v>57588.523999999998</v>
      </c>
      <c r="H70" s="76">
        <v>57588</v>
      </c>
      <c r="I70" s="76">
        <v>0</v>
      </c>
      <c r="J70" s="76">
        <f t="shared" si="0"/>
        <v>57588</v>
      </c>
    </row>
    <row r="71" spans="1:10" ht="60" x14ac:dyDescent="0.25">
      <c r="A71" s="16" t="s">
        <v>9</v>
      </c>
      <c r="B71" s="11" t="s">
        <v>154</v>
      </c>
      <c r="C71" s="77" t="s">
        <v>14</v>
      </c>
      <c r="D71" s="1" t="s">
        <v>155</v>
      </c>
      <c r="E71" s="2" t="s">
        <v>156</v>
      </c>
      <c r="F71" s="2" t="s">
        <v>156</v>
      </c>
      <c r="G71" s="75">
        <v>10256.876</v>
      </c>
      <c r="H71" s="76">
        <v>10256</v>
      </c>
      <c r="I71" s="76">
        <v>0</v>
      </c>
      <c r="J71" s="76">
        <f t="shared" si="0"/>
        <v>10256</v>
      </c>
    </row>
    <row r="72" spans="1:10" ht="75" x14ac:dyDescent="0.25">
      <c r="A72" s="16" t="s">
        <v>9</v>
      </c>
      <c r="B72" s="11" t="s">
        <v>157</v>
      </c>
      <c r="C72" s="77" t="s">
        <v>158</v>
      </c>
      <c r="D72" s="1" t="s">
        <v>159</v>
      </c>
      <c r="E72" s="2" t="s">
        <v>160</v>
      </c>
      <c r="F72" s="2" t="s">
        <v>160</v>
      </c>
      <c r="G72" s="75">
        <v>61265.239000000001</v>
      </c>
      <c r="H72" s="76">
        <f>J72/1.05</f>
        <v>58347.619047619046</v>
      </c>
      <c r="I72" s="76">
        <f>H72*5/100</f>
        <v>2917.3809523809523</v>
      </c>
      <c r="J72" s="76">
        <f t="shared" si="0"/>
        <v>61265</v>
      </c>
    </row>
    <row r="73" spans="1:10" ht="30" x14ac:dyDescent="0.25">
      <c r="A73" s="16" t="s">
        <v>9</v>
      </c>
      <c r="B73" s="11" t="s">
        <v>161</v>
      </c>
      <c r="C73" s="77" t="s">
        <v>162</v>
      </c>
      <c r="D73" s="1" t="s">
        <v>163</v>
      </c>
      <c r="E73" s="2" t="s">
        <v>164</v>
      </c>
      <c r="F73" s="2" t="s">
        <v>164</v>
      </c>
      <c r="G73" s="75">
        <v>113530.42750000001</v>
      </c>
      <c r="H73" s="76">
        <f>J73/1.05</f>
        <v>108123.80952380951</v>
      </c>
      <c r="I73" s="76">
        <f>H73*5/100</f>
        <v>5406.1904761904761</v>
      </c>
      <c r="J73" s="76">
        <f t="shared" si="0"/>
        <v>113530</v>
      </c>
    </row>
    <row r="74" spans="1:10" ht="120" x14ac:dyDescent="0.25">
      <c r="A74" s="16" t="s">
        <v>9</v>
      </c>
      <c r="B74" s="11" t="s">
        <v>165</v>
      </c>
      <c r="C74" s="77" t="s">
        <v>166</v>
      </c>
      <c r="D74" s="1" t="s">
        <v>167</v>
      </c>
      <c r="E74" s="2" t="s">
        <v>168</v>
      </c>
      <c r="F74" s="2" t="s">
        <v>168</v>
      </c>
      <c r="G74" s="75">
        <v>313932.5</v>
      </c>
      <c r="H74" s="76">
        <f t="shared" ref="H20:H83" si="1">J74/1.19</f>
        <v>263808.40336134454</v>
      </c>
      <c r="I74" s="76">
        <f t="shared" ref="I20:I83" si="2">H74*19/100</f>
        <v>50123.596638655457</v>
      </c>
      <c r="J74" s="76">
        <f t="shared" si="0"/>
        <v>313932</v>
      </c>
    </row>
    <row r="75" spans="1:10" ht="60" x14ac:dyDescent="0.25">
      <c r="A75" s="16" t="s">
        <v>9</v>
      </c>
      <c r="B75" s="11" t="s">
        <v>169</v>
      </c>
      <c r="C75" s="77" t="s">
        <v>14</v>
      </c>
      <c r="D75" s="1" t="s">
        <v>170</v>
      </c>
      <c r="E75" s="2" t="s">
        <v>156</v>
      </c>
      <c r="F75" s="2" t="s">
        <v>156</v>
      </c>
      <c r="G75" s="75">
        <v>6276.7529999999997</v>
      </c>
      <c r="H75" s="76">
        <v>6276</v>
      </c>
      <c r="I75" s="76">
        <v>0</v>
      </c>
      <c r="J75" s="76">
        <f t="shared" si="0"/>
        <v>6276</v>
      </c>
    </row>
    <row r="76" spans="1:10" ht="45" x14ac:dyDescent="0.25">
      <c r="A76" s="16" t="s">
        <v>9</v>
      </c>
      <c r="B76" s="11" t="s">
        <v>171</v>
      </c>
      <c r="C76" s="77" t="s">
        <v>172</v>
      </c>
      <c r="D76" s="1" t="s">
        <v>173</v>
      </c>
      <c r="E76" s="2" t="s">
        <v>174</v>
      </c>
      <c r="F76" s="2" t="s">
        <v>174</v>
      </c>
      <c r="G76" s="75">
        <v>29371.58</v>
      </c>
      <c r="H76" s="76">
        <v>29371</v>
      </c>
      <c r="I76" s="76">
        <v>0</v>
      </c>
      <c r="J76" s="76">
        <f t="shared" si="0"/>
        <v>29371</v>
      </c>
    </row>
    <row r="77" spans="1:10" ht="75" x14ac:dyDescent="0.25">
      <c r="A77" s="16" t="s">
        <v>9</v>
      </c>
      <c r="B77" s="11" t="s">
        <v>175</v>
      </c>
      <c r="C77" s="77" t="s">
        <v>176</v>
      </c>
      <c r="D77" s="1" t="s">
        <v>177</v>
      </c>
      <c r="E77" s="2" t="s">
        <v>178</v>
      </c>
      <c r="F77" s="2" t="s">
        <v>178</v>
      </c>
      <c r="G77" s="75">
        <v>33964.839999999997</v>
      </c>
      <c r="H77" s="76">
        <f t="shared" si="1"/>
        <v>28541.176470588238</v>
      </c>
      <c r="I77" s="76">
        <f t="shared" si="2"/>
        <v>5422.8235294117649</v>
      </c>
      <c r="J77" s="76">
        <f t="shared" si="0"/>
        <v>33964</v>
      </c>
    </row>
    <row r="78" spans="1:10" ht="45" x14ac:dyDescent="0.25">
      <c r="A78" s="16" t="s">
        <v>9</v>
      </c>
      <c r="B78" s="11" t="s">
        <v>179</v>
      </c>
      <c r="C78" s="77" t="s">
        <v>180</v>
      </c>
      <c r="D78" s="1" t="s">
        <v>181</v>
      </c>
      <c r="E78" s="2" t="s">
        <v>182</v>
      </c>
      <c r="F78" s="2" t="s">
        <v>182</v>
      </c>
      <c r="G78" s="75">
        <v>20280.928500000002</v>
      </c>
      <c r="H78" s="76">
        <f t="shared" si="1"/>
        <v>17042.016806722691</v>
      </c>
      <c r="I78" s="76">
        <f t="shared" si="2"/>
        <v>3237.9831932773113</v>
      </c>
      <c r="J78" s="76">
        <f t="shared" si="0"/>
        <v>20280</v>
      </c>
    </row>
    <row r="79" spans="1:10" ht="30" x14ac:dyDescent="0.25">
      <c r="A79" s="16" t="s">
        <v>9</v>
      </c>
      <c r="B79" s="11" t="s">
        <v>183</v>
      </c>
      <c r="C79" s="77" t="s">
        <v>184</v>
      </c>
      <c r="D79" s="1" t="s">
        <v>185</v>
      </c>
      <c r="E79" s="2" t="s">
        <v>174</v>
      </c>
      <c r="F79" s="2" t="s">
        <v>174</v>
      </c>
      <c r="G79" s="75">
        <v>33351.703000000001</v>
      </c>
      <c r="H79" s="76">
        <f t="shared" si="1"/>
        <v>28026.050420168067</v>
      </c>
      <c r="I79" s="76">
        <f t="shared" si="2"/>
        <v>5324.9495798319322</v>
      </c>
      <c r="J79" s="76">
        <f t="shared" si="0"/>
        <v>33351</v>
      </c>
    </row>
    <row r="80" spans="1:10" ht="30" x14ac:dyDescent="0.25">
      <c r="A80" s="16" t="s">
        <v>9</v>
      </c>
      <c r="B80" s="11" t="s">
        <v>186</v>
      </c>
      <c r="C80" s="77" t="s">
        <v>184</v>
      </c>
      <c r="D80" s="1" t="s">
        <v>187</v>
      </c>
      <c r="E80" s="2" t="s">
        <v>174</v>
      </c>
      <c r="F80" s="2" t="s">
        <v>174</v>
      </c>
      <c r="G80" s="75">
        <v>17850.504000000001</v>
      </c>
      <c r="H80" s="76">
        <f t="shared" si="1"/>
        <v>15000</v>
      </c>
      <c r="I80" s="76">
        <f t="shared" si="2"/>
        <v>2850</v>
      </c>
      <c r="J80" s="76">
        <f t="shared" si="0"/>
        <v>17850</v>
      </c>
    </row>
    <row r="81" spans="1:10" ht="60" x14ac:dyDescent="0.25">
      <c r="A81" s="16" t="s">
        <v>9</v>
      </c>
      <c r="B81" s="11" t="s">
        <v>188</v>
      </c>
      <c r="C81" s="77" t="s">
        <v>184</v>
      </c>
      <c r="D81" s="1" t="s">
        <v>189</v>
      </c>
      <c r="E81" s="2" t="s">
        <v>174</v>
      </c>
      <c r="F81" s="2" t="s">
        <v>174</v>
      </c>
      <c r="G81" s="75">
        <v>20940.4195</v>
      </c>
      <c r="H81" s="76">
        <f t="shared" si="1"/>
        <v>17596.638655462186</v>
      </c>
      <c r="I81" s="76">
        <f t="shared" si="2"/>
        <v>3343.3613445378155</v>
      </c>
      <c r="J81" s="76">
        <f t="shared" si="0"/>
        <v>20940</v>
      </c>
    </row>
    <row r="82" spans="1:10" ht="30" x14ac:dyDescent="0.25">
      <c r="A82" s="16" t="s">
        <v>9</v>
      </c>
      <c r="B82" s="11" t="s">
        <v>190</v>
      </c>
      <c r="C82" s="77" t="s">
        <v>191</v>
      </c>
      <c r="D82" s="1" t="s">
        <v>192</v>
      </c>
      <c r="E82" s="2" t="s">
        <v>193</v>
      </c>
      <c r="F82" s="2" t="s">
        <v>193</v>
      </c>
      <c r="G82" s="75">
        <v>94488.414999999994</v>
      </c>
      <c r="H82" s="76">
        <f t="shared" si="1"/>
        <v>79401.680672268907</v>
      </c>
      <c r="I82" s="76">
        <f t="shared" si="2"/>
        <v>15086.319327731093</v>
      </c>
      <c r="J82" s="76">
        <f t="shared" si="0"/>
        <v>94488</v>
      </c>
    </row>
    <row r="83" spans="1:10" ht="45" x14ac:dyDescent="0.25">
      <c r="A83" s="16" t="s">
        <v>9</v>
      </c>
      <c r="B83" s="11" t="s">
        <v>194</v>
      </c>
      <c r="C83" s="77" t="s">
        <v>195</v>
      </c>
      <c r="D83" s="1" t="s">
        <v>196</v>
      </c>
      <c r="E83" s="2" t="s">
        <v>174</v>
      </c>
      <c r="F83" s="2" t="s">
        <v>174</v>
      </c>
      <c r="G83" s="75">
        <v>145213.38649999999</v>
      </c>
      <c r="H83" s="76">
        <v>145213</v>
      </c>
      <c r="I83" s="76">
        <v>0</v>
      </c>
      <c r="J83" s="76">
        <f t="shared" si="0"/>
        <v>145213</v>
      </c>
    </row>
    <row r="84" spans="1:10" ht="45" x14ac:dyDescent="0.25">
      <c r="A84" s="16" t="s">
        <v>9</v>
      </c>
      <c r="B84" s="11" t="s">
        <v>197</v>
      </c>
      <c r="C84" s="77" t="s">
        <v>198</v>
      </c>
      <c r="D84" s="1" t="s">
        <v>199</v>
      </c>
      <c r="E84" s="2" t="s">
        <v>174</v>
      </c>
      <c r="F84" s="2" t="s">
        <v>174</v>
      </c>
      <c r="G84" s="75">
        <v>340531.23300000001</v>
      </c>
      <c r="H84" s="76">
        <v>340531</v>
      </c>
      <c r="I84" s="76">
        <v>0</v>
      </c>
      <c r="J84" s="76">
        <f t="shared" ref="J84:J147" si="3">TRUNC(G84,0)</f>
        <v>340531</v>
      </c>
    </row>
    <row r="85" spans="1:10" ht="30" x14ac:dyDescent="0.25">
      <c r="A85" s="16" t="s">
        <v>9</v>
      </c>
      <c r="B85" s="11" t="s">
        <v>200</v>
      </c>
      <c r="C85" s="77" t="s">
        <v>201</v>
      </c>
      <c r="D85" s="1" t="s">
        <v>202</v>
      </c>
      <c r="E85" s="2" t="s">
        <v>174</v>
      </c>
      <c r="F85" s="2" t="s">
        <v>174</v>
      </c>
      <c r="G85" s="75">
        <v>246051.24599999998</v>
      </c>
      <c r="H85" s="76">
        <f t="shared" ref="H84:H147" si="4">J85/1.19</f>
        <v>206765.5462184874</v>
      </c>
      <c r="I85" s="76">
        <f t="shared" ref="I84:I147" si="5">H85*19/100</f>
        <v>39285.45378151261</v>
      </c>
      <c r="J85" s="76">
        <f t="shared" si="3"/>
        <v>246051</v>
      </c>
    </row>
    <row r="86" spans="1:10" ht="90" x14ac:dyDescent="0.25">
      <c r="A86" s="16" t="s">
        <v>9</v>
      </c>
      <c r="B86" s="11" t="s">
        <v>203</v>
      </c>
      <c r="C86" s="77" t="s">
        <v>204</v>
      </c>
      <c r="D86" s="1" t="s">
        <v>205</v>
      </c>
      <c r="E86" s="2" t="s">
        <v>174</v>
      </c>
      <c r="F86" s="2" t="s">
        <v>174</v>
      </c>
      <c r="G86" s="75">
        <v>196902.31049999999</v>
      </c>
      <c r="H86" s="76">
        <f t="shared" si="4"/>
        <v>165463.8655462185</v>
      </c>
      <c r="I86" s="76">
        <f t="shared" si="5"/>
        <v>31438.134453781513</v>
      </c>
      <c r="J86" s="76">
        <f t="shared" si="3"/>
        <v>196902</v>
      </c>
    </row>
    <row r="87" spans="1:10" ht="45" x14ac:dyDescent="0.25">
      <c r="A87" s="16" t="s">
        <v>9</v>
      </c>
      <c r="B87" s="11" t="s">
        <v>206</v>
      </c>
      <c r="C87" s="77" t="s">
        <v>207</v>
      </c>
      <c r="D87" s="1" t="s">
        <v>208</v>
      </c>
      <c r="E87" s="2" t="s">
        <v>174</v>
      </c>
      <c r="F87" s="2" t="s">
        <v>174</v>
      </c>
      <c r="G87" s="75">
        <v>218878.3205</v>
      </c>
      <c r="H87" s="76">
        <v>218878</v>
      </c>
      <c r="I87" s="76">
        <v>0</v>
      </c>
      <c r="J87" s="76">
        <f t="shared" si="3"/>
        <v>218878</v>
      </c>
    </row>
    <row r="88" spans="1:10" ht="45" x14ac:dyDescent="0.25">
      <c r="A88" s="16" t="s">
        <v>9</v>
      </c>
      <c r="B88" s="11" t="s">
        <v>209</v>
      </c>
      <c r="C88" s="77" t="s">
        <v>195</v>
      </c>
      <c r="D88" s="1" t="s">
        <v>210</v>
      </c>
      <c r="E88" s="2" t="s">
        <v>174</v>
      </c>
      <c r="F88" s="2" t="s">
        <v>174</v>
      </c>
      <c r="G88" s="75">
        <v>203752.16750000001</v>
      </c>
      <c r="H88" s="76">
        <v>203752</v>
      </c>
      <c r="I88" s="76">
        <v>0</v>
      </c>
      <c r="J88" s="76">
        <f t="shared" si="3"/>
        <v>203752</v>
      </c>
    </row>
    <row r="89" spans="1:10" ht="45" x14ac:dyDescent="0.25">
      <c r="A89" s="16" t="s">
        <v>9</v>
      </c>
      <c r="B89" s="11" t="s">
        <v>211</v>
      </c>
      <c r="C89" s="77" t="s">
        <v>212</v>
      </c>
      <c r="D89" s="1" t="s">
        <v>213</v>
      </c>
      <c r="E89" s="2" t="s">
        <v>174</v>
      </c>
      <c r="F89" s="2" t="s">
        <v>174</v>
      </c>
      <c r="G89" s="75">
        <v>195170.35649999999</v>
      </c>
      <c r="H89" s="76">
        <v>195170</v>
      </c>
      <c r="I89" s="76">
        <v>0</v>
      </c>
      <c r="J89" s="76">
        <f t="shared" si="3"/>
        <v>195170</v>
      </c>
    </row>
    <row r="90" spans="1:10" ht="135" x14ac:dyDescent="0.25">
      <c r="A90" s="16" t="s">
        <v>9</v>
      </c>
      <c r="B90" s="11" t="s">
        <v>214</v>
      </c>
      <c r="C90" s="77" t="s">
        <v>14</v>
      </c>
      <c r="D90" s="1" t="s">
        <v>215</v>
      </c>
      <c r="E90" s="2" t="s">
        <v>216</v>
      </c>
      <c r="F90" s="2" t="s">
        <v>216</v>
      </c>
      <c r="G90" s="75">
        <v>135</v>
      </c>
      <c r="H90" s="76">
        <v>135</v>
      </c>
      <c r="I90" s="76">
        <v>0</v>
      </c>
      <c r="J90" s="76">
        <f t="shared" si="3"/>
        <v>135</v>
      </c>
    </row>
    <row r="91" spans="1:10" ht="135" x14ac:dyDescent="0.25">
      <c r="A91" s="16" t="s">
        <v>9</v>
      </c>
      <c r="B91" s="11" t="s">
        <v>217</v>
      </c>
      <c r="C91" s="77" t="s">
        <v>14</v>
      </c>
      <c r="D91" s="1" t="s">
        <v>218</v>
      </c>
      <c r="E91" s="2" t="s">
        <v>216</v>
      </c>
      <c r="F91" s="2" t="s">
        <v>216</v>
      </c>
      <c r="G91" s="75">
        <v>145</v>
      </c>
      <c r="H91" s="76">
        <v>145</v>
      </c>
      <c r="I91" s="76">
        <v>0</v>
      </c>
      <c r="J91" s="76">
        <f t="shared" si="3"/>
        <v>145</v>
      </c>
    </row>
    <row r="92" spans="1:10" ht="135" x14ac:dyDescent="0.25">
      <c r="A92" s="16" t="s">
        <v>9</v>
      </c>
      <c r="B92" s="11" t="s">
        <v>219</v>
      </c>
      <c r="C92" s="77" t="s">
        <v>14</v>
      </c>
      <c r="D92" s="1" t="s">
        <v>220</v>
      </c>
      <c r="E92" s="2" t="s">
        <v>216</v>
      </c>
      <c r="F92" s="2" t="s">
        <v>216</v>
      </c>
      <c r="G92" s="75">
        <v>490</v>
      </c>
      <c r="H92" s="76">
        <v>490</v>
      </c>
      <c r="I92" s="76">
        <v>0</v>
      </c>
      <c r="J92" s="76">
        <f t="shared" si="3"/>
        <v>490</v>
      </c>
    </row>
    <row r="93" spans="1:10" ht="135" x14ac:dyDescent="0.25">
      <c r="A93" s="16" t="s">
        <v>9</v>
      </c>
      <c r="B93" s="11" t="s">
        <v>221</v>
      </c>
      <c r="C93" s="77" t="s">
        <v>14</v>
      </c>
      <c r="D93" s="50" t="s">
        <v>222</v>
      </c>
      <c r="E93" s="2" t="s">
        <v>216</v>
      </c>
      <c r="F93" s="2" t="s">
        <v>216</v>
      </c>
      <c r="G93" s="75">
        <v>490</v>
      </c>
      <c r="H93" s="76">
        <v>490</v>
      </c>
      <c r="I93" s="76">
        <v>0</v>
      </c>
      <c r="J93" s="76">
        <f t="shared" si="3"/>
        <v>490</v>
      </c>
    </row>
    <row r="94" spans="1:10" x14ac:dyDescent="0.25">
      <c r="A94" s="16" t="s">
        <v>9</v>
      </c>
      <c r="B94" s="11" t="s">
        <v>223</v>
      </c>
      <c r="C94" s="77" t="s">
        <v>224</v>
      </c>
      <c r="D94" s="78" t="s">
        <v>225</v>
      </c>
      <c r="E94" s="2" t="s">
        <v>226</v>
      </c>
      <c r="F94" s="2" t="s">
        <v>226</v>
      </c>
      <c r="G94" s="75">
        <v>9252.8904999999995</v>
      </c>
      <c r="H94" s="76">
        <f t="shared" si="4"/>
        <v>7774.7899159663866</v>
      </c>
      <c r="I94" s="76">
        <f t="shared" si="5"/>
        <v>1477.2100840336134</v>
      </c>
      <c r="J94" s="76">
        <f t="shared" si="3"/>
        <v>9252</v>
      </c>
    </row>
    <row r="95" spans="1:10" ht="45" x14ac:dyDescent="0.25">
      <c r="A95" s="16" t="s">
        <v>9</v>
      </c>
      <c r="B95" s="11" t="s">
        <v>227</v>
      </c>
      <c r="C95" s="77" t="s">
        <v>198</v>
      </c>
      <c r="D95" s="78" t="s">
        <v>228</v>
      </c>
      <c r="E95" s="2" t="s">
        <v>174</v>
      </c>
      <c r="F95" s="2" t="s">
        <v>174</v>
      </c>
      <c r="G95" s="75">
        <v>199128.356</v>
      </c>
      <c r="H95" s="76">
        <v>199128</v>
      </c>
      <c r="I95" s="76">
        <v>0</v>
      </c>
      <c r="J95" s="76">
        <f t="shared" si="3"/>
        <v>199128</v>
      </c>
    </row>
    <row r="96" spans="1:10" ht="45" x14ac:dyDescent="0.25">
      <c r="A96" s="16" t="s">
        <v>9</v>
      </c>
      <c r="B96" s="11" t="s">
        <v>229</v>
      </c>
      <c r="C96" s="77" t="s">
        <v>198</v>
      </c>
      <c r="D96" s="78" t="s">
        <v>230</v>
      </c>
      <c r="E96" s="2" t="s">
        <v>174</v>
      </c>
      <c r="F96" s="2" t="s">
        <v>174</v>
      </c>
      <c r="G96" s="75">
        <v>293419.76650000003</v>
      </c>
      <c r="H96" s="76">
        <v>293419</v>
      </c>
      <c r="I96" s="76">
        <v>0</v>
      </c>
      <c r="J96" s="76">
        <f t="shared" si="3"/>
        <v>293419</v>
      </c>
    </row>
    <row r="97" spans="1:10" ht="45" x14ac:dyDescent="0.25">
      <c r="A97" s="16" t="s">
        <v>9</v>
      </c>
      <c r="B97" s="11" t="s">
        <v>231</v>
      </c>
      <c r="C97" s="77" t="s">
        <v>195</v>
      </c>
      <c r="D97" s="78" t="s">
        <v>232</v>
      </c>
      <c r="E97" s="2" t="s">
        <v>174</v>
      </c>
      <c r="F97" s="2" t="s">
        <v>174</v>
      </c>
      <c r="G97" s="75">
        <v>198478.34649999999</v>
      </c>
      <c r="H97" s="76">
        <v>198478</v>
      </c>
      <c r="I97" s="76">
        <v>0</v>
      </c>
      <c r="J97" s="76">
        <f t="shared" si="3"/>
        <v>198478</v>
      </c>
    </row>
    <row r="98" spans="1:10" ht="45" x14ac:dyDescent="0.25">
      <c r="A98" s="16" t="s">
        <v>9</v>
      </c>
      <c r="B98" s="11" t="s">
        <v>233</v>
      </c>
      <c r="C98" s="77" t="s">
        <v>198</v>
      </c>
      <c r="D98" s="78" t="s">
        <v>234</v>
      </c>
      <c r="E98" s="2" t="s">
        <v>174</v>
      </c>
      <c r="F98" s="2" t="s">
        <v>174</v>
      </c>
      <c r="G98" s="75">
        <v>180505.63649999999</v>
      </c>
      <c r="H98" s="76">
        <v>180505</v>
      </c>
      <c r="I98" s="76">
        <v>0</v>
      </c>
      <c r="J98" s="76">
        <f t="shared" si="3"/>
        <v>180505</v>
      </c>
    </row>
    <row r="99" spans="1:10" ht="45" x14ac:dyDescent="0.25">
      <c r="A99" s="16" t="s">
        <v>9</v>
      </c>
      <c r="B99" s="11" t="s">
        <v>235</v>
      </c>
      <c r="C99" s="77" t="s">
        <v>198</v>
      </c>
      <c r="D99" s="78" t="s">
        <v>236</v>
      </c>
      <c r="E99" s="2" t="s">
        <v>174</v>
      </c>
      <c r="F99" s="2" t="s">
        <v>174</v>
      </c>
      <c r="G99" s="75">
        <v>154169.19</v>
      </c>
      <c r="H99" s="76">
        <v>154169</v>
      </c>
      <c r="I99" s="76">
        <v>0</v>
      </c>
      <c r="J99" s="76">
        <f t="shared" si="3"/>
        <v>154169</v>
      </c>
    </row>
    <row r="100" spans="1:10" ht="45" x14ac:dyDescent="0.25">
      <c r="A100" s="16" t="s">
        <v>9</v>
      </c>
      <c r="B100" s="11" t="s">
        <v>237</v>
      </c>
      <c r="C100" s="77" t="s">
        <v>198</v>
      </c>
      <c r="D100" s="78" t="s">
        <v>238</v>
      </c>
      <c r="E100" s="2" t="s">
        <v>174</v>
      </c>
      <c r="F100" s="2" t="s">
        <v>174</v>
      </c>
      <c r="G100" s="75">
        <v>169204.742</v>
      </c>
      <c r="H100" s="76">
        <v>169204</v>
      </c>
      <c r="I100" s="76">
        <v>0</v>
      </c>
      <c r="J100" s="76">
        <f t="shared" si="3"/>
        <v>169204</v>
      </c>
    </row>
    <row r="101" spans="1:10" ht="45" x14ac:dyDescent="0.25">
      <c r="A101" s="16" t="s">
        <v>9</v>
      </c>
      <c r="B101" s="11" t="s">
        <v>239</v>
      </c>
      <c r="C101" s="77" t="s">
        <v>198</v>
      </c>
      <c r="D101" s="78" t="s">
        <v>240</v>
      </c>
      <c r="E101" s="2" t="s">
        <v>241</v>
      </c>
      <c r="F101" s="2" t="s">
        <v>241</v>
      </c>
      <c r="G101" s="75">
        <v>174614.4645</v>
      </c>
      <c r="H101" s="76">
        <v>174314</v>
      </c>
      <c r="I101" s="76">
        <v>0</v>
      </c>
      <c r="J101" s="76">
        <f t="shared" si="3"/>
        <v>174614</v>
      </c>
    </row>
    <row r="102" spans="1:10" ht="30" x14ac:dyDescent="0.25">
      <c r="A102" s="16" t="s">
        <v>9</v>
      </c>
      <c r="B102" s="11" t="s">
        <v>242</v>
      </c>
      <c r="C102" s="77" t="s">
        <v>243</v>
      </c>
      <c r="D102" s="78" t="s">
        <v>244</v>
      </c>
      <c r="E102" s="2" t="s">
        <v>245</v>
      </c>
      <c r="F102" s="2" t="s">
        <v>245</v>
      </c>
      <c r="G102" s="75">
        <v>167253.66</v>
      </c>
      <c r="H102" s="76">
        <v>167253</v>
      </c>
      <c r="I102" s="76">
        <v>0</v>
      </c>
      <c r="J102" s="76">
        <f t="shared" si="3"/>
        <v>167253</v>
      </c>
    </row>
    <row r="103" spans="1:10" ht="45" x14ac:dyDescent="0.25">
      <c r="A103" s="16" t="s">
        <v>9</v>
      </c>
      <c r="B103" s="11" t="s">
        <v>246</v>
      </c>
      <c r="C103" s="77" t="s">
        <v>243</v>
      </c>
      <c r="D103" s="78" t="s">
        <v>247</v>
      </c>
      <c r="E103" s="2" t="s">
        <v>245</v>
      </c>
      <c r="F103" s="2" t="s">
        <v>245</v>
      </c>
      <c r="G103" s="75">
        <v>198478.34649999999</v>
      </c>
      <c r="H103" s="76">
        <v>198478</v>
      </c>
      <c r="I103" s="76">
        <v>0</v>
      </c>
      <c r="J103" s="76">
        <f t="shared" si="3"/>
        <v>198478</v>
      </c>
    </row>
    <row r="104" spans="1:10" ht="30" x14ac:dyDescent="0.25">
      <c r="A104" s="16" t="s">
        <v>9</v>
      </c>
      <c r="B104" s="11" t="s">
        <v>248</v>
      </c>
      <c r="C104" s="77" t="s">
        <v>249</v>
      </c>
      <c r="D104" s="78" t="s">
        <v>250</v>
      </c>
      <c r="E104" s="2" t="s">
        <v>245</v>
      </c>
      <c r="F104" s="2" t="s">
        <v>245</v>
      </c>
      <c r="G104" s="75">
        <v>114085.622</v>
      </c>
      <c r="H104" s="76">
        <v>114085</v>
      </c>
      <c r="I104" s="76">
        <v>0</v>
      </c>
      <c r="J104" s="76">
        <f t="shared" si="3"/>
        <v>114085</v>
      </c>
    </row>
    <row r="105" spans="1:10" ht="60" x14ac:dyDescent="0.25">
      <c r="A105" s="16" t="s">
        <v>9</v>
      </c>
      <c r="B105" s="11" t="s">
        <v>251</v>
      </c>
      <c r="C105" s="77" t="s">
        <v>243</v>
      </c>
      <c r="D105" s="78" t="s">
        <v>252</v>
      </c>
      <c r="E105" s="2" t="s">
        <v>253</v>
      </c>
      <c r="F105" s="2" t="s">
        <v>253</v>
      </c>
      <c r="G105" s="75">
        <v>159406.1385</v>
      </c>
      <c r="H105" s="76">
        <v>159406</v>
      </c>
      <c r="I105" s="76">
        <v>0</v>
      </c>
      <c r="J105" s="76">
        <f t="shared" si="3"/>
        <v>159406</v>
      </c>
    </row>
    <row r="106" spans="1:10" ht="90" x14ac:dyDescent="0.25">
      <c r="A106" s="16" t="s">
        <v>9</v>
      </c>
      <c r="B106" s="11" t="s">
        <v>254</v>
      </c>
      <c r="C106" s="77" t="s">
        <v>243</v>
      </c>
      <c r="D106" s="78" t="s">
        <v>255</v>
      </c>
      <c r="E106" s="2" t="s">
        <v>253</v>
      </c>
      <c r="F106" s="2" t="s">
        <v>253</v>
      </c>
      <c r="G106" s="75">
        <v>231942.774</v>
      </c>
      <c r="H106" s="76">
        <v>231942</v>
      </c>
      <c r="I106" s="76">
        <v>0</v>
      </c>
      <c r="J106" s="76">
        <f t="shared" si="3"/>
        <v>231942</v>
      </c>
    </row>
    <row r="107" spans="1:10" ht="90" x14ac:dyDescent="0.25">
      <c r="A107" s="16" t="s">
        <v>9</v>
      </c>
      <c r="B107" s="11" t="s">
        <v>256</v>
      </c>
      <c r="C107" s="77" t="s">
        <v>243</v>
      </c>
      <c r="D107" s="78" t="s">
        <v>257</v>
      </c>
      <c r="E107" s="2" t="s">
        <v>258</v>
      </c>
      <c r="F107" s="2" t="s">
        <v>258</v>
      </c>
      <c r="G107" s="75">
        <v>240797.44149999999</v>
      </c>
      <c r="H107" s="76">
        <v>240797</v>
      </c>
      <c r="I107" s="76">
        <v>0</v>
      </c>
      <c r="J107" s="76">
        <f t="shared" si="3"/>
        <v>240797</v>
      </c>
    </row>
    <row r="108" spans="1:10" ht="45" x14ac:dyDescent="0.25">
      <c r="A108" s="16" t="s">
        <v>9</v>
      </c>
      <c r="B108" s="11" t="s">
        <v>259</v>
      </c>
      <c r="C108" s="77" t="s">
        <v>198</v>
      </c>
      <c r="D108" s="78" t="s">
        <v>260</v>
      </c>
      <c r="E108" s="2" t="s">
        <v>261</v>
      </c>
      <c r="F108" s="2" t="s">
        <v>261</v>
      </c>
      <c r="G108" s="75">
        <v>190204.1575</v>
      </c>
      <c r="H108" s="76">
        <v>190204</v>
      </c>
      <c r="I108" s="76">
        <v>0</v>
      </c>
      <c r="J108" s="76">
        <f t="shared" si="3"/>
        <v>190204</v>
      </c>
    </row>
    <row r="109" spans="1:10" ht="45" x14ac:dyDescent="0.25">
      <c r="A109" s="16" t="s">
        <v>9</v>
      </c>
      <c r="B109" s="11" t="s">
        <v>262</v>
      </c>
      <c r="C109" s="77" t="s">
        <v>243</v>
      </c>
      <c r="D109" s="78" t="s">
        <v>263</v>
      </c>
      <c r="E109" s="2" t="s">
        <v>264</v>
      </c>
      <c r="F109" s="2" t="s">
        <v>264</v>
      </c>
      <c r="G109" s="75">
        <v>104417.6525</v>
      </c>
      <c r="H109" s="76">
        <v>104417</v>
      </c>
      <c r="I109" s="76">
        <v>0</v>
      </c>
      <c r="J109" s="76">
        <f t="shared" si="3"/>
        <v>104417</v>
      </c>
    </row>
    <row r="110" spans="1:10" ht="30" x14ac:dyDescent="0.25">
      <c r="A110" s="16" t="s">
        <v>9</v>
      </c>
      <c r="B110" s="11" t="s">
        <v>265</v>
      </c>
      <c r="C110" s="77" t="s">
        <v>14</v>
      </c>
      <c r="D110" s="78" t="s">
        <v>266</v>
      </c>
      <c r="E110" s="2" t="s">
        <v>156</v>
      </c>
      <c r="F110" s="2" t="s">
        <v>156</v>
      </c>
      <c r="G110" s="75">
        <v>20374.689999999999</v>
      </c>
      <c r="H110" s="76">
        <v>20374</v>
      </c>
      <c r="I110" s="76">
        <v>0</v>
      </c>
      <c r="J110" s="76">
        <f t="shared" si="3"/>
        <v>20374</v>
      </c>
    </row>
    <row r="111" spans="1:10" ht="30" x14ac:dyDescent="0.25">
      <c r="A111" s="16" t="s">
        <v>9</v>
      </c>
      <c r="B111" s="11" t="s">
        <v>267</v>
      </c>
      <c r="C111" s="77" t="s">
        <v>14</v>
      </c>
      <c r="D111" s="78" t="s">
        <v>268</v>
      </c>
      <c r="E111" s="2" t="s">
        <v>156</v>
      </c>
      <c r="F111" s="2" t="s">
        <v>156</v>
      </c>
      <c r="G111" s="75">
        <v>8434.3209999999999</v>
      </c>
      <c r="H111" s="76">
        <v>8434</v>
      </c>
      <c r="I111" s="76">
        <v>0</v>
      </c>
      <c r="J111" s="76">
        <f t="shared" si="3"/>
        <v>8434</v>
      </c>
    </row>
    <row r="112" spans="1:10" ht="150" x14ac:dyDescent="0.25">
      <c r="A112" s="16" t="s">
        <v>9</v>
      </c>
      <c r="B112" s="11" t="s">
        <v>269</v>
      </c>
      <c r="C112" s="77" t="s">
        <v>14</v>
      </c>
      <c r="D112" s="78" t="s">
        <v>270</v>
      </c>
      <c r="E112" s="2" t="s">
        <v>216</v>
      </c>
      <c r="F112" s="2" t="s">
        <v>216</v>
      </c>
      <c r="G112" s="75">
        <v>495.14499999999998</v>
      </c>
      <c r="H112" s="76">
        <v>495</v>
      </c>
      <c r="I112" s="76">
        <v>0</v>
      </c>
      <c r="J112" s="76">
        <f t="shared" si="3"/>
        <v>495</v>
      </c>
    </row>
    <row r="113" spans="1:10" ht="45" x14ac:dyDescent="0.25">
      <c r="A113" s="16" t="s">
        <v>9</v>
      </c>
      <c r="B113" s="11" t="s">
        <v>271</v>
      </c>
      <c r="C113" s="77" t="s">
        <v>272</v>
      </c>
      <c r="D113" s="78" t="s">
        <v>273</v>
      </c>
      <c r="E113" s="2" t="s">
        <v>274</v>
      </c>
      <c r="F113" s="2" t="s">
        <v>274</v>
      </c>
      <c r="G113" s="75">
        <v>409942.13400000002</v>
      </c>
      <c r="H113" s="76">
        <v>409942</v>
      </c>
      <c r="I113" s="76">
        <v>0</v>
      </c>
      <c r="J113" s="76">
        <f t="shared" si="3"/>
        <v>409942</v>
      </c>
    </row>
    <row r="114" spans="1:10" ht="45" x14ac:dyDescent="0.25">
      <c r="A114" s="16" t="s">
        <v>9</v>
      </c>
      <c r="B114" s="11" t="s">
        <v>275</v>
      </c>
      <c r="C114" s="77" t="s">
        <v>272</v>
      </c>
      <c r="D114" s="78" t="s">
        <v>276</v>
      </c>
      <c r="E114" s="2" t="s">
        <v>274</v>
      </c>
      <c r="F114" s="2" t="s">
        <v>274</v>
      </c>
      <c r="G114" s="75">
        <v>282474.95500000002</v>
      </c>
      <c r="H114" s="76">
        <v>282474</v>
      </c>
      <c r="I114" s="76">
        <v>0</v>
      </c>
      <c r="J114" s="76">
        <f t="shared" si="3"/>
        <v>282474</v>
      </c>
    </row>
    <row r="115" spans="1:10" ht="45" x14ac:dyDescent="0.25">
      <c r="A115" s="16" t="s">
        <v>9</v>
      </c>
      <c r="B115" s="11" t="s">
        <v>277</v>
      </c>
      <c r="C115" s="77" t="s">
        <v>272</v>
      </c>
      <c r="D115" s="78" t="s">
        <v>278</v>
      </c>
      <c r="E115" s="2" t="s">
        <v>274</v>
      </c>
      <c r="F115" s="2" t="s">
        <v>274</v>
      </c>
      <c r="G115" s="75">
        <v>322484.77799999999</v>
      </c>
      <c r="H115" s="76">
        <v>322484</v>
      </c>
      <c r="I115" s="76">
        <v>0</v>
      </c>
      <c r="J115" s="76">
        <f t="shared" si="3"/>
        <v>322484</v>
      </c>
    </row>
    <row r="116" spans="1:10" ht="45" x14ac:dyDescent="0.25">
      <c r="A116" s="16" t="s">
        <v>9</v>
      </c>
      <c r="B116" s="11" t="s">
        <v>279</v>
      </c>
      <c r="C116" s="77" t="s">
        <v>272</v>
      </c>
      <c r="D116" s="78" t="s">
        <v>280</v>
      </c>
      <c r="E116" s="2" t="s">
        <v>281</v>
      </c>
      <c r="F116" s="2" t="s">
        <v>281</v>
      </c>
      <c r="G116" s="75">
        <v>195017.59899999999</v>
      </c>
      <c r="H116" s="76">
        <v>195017</v>
      </c>
      <c r="I116" s="76">
        <v>0</v>
      </c>
      <c r="J116" s="76">
        <f t="shared" si="3"/>
        <v>195017</v>
      </c>
    </row>
    <row r="117" spans="1:10" ht="45" x14ac:dyDescent="0.25">
      <c r="A117" s="16" t="s">
        <v>9</v>
      </c>
      <c r="B117" s="11" t="s">
        <v>282</v>
      </c>
      <c r="C117" s="77" t="s">
        <v>272</v>
      </c>
      <c r="D117" s="78" t="s">
        <v>283</v>
      </c>
      <c r="E117" s="2" t="s">
        <v>281</v>
      </c>
      <c r="F117" s="2" t="s">
        <v>281</v>
      </c>
      <c r="G117" s="75">
        <v>74819.570000000007</v>
      </c>
      <c r="H117" s="76">
        <v>74819</v>
      </c>
      <c r="I117" s="76">
        <v>0</v>
      </c>
      <c r="J117" s="76">
        <f t="shared" si="3"/>
        <v>74819</v>
      </c>
    </row>
    <row r="118" spans="1:10" ht="45" x14ac:dyDescent="0.25">
      <c r="A118" s="16" t="s">
        <v>9</v>
      </c>
      <c r="B118" s="11" t="s">
        <v>284</v>
      </c>
      <c r="C118" s="77" t="s">
        <v>272</v>
      </c>
      <c r="D118" s="78" t="s">
        <v>285</v>
      </c>
      <c r="E118" s="2" t="s">
        <v>281</v>
      </c>
      <c r="F118" s="2" t="s">
        <v>281</v>
      </c>
      <c r="G118" s="75">
        <v>98028.175000000003</v>
      </c>
      <c r="H118" s="76">
        <v>98028</v>
      </c>
      <c r="I118" s="76">
        <v>0</v>
      </c>
      <c r="J118" s="76">
        <f t="shared" si="3"/>
        <v>98028</v>
      </c>
    </row>
    <row r="119" spans="1:10" ht="45" x14ac:dyDescent="0.25">
      <c r="A119" s="16" t="s">
        <v>9</v>
      </c>
      <c r="B119" s="11" t="s">
        <v>286</v>
      </c>
      <c r="C119" s="77" t="s">
        <v>272</v>
      </c>
      <c r="D119" s="78" t="s">
        <v>287</v>
      </c>
      <c r="E119" s="2" t="s">
        <v>281</v>
      </c>
      <c r="F119" s="2" t="s">
        <v>281</v>
      </c>
      <c r="G119" s="75">
        <v>172270.427</v>
      </c>
      <c r="H119" s="76">
        <v>172270</v>
      </c>
      <c r="I119" s="76">
        <v>0</v>
      </c>
      <c r="J119" s="76">
        <f t="shared" si="3"/>
        <v>172270</v>
      </c>
    </row>
    <row r="120" spans="1:10" ht="90" x14ac:dyDescent="0.25">
      <c r="A120" s="16" t="s">
        <v>9</v>
      </c>
      <c r="B120" s="11" t="s">
        <v>288</v>
      </c>
      <c r="C120" s="77" t="s">
        <v>289</v>
      </c>
      <c r="D120" s="78" t="s">
        <v>290</v>
      </c>
      <c r="E120" s="2" t="s">
        <v>291</v>
      </c>
      <c r="F120" s="2" t="s">
        <v>291</v>
      </c>
      <c r="G120" s="75">
        <v>23725</v>
      </c>
      <c r="H120" s="76">
        <v>23725</v>
      </c>
      <c r="I120" s="76">
        <v>0</v>
      </c>
      <c r="J120" s="76">
        <f t="shared" si="3"/>
        <v>23725</v>
      </c>
    </row>
    <row r="121" spans="1:10" ht="45" x14ac:dyDescent="0.25">
      <c r="A121" s="16" t="s">
        <v>9</v>
      </c>
      <c r="B121" s="11" t="s">
        <v>292</v>
      </c>
      <c r="C121" s="77" t="s">
        <v>272</v>
      </c>
      <c r="D121" s="78" t="s">
        <v>293</v>
      </c>
      <c r="E121" s="2" t="s">
        <v>294</v>
      </c>
      <c r="F121" s="2" t="s">
        <v>294</v>
      </c>
      <c r="G121" s="75">
        <v>31286.843000000001</v>
      </c>
      <c r="H121" s="76">
        <v>31286</v>
      </c>
      <c r="I121" s="76">
        <v>0</v>
      </c>
      <c r="J121" s="76">
        <f t="shared" si="3"/>
        <v>31286</v>
      </c>
    </row>
    <row r="122" spans="1:10" ht="120" x14ac:dyDescent="0.25">
      <c r="A122" s="16" t="s">
        <v>9</v>
      </c>
      <c r="B122" s="11" t="s">
        <v>295</v>
      </c>
      <c r="C122" s="77" t="s">
        <v>296</v>
      </c>
      <c r="D122" s="78" t="s">
        <v>297</v>
      </c>
      <c r="E122" s="2" t="s">
        <v>298</v>
      </c>
      <c r="F122" s="2" t="s">
        <v>298</v>
      </c>
      <c r="G122" s="75">
        <v>93140.988500000007</v>
      </c>
      <c r="H122" s="76">
        <v>93140</v>
      </c>
      <c r="I122" s="76">
        <v>0</v>
      </c>
      <c r="J122" s="76">
        <f t="shared" si="3"/>
        <v>93140</v>
      </c>
    </row>
    <row r="123" spans="1:10" ht="165" x14ac:dyDescent="0.25">
      <c r="A123" s="16" t="s">
        <v>9</v>
      </c>
      <c r="B123" s="11" t="s">
        <v>299</v>
      </c>
      <c r="C123" s="77" t="s">
        <v>296</v>
      </c>
      <c r="D123" s="78" t="s">
        <v>300</v>
      </c>
      <c r="E123" s="2" t="s">
        <v>301</v>
      </c>
      <c r="F123" s="2" t="s">
        <v>301</v>
      </c>
      <c r="G123" s="75">
        <v>281741.71899999998</v>
      </c>
      <c r="H123" s="76">
        <v>281741</v>
      </c>
      <c r="I123" s="76">
        <v>0</v>
      </c>
      <c r="J123" s="76">
        <f t="shared" si="3"/>
        <v>281741</v>
      </c>
    </row>
    <row r="124" spans="1:10" ht="90" x14ac:dyDescent="0.25">
      <c r="A124" s="16" t="s">
        <v>9</v>
      </c>
      <c r="B124" s="11" t="s">
        <v>302</v>
      </c>
      <c r="C124" s="77" t="s">
        <v>272</v>
      </c>
      <c r="D124" s="78" t="s">
        <v>303</v>
      </c>
      <c r="E124" s="2" t="s">
        <v>49</v>
      </c>
      <c r="F124" s="2" t="s">
        <v>49</v>
      </c>
      <c r="G124" s="75">
        <v>20416.830000000002</v>
      </c>
      <c r="H124" s="76">
        <v>20416</v>
      </c>
      <c r="I124" s="76">
        <v>0</v>
      </c>
      <c r="J124" s="76">
        <f t="shared" si="3"/>
        <v>20416</v>
      </c>
    </row>
    <row r="125" spans="1:10" ht="45" x14ac:dyDescent="0.25">
      <c r="A125" s="16" t="s">
        <v>9</v>
      </c>
      <c r="B125" s="11" t="s">
        <v>304</v>
      </c>
      <c r="C125" s="77" t="s">
        <v>272</v>
      </c>
      <c r="D125" s="78" t="s">
        <v>305</v>
      </c>
      <c r="E125" s="2" t="s">
        <v>49</v>
      </c>
      <c r="F125" s="2" t="s">
        <v>49</v>
      </c>
      <c r="G125" s="75">
        <v>49534.516499999998</v>
      </c>
      <c r="H125" s="76">
        <f t="shared" si="4"/>
        <v>41625.210084033613</v>
      </c>
      <c r="I125" s="76">
        <f t="shared" si="5"/>
        <v>7908.7899159663866</v>
      </c>
      <c r="J125" s="76">
        <f t="shared" si="3"/>
        <v>49534</v>
      </c>
    </row>
    <row r="126" spans="1:10" ht="45" x14ac:dyDescent="0.25">
      <c r="A126" s="16" t="s">
        <v>9</v>
      </c>
      <c r="B126" s="11" t="s">
        <v>306</v>
      </c>
      <c r="C126" s="77" t="s">
        <v>272</v>
      </c>
      <c r="D126" s="78" t="s">
        <v>307</v>
      </c>
      <c r="E126" s="2" t="s">
        <v>49</v>
      </c>
      <c r="F126" s="2" t="s">
        <v>49</v>
      </c>
      <c r="G126" s="75">
        <v>53174.358999999997</v>
      </c>
      <c r="H126" s="76">
        <v>53174</v>
      </c>
      <c r="I126" s="76">
        <v>0</v>
      </c>
      <c r="J126" s="76">
        <f t="shared" si="3"/>
        <v>53174</v>
      </c>
    </row>
    <row r="127" spans="1:10" ht="75" x14ac:dyDescent="0.25">
      <c r="A127" s="16" t="s">
        <v>9</v>
      </c>
      <c r="B127" s="11" t="s">
        <v>308</v>
      </c>
      <c r="C127" s="77" t="s">
        <v>309</v>
      </c>
      <c r="D127" s="78" t="s">
        <v>310</v>
      </c>
      <c r="E127" s="2" t="s">
        <v>311</v>
      </c>
      <c r="F127" s="2" t="s">
        <v>311</v>
      </c>
      <c r="G127" s="75">
        <v>99492.54</v>
      </c>
      <c r="H127" s="76">
        <v>99492</v>
      </c>
      <c r="I127" s="76">
        <v>0</v>
      </c>
      <c r="J127" s="76">
        <f t="shared" si="3"/>
        <v>99492</v>
      </c>
    </row>
    <row r="128" spans="1:10" ht="135" x14ac:dyDescent="0.25">
      <c r="A128" s="16" t="s">
        <v>9</v>
      </c>
      <c r="B128" s="11" t="s">
        <v>312</v>
      </c>
      <c r="C128" s="77" t="s">
        <v>309</v>
      </c>
      <c r="D128" s="78" t="s">
        <v>313</v>
      </c>
      <c r="E128" s="2" t="s">
        <v>314</v>
      </c>
      <c r="F128" s="2" t="s">
        <v>314</v>
      </c>
      <c r="G128" s="75">
        <v>20583.282999999999</v>
      </c>
      <c r="H128" s="76">
        <v>20583</v>
      </c>
      <c r="I128" s="76">
        <v>0</v>
      </c>
      <c r="J128" s="76">
        <f t="shared" si="3"/>
        <v>20583</v>
      </c>
    </row>
    <row r="129" spans="1:10" ht="90" x14ac:dyDescent="0.25">
      <c r="A129" s="16" t="s">
        <v>9</v>
      </c>
      <c r="B129" s="11" t="s">
        <v>315</v>
      </c>
      <c r="C129" s="77" t="s">
        <v>316</v>
      </c>
      <c r="D129" s="78" t="s">
        <v>317</v>
      </c>
      <c r="E129" s="2" t="s">
        <v>298</v>
      </c>
      <c r="F129" s="2" t="s">
        <v>298</v>
      </c>
      <c r="G129" s="75">
        <v>46253.917500000003</v>
      </c>
      <c r="H129" s="76">
        <v>46253</v>
      </c>
      <c r="I129" s="76">
        <v>0</v>
      </c>
      <c r="J129" s="76">
        <f t="shared" si="3"/>
        <v>46253</v>
      </c>
    </row>
    <row r="130" spans="1:10" ht="45" x14ac:dyDescent="0.25">
      <c r="A130" s="16" t="s">
        <v>9</v>
      </c>
      <c r="B130" s="11" t="s">
        <v>318</v>
      </c>
      <c r="C130" s="77" t="s">
        <v>272</v>
      </c>
      <c r="D130" s="78" t="s">
        <v>319</v>
      </c>
      <c r="E130" s="2" t="s">
        <v>320</v>
      </c>
      <c r="F130" s="2" t="s">
        <v>320</v>
      </c>
      <c r="G130" s="75">
        <v>52362.110500000003</v>
      </c>
      <c r="H130" s="76">
        <v>52362</v>
      </c>
      <c r="I130" s="76">
        <v>0</v>
      </c>
      <c r="J130" s="76">
        <f t="shared" si="3"/>
        <v>52362</v>
      </c>
    </row>
    <row r="131" spans="1:10" ht="45" x14ac:dyDescent="0.25">
      <c r="A131" s="16" t="s">
        <v>9</v>
      </c>
      <c r="B131" s="11" t="s">
        <v>321</v>
      </c>
      <c r="C131" s="77" t="s">
        <v>272</v>
      </c>
      <c r="D131" s="78" t="s">
        <v>322</v>
      </c>
      <c r="E131" s="2" t="s">
        <v>49</v>
      </c>
      <c r="F131" s="2" t="s">
        <v>49</v>
      </c>
      <c r="G131" s="75">
        <v>27224.546999999999</v>
      </c>
      <c r="H131" s="76">
        <v>27224</v>
      </c>
      <c r="I131" s="76">
        <v>0</v>
      </c>
      <c r="J131" s="76">
        <f t="shared" si="3"/>
        <v>27224</v>
      </c>
    </row>
    <row r="132" spans="1:10" ht="90" x14ac:dyDescent="0.25">
      <c r="A132" s="16" t="s">
        <v>9</v>
      </c>
      <c r="B132" s="11" t="s">
        <v>323</v>
      </c>
      <c r="C132" s="77" t="s">
        <v>309</v>
      </c>
      <c r="D132" s="78" t="s">
        <v>324</v>
      </c>
      <c r="E132" s="2" t="s">
        <v>298</v>
      </c>
      <c r="F132" s="2" t="s">
        <v>298</v>
      </c>
      <c r="G132" s="75">
        <v>104008.89449999999</v>
      </c>
      <c r="H132" s="76">
        <v>104008</v>
      </c>
      <c r="I132" s="76">
        <v>0</v>
      </c>
      <c r="J132" s="76">
        <f t="shared" si="3"/>
        <v>104008</v>
      </c>
    </row>
    <row r="133" spans="1:10" ht="105" x14ac:dyDescent="0.25">
      <c r="A133" s="16" t="s">
        <v>9</v>
      </c>
      <c r="B133" s="11" t="s">
        <v>325</v>
      </c>
      <c r="C133" s="77" t="s">
        <v>326</v>
      </c>
      <c r="D133" s="78" t="s">
        <v>327</v>
      </c>
      <c r="E133" s="2" t="s">
        <v>328</v>
      </c>
      <c r="F133" s="2" t="s">
        <v>328</v>
      </c>
      <c r="G133" s="75">
        <v>28272.779500000001</v>
      </c>
      <c r="H133" s="76">
        <v>28272</v>
      </c>
      <c r="I133" s="76">
        <v>0</v>
      </c>
      <c r="J133" s="76">
        <f t="shared" si="3"/>
        <v>28272</v>
      </c>
    </row>
    <row r="134" spans="1:10" ht="45" x14ac:dyDescent="0.25">
      <c r="A134" s="16" t="s">
        <v>9</v>
      </c>
      <c r="B134" s="11" t="s">
        <v>329</v>
      </c>
      <c r="C134" s="77" t="s">
        <v>272</v>
      </c>
      <c r="D134" s="78" t="s">
        <v>330</v>
      </c>
      <c r="E134" s="2" t="s">
        <v>331</v>
      </c>
      <c r="F134" s="2" t="s">
        <v>331</v>
      </c>
      <c r="G134" s="75">
        <v>51325.466500000002</v>
      </c>
      <c r="H134" s="76">
        <v>51325</v>
      </c>
      <c r="I134" s="76">
        <v>0</v>
      </c>
      <c r="J134" s="76">
        <f t="shared" si="3"/>
        <v>51325</v>
      </c>
    </row>
    <row r="135" spans="1:10" ht="45" x14ac:dyDescent="0.25">
      <c r="A135" s="16" t="s">
        <v>9</v>
      </c>
      <c r="B135" s="11" t="s">
        <v>332</v>
      </c>
      <c r="C135" s="77" t="s">
        <v>272</v>
      </c>
      <c r="D135" s="78" t="s">
        <v>333</v>
      </c>
      <c r="E135" s="2" t="s">
        <v>334</v>
      </c>
      <c r="F135" s="2" t="s">
        <v>334</v>
      </c>
      <c r="G135" s="75">
        <v>49985.414499999999</v>
      </c>
      <c r="H135" s="76">
        <v>49985</v>
      </c>
      <c r="I135" s="76">
        <v>0</v>
      </c>
      <c r="J135" s="76">
        <f t="shared" si="3"/>
        <v>49985</v>
      </c>
    </row>
    <row r="136" spans="1:10" ht="45" x14ac:dyDescent="0.25">
      <c r="A136" s="16" t="s">
        <v>9</v>
      </c>
      <c r="B136" s="11" t="s">
        <v>335</v>
      </c>
      <c r="C136" s="77" t="s">
        <v>272</v>
      </c>
      <c r="D136" s="78" t="s">
        <v>336</v>
      </c>
      <c r="E136" s="2" t="s">
        <v>334</v>
      </c>
      <c r="F136" s="2" t="s">
        <v>334</v>
      </c>
      <c r="G136" s="75">
        <v>28586.7225</v>
      </c>
      <c r="H136" s="76">
        <v>28586</v>
      </c>
      <c r="I136" s="76">
        <v>0</v>
      </c>
      <c r="J136" s="76">
        <f t="shared" si="3"/>
        <v>28586</v>
      </c>
    </row>
    <row r="137" spans="1:10" ht="45" x14ac:dyDescent="0.25">
      <c r="A137" s="16" t="s">
        <v>9</v>
      </c>
      <c r="B137" s="11" t="s">
        <v>337</v>
      </c>
      <c r="C137" s="77" t="s">
        <v>272</v>
      </c>
      <c r="D137" s="78" t="s">
        <v>338</v>
      </c>
      <c r="E137" s="2" t="s">
        <v>334</v>
      </c>
      <c r="F137" s="2" t="s">
        <v>334</v>
      </c>
      <c r="G137" s="75">
        <v>103077.6005</v>
      </c>
      <c r="H137" s="76">
        <v>103077</v>
      </c>
      <c r="I137" s="76">
        <v>0</v>
      </c>
      <c r="J137" s="76">
        <f t="shared" si="3"/>
        <v>103077</v>
      </c>
    </row>
    <row r="138" spans="1:10" ht="75" x14ac:dyDescent="0.25">
      <c r="A138" s="16" t="s">
        <v>9</v>
      </c>
      <c r="B138" s="11" t="s">
        <v>339</v>
      </c>
      <c r="C138" s="77" t="s">
        <v>272</v>
      </c>
      <c r="D138" s="78" t="s">
        <v>340</v>
      </c>
      <c r="E138" s="2" t="s">
        <v>341</v>
      </c>
      <c r="F138" s="2" t="s">
        <v>341</v>
      </c>
      <c r="G138" s="75">
        <v>76415.622499999998</v>
      </c>
      <c r="H138" s="76">
        <v>76415</v>
      </c>
      <c r="I138" s="76">
        <v>0</v>
      </c>
      <c r="J138" s="76">
        <f t="shared" si="3"/>
        <v>76415</v>
      </c>
    </row>
    <row r="139" spans="1:10" ht="45" x14ac:dyDescent="0.25">
      <c r="A139" s="16" t="s">
        <v>9</v>
      </c>
      <c r="B139" s="11" t="s">
        <v>342</v>
      </c>
      <c r="C139" s="77" t="s">
        <v>272</v>
      </c>
      <c r="D139" s="1" t="s">
        <v>343</v>
      </c>
      <c r="E139" s="2" t="s">
        <v>344</v>
      </c>
      <c r="F139" s="2" t="s">
        <v>344</v>
      </c>
      <c r="G139" s="75">
        <v>36483.758499999996</v>
      </c>
      <c r="H139" s="76">
        <v>36483</v>
      </c>
      <c r="I139" s="76">
        <v>0</v>
      </c>
      <c r="J139" s="76">
        <f t="shared" si="3"/>
        <v>36483</v>
      </c>
    </row>
    <row r="140" spans="1:10" ht="90" x14ac:dyDescent="0.25">
      <c r="A140" s="16" t="s">
        <v>9</v>
      </c>
      <c r="B140" s="11" t="s">
        <v>345</v>
      </c>
      <c r="C140" s="77" t="s">
        <v>272</v>
      </c>
      <c r="D140" s="50" t="s">
        <v>346</v>
      </c>
      <c r="E140" s="2" t="s">
        <v>347</v>
      </c>
      <c r="F140" s="2" t="s">
        <v>347</v>
      </c>
      <c r="G140" s="75">
        <v>11157.6185</v>
      </c>
      <c r="H140" s="76">
        <v>11157</v>
      </c>
      <c r="I140" s="76">
        <v>0</v>
      </c>
      <c r="J140" s="76">
        <f t="shared" si="3"/>
        <v>11157</v>
      </c>
    </row>
    <row r="141" spans="1:10" ht="57.75" customHeight="1" x14ac:dyDescent="0.25">
      <c r="A141" s="16" t="s">
        <v>9</v>
      </c>
      <c r="B141" s="11" t="s">
        <v>348</v>
      </c>
      <c r="C141" s="77" t="s">
        <v>349</v>
      </c>
      <c r="D141" s="78" t="s">
        <v>350</v>
      </c>
      <c r="E141" s="2" t="s">
        <v>320</v>
      </c>
      <c r="F141" s="2" t="s">
        <v>320</v>
      </c>
      <c r="G141" s="75">
        <v>440000</v>
      </c>
      <c r="H141" s="76">
        <f t="shared" si="4"/>
        <v>369747.89915966388</v>
      </c>
      <c r="I141" s="76">
        <f t="shared" si="5"/>
        <v>70252.100840336134</v>
      </c>
      <c r="J141" s="76">
        <f t="shared" si="3"/>
        <v>440000</v>
      </c>
    </row>
    <row r="142" spans="1:10" ht="30" x14ac:dyDescent="0.25">
      <c r="A142" s="16" t="s">
        <v>9</v>
      </c>
      <c r="B142" s="11" t="s">
        <v>351</v>
      </c>
      <c r="C142" s="77" t="s">
        <v>349</v>
      </c>
      <c r="D142" s="78" t="s">
        <v>352</v>
      </c>
      <c r="E142" s="2" t="s">
        <v>320</v>
      </c>
      <c r="F142" s="2" t="s">
        <v>320</v>
      </c>
      <c r="G142" s="75">
        <v>30744.290499999999</v>
      </c>
      <c r="H142" s="76">
        <f t="shared" si="4"/>
        <v>25835.294117647059</v>
      </c>
      <c r="I142" s="76">
        <f t="shared" si="5"/>
        <v>4908.7058823529414</v>
      </c>
      <c r="J142" s="76">
        <f t="shared" si="3"/>
        <v>30744</v>
      </c>
    </row>
    <row r="143" spans="1:10" ht="45" x14ac:dyDescent="0.25">
      <c r="A143" s="16" t="s">
        <v>9</v>
      </c>
      <c r="B143" s="11" t="s">
        <v>353</v>
      </c>
      <c r="C143" s="77" t="s">
        <v>349</v>
      </c>
      <c r="D143" s="78" t="s">
        <v>354</v>
      </c>
      <c r="E143" s="2" t="s">
        <v>320</v>
      </c>
      <c r="F143" s="2" t="s">
        <v>320</v>
      </c>
      <c r="G143" s="75">
        <v>25758.075000000001</v>
      </c>
      <c r="H143" s="76">
        <f t="shared" si="4"/>
        <v>21645.378151260506</v>
      </c>
      <c r="I143" s="76">
        <f t="shared" si="5"/>
        <v>4112.6218487394963</v>
      </c>
      <c r="J143" s="76">
        <f t="shared" si="3"/>
        <v>25758</v>
      </c>
    </row>
    <row r="144" spans="1:10" ht="60" x14ac:dyDescent="0.25">
      <c r="A144" s="16" t="s">
        <v>9</v>
      </c>
      <c r="B144" s="11" t="s">
        <v>355</v>
      </c>
      <c r="C144" s="77" t="s">
        <v>349</v>
      </c>
      <c r="D144" s="78" t="s">
        <v>356</v>
      </c>
      <c r="E144" s="2" t="s">
        <v>357</v>
      </c>
      <c r="F144" s="2" t="s">
        <v>357</v>
      </c>
      <c r="G144" s="75">
        <v>99599.997000000003</v>
      </c>
      <c r="H144" s="76">
        <f t="shared" si="4"/>
        <v>83696.638655462186</v>
      </c>
      <c r="I144" s="76">
        <f t="shared" si="5"/>
        <v>15902.361344537814</v>
      </c>
      <c r="J144" s="76">
        <f t="shared" si="3"/>
        <v>99599</v>
      </c>
    </row>
    <row r="145" spans="1:10" ht="45" x14ac:dyDescent="0.25">
      <c r="A145" s="16" t="s">
        <v>9</v>
      </c>
      <c r="B145" s="11" t="s">
        <v>358</v>
      </c>
      <c r="C145" s="77" t="s">
        <v>349</v>
      </c>
      <c r="D145" s="78" t="s">
        <v>359</v>
      </c>
      <c r="E145" s="2" t="s">
        <v>341</v>
      </c>
      <c r="F145" s="2" t="s">
        <v>341</v>
      </c>
      <c r="G145" s="75">
        <v>57452.622499999998</v>
      </c>
      <c r="H145" s="76">
        <f t="shared" si="4"/>
        <v>48278.991596638654</v>
      </c>
      <c r="I145" s="76">
        <f t="shared" si="5"/>
        <v>9173.0084033613439</v>
      </c>
      <c r="J145" s="76">
        <f t="shared" si="3"/>
        <v>57452</v>
      </c>
    </row>
    <row r="146" spans="1:10" ht="30" x14ac:dyDescent="0.25">
      <c r="A146" s="16" t="s">
        <v>9</v>
      </c>
      <c r="B146" s="11" t="s">
        <v>360</v>
      </c>
      <c r="C146" s="77" t="s">
        <v>349</v>
      </c>
      <c r="D146" s="78" t="s">
        <v>361</v>
      </c>
      <c r="E146" s="2" t="s">
        <v>341</v>
      </c>
      <c r="F146" s="2" t="s">
        <v>341</v>
      </c>
      <c r="G146" s="75">
        <v>141203.76550000001</v>
      </c>
      <c r="H146" s="76">
        <f t="shared" si="4"/>
        <v>118657.98319327732</v>
      </c>
      <c r="I146" s="76">
        <f t="shared" si="5"/>
        <v>22545.016806722691</v>
      </c>
      <c r="J146" s="76">
        <f t="shared" si="3"/>
        <v>141203</v>
      </c>
    </row>
    <row r="147" spans="1:10" ht="30" x14ac:dyDescent="0.25">
      <c r="A147" s="16" t="s">
        <v>9</v>
      </c>
      <c r="B147" s="11" t="s">
        <v>362</v>
      </c>
      <c r="C147" s="77" t="s">
        <v>363</v>
      </c>
      <c r="D147" s="78" t="s">
        <v>364</v>
      </c>
      <c r="E147" s="2" t="s">
        <v>365</v>
      </c>
      <c r="F147" s="2" t="s">
        <v>365</v>
      </c>
      <c r="G147" s="75">
        <v>28481.372500000001</v>
      </c>
      <c r="H147" s="76">
        <f t="shared" si="4"/>
        <v>23933.613445378152</v>
      </c>
      <c r="I147" s="76">
        <f t="shared" si="5"/>
        <v>4547.3865546218494</v>
      </c>
      <c r="J147" s="76">
        <f t="shared" si="3"/>
        <v>28481</v>
      </c>
    </row>
    <row r="148" spans="1:10" ht="30" x14ac:dyDescent="0.25">
      <c r="A148" s="16" t="s">
        <v>9</v>
      </c>
      <c r="B148" s="11" t="s">
        <v>366</v>
      </c>
      <c r="C148" s="77" t="s">
        <v>363</v>
      </c>
      <c r="D148" s="78" t="s">
        <v>367</v>
      </c>
      <c r="E148" s="2" t="s">
        <v>341</v>
      </c>
      <c r="F148" s="2" t="s">
        <v>341</v>
      </c>
      <c r="G148" s="75">
        <v>28377.076000000001</v>
      </c>
      <c r="H148" s="76">
        <f t="shared" ref="H148:H211" si="6">J148/1.19</f>
        <v>23846.218487394959</v>
      </c>
      <c r="I148" s="76">
        <f t="shared" ref="I148:I211" si="7">H148*19/100</f>
        <v>4530.7815126050418</v>
      </c>
      <c r="J148" s="76">
        <f t="shared" ref="J148:J211" si="8">TRUNC(G148,0)</f>
        <v>28377</v>
      </c>
    </row>
    <row r="149" spans="1:10" ht="30" x14ac:dyDescent="0.25">
      <c r="A149" s="16" t="s">
        <v>9</v>
      </c>
      <c r="B149" s="11" t="s">
        <v>368</v>
      </c>
      <c r="C149" s="77" t="s">
        <v>363</v>
      </c>
      <c r="D149" s="78" t="s">
        <v>369</v>
      </c>
      <c r="E149" s="2" t="s">
        <v>370</v>
      </c>
      <c r="F149" s="2" t="s">
        <v>370</v>
      </c>
      <c r="G149" s="75">
        <v>45030.804000000004</v>
      </c>
      <c r="H149" s="76">
        <f t="shared" si="6"/>
        <v>37840.336134453784</v>
      </c>
      <c r="I149" s="76">
        <f t="shared" si="7"/>
        <v>7189.6638655462184</v>
      </c>
      <c r="J149" s="76">
        <f t="shared" si="8"/>
        <v>45030</v>
      </c>
    </row>
    <row r="150" spans="1:10" ht="45" x14ac:dyDescent="0.25">
      <c r="A150" s="16" t="s">
        <v>9</v>
      </c>
      <c r="B150" s="11" t="s">
        <v>371</v>
      </c>
      <c r="C150" s="77" t="s">
        <v>363</v>
      </c>
      <c r="D150" s="78" t="s">
        <v>372</v>
      </c>
      <c r="E150" s="2" t="s">
        <v>373</v>
      </c>
      <c r="F150" s="2" t="s">
        <v>373</v>
      </c>
      <c r="G150" s="75">
        <v>298080.45049999998</v>
      </c>
      <c r="H150" s="76">
        <f t="shared" si="6"/>
        <v>250487.3949579832</v>
      </c>
      <c r="I150" s="76">
        <f t="shared" si="7"/>
        <v>47592.605042016803</v>
      </c>
      <c r="J150" s="76">
        <f t="shared" si="8"/>
        <v>298080</v>
      </c>
    </row>
    <row r="151" spans="1:10" ht="30" x14ac:dyDescent="0.25">
      <c r="A151" s="16" t="s">
        <v>9</v>
      </c>
      <c r="B151" s="11" t="s">
        <v>374</v>
      </c>
      <c r="C151" s="77" t="s">
        <v>363</v>
      </c>
      <c r="D151" s="78" t="s">
        <v>375</v>
      </c>
      <c r="E151" s="2" t="s">
        <v>376</v>
      </c>
      <c r="F151" s="2" t="s">
        <v>376</v>
      </c>
      <c r="G151" s="75">
        <v>108921.36500000001</v>
      </c>
      <c r="H151" s="76">
        <f t="shared" si="6"/>
        <v>91530.252100840342</v>
      </c>
      <c r="I151" s="76">
        <f t="shared" si="7"/>
        <v>17390.747899159665</v>
      </c>
      <c r="J151" s="76">
        <f t="shared" si="8"/>
        <v>108921</v>
      </c>
    </row>
    <row r="152" spans="1:10" ht="45" x14ac:dyDescent="0.25">
      <c r="A152" s="16" t="s">
        <v>9</v>
      </c>
      <c r="B152" s="11" t="s">
        <v>377</v>
      </c>
      <c r="C152" s="77" t="s">
        <v>363</v>
      </c>
      <c r="D152" s="78" t="s">
        <v>378</v>
      </c>
      <c r="E152" s="2" t="s">
        <v>320</v>
      </c>
      <c r="F152" s="2" t="s">
        <v>320</v>
      </c>
      <c r="G152" s="75">
        <v>161814.43950000001</v>
      </c>
      <c r="H152" s="76">
        <f t="shared" si="6"/>
        <v>135978.15126050421</v>
      </c>
      <c r="I152" s="76">
        <f t="shared" si="7"/>
        <v>25835.848739495799</v>
      </c>
      <c r="J152" s="76">
        <f t="shared" si="8"/>
        <v>161814</v>
      </c>
    </row>
    <row r="153" spans="1:10" ht="45" x14ac:dyDescent="0.25">
      <c r="A153" s="16" t="s">
        <v>9</v>
      </c>
      <c r="B153" s="11" t="s">
        <v>379</v>
      </c>
      <c r="C153" s="77" t="s">
        <v>363</v>
      </c>
      <c r="D153" s="78" t="s">
        <v>380</v>
      </c>
      <c r="E153" s="2" t="s">
        <v>381</v>
      </c>
      <c r="F153" s="2" t="s">
        <v>381</v>
      </c>
      <c r="G153" s="75">
        <v>23035.830999999998</v>
      </c>
      <c r="H153" s="76">
        <f t="shared" si="6"/>
        <v>19357.142857142859</v>
      </c>
      <c r="I153" s="76">
        <f t="shared" si="7"/>
        <v>3677.8571428571431</v>
      </c>
      <c r="J153" s="76">
        <f t="shared" si="8"/>
        <v>23035</v>
      </c>
    </row>
    <row r="154" spans="1:10" ht="30" x14ac:dyDescent="0.25">
      <c r="A154" s="16" t="s">
        <v>9</v>
      </c>
      <c r="B154" s="11" t="s">
        <v>382</v>
      </c>
      <c r="C154" s="77" t="s">
        <v>363</v>
      </c>
      <c r="D154" s="78" t="s">
        <v>383</v>
      </c>
      <c r="E154" s="2" t="s">
        <v>384</v>
      </c>
      <c r="F154" s="2" t="s">
        <v>384</v>
      </c>
      <c r="G154" s="75">
        <v>27224.546999999999</v>
      </c>
      <c r="H154" s="76">
        <f t="shared" si="6"/>
        <v>22877.310924369747</v>
      </c>
      <c r="I154" s="76">
        <f t="shared" si="7"/>
        <v>4346.6890756302519</v>
      </c>
      <c r="J154" s="76">
        <f t="shared" si="8"/>
        <v>27224</v>
      </c>
    </row>
    <row r="155" spans="1:10" ht="42.75" customHeight="1" x14ac:dyDescent="0.25">
      <c r="A155" s="16" t="s">
        <v>9</v>
      </c>
      <c r="B155" s="11" t="s">
        <v>385</v>
      </c>
      <c r="C155" s="77" t="s">
        <v>363</v>
      </c>
      <c r="D155" s="78" t="s">
        <v>386</v>
      </c>
      <c r="E155" s="2" t="s">
        <v>49</v>
      </c>
      <c r="F155" s="2" t="s">
        <v>49</v>
      </c>
      <c r="G155" s="75">
        <v>23150</v>
      </c>
      <c r="H155" s="76">
        <f t="shared" si="6"/>
        <v>19453.781512605045</v>
      </c>
      <c r="I155" s="76">
        <f t="shared" si="7"/>
        <v>3696.2184873949586</v>
      </c>
      <c r="J155" s="76">
        <f t="shared" si="8"/>
        <v>23150</v>
      </c>
    </row>
    <row r="156" spans="1:10" x14ac:dyDescent="0.25">
      <c r="A156" s="16" t="s">
        <v>9</v>
      </c>
      <c r="B156" s="11" t="s">
        <v>387</v>
      </c>
      <c r="C156" s="77" t="s">
        <v>363</v>
      </c>
      <c r="D156" s="78" t="s">
        <v>388</v>
      </c>
      <c r="E156" s="2" t="s">
        <v>389</v>
      </c>
      <c r="F156" s="2" t="s">
        <v>389</v>
      </c>
      <c r="G156" s="75">
        <v>30786.430499999999</v>
      </c>
      <c r="H156" s="76">
        <f t="shared" si="6"/>
        <v>25870.588235294119</v>
      </c>
      <c r="I156" s="76">
        <f t="shared" si="7"/>
        <v>4915.4117647058829</v>
      </c>
      <c r="J156" s="76">
        <f t="shared" si="8"/>
        <v>30786</v>
      </c>
    </row>
    <row r="157" spans="1:10" x14ac:dyDescent="0.25">
      <c r="A157" s="16" t="s">
        <v>9</v>
      </c>
      <c r="B157" s="11" t="s">
        <v>390</v>
      </c>
      <c r="C157" s="77" t="s">
        <v>363</v>
      </c>
      <c r="D157" s="78" t="s">
        <v>391</v>
      </c>
      <c r="E157" s="2" t="s">
        <v>49</v>
      </c>
      <c r="F157" s="2" t="s">
        <v>49</v>
      </c>
      <c r="G157" s="75">
        <v>21045.769499999999</v>
      </c>
      <c r="H157" s="76">
        <f t="shared" si="6"/>
        <v>17684.873949579833</v>
      </c>
      <c r="I157" s="76">
        <f t="shared" si="7"/>
        <v>3360.1260504201682</v>
      </c>
      <c r="J157" s="76">
        <f t="shared" si="8"/>
        <v>21045</v>
      </c>
    </row>
    <row r="158" spans="1:10" ht="30" x14ac:dyDescent="0.25">
      <c r="A158" s="16" t="s">
        <v>9</v>
      </c>
      <c r="B158" s="11" t="s">
        <v>392</v>
      </c>
      <c r="C158" s="77" t="s">
        <v>363</v>
      </c>
      <c r="D158" s="78" t="s">
        <v>393</v>
      </c>
      <c r="E158" s="2" t="s">
        <v>394</v>
      </c>
      <c r="F158" s="2" t="s">
        <v>394</v>
      </c>
      <c r="G158" s="75">
        <v>57992.014499999997</v>
      </c>
      <c r="H158" s="76">
        <f t="shared" si="6"/>
        <v>48732.773109243702</v>
      </c>
      <c r="I158" s="76">
        <f t="shared" si="7"/>
        <v>9259.2268907563048</v>
      </c>
      <c r="J158" s="76">
        <f t="shared" si="8"/>
        <v>57992</v>
      </c>
    </row>
    <row r="159" spans="1:10" ht="30" x14ac:dyDescent="0.25">
      <c r="A159" s="16" t="s">
        <v>9</v>
      </c>
      <c r="B159" s="11" t="s">
        <v>395</v>
      </c>
      <c r="C159" s="77" t="s">
        <v>363</v>
      </c>
      <c r="D159" s="78" t="s">
        <v>396</v>
      </c>
      <c r="E159" s="2" t="s">
        <v>373</v>
      </c>
      <c r="F159" s="2" t="s">
        <v>373</v>
      </c>
      <c r="G159" s="75">
        <v>330393.40250000003</v>
      </c>
      <c r="H159" s="76">
        <f t="shared" si="6"/>
        <v>277641.17647058825</v>
      </c>
      <c r="I159" s="76">
        <f t="shared" si="7"/>
        <v>52751.823529411769</v>
      </c>
      <c r="J159" s="76">
        <f t="shared" si="8"/>
        <v>330393</v>
      </c>
    </row>
    <row r="160" spans="1:10" ht="30" x14ac:dyDescent="0.25">
      <c r="A160" s="16" t="s">
        <v>9</v>
      </c>
      <c r="B160" s="11" t="s">
        <v>397</v>
      </c>
      <c r="C160" s="77" t="s">
        <v>363</v>
      </c>
      <c r="D160" s="78" t="s">
        <v>398</v>
      </c>
      <c r="E160" s="2" t="s">
        <v>320</v>
      </c>
      <c r="F160" s="2" t="s">
        <v>320</v>
      </c>
      <c r="G160" s="75">
        <v>72367.021999999997</v>
      </c>
      <c r="H160" s="76">
        <f t="shared" si="6"/>
        <v>60812.60504201681</v>
      </c>
      <c r="I160" s="76">
        <f t="shared" si="7"/>
        <v>11554.394957983193</v>
      </c>
      <c r="J160" s="76">
        <f t="shared" si="8"/>
        <v>72367</v>
      </c>
    </row>
    <row r="161" spans="1:10" ht="45" x14ac:dyDescent="0.25">
      <c r="A161" s="16" t="s">
        <v>9</v>
      </c>
      <c r="B161" s="11" t="s">
        <v>399</v>
      </c>
      <c r="C161" s="77" t="s">
        <v>363</v>
      </c>
      <c r="D161" s="78" t="s">
        <v>400</v>
      </c>
      <c r="E161" s="2" t="s">
        <v>341</v>
      </c>
      <c r="F161" s="2" t="s">
        <v>341</v>
      </c>
      <c r="G161" s="75">
        <v>102889.024</v>
      </c>
      <c r="H161" s="76">
        <f t="shared" si="6"/>
        <v>86461.344537815123</v>
      </c>
      <c r="I161" s="76">
        <f t="shared" si="7"/>
        <v>16427.655462184874</v>
      </c>
      <c r="J161" s="76">
        <f t="shared" si="8"/>
        <v>102889</v>
      </c>
    </row>
    <row r="162" spans="1:10" ht="30" x14ac:dyDescent="0.25">
      <c r="A162" s="16" t="s">
        <v>9</v>
      </c>
      <c r="B162" s="11" t="s">
        <v>401</v>
      </c>
      <c r="C162" s="77" t="s">
        <v>363</v>
      </c>
      <c r="D162" s="78" t="s">
        <v>402</v>
      </c>
      <c r="E162" s="2" t="s">
        <v>341</v>
      </c>
      <c r="F162" s="2" t="s">
        <v>341</v>
      </c>
      <c r="G162" s="75">
        <v>285931.48849999998</v>
      </c>
      <c r="H162" s="76">
        <f t="shared" si="6"/>
        <v>240278.15126050421</v>
      </c>
      <c r="I162" s="76">
        <f t="shared" si="7"/>
        <v>45652.848739495799</v>
      </c>
      <c r="J162" s="76">
        <f t="shared" si="8"/>
        <v>285931</v>
      </c>
    </row>
    <row r="163" spans="1:10" ht="30" x14ac:dyDescent="0.25">
      <c r="A163" s="16" t="s">
        <v>9</v>
      </c>
      <c r="B163" s="11" t="s">
        <v>403</v>
      </c>
      <c r="C163" s="77" t="s">
        <v>363</v>
      </c>
      <c r="D163" s="78" t="s">
        <v>404</v>
      </c>
      <c r="E163" s="2" t="s">
        <v>394</v>
      </c>
      <c r="F163" s="2" t="s">
        <v>394</v>
      </c>
      <c r="G163" s="75">
        <v>47916.340499999998</v>
      </c>
      <c r="H163" s="76">
        <f t="shared" si="6"/>
        <v>40265.546218487398</v>
      </c>
      <c r="I163" s="76">
        <f t="shared" si="7"/>
        <v>7650.4537815126059</v>
      </c>
      <c r="J163" s="76">
        <f t="shared" si="8"/>
        <v>47916</v>
      </c>
    </row>
    <row r="164" spans="1:10" ht="45" x14ac:dyDescent="0.25">
      <c r="A164" s="16" t="s">
        <v>9</v>
      </c>
      <c r="B164" s="11" t="s">
        <v>405</v>
      </c>
      <c r="C164" s="77" t="s">
        <v>363</v>
      </c>
      <c r="D164" s="50" t="s">
        <v>406</v>
      </c>
      <c r="E164" s="2" t="s">
        <v>407</v>
      </c>
      <c r="F164" s="2" t="s">
        <v>407</v>
      </c>
      <c r="G164" s="75">
        <v>35341.764499999997</v>
      </c>
      <c r="H164" s="76">
        <f t="shared" si="6"/>
        <v>29698.319327731093</v>
      </c>
      <c r="I164" s="76">
        <f t="shared" si="7"/>
        <v>5642.6806722689071</v>
      </c>
      <c r="J164" s="76">
        <f t="shared" si="8"/>
        <v>35341</v>
      </c>
    </row>
    <row r="165" spans="1:10" ht="45" x14ac:dyDescent="0.25">
      <c r="A165" s="16" t="s">
        <v>9</v>
      </c>
      <c r="B165" s="11" t="s">
        <v>408</v>
      </c>
      <c r="C165" s="77" t="s">
        <v>363</v>
      </c>
      <c r="D165" s="78" t="s">
        <v>406</v>
      </c>
      <c r="E165" s="2" t="s">
        <v>409</v>
      </c>
      <c r="F165" s="2" t="s">
        <v>409</v>
      </c>
      <c r="G165" s="75">
        <v>406695.24699999997</v>
      </c>
      <c r="H165" s="76">
        <f t="shared" si="6"/>
        <v>341760.50420168071</v>
      </c>
      <c r="I165" s="76">
        <f t="shared" si="7"/>
        <v>64934.495798319338</v>
      </c>
      <c r="J165" s="76">
        <f t="shared" si="8"/>
        <v>406695</v>
      </c>
    </row>
    <row r="166" spans="1:10" ht="45" x14ac:dyDescent="0.25">
      <c r="A166" s="16" t="s">
        <v>9</v>
      </c>
      <c r="B166" s="11" t="s">
        <v>410</v>
      </c>
      <c r="C166" s="77" t="s">
        <v>363</v>
      </c>
      <c r="D166" s="78" t="s">
        <v>411</v>
      </c>
      <c r="E166" s="2" t="s">
        <v>412</v>
      </c>
      <c r="F166" s="2" t="s">
        <v>412</v>
      </c>
      <c r="G166" s="75">
        <v>24396.953000000001</v>
      </c>
      <c r="H166" s="76">
        <f t="shared" si="6"/>
        <v>20500.840336134454</v>
      </c>
      <c r="I166" s="76">
        <f t="shared" si="7"/>
        <v>3895.1596638655465</v>
      </c>
      <c r="J166" s="76">
        <f t="shared" si="8"/>
        <v>24396</v>
      </c>
    </row>
    <row r="167" spans="1:10" ht="45" x14ac:dyDescent="0.25">
      <c r="A167" s="16" t="s">
        <v>9</v>
      </c>
      <c r="B167" s="11" t="s">
        <v>413</v>
      </c>
      <c r="C167" s="77" t="s">
        <v>363</v>
      </c>
      <c r="D167" s="78" t="s">
        <v>414</v>
      </c>
      <c r="E167" s="2" t="s">
        <v>341</v>
      </c>
      <c r="F167" s="2" t="s">
        <v>341</v>
      </c>
      <c r="G167" s="75">
        <v>50267.752500000002</v>
      </c>
      <c r="H167" s="76">
        <f t="shared" si="6"/>
        <v>42241.176470588238</v>
      </c>
      <c r="I167" s="76">
        <f t="shared" si="7"/>
        <v>8025.8235294117649</v>
      </c>
      <c r="J167" s="76">
        <f t="shared" si="8"/>
        <v>50267</v>
      </c>
    </row>
    <row r="168" spans="1:10" ht="60.75" customHeight="1" x14ac:dyDescent="0.25">
      <c r="A168" s="16" t="s">
        <v>9</v>
      </c>
      <c r="B168" s="11" t="s">
        <v>415</v>
      </c>
      <c r="C168" s="77" t="s">
        <v>363</v>
      </c>
      <c r="D168" s="78" t="s">
        <v>416</v>
      </c>
      <c r="E168" s="2" t="s">
        <v>334</v>
      </c>
      <c r="F168" s="2" t="s">
        <v>334</v>
      </c>
      <c r="G168" s="75">
        <v>48261.888500000001</v>
      </c>
      <c r="H168" s="76">
        <f t="shared" si="6"/>
        <v>40555.462184873948</v>
      </c>
      <c r="I168" s="76">
        <f t="shared" si="7"/>
        <v>7705.5378151260502</v>
      </c>
      <c r="J168" s="76">
        <f t="shared" si="8"/>
        <v>48261</v>
      </c>
    </row>
    <row r="169" spans="1:10" ht="45" x14ac:dyDescent="0.25">
      <c r="A169" s="16" t="s">
        <v>9</v>
      </c>
      <c r="B169" s="11" t="s">
        <v>417</v>
      </c>
      <c r="C169" s="77" t="s">
        <v>363</v>
      </c>
      <c r="D169" s="78" t="s">
        <v>418</v>
      </c>
      <c r="E169" s="2" t="s">
        <v>298</v>
      </c>
      <c r="F169" s="2" t="s">
        <v>298</v>
      </c>
      <c r="G169" s="75">
        <v>166633.14850000001</v>
      </c>
      <c r="H169" s="76">
        <f t="shared" si="6"/>
        <v>140027.73109243697</v>
      </c>
      <c r="I169" s="76">
        <f t="shared" si="7"/>
        <v>26605.268907563026</v>
      </c>
      <c r="J169" s="76">
        <f t="shared" si="8"/>
        <v>166633</v>
      </c>
    </row>
    <row r="170" spans="1:10" ht="60" x14ac:dyDescent="0.25">
      <c r="A170" s="16" t="s">
        <v>9</v>
      </c>
      <c r="B170" s="11" t="s">
        <v>419</v>
      </c>
      <c r="C170" s="77" t="s">
        <v>363</v>
      </c>
      <c r="D170" s="78" t="s">
        <v>420</v>
      </c>
      <c r="E170" s="2" t="s">
        <v>298</v>
      </c>
      <c r="F170" s="2" t="s">
        <v>298</v>
      </c>
      <c r="G170" s="75">
        <v>37093.735000000001</v>
      </c>
      <c r="H170" s="76">
        <f t="shared" si="6"/>
        <v>31170.588235294119</v>
      </c>
      <c r="I170" s="76">
        <f t="shared" si="7"/>
        <v>5922.4117647058829</v>
      </c>
      <c r="J170" s="76">
        <f t="shared" si="8"/>
        <v>37093</v>
      </c>
    </row>
    <row r="171" spans="1:10" ht="30" x14ac:dyDescent="0.25">
      <c r="A171" s="16" t="s">
        <v>9</v>
      </c>
      <c r="B171" s="11" t="s">
        <v>421</v>
      </c>
      <c r="C171" s="77" t="s">
        <v>422</v>
      </c>
      <c r="D171" s="78" t="s">
        <v>423</v>
      </c>
      <c r="E171" s="2" t="s">
        <v>424</v>
      </c>
      <c r="F171" s="2" t="s">
        <v>424</v>
      </c>
      <c r="G171" s="75">
        <v>107245.24649999999</v>
      </c>
      <c r="H171" s="76">
        <f t="shared" si="6"/>
        <v>90121.848739495807</v>
      </c>
      <c r="I171" s="76">
        <f t="shared" si="7"/>
        <v>17123.151260504204</v>
      </c>
      <c r="J171" s="76">
        <f t="shared" si="8"/>
        <v>107245</v>
      </c>
    </row>
    <row r="172" spans="1:10" ht="45" x14ac:dyDescent="0.25">
      <c r="A172" s="16" t="s">
        <v>9</v>
      </c>
      <c r="B172" s="11" t="s">
        <v>425</v>
      </c>
      <c r="C172" s="77" t="s">
        <v>426</v>
      </c>
      <c r="D172" s="78" t="s">
        <v>427</v>
      </c>
      <c r="E172" s="2" t="s">
        <v>320</v>
      </c>
      <c r="F172" s="2" t="s">
        <v>320</v>
      </c>
      <c r="G172" s="75">
        <v>200568.49050000001</v>
      </c>
      <c r="H172" s="76">
        <f t="shared" si="6"/>
        <v>168544.53781512607</v>
      </c>
      <c r="I172" s="76">
        <f t="shared" si="7"/>
        <v>32023.462184873955</v>
      </c>
      <c r="J172" s="76">
        <f t="shared" si="8"/>
        <v>200568</v>
      </c>
    </row>
    <row r="173" spans="1:10" ht="45" x14ac:dyDescent="0.25">
      <c r="A173" s="16" t="s">
        <v>9</v>
      </c>
      <c r="B173" s="11" t="s">
        <v>428</v>
      </c>
      <c r="C173" s="77" t="s">
        <v>426</v>
      </c>
      <c r="D173" s="78" t="s">
        <v>429</v>
      </c>
      <c r="E173" s="2" t="s">
        <v>320</v>
      </c>
      <c r="F173" s="2" t="s">
        <v>320</v>
      </c>
      <c r="G173" s="75">
        <v>278389.48200000002</v>
      </c>
      <c r="H173" s="76">
        <f t="shared" si="6"/>
        <v>233940.3361344538</v>
      </c>
      <c r="I173" s="76">
        <f t="shared" si="7"/>
        <v>44448.663865546223</v>
      </c>
      <c r="J173" s="76">
        <f t="shared" si="8"/>
        <v>278389</v>
      </c>
    </row>
    <row r="174" spans="1:10" ht="45" x14ac:dyDescent="0.25">
      <c r="A174" s="16" t="s">
        <v>9</v>
      </c>
      <c r="B174" s="11" t="s">
        <v>430</v>
      </c>
      <c r="C174" s="77" t="s">
        <v>426</v>
      </c>
      <c r="D174" s="78" t="s">
        <v>431</v>
      </c>
      <c r="E174" s="2" t="s">
        <v>432</v>
      </c>
      <c r="F174" s="2" t="s">
        <v>432</v>
      </c>
      <c r="G174" s="75">
        <v>92006.369000000006</v>
      </c>
      <c r="H174" s="76">
        <f t="shared" si="6"/>
        <v>77315.966386554632</v>
      </c>
      <c r="I174" s="76">
        <f t="shared" si="7"/>
        <v>14690.033613445379</v>
      </c>
      <c r="J174" s="76">
        <f t="shared" si="8"/>
        <v>92006</v>
      </c>
    </row>
    <row r="175" spans="1:10" ht="30" x14ac:dyDescent="0.25">
      <c r="A175" s="16" t="s">
        <v>9</v>
      </c>
      <c r="B175" s="11" t="s">
        <v>433</v>
      </c>
      <c r="C175" s="77" t="s">
        <v>426</v>
      </c>
      <c r="D175" s="78" t="s">
        <v>434</v>
      </c>
      <c r="E175" s="2" t="s">
        <v>435</v>
      </c>
      <c r="F175" s="2" t="s">
        <v>435</v>
      </c>
      <c r="G175" s="75">
        <v>37698.444000000003</v>
      </c>
      <c r="H175" s="76">
        <f t="shared" si="6"/>
        <v>31678.991596638658</v>
      </c>
      <c r="I175" s="76">
        <f t="shared" si="7"/>
        <v>6019.0084033613457</v>
      </c>
      <c r="J175" s="76">
        <f t="shared" si="8"/>
        <v>37698</v>
      </c>
    </row>
    <row r="176" spans="1:10" ht="30" x14ac:dyDescent="0.25">
      <c r="A176" s="16" t="s">
        <v>9</v>
      </c>
      <c r="B176" s="11" t="s">
        <v>436</v>
      </c>
      <c r="C176" s="77" t="s">
        <v>426</v>
      </c>
      <c r="D176" s="78" t="s">
        <v>437</v>
      </c>
      <c r="E176" s="2" t="s">
        <v>320</v>
      </c>
      <c r="F176" s="2" t="s">
        <v>320</v>
      </c>
      <c r="G176" s="75">
        <v>160767.2605</v>
      </c>
      <c r="H176" s="76">
        <f t="shared" si="6"/>
        <v>135098.31932773109</v>
      </c>
      <c r="I176" s="76">
        <f t="shared" si="7"/>
        <v>25668.680672268911</v>
      </c>
      <c r="J176" s="76">
        <f t="shared" si="8"/>
        <v>160767</v>
      </c>
    </row>
    <row r="177" spans="1:10" ht="30" x14ac:dyDescent="0.25">
      <c r="A177" s="16" t="s">
        <v>9</v>
      </c>
      <c r="B177" s="11" t="s">
        <v>438</v>
      </c>
      <c r="C177" s="77" t="s">
        <v>426</v>
      </c>
      <c r="D177" s="78" t="s">
        <v>439</v>
      </c>
      <c r="E177" s="2" t="s">
        <v>440</v>
      </c>
      <c r="F177" s="2" t="s">
        <v>440</v>
      </c>
      <c r="G177" s="75">
        <v>34713.878499999999</v>
      </c>
      <c r="H177" s="76">
        <f t="shared" si="6"/>
        <v>29170.588235294119</v>
      </c>
      <c r="I177" s="76">
        <f t="shared" si="7"/>
        <v>5542.4117647058829</v>
      </c>
      <c r="J177" s="76">
        <f t="shared" si="8"/>
        <v>34713</v>
      </c>
    </row>
    <row r="178" spans="1:10" ht="36" customHeight="1" x14ac:dyDescent="0.25">
      <c r="A178" s="16" t="s">
        <v>9</v>
      </c>
      <c r="B178" s="11" t="s">
        <v>441</v>
      </c>
      <c r="C178" s="77" t="s">
        <v>426</v>
      </c>
      <c r="D178" s="78" t="s">
        <v>442</v>
      </c>
      <c r="E178" s="2" t="s">
        <v>394</v>
      </c>
      <c r="F178" s="2" t="s">
        <v>394</v>
      </c>
      <c r="G178" s="75">
        <v>83260.212</v>
      </c>
      <c r="H178" s="76">
        <f t="shared" si="6"/>
        <v>69966.386554621859</v>
      </c>
      <c r="I178" s="76">
        <f t="shared" si="7"/>
        <v>13293.613445378152</v>
      </c>
      <c r="J178" s="76">
        <f t="shared" si="8"/>
        <v>83260</v>
      </c>
    </row>
    <row r="179" spans="1:10" ht="45" x14ac:dyDescent="0.25">
      <c r="A179" s="16" t="s">
        <v>9</v>
      </c>
      <c r="B179" s="11" t="s">
        <v>443</v>
      </c>
      <c r="C179" s="77" t="s">
        <v>426</v>
      </c>
      <c r="D179" s="78" t="s">
        <v>444</v>
      </c>
      <c r="E179" s="2" t="s">
        <v>445</v>
      </c>
      <c r="F179" s="2" t="s">
        <v>445</v>
      </c>
      <c r="G179" s="75">
        <v>138667.99100000001</v>
      </c>
      <c r="H179" s="76">
        <f t="shared" si="6"/>
        <v>116526.89075630253</v>
      </c>
      <c r="I179" s="76">
        <f t="shared" si="7"/>
        <v>22140.109243697483</v>
      </c>
      <c r="J179" s="76">
        <f t="shared" si="8"/>
        <v>138667</v>
      </c>
    </row>
    <row r="180" spans="1:10" ht="45" x14ac:dyDescent="0.25">
      <c r="A180" s="16" t="s">
        <v>9</v>
      </c>
      <c r="B180" s="11" t="s">
        <v>446</v>
      </c>
      <c r="C180" s="77" t="s">
        <v>426</v>
      </c>
      <c r="D180" s="78" t="s">
        <v>447</v>
      </c>
      <c r="E180" s="2" t="s">
        <v>448</v>
      </c>
      <c r="F180" s="2" t="s">
        <v>448</v>
      </c>
      <c r="G180" s="75">
        <v>227643.4405</v>
      </c>
      <c r="H180" s="76">
        <f t="shared" si="6"/>
        <v>191296.63865546219</v>
      </c>
      <c r="I180" s="76">
        <f t="shared" si="7"/>
        <v>36346.361344537814</v>
      </c>
      <c r="J180" s="76">
        <f t="shared" si="8"/>
        <v>227643</v>
      </c>
    </row>
    <row r="181" spans="1:10" ht="45" x14ac:dyDescent="0.25">
      <c r="A181" s="16" t="s">
        <v>9</v>
      </c>
      <c r="B181" s="11" t="s">
        <v>449</v>
      </c>
      <c r="C181" s="77" t="s">
        <v>426</v>
      </c>
      <c r="D181" s="78" t="s">
        <v>450</v>
      </c>
      <c r="E181" s="2" t="s">
        <v>328</v>
      </c>
      <c r="F181" s="2" t="s">
        <v>328</v>
      </c>
      <c r="G181" s="75">
        <v>156577.49100000001</v>
      </c>
      <c r="H181" s="76">
        <f t="shared" si="6"/>
        <v>131577.31092436975</v>
      </c>
      <c r="I181" s="76">
        <f t="shared" si="7"/>
        <v>24999.689075630253</v>
      </c>
      <c r="J181" s="76">
        <f t="shared" si="8"/>
        <v>156577</v>
      </c>
    </row>
    <row r="182" spans="1:10" ht="45" x14ac:dyDescent="0.25">
      <c r="A182" s="16" t="s">
        <v>9</v>
      </c>
      <c r="B182" s="11" t="s">
        <v>451</v>
      </c>
      <c r="C182" s="77" t="s">
        <v>426</v>
      </c>
      <c r="D182" s="78" t="s">
        <v>452</v>
      </c>
      <c r="E182" s="2" t="s">
        <v>448</v>
      </c>
      <c r="F182" s="2" t="s">
        <v>448</v>
      </c>
      <c r="G182" s="75">
        <v>228847.59100000001</v>
      </c>
      <c r="H182" s="76">
        <f t="shared" si="6"/>
        <v>192308.40336134454</v>
      </c>
      <c r="I182" s="76">
        <f t="shared" si="7"/>
        <v>36538.596638655465</v>
      </c>
      <c r="J182" s="76">
        <f t="shared" si="8"/>
        <v>228847</v>
      </c>
    </row>
    <row r="183" spans="1:10" ht="30" x14ac:dyDescent="0.25">
      <c r="A183" s="16" t="s">
        <v>9</v>
      </c>
      <c r="B183" s="11" t="s">
        <v>453</v>
      </c>
      <c r="C183" s="77" t="s">
        <v>426</v>
      </c>
      <c r="D183" s="78" t="s">
        <v>454</v>
      </c>
      <c r="E183" s="2" t="s">
        <v>455</v>
      </c>
      <c r="F183" s="2" t="s">
        <v>455</v>
      </c>
      <c r="G183" s="75">
        <v>172853.01250000001</v>
      </c>
      <c r="H183" s="76">
        <f t="shared" si="6"/>
        <v>145254.62184873951</v>
      </c>
      <c r="I183" s="76">
        <f t="shared" si="7"/>
        <v>27598.378151260506</v>
      </c>
      <c r="J183" s="76">
        <f t="shared" si="8"/>
        <v>172853</v>
      </c>
    </row>
    <row r="184" spans="1:10" ht="75" x14ac:dyDescent="0.25">
      <c r="A184" s="16" t="s">
        <v>9</v>
      </c>
      <c r="B184" s="11" t="s">
        <v>456</v>
      </c>
      <c r="C184" s="77" t="s">
        <v>426</v>
      </c>
      <c r="D184" s="78" t="s">
        <v>457</v>
      </c>
      <c r="E184" s="2" t="s">
        <v>328</v>
      </c>
      <c r="F184" s="2" t="s">
        <v>328</v>
      </c>
      <c r="G184" s="75">
        <v>98080.85</v>
      </c>
      <c r="H184" s="76">
        <f t="shared" si="6"/>
        <v>82420.168067226899</v>
      </c>
      <c r="I184" s="76">
        <f t="shared" si="7"/>
        <v>15659.83193277311</v>
      </c>
      <c r="J184" s="76">
        <f t="shared" si="8"/>
        <v>98080</v>
      </c>
    </row>
    <row r="185" spans="1:10" ht="75" x14ac:dyDescent="0.25">
      <c r="A185" s="16" t="s">
        <v>9</v>
      </c>
      <c r="B185" s="11" t="s">
        <v>458</v>
      </c>
      <c r="C185" s="77" t="s">
        <v>426</v>
      </c>
      <c r="D185" s="78" t="s">
        <v>459</v>
      </c>
      <c r="E185" s="2" t="s">
        <v>139</v>
      </c>
      <c r="F185" s="2" t="s">
        <v>139</v>
      </c>
      <c r="G185" s="75">
        <v>31695.600999999999</v>
      </c>
      <c r="H185" s="76">
        <f t="shared" si="6"/>
        <v>26634.453781512606</v>
      </c>
      <c r="I185" s="76">
        <f t="shared" si="7"/>
        <v>5060.546218487395</v>
      </c>
      <c r="J185" s="76">
        <f t="shared" si="8"/>
        <v>31695</v>
      </c>
    </row>
    <row r="186" spans="1:10" ht="30" x14ac:dyDescent="0.25">
      <c r="A186" s="16" t="s">
        <v>9</v>
      </c>
      <c r="B186" s="11" t="s">
        <v>460</v>
      </c>
      <c r="C186" s="77" t="s">
        <v>426</v>
      </c>
      <c r="D186" s="78" t="s">
        <v>461</v>
      </c>
      <c r="E186" s="2" t="s">
        <v>341</v>
      </c>
      <c r="F186" s="2" t="s">
        <v>341</v>
      </c>
      <c r="G186" s="75">
        <v>74986.023000000001</v>
      </c>
      <c r="H186" s="76">
        <f t="shared" si="6"/>
        <v>63013.445378151264</v>
      </c>
      <c r="I186" s="76">
        <f t="shared" si="7"/>
        <v>11972.554621848742</v>
      </c>
      <c r="J186" s="76">
        <f t="shared" si="8"/>
        <v>74986</v>
      </c>
    </row>
    <row r="187" spans="1:10" ht="30" x14ac:dyDescent="0.25">
      <c r="A187" s="16" t="s">
        <v>9</v>
      </c>
      <c r="B187" s="11" t="s">
        <v>462</v>
      </c>
      <c r="C187" s="77" t="s">
        <v>426</v>
      </c>
      <c r="D187" s="78" t="s">
        <v>463</v>
      </c>
      <c r="E187" s="2" t="s">
        <v>464</v>
      </c>
      <c r="F187" s="2" t="s">
        <v>464</v>
      </c>
      <c r="G187" s="75">
        <v>25612.691999999999</v>
      </c>
      <c r="H187" s="76">
        <f t="shared" si="6"/>
        <v>21522.689075630253</v>
      </c>
      <c r="I187" s="76">
        <f t="shared" si="7"/>
        <v>4089.3109243697481</v>
      </c>
      <c r="J187" s="76">
        <f t="shared" si="8"/>
        <v>25612</v>
      </c>
    </row>
    <row r="188" spans="1:10" ht="94.5" customHeight="1" x14ac:dyDescent="0.25">
      <c r="A188" s="16" t="s">
        <v>9</v>
      </c>
      <c r="B188" s="11" t="s">
        <v>465</v>
      </c>
      <c r="C188" s="77" t="s">
        <v>426</v>
      </c>
      <c r="D188" s="78" t="s">
        <v>466</v>
      </c>
      <c r="E188" s="2" t="s">
        <v>328</v>
      </c>
      <c r="F188" s="2" t="s">
        <v>328</v>
      </c>
      <c r="G188" s="75">
        <v>150503.01</v>
      </c>
      <c r="H188" s="76">
        <f t="shared" si="6"/>
        <v>126473.10924369749</v>
      </c>
      <c r="I188" s="76">
        <f t="shared" si="7"/>
        <v>24029.890756302524</v>
      </c>
      <c r="J188" s="76">
        <f t="shared" si="8"/>
        <v>150503</v>
      </c>
    </row>
    <row r="189" spans="1:10" ht="30" x14ac:dyDescent="0.25">
      <c r="A189" s="16" t="s">
        <v>9</v>
      </c>
      <c r="B189" s="11" t="s">
        <v>467</v>
      </c>
      <c r="C189" s="77" t="s">
        <v>426</v>
      </c>
      <c r="D189" s="78" t="s">
        <v>468</v>
      </c>
      <c r="E189" s="2" t="s">
        <v>469</v>
      </c>
      <c r="F189" s="2" t="s">
        <v>469</v>
      </c>
      <c r="G189" s="75">
        <v>184567.9325</v>
      </c>
      <c r="H189" s="76">
        <f t="shared" si="6"/>
        <v>155098.31932773109</v>
      </c>
      <c r="I189" s="76">
        <f t="shared" si="7"/>
        <v>29468.680672268911</v>
      </c>
      <c r="J189" s="76">
        <f t="shared" si="8"/>
        <v>184567</v>
      </c>
    </row>
    <row r="190" spans="1:10" ht="30" x14ac:dyDescent="0.25">
      <c r="A190" s="16" t="s">
        <v>9</v>
      </c>
      <c r="B190" s="11" t="s">
        <v>470</v>
      </c>
      <c r="C190" s="77" t="s">
        <v>426</v>
      </c>
      <c r="D190" s="78" t="s">
        <v>471</v>
      </c>
      <c r="E190" s="2" t="s">
        <v>472</v>
      </c>
      <c r="F190" s="2" t="s">
        <v>472</v>
      </c>
      <c r="G190" s="75">
        <v>45062.409</v>
      </c>
      <c r="H190" s="76">
        <f t="shared" si="6"/>
        <v>37867.226890756305</v>
      </c>
      <c r="I190" s="76">
        <f t="shared" si="7"/>
        <v>7194.7731092436989</v>
      </c>
      <c r="J190" s="76">
        <f t="shared" si="8"/>
        <v>45062</v>
      </c>
    </row>
    <row r="191" spans="1:10" ht="45" x14ac:dyDescent="0.25">
      <c r="A191" s="16" t="s">
        <v>9</v>
      </c>
      <c r="B191" s="11" t="s">
        <v>473</v>
      </c>
      <c r="C191" s="77" t="s">
        <v>474</v>
      </c>
      <c r="D191" s="78" t="s">
        <v>475</v>
      </c>
      <c r="E191" s="2" t="s">
        <v>291</v>
      </c>
      <c r="F191" s="2" t="s">
        <v>291</v>
      </c>
      <c r="G191" s="75">
        <v>837907.54599999997</v>
      </c>
      <c r="H191" s="76">
        <f t="shared" si="6"/>
        <v>704123.5294117647</v>
      </c>
      <c r="I191" s="76">
        <f t="shared" si="7"/>
        <v>133783.4705882353</v>
      </c>
      <c r="J191" s="76">
        <f t="shared" si="8"/>
        <v>837907</v>
      </c>
    </row>
    <row r="192" spans="1:10" ht="45" x14ac:dyDescent="0.25">
      <c r="A192" s="16" t="s">
        <v>9</v>
      </c>
      <c r="B192" s="11" t="s">
        <v>476</v>
      </c>
      <c r="C192" s="77" t="s">
        <v>477</v>
      </c>
      <c r="D192" s="78" t="s">
        <v>478</v>
      </c>
      <c r="E192" s="2" t="s">
        <v>311</v>
      </c>
      <c r="F192" s="2" t="s">
        <v>311</v>
      </c>
      <c r="G192" s="75">
        <v>65861.659499999994</v>
      </c>
      <c r="H192" s="76">
        <f t="shared" si="6"/>
        <v>55345.378151260506</v>
      </c>
      <c r="I192" s="76">
        <f t="shared" si="7"/>
        <v>10515.621848739494</v>
      </c>
      <c r="J192" s="76">
        <f t="shared" si="8"/>
        <v>65861</v>
      </c>
    </row>
    <row r="193" spans="1:10" ht="75" x14ac:dyDescent="0.25">
      <c r="A193" s="16" t="s">
        <v>9</v>
      </c>
      <c r="B193" s="11" t="s">
        <v>479</v>
      </c>
      <c r="C193" s="77" t="s">
        <v>480</v>
      </c>
      <c r="D193" s="78" t="s">
        <v>481</v>
      </c>
      <c r="E193" s="2" t="s">
        <v>298</v>
      </c>
      <c r="F193" s="2" t="s">
        <v>298</v>
      </c>
      <c r="G193" s="75">
        <v>49899.027499999997</v>
      </c>
      <c r="H193" s="76">
        <f t="shared" si="6"/>
        <v>41931.932773109249</v>
      </c>
      <c r="I193" s="76">
        <f t="shared" si="7"/>
        <v>7967.0672268907574</v>
      </c>
      <c r="J193" s="76">
        <f t="shared" si="8"/>
        <v>49899</v>
      </c>
    </row>
    <row r="194" spans="1:10" ht="60" x14ac:dyDescent="0.25">
      <c r="A194" s="16" t="s">
        <v>9</v>
      </c>
      <c r="B194" s="11" t="s">
        <v>482</v>
      </c>
      <c r="C194" s="77" t="s">
        <v>483</v>
      </c>
      <c r="D194" s="78" t="s">
        <v>484</v>
      </c>
      <c r="E194" s="2" t="s">
        <v>298</v>
      </c>
      <c r="F194" s="2" t="s">
        <v>298</v>
      </c>
      <c r="G194" s="75">
        <v>58318.599499999997</v>
      </c>
      <c r="H194" s="76">
        <f t="shared" si="6"/>
        <v>49006.722689075636</v>
      </c>
      <c r="I194" s="76">
        <f t="shared" si="7"/>
        <v>9311.2773109243699</v>
      </c>
      <c r="J194" s="76">
        <f t="shared" si="8"/>
        <v>58318</v>
      </c>
    </row>
    <row r="195" spans="1:10" ht="45" x14ac:dyDescent="0.25">
      <c r="A195" s="16" t="s">
        <v>9</v>
      </c>
      <c r="B195" s="11" t="s">
        <v>485</v>
      </c>
      <c r="C195" s="77" t="s">
        <v>486</v>
      </c>
      <c r="D195" s="78" t="s">
        <v>487</v>
      </c>
      <c r="E195" s="2" t="s">
        <v>488</v>
      </c>
      <c r="F195" s="2" t="s">
        <v>488</v>
      </c>
      <c r="G195" s="75">
        <v>39786.481</v>
      </c>
      <c r="H195" s="76">
        <f t="shared" si="6"/>
        <v>33433.613445378156</v>
      </c>
      <c r="I195" s="76">
        <f t="shared" si="7"/>
        <v>6352.3865546218494</v>
      </c>
      <c r="J195" s="76">
        <f t="shared" si="8"/>
        <v>39786</v>
      </c>
    </row>
    <row r="196" spans="1:10" ht="30" x14ac:dyDescent="0.25">
      <c r="A196" s="16" t="s">
        <v>9</v>
      </c>
      <c r="B196" s="11" t="s">
        <v>489</v>
      </c>
      <c r="C196" s="77" t="s">
        <v>363</v>
      </c>
      <c r="D196" s="78" t="s">
        <v>490</v>
      </c>
      <c r="E196" s="2" t="s">
        <v>341</v>
      </c>
      <c r="F196" s="2" t="s">
        <v>341</v>
      </c>
      <c r="G196" s="75">
        <v>62259.743000000002</v>
      </c>
      <c r="H196" s="76">
        <f t="shared" si="6"/>
        <v>52318.487394957985</v>
      </c>
      <c r="I196" s="76">
        <f t="shared" si="7"/>
        <v>9940.5126050420167</v>
      </c>
      <c r="J196" s="76">
        <f t="shared" si="8"/>
        <v>62259</v>
      </c>
    </row>
    <row r="197" spans="1:10" ht="30" x14ac:dyDescent="0.25">
      <c r="A197" s="16" t="s">
        <v>9</v>
      </c>
      <c r="B197" s="11" t="s">
        <v>491</v>
      </c>
      <c r="C197" s="77" t="s">
        <v>492</v>
      </c>
      <c r="D197" s="78" t="s">
        <v>493</v>
      </c>
      <c r="E197" s="2" t="s">
        <v>294</v>
      </c>
      <c r="F197" s="2" t="s">
        <v>294</v>
      </c>
      <c r="G197" s="75">
        <v>81479.797000000006</v>
      </c>
      <c r="H197" s="76">
        <f t="shared" si="6"/>
        <v>68469.747899159673</v>
      </c>
      <c r="I197" s="76">
        <f t="shared" si="7"/>
        <v>13009.252100840336</v>
      </c>
      <c r="J197" s="76">
        <f t="shared" si="8"/>
        <v>81479</v>
      </c>
    </row>
    <row r="198" spans="1:10" ht="45" x14ac:dyDescent="0.25">
      <c r="A198" s="16" t="s">
        <v>9</v>
      </c>
      <c r="B198" s="11" t="s">
        <v>494</v>
      </c>
      <c r="C198" s="77" t="s">
        <v>492</v>
      </c>
      <c r="D198" s="78" t="s">
        <v>495</v>
      </c>
      <c r="E198" s="2" t="s">
        <v>496</v>
      </c>
      <c r="F198" s="2" t="s">
        <v>496</v>
      </c>
      <c r="G198" s="75">
        <v>107052.45600000001</v>
      </c>
      <c r="H198" s="76">
        <f t="shared" si="6"/>
        <v>89959.663865546216</v>
      </c>
      <c r="I198" s="76">
        <f t="shared" si="7"/>
        <v>17092.336134453781</v>
      </c>
      <c r="J198" s="76">
        <f t="shared" si="8"/>
        <v>107052</v>
      </c>
    </row>
    <row r="199" spans="1:10" x14ac:dyDescent="0.25">
      <c r="A199" s="16" t="s">
        <v>9</v>
      </c>
      <c r="B199" s="11" t="s">
        <v>497</v>
      </c>
      <c r="C199" s="77" t="s">
        <v>426</v>
      </c>
      <c r="D199" s="78" t="s">
        <v>498</v>
      </c>
      <c r="E199" s="2" t="s">
        <v>499</v>
      </c>
      <c r="F199" s="2" t="s">
        <v>499</v>
      </c>
      <c r="G199" s="75">
        <v>79018.820999999996</v>
      </c>
      <c r="H199" s="76">
        <f t="shared" si="6"/>
        <v>66401.680672268907</v>
      </c>
      <c r="I199" s="76">
        <f t="shared" si="7"/>
        <v>12616.319327731093</v>
      </c>
      <c r="J199" s="76">
        <f t="shared" si="8"/>
        <v>79018</v>
      </c>
    </row>
    <row r="200" spans="1:10" ht="30" x14ac:dyDescent="0.25">
      <c r="A200" s="16" t="s">
        <v>9</v>
      </c>
      <c r="B200" s="11" t="s">
        <v>500</v>
      </c>
      <c r="C200" s="77" t="s">
        <v>492</v>
      </c>
      <c r="D200" s="78" t="s">
        <v>501</v>
      </c>
      <c r="E200" s="2" t="s">
        <v>139</v>
      </c>
      <c r="F200" s="2" t="s">
        <v>139</v>
      </c>
      <c r="G200" s="75">
        <v>139715.17000000001</v>
      </c>
      <c r="H200" s="76">
        <f t="shared" si="6"/>
        <v>117407.5630252101</v>
      </c>
      <c r="I200" s="76">
        <f t="shared" si="7"/>
        <v>22307.436974789918</v>
      </c>
      <c r="J200" s="76">
        <f t="shared" si="8"/>
        <v>139715</v>
      </c>
    </row>
    <row r="201" spans="1:10" ht="45" x14ac:dyDescent="0.25">
      <c r="A201" s="16" t="s">
        <v>9</v>
      </c>
      <c r="B201" s="11" t="s">
        <v>502</v>
      </c>
      <c r="C201" s="77" t="s">
        <v>492</v>
      </c>
      <c r="D201" s="78" t="s">
        <v>503</v>
      </c>
      <c r="E201" s="2" t="s">
        <v>139</v>
      </c>
      <c r="F201" s="2" t="s">
        <v>139</v>
      </c>
      <c r="G201" s="75">
        <v>126193.4975</v>
      </c>
      <c r="H201" s="76">
        <f t="shared" si="6"/>
        <v>106044.53781512605</v>
      </c>
      <c r="I201" s="76">
        <f t="shared" si="7"/>
        <v>20148.462184873948</v>
      </c>
      <c r="J201" s="76">
        <f t="shared" si="8"/>
        <v>126193</v>
      </c>
    </row>
    <row r="202" spans="1:10" ht="75" x14ac:dyDescent="0.25">
      <c r="A202" s="16" t="s">
        <v>9</v>
      </c>
      <c r="B202" s="11" t="s">
        <v>504</v>
      </c>
      <c r="C202" s="77" t="s">
        <v>505</v>
      </c>
      <c r="D202" s="78" t="s">
        <v>506</v>
      </c>
      <c r="E202" s="2" t="s">
        <v>507</v>
      </c>
      <c r="F202" s="2" t="s">
        <v>507</v>
      </c>
      <c r="G202" s="75">
        <v>84203.094500000007</v>
      </c>
      <c r="H202" s="76">
        <f t="shared" si="6"/>
        <v>70758.823529411762</v>
      </c>
      <c r="I202" s="76">
        <f t="shared" si="7"/>
        <v>13444.176470588234</v>
      </c>
      <c r="J202" s="76">
        <f t="shared" si="8"/>
        <v>84203</v>
      </c>
    </row>
    <row r="203" spans="1:10" ht="75" x14ac:dyDescent="0.25">
      <c r="A203" s="16" t="s">
        <v>9</v>
      </c>
      <c r="B203" s="11" t="s">
        <v>508</v>
      </c>
      <c r="C203" s="77" t="s">
        <v>509</v>
      </c>
      <c r="D203" s="78" t="s">
        <v>510</v>
      </c>
      <c r="E203" s="2" t="s">
        <v>511</v>
      </c>
      <c r="F203" s="2" t="s">
        <v>511</v>
      </c>
      <c r="G203" s="75">
        <v>59971.540999999997</v>
      </c>
      <c r="H203" s="76">
        <f t="shared" si="6"/>
        <v>50395.798319327732</v>
      </c>
      <c r="I203" s="76">
        <f t="shared" si="7"/>
        <v>9575.2016806722695</v>
      </c>
      <c r="J203" s="76">
        <f t="shared" si="8"/>
        <v>59971</v>
      </c>
    </row>
    <row r="204" spans="1:10" ht="120" x14ac:dyDescent="0.25">
      <c r="A204" s="16" t="s">
        <v>9</v>
      </c>
      <c r="B204" s="11" t="s">
        <v>512</v>
      </c>
      <c r="C204" s="77" t="s">
        <v>509</v>
      </c>
      <c r="D204" s="78" t="s">
        <v>513</v>
      </c>
      <c r="E204" s="2" t="s">
        <v>511</v>
      </c>
      <c r="F204" s="2" t="s">
        <v>511</v>
      </c>
      <c r="G204" s="75">
        <v>70432.796000000002</v>
      </c>
      <c r="H204" s="76">
        <f t="shared" si="6"/>
        <v>59186.554621848743</v>
      </c>
      <c r="I204" s="76">
        <f t="shared" si="7"/>
        <v>11245.445378151262</v>
      </c>
      <c r="J204" s="76">
        <f t="shared" si="8"/>
        <v>70432</v>
      </c>
    </row>
    <row r="205" spans="1:10" ht="45" x14ac:dyDescent="0.25">
      <c r="A205" s="16" t="s">
        <v>9</v>
      </c>
      <c r="B205" s="11" t="s">
        <v>514</v>
      </c>
      <c r="C205" s="77" t="s">
        <v>492</v>
      </c>
      <c r="D205" s="78" t="s">
        <v>515</v>
      </c>
      <c r="E205" s="2" t="s">
        <v>516</v>
      </c>
      <c r="F205" s="2" t="s">
        <v>516</v>
      </c>
      <c r="G205" s="75">
        <v>34190.288999999997</v>
      </c>
      <c r="H205" s="76">
        <f t="shared" si="6"/>
        <v>28731.092436974792</v>
      </c>
      <c r="I205" s="76">
        <f t="shared" si="7"/>
        <v>5458.9075630252109</v>
      </c>
      <c r="J205" s="76">
        <f t="shared" si="8"/>
        <v>34190</v>
      </c>
    </row>
    <row r="206" spans="1:10" ht="45" x14ac:dyDescent="0.25">
      <c r="A206" s="16" t="s">
        <v>9</v>
      </c>
      <c r="B206" s="11" t="s">
        <v>517</v>
      </c>
      <c r="C206" s="77" t="s">
        <v>492</v>
      </c>
      <c r="D206" s="78" t="s">
        <v>518</v>
      </c>
      <c r="E206" s="2" t="s">
        <v>174</v>
      </c>
      <c r="F206" s="2" t="s">
        <v>174</v>
      </c>
      <c r="G206" s="75">
        <v>85983.5095</v>
      </c>
      <c r="H206" s="76">
        <f t="shared" si="6"/>
        <v>72254.621848739494</v>
      </c>
      <c r="I206" s="76">
        <f t="shared" si="7"/>
        <v>13728.378151260506</v>
      </c>
      <c r="J206" s="76">
        <f t="shared" si="8"/>
        <v>85983</v>
      </c>
    </row>
    <row r="207" spans="1:10" ht="75" x14ac:dyDescent="0.25">
      <c r="A207" s="16" t="s">
        <v>9</v>
      </c>
      <c r="B207" s="11" t="s">
        <v>519</v>
      </c>
      <c r="C207" s="77" t="s">
        <v>492</v>
      </c>
      <c r="D207" s="78" t="s">
        <v>520</v>
      </c>
      <c r="E207" s="2" t="s">
        <v>521</v>
      </c>
      <c r="F207" s="2" t="s">
        <v>521</v>
      </c>
      <c r="G207" s="75">
        <v>115556.308</v>
      </c>
      <c r="H207" s="76">
        <f t="shared" si="6"/>
        <v>97105.882352941175</v>
      </c>
      <c r="I207" s="76">
        <f t="shared" si="7"/>
        <v>18450.117647058825</v>
      </c>
      <c r="J207" s="76">
        <f t="shared" si="8"/>
        <v>115556</v>
      </c>
    </row>
    <row r="208" spans="1:10" x14ac:dyDescent="0.25">
      <c r="A208" s="16" t="s">
        <v>9</v>
      </c>
      <c r="B208" s="11" t="s">
        <v>522</v>
      </c>
      <c r="C208" s="77" t="s">
        <v>426</v>
      </c>
      <c r="D208" s="78" t="s">
        <v>523</v>
      </c>
      <c r="E208" s="2" t="s">
        <v>139</v>
      </c>
      <c r="F208" s="2" t="s">
        <v>139</v>
      </c>
      <c r="G208" s="75">
        <v>116366.4495</v>
      </c>
      <c r="H208" s="76">
        <f t="shared" si="6"/>
        <v>97786.554621848743</v>
      </c>
      <c r="I208" s="76">
        <f t="shared" si="7"/>
        <v>18579.44537815126</v>
      </c>
      <c r="J208" s="76">
        <f t="shared" si="8"/>
        <v>116366</v>
      </c>
    </row>
    <row r="209" spans="1:10" ht="60" x14ac:dyDescent="0.25">
      <c r="A209" s="16" t="s">
        <v>9</v>
      </c>
      <c r="B209" s="11" t="s">
        <v>524</v>
      </c>
      <c r="C209" s="77" t="s">
        <v>525</v>
      </c>
      <c r="D209" s="78" t="s">
        <v>526</v>
      </c>
      <c r="E209" s="2" t="s">
        <v>527</v>
      </c>
      <c r="F209" s="2" t="s">
        <v>527</v>
      </c>
      <c r="G209" s="75">
        <v>16195.4555</v>
      </c>
      <c r="H209" s="76">
        <f t="shared" si="6"/>
        <v>13609.243697478993</v>
      </c>
      <c r="I209" s="76">
        <f t="shared" si="7"/>
        <v>2585.7563025210084</v>
      </c>
      <c r="J209" s="76">
        <f t="shared" si="8"/>
        <v>16195</v>
      </c>
    </row>
    <row r="210" spans="1:10" ht="45" x14ac:dyDescent="0.25">
      <c r="A210" s="16" t="s">
        <v>9</v>
      </c>
      <c r="B210" s="11" t="s">
        <v>528</v>
      </c>
      <c r="C210" s="77" t="s">
        <v>426</v>
      </c>
      <c r="D210" s="78" t="s">
        <v>529</v>
      </c>
      <c r="E210" s="2" t="s">
        <v>530</v>
      </c>
      <c r="F210" s="2" t="s">
        <v>530</v>
      </c>
      <c r="G210" s="75">
        <v>66921.480500000005</v>
      </c>
      <c r="H210" s="76">
        <f t="shared" si="6"/>
        <v>56236.134453781517</v>
      </c>
      <c r="I210" s="76">
        <f t="shared" si="7"/>
        <v>10684.865546218487</v>
      </c>
      <c r="J210" s="76">
        <f t="shared" si="8"/>
        <v>66921</v>
      </c>
    </row>
    <row r="211" spans="1:10" x14ac:dyDescent="0.25">
      <c r="A211" s="16" t="s">
        <v>9</v>
      </c>
      <c r="B211" s="11" t="s">
        <v>531</v>
      </c>
      <c r="C211" s="77" t="s">
        <v>426</v>
      </c>
      <c r="D211" s="78" t="s">
        <v>532</v>
      </c>
      <c r="E211" s="2" t="s">
        <v>530</v>
      </c>
      <c r="F211" s="2" t="s">
        <v>530</v>
      </c>
      <c r="G211" s="75">
        <v>65753.149000000005</v>
      </c>
      <c r="H211" s="76">
        <f t="shared" si="6"/>
        <v>55254.621848739502</v>
      </c>
      <c r="I211" s="76">
        <f t="shared" si="7"/>
        <v>10498.378151260506</v>
      </c>
      <c r="J211" s="76">
        <f t="shared" si="8"/>
        <v>65753</v>
      </c>
    </row>
    <row r="212" spans="1:10" x14ac:dyDescent="0.25">
      <c r="A212" s="16" t="s">
        <v>9</v>
      </c>
      <c r="B212" s="11" t="s">
        <v>533</v>
      </c>
      <c r="C212" s="77" t="s">
        <v>426</v>
      </c>
      <c r="D212" s="78" t="s">
        <v>534</v>
      </c>
      <c r="E212" s="2" t="s">
        <v>535</v>
      </c>
      <c r="F212" s="2" t="s">
        <v>535</v>
      </c>
      <c r="G212" s="75">
        <v>52702.391000000003</v>
      </c>
      <c r="H212" s="76">
        <f t="shared" ref="H212:H275" si="9">J212/1.19</f>
        <v>44287.394957983197</v>
      </c>
      <c r="I212" s="76">
        <f t="shared" ref="I212:I275" si="10">H212*19/100</f>
        <v>8414.6050420168085</v>
      </c>
      <c r="J212" s="76">
        <f t="shared" ref="J212:J275" si="11">TRUNC(G212,0)</f>
        <v>52702</v>
      </c>
    </row>
    <row r="213" spans="1:10" ht="75" x14ac:dyDescent="0.25">
      <c r="A213" s="16" t="s">
        <v>9</v>
      </c>
      <c r="B213" s="11" t="s">
        <v>536</v>
      </c>
      <c r="C213" s="77" t="s">
        <v>537</v>
      </c>
      <c r="D213" s="78" t="s">
        <v>538</v>
      </c>
      <c r="E213" s="2" t="s">
        <v>539</v>
      </c>
      <c r="F213" s="2" t="s">
        <v>539</v>
      </c>
      <c r="G213" s="75">
        <v>140133.40950000001</v>
      </c>
      <c r="H213" s="76">
        <f t="shared" si="9"/>
        <v>117758.82352941178</v>
      </c>
      <c r="I213" s="76">
        <f t="shared" si="10"/>
        <v>22374.176470588238</v>
      </c>
      <c r="J213" s="76">
        <f t="shared" si="11"/>
        <v>140133</v>
      </c>
    </row>
    <row r="214" spans="1:10" ht="60" x14ac:dyDescent="0.25">
      <c r="A214" s="16" t="s">
        <v>9</v>
      </c>
      <c r="B214" s="11" t="s">
        <v>540</v>
      </c>
      <c r="C214" s="77" t="s">
        <v>363</v>
      </c>
      <c r="D214" s="78" t="s">
        <v>541</v>
      </c>
      <c r="E214" s="2" t="s">
        <v>328</v>
      </c>
      <c r="F214" s="2" t="s">
        <v>328</v>
      </c>
      <c r="G214" s="75">
        <v>122395.63</v>
      </c>
      <c r="H214" s="76">
        <f t="shared" si="9"/>
        <v>102852.94117647059</v>
      </c>
      <c r="I214" s="76">
        <f t="shared" si="10"/>
        <v>19542.058823529413</v>
      </c>
      <c r="J214" s="76">
        <f t="shared" si="11"/>
        <v>122395</v>
      </c>
    </row>
    <row r="215" spans="1:10" ht="60" x14ac:dyDescent="0.25">
      <c r="A215" s="16" t="s">
        <v>9</v>
      </c>
      <c r="B215" s="11" t="s">
        <v>542</v>
      </c>
      <c r="C215" s="77" t="s">
        <v>543</v>
      </c>
      <c r="D215" s="78" t="s">
        <v>544</v>
      </c>
      <c r="E215" s="2" t="s">
        <v>341</v>
      </c>
      <c r="F215" s="2" t="s">
        <v>341</v>
      </c>
      <c r="G215" s="75">
        <v>51850</v>
      </c>
      <c r="H215" s="76">
        <f t="shared" si="9"/>
        <v>43571.428571428572</v>
      </c>
      <c r="I215" s="76">
        <f t="shared" si="10"/>
        <v>8278.5714285714275</v>
      </c>
      <c r="J215" s="76">
        <f t="shared" si="11"/>
        <v>51850</v>
      </c>
    </row>
    <row r="216" spans="1:10" ht="75" x14ac:dyDescent="0.25">
      <c r="A216" s="16" t="s">
        <v>9</v>
      </c>
      <c r="B216" s="11" t="s">
        <v>545</v>
      </c>
      <c r="C216" s="77" t="s">
        <v>363</v>
      </c>
      <c r="D216" s="78" t="s">
        <v>546</v>
      </c>
      <c r="E216" s="2" t="s">
        <v>547</v>
      </c>
      <c r="F216" s="2" t="s">
        <v>547</v>
      </c>
      <c r="G216" s="75">
        <v>206757.80300000001</v>
      </c>
      <c r="H216" s="76">
        <f t="shared" si="9"/>
        <v>173745.37815126052</v>
      </c>
      <c r="I216" s="76">
        <f t="shared" si="10"/>
        <v>33011.621848739494</v>
      </c>
      <c r="J216" s="76">
        <f t="shared" si="11"/>
        <v>206757</v>
      </c>
    </row>
    <row r="217" spans="1:10" ht="60" x14ac:dyDescent="0.25">
      <c r="A217" s="16" t="s">
        <v>9</v>
      </c>
      <c r="B217" s="11" t="s">
        <v>548</v>
      </c>
      <c r="C217" s="77" t="s">
        <v>549</v>
      </c>
      <c r="D217" s="78" t="s">
        <v>550</v>
      </c>
      <c r="E217" s="2" t="s">
        <v>551</v>
      </c>
      <c r="F217" s="2" t="s">
        <v>551</v>
      </c>
      <c r="G217" s="75">
        <v>163930.921</v>
      </c>
      <c r="H217" s="76">
        <f t="shared" si="9"/>
        <v>137756.30252100842</v>
      </c>
      <c r="I217" s="76">
        <f t="shared" si="10"/>
        <v>26173.697478991598</v>
      </c>
      <c r="J217" s="76">
        <f t="shared" si="11"/>
        <v>163930</v>
      </c>
    </row>
    <row r="218" spans="1:10" ht="45" x14ac:dyDescent="0.25">
      <c r="A218" s="16" t="s">
        <v>9</v>
      </c>
      <c r="B218" s="11" t="s">
        <v>552</v>
      </c>
      <c r="C218" s="77" t="s">
        <v>553</v>
      </c>
      <c r="D218" s="78" t="s">
        <v>554</v>
      </c>
      <c r="E218" s="2" t="s">
        <v>555</v>
      </c>
      <c r="F218" s="2" t="s">
        <v>555</v>
      </c>
      <c r="G218" s="75">
        <v>85852.875499999995</v>
      </c>
      <c r="H218" s="76">
        <f t="shared" si="9"/>
        <v>72144.537815126052</v>
      </c>
      <c r="I218" s="76">
        <f t="shared" si="10"/>
        <v>13707.46218487395</v>
      </c>
      <c r="J218" s="76">
        <f t="shared" si="11"/>
        <v>85852</v>
      </c>
    </row>
    <row r="219" spans="1:10" ht="30" x14ac:dyDescent="0.25">
      <c r="A219" s="16" t="s">
        <v>9</v>
      </c>
      <c r="B219" s="11" t="s">
        <v>556</v>
      </c>
      <c r="C219" s="77" t="s">
        <v>557</v>
      </c>
      <c r="D219" s="78" t="s">
        <v>558</v>
      </c>
      <c r="E219" s="2" t="s">
        <v>559</v>
      </c>
      <c r="F219" s="2" t="s">
        <v>559</v>
      </c>
      <c r="G219" s="75">
        <v>463124.92099999997</v>
      </c>
      <c r="H219" s="76">
        <f t="shared" si="9"/>
        <v>389179.83193277312</v>
      </c>
      <c r="I219" s="76">
        <f t="shared" si="10"/>
        <v>73944.168067226899</v>
      </c>
      <c r="J219" s="76">
        <f t="shared" si="11"/>
        <v>463124</v>
      </c>
    </row>
    <row r="220" spans="1:10" ht="110.25" customHeight="1" x14ac:dyDescent="0.25">
      <c r="A220" s="16" t="s">
        <v>9</v>
      </c>
      <c r="B220" s="11" t="s">
        <v>560</v>
      </c>
      <c r="C220" s="77" t="s">
        <v>561</v>
      </c>
      <c r="D220" s="78" t="s">
        <v>562</v>
      </c>
      <c r="E220" s="2" t="s">
        <v>156</v>
      </c>
      <c r="F220" s="2" t="s">
        <v>156</v>
      </c>
      <c r="G220" s="75">
        <v>239269.8665</v>
      </c>
      <c r="H220" s="76">
        <f t="shared" si="9"/>
        <v>201066.38655462186</v>
      </c>
      <c r="I220" s="76">
        <f t="shared" si="10"/>
        <v>38202.613445378149</v>
      </c>
      <c r="J220" s="76">
        <f t="shared" si="11"/>
        <v>239269</v>
      </c>
    </row>
    <row r="221" spans="1:10" ht="195" x14ac:dyDescent="0.25">
      <c r="A221" s="16" t="s">
        <v>9</v>
      </c>
      <c r="B221" s="11" t="s">
        <v>563</v>
      </c>
      <c r="C221" s="77" t="s">
        <v>564</v>
      </c>
      <c r="D221" s="78" t="s">
        <v>565</v>
      </c>
      <c r="E221" s="2" t="s">
        <v>156</v>
      </c>
      <c r="F221" s="2" t="s">
        <v>156</v>
      </c>
      <c r="G221" s="75">
        <v>564537.9915</v>
      </c>
      <c r="H221" s="76">
        <f t="shared" si="9"/>
        <v>474400.84033613448</v>
      </c>
      <c r="I221" s="76">
        <f t="shared" si="10"/>
        <v>90136.159663865546</v>
      </c>
      <c r="J221" s="76">
        <f t="shared" si="11"/>
        <v>564537</v>
      </c>
    </row>
    <row r="222" spans="1:10" x14ac:dyDescent="0.25">
      <c r="A222" s="16" t="s">
        <v>9</v>
      </c>
      <c r="B222" s="11" t="s">
        <v>566</v>
      </c>
      <c r="C222" s="77" t="s">
        <v>567</v>
      </c>
      <c r="D222" s="78" t="s">
        <v>568</v>
      </c>
      <c r="E222" s="2" t="s">
        <v>156</v>
      </c>
      <c r="F222" s="2" t="s">
        <v>156</v>
      </c>
      <c r="G222" s="75">
        <v>6595.9634999999998</v>
      </c>
      <c r="H222" s="76">
        <f t="shared" si="9"/>
        <v>5542.0168067226896</v>
      </c>
      <c r="I222" s="76">
        <f t="shared" si="10"/>
        <v>1052.9831932773111</v>
      </c>
      <c r="J222" s="76">
        <f t="shared" si="11"/>
        <v>6595</v>
      </c>
    </row>
    <row r="223" spans="1:10" ht="34.5" customHeight="1" x14ac:dyDescent="0.25">
      <c r="A223" s="16" t="s">
        <v>9</v>
      </c>
      <c r="B223" s="11" t="s">
        <v>569</v>
      </c>
      <c r="C223" s="77" t="s">
        <v>567</v>
      </c>
      <c r="D223" s="78" t="s">
        <v>570</v>
      </c>
      <c r="E223" s="2" t="s">
        <v>156</v>
      </c>
      <c r="F223" s="2" t="s">
        <v>156</v>
      </c>
      <c r="G223" s="75">
        <v>8571.2759999999998</v>
      </c>
      <c r="H223" s="76">
        <f t="shared" si="9"/>
        <v>7202.5210084033615</v>
      </c>
      <c r="I223" s="76">
        <f t="shared" si="10"/>
        <v>1368.4789915966387</v>
      </c>
      <c r="J223" s="76">
        <f t="shared" si="11"/>
        <v>8571</v>
      </c>
    </row>
    <row r="224" spans="1:10" ht="30" x14ac:dyDescent="0.25">
      <c r="A224" s="16" t="s">
        <v>9</v>
      </c>
      <c r="B224" s="11" t="s">
        <v>571</v>
      </c>
      <c r="C224" s="77" t="s">
        <v>567</v>
      </c>
      <c r="D224" s="78" t="s">
        <v>572</v>
      </c>
      <c r="E224" s="2" t="s">
        <v>156</v>
      </c>
      <c r="F224" s="2" t="s">
        <v>156</v>
      </c>
      <c r="G224" s="75">
        <v>104836.9455</v>
      </c>
      <c r="H224" s="76">
        <f t="shared" si="9"/>
        <v>88097.478991596639</v>
      </c>
      <c r="I224" s="76">
        <f t="shared" si="10"/>
        <v>16738.521008403361</v>
      </c>
      <c r="J224" s="76">
        <f t="shared" si="11"/>
        <v>104836</v>
      </c>
    </row>
    <row r="225" spans="1:10" ht="30" x14ac:dyDescent="0.25">
      <c r="A225" s="16" t="s">
        <v>9</v>
      </c>
      <c r="B225" s="11" t="s">
        <v>573</v>
      </c>
      <c r="C225" s="77" t="s">
        <v>567</v>
      </c>
      <c r="D225" s="78" t="s">
        <v>574</v>
      </c>
      <c r="E225" s="2" t="s">
        <v>156</v>
      </c>
      <c r="F225" s="2" t="s">
        <v>156</v>
      </c>
      <c r="G225" s="75">
        <v>104836.9455</v>
      </c>
      <c r="H225" s="76">
        <f t="shared" si="9"/>
        <v>88097.478991596639</v>
      </c>
      <c r="I225" s="76">
        <f t="shared" si="10"/>
        <v>16738.521008403361</v>
      </c>
      <c r="J225" s="76">
        <f t="shared" si="11"/>
        <v>104836</v>
      </c>
    </row>
    <row r="226" spans="1:10" ht="45" x14ac:dyDescent="0.25">
      <c r="A226" s="16" t="s">
        <v>9</v>
      </c>
      <c r="B226" s="11" t="s">
        <v>575</v>
      </c>
      <c r="C226" s="77" t="s">
        <v>567</v>
      </c>
      <c r="D226" s="78" t="s">
        <v>576</v>
      </c>
      <c r="E226" s="2" t="s">
        <v>156</v>
      </c>
      <c r="F226" s="2" t="s">
        <v>156</v>
      </c>
      <c r="G226" s="75">
        <v>55760.701500000003</v>
      </c>
      <c r="H226" s="76">
        <f t="shared" si="9"/>
        <v>46857.142857142862</v>
      </c>
      <c r="I226" s="76">
        <f t="shared" si="10"/>
        <v>8902.8571428571449</v>
      </c>
      <c r="J226" s="76">
        <f t="shared" si="11"/>
        <v>55760</v>
      </c>
    </row>
    <row r="227" spans="1:10" ht="45" x14ac:dyDescent="0.25">
      <c r="A227" s="16" t="s">
        <v>9</v>
      </c>
      <c r="B227" s="11" t="s">
        <v>577</v>
      </c>
      <c r="C227" s="77" t="s">
        <v>567</v>
      </c>
      <c r="D227" s="78" t="s">
        <v>578</v>
      </c>
      <c r="E227" s="2" t="s">
        <v>156</v>
      </c>
      <c r="F227" s="2" t="s">
        <v>156</v>
      </c>
      <c r="G227" s="75">
        <v>22794.5795</v>
      </c>
      <c r="H227" s="76">
        <f t="shared" si="9"/>
        <v>19154.621848739498</v>
      </c>
      <c r="I227" s="76">
        <f t="shared" si="10"/>
        <v>3639.3781512605042</v>
      </c>
      <c r="J227" s="76">
        <f t="shared" si="11"/>
        <v>22794</v>
      </c>
    </row>
    <row r="228" spans="1:10" ht="30" x14ac:dyDescent="0.25">
      <c r="A228" s="16" t="s">
        <v>9</v>
      </c>
      <c r="B228" s="11" t="s">
        <v>579</v>
      </c>
      <c r="C228" s="77" t="s">
        <v>567</v>
      </c>
      <c r="D228" s="78" t="s">
        <v>580</v>
      </c>
      <c r="E228" s="2" t="s">
        <v>156</v>
      </c>
      <c r="F228" s="2" t="s">
        <v>156</v>
      </c>
      <c r="G228" s="75">
        <v>43836.135000000002</v>
      </c>
      <c r="H228" s="76">
        <f t="shared" si="9"/>
        <v>36836.97478991597</v>
      </c>
      <c r="I228" s="76">
        <f t="shared" si="10"/>
        <v>6999.0252100840335</v>
      </c>
      <c r="J228" s="76">
        <f t="shared" si="11"/>
        <v>43836</v>
      </c>
    </row>
    <row r="229" spans="1:10" ht="60" x14ac:dyDescent="0.25">
      <c r="A229" s="16" t="s">
        <v>9</v>
      </c>
      <c r="B229" s="11" t="s">
        <v>581</v>
      </c>
      <c r="C229" s="77" t="s">
        <v>567</v>
      </c>
      <c r="D229" s="78" t="s">
        <v>582</v>
      </c>
      <c r="E229" s="2" t="s">
        <v>156</v>
      </c>
      <c r="F229" s="2" t="s">
        <v>156</v>
      </c>
      <c r="G229" s="75">
        <v>168256.592</v>
      </c>
      <c r="H229" s="76">
        <f t="shared" si="9"/>
        <v>141391.59663865546</v>
      </c>
      <c r="I229" s="76">
        <f t="shared" si="10"/>
        <v>26864.403361344539</v>
      </c>
      <c r="J229" s="76">
        <f t="shared" si="11"/>
        <v>168256</v>
      </c>
    </row>
    <row r="230" spans="1:10" ht="46.5" customHeight="1" x14ac:dyDescent="0.25">
      <c r="A230" s="16" t="s">
        <v>9</v>
      </c>
      <c r="B230" s="11" t="s">
        <v>583</v>
      </c>
      <c r="C230" s="77" t="s">
        <v>584</v>
      </c>
      <c r="D230" s="78" t="s">
        <v>585</v>
      </c>
      <c r="E230" s="2" t="s">
        <v>156</v>
      </c>
      <c r="F230" s="2" t="s">
        <v>156</v>
      </c>
      <c r="G230" s="75">
        <v>254545.6165</v>
      </c>
      <c r="H230" s="76">
        <f t="shared" si="9"/>
        <v>213903.36134453781</v>
      </c>
      <c r="I230" s="76">
        <f t="shared" si="10"/>
        <v>40641.638655462186</v>
      </c>
      <c r="J230" s="76">
        <f t="shared" si="11"/>
        <v>254545</v>
      </c>
    </row>
    <row r="231" spans="1:10" ht="45" x14ac:dyDescent="0.25">
      <c r="A231" s="16" t="s">
        <v>9</v>
      </c>
      <c r="B231" s="11" t="s">
        <v>586</v>
      </c>
      <c r="C231" s="77" t="s">
        <v>584</v>
      </c>
      <c r="D231" s="78" t="s">
        <v>587</v>
      </c>
      <c r="E231" s="2" t="s">
        <v>588</v>
      </c>
      <c r="F231" s="2" t="s">
        <v>588</v>
      </c>
      <c r="G231" s="75">
        <v>299411.02100000001</v>
      </c>
      <c r="H231" s="76">
        <f t="shared" si="9"/>
        <v>251605.88235294117</v>
      </c>
      <c r="I231" s="76">
        <f t="shared" si="10"/>
        <v>47805.117647058825</v>
      </c>
      <c r="J231" s="76">
        <f t="shared" si="11"/>
        <v>299411</v>
      </c>
    </row>
    <row r="232" spans="1:10" ht="63.75" customHeight="1" x14ac:dyDescent="0.25">
      <c r="A232" s="16" t="s">
        <v>9</v>
      </c>
      <c r="B232" s="11" t="s">
        <v>589</v>
      </c>
      <c r="C232" s="77" t="s">
        <v>590</v>
      </c>
      <c r="D232" s="78" t="s">
        <v>591</v>
      </c>
      <c r="E232" s="2" t="s">
        <v>156</v>
      </c>
      <c r="F232" s="2" t="s">
        <v>156</v>
      </c>
      <c r="G232" s="75">
        <v>532747</v>
      </c>
      <c r="H232" s="76">
        <f t="shared" si="9"/>
        <v>447686.55462184874</v>
      </c>
      <c r="I232" s="76">
        <f t="shared" si="10"/>
        <v>85060.445378151257</v>
      </c>
      <c r="J232" s="76">
        <f t="shared" si="11"/>
        <v>532747</v>
      </c>
    </row>
    <row r="233" spans="1:10" ht="30" x14ac:dyDescent="0.25">
      <c r="A233" s="16" t="s">
        <v>9</v>
      </c>
      <c r="B233" s="11" t="s">
        <v>592</v>
      </c>
      <c r="C233" s="77" t="s">
        <v>593</v>
      </c>
      <c r="D233" s="78" t="s">
        <v>594</v>
      </c>
      <c r="E233" s="2" t="s">
        <v>595</v>
      </c>
      <c r="F233" s="2" t="s">
        <v>595</v>
      </c>
      <c r="G233" s="75">
        <v>63150</v>
      </c>
      <c r="H233" s="76">
        <f t="shared" si="9"/>
        <v>53067.226890756305</v>
      </c>
      <c r="I233" s="76">
        <f t="shared" si="10"/>
        <v>10082.773109243699</v>
      </c>
      <c r="J233" s="76">
        <f t="shared" si="11"/>
        <v>63150</v>
      </c>
    </row>
    <row r="234" spans="1:10" ht="30" x14ac:dyDescent="0.25">
      <c r="A234" s="16" t="s">
        <v>9</v>
      </c>
      <c r="B234" s="11" t="s">
        <v>596</v>
      </c>
      <c r="C234" s="77" t="s">
        <v>597</v>
      </c>
      <c r="D234" s="78" t="s">
        <v>598</v>
      </c>
      <c r="E234" s="2" t="s">
        <v>156</v>
      </c>
      <c r="F234" s="2" t="s">
        <v>156</v>
      </c>
      <c r="G234" s="75">
        <v>60650</v>
      </c>
      <c r="H234" s="76">
        <f t="shared" si="9"/>
        <v>50966.386554621851</v>
      </c>
      <c r="I234" s="76">
        <f t="shared" si="10"/>
        <v>9683.6134453781524</v>
      </c>
      <c r="J234" s="76">
        <f t="shared" si="11"/>
        <v>60650</v>
      </c>
    </row>
    <row r="235" spans="1:10" ht="75" x14ac:dyDescent="0.25">
      <c r="A235" s="16" t="s">
        <v>9</v>
      </c>
      <c r="B235" s="11" t="s">
        <v>599</v>
      </c>
      <c r="C235" s="77" t="s">
        <v>600</v>
      </c>
      <c r="D235" s="78" t="s">
        <v>601</v>
      </c>
      <c r="E235" s="2" t="s">
        <v>156</v>
      </c>
      <c r="F235" s="2" t="s">
        <v>156</v>
      </c>
      <c r="G235" s="75">
        <v>25045.909</v>
      </c>
      <c r="H235" s="76">
        <f t="shared" si="9"/>
        <v>21046.218487394959</v>
      </c>
      <c r="I235" s="76">
        <f t="shared" si="10"/>
        <v>3998.7815126050423</v>
      </c>
      <c r="J235" s="76">
        <f t="shared" si="11"/>
        <v>25045</v>
      </c>
    </row>
    <row r="236" spans="1:10" ht="60" x14ac:dyDescent="0.25">
      <c r="A236" s="16" t="s">
        <v>9</v>
      </c>
      <c r="B236" s="11" t="s">
        <v>602</v>
      </c>
      <c r="C236" s="77" t="s">
        <v>603</v>
      </c>
      <c r="D236" s="78" t="s">
        <v>604</v>
      </c>
      <c r="E236" s="2" t="s">
        <v>156</v>
      </c>
      <c r="F236" s="2" t="s">
        <v>156</v>
      </c>
      <c r="G236" s="75">
        <v>36619.660000000003</v>
      </c>
      <c r="H236" s="76">
        <f t="shared" si="9"/>
        <v>30772.268907563026</v>
      </c>
      <c r="I236" s="76">
        <f t="shared" si="10"/>
        <v>5846.7310924369749</v>
      </c>
      <c r="J236" s="76">
        <f t="shared" si="11"/>
        <v>36619</v>
      </c>
    </row>
    <row r="237" spans="1:10" ht="60" x14ac:dyDescent="0.25">
      <c r="A237" s="16" t="s">
        <v>9</v>
      </c>
      <c r="B237" s="11" t="s">
        <v>605</v>
      </c>
      <c r="C237" s="77" t="s">
        <v>606</v>
      </c>
      <c r="D237" s="78" t="s">
        <v>607</v>
      </c>
      <c r="E237" s="2" t="s">
        <v>595</v>
      </c>
      <c r="F237" s="2" t="s">
        <v>595</v>
      </c>
      <c r="G237" s="75">
        <v>9942.9330000000009</v>
      </c>
      <c r="H237" s="76">
        <f t="shared" si="9"/>
        <v>8354.6218487394963</v>
      </c>
      <c r="I237" s="76">
        <f t="shared" si="10"/>
        <v>1587.3781512605044</v>
      </c>
      <c r="J237" s="76">
        <f t="shared" si="11"/>
        <v>9942</v>
      </c>
    </row>
    <row r="238" spans="1:10" ht="60" x14ac:dyDescent="0.25">
      <c r="A238" s="16" t="s">
        <v>9</v>
      </c>
      <c r="B238" s="11" t="s">
        <v>608</v>
      </c>
      <c r="C238" s="77" t="s">
        <v>609</v>
      </c>
      <c r="D238" s="78" t="s">
        <v>610</v>
      </c>
      <c r="E238" s="2" t="s">
        <v>595</v>
      </c>
      <c r="F238" s="2" t="s">
        <v>595</v>
      </c>
      <c r="G238" s="75">
        <v>32399.339</v>
      </c>
      <c r="H238" s="76">
        <f t="shared" si="9"/>
        <v>27226.050420168067</v>
      </c>
      <c r="I238" s="76">
        <f t="shared" si="10"/>
        <v>5172.9495798319331</v>
      </c>
      <c r="J238" s="76">
        <f t="shared" si="11"/>
        <v>32399</v>
      </c>
    </row>
    <row r="239" spans="1:10" ht="105" x14ac:dyDescent="0.25">
      <c r="A239" s="16" t="s">
        <v>9</v>
      </c>
      <c r="B239" s="11" t="s">
        <v>611</v>
      </c>
      <c r="C239" s="77" t="s">
        <v>612</v>
      </c>
      <c r="D239" s="78" t="s">
        <v>613</v>
      </c>
      <c r="E239" s="2" t="s">
        <v>156</v>
      </c>
      <c r="F239" s="2" t="s">
        <v>156</v>
      </c>
      <c r="G239" s="75">
        <v>99494.646999999997</v>
      </c>
      <c r="H239" s="76">
        <f t="shared" si="9"/>
        <v>83608.403361344535</v>
      </c>
      <c r="I239" s="76">
        <f t="shared" si="10"/>
        <v>15885.596638655463</v>
      </c>
      <c r="J239" s="76">
        <f t="shared" si="11"/>
        <v>99494</v>
      </c>
    </row>
    <row r="240" spans="1:10" ht="90" x14ac:dyDescent="0.25">
      <c r="A240" s="16" t="s">
        <v>9</v>
      </c>
      <c r="B240" s="11" t="s">
        <v>614</v>
      </c>
      <c r="C240" s="77" t="s">
        <v>615</v>
      </c>
      <c r="D240" s="78" t="s">
        <v>616</v>
      </c>
      <c r="E240" s="2" t="s">
        <v>156</v>
      </c>
      <c r="F240" s="2" t="s">
        <v>156</v>
      </c>
      <c r="G240" s="75">
        <v>99494.646999999997</v>
      </c>
      <c r="H240" s="76">
        <f t="shared" si="9"/>
        <v>83608.403361344535</v>
      </c>
      <c r="I240" s="76">
        <f t="shared" si="10"/>
        <v>15885.596638655463</v>
      </c>
      <c r="J240" s="76">
        <f t="shared" si="11"/>
        <v>99494</v>
      </c>
    </row>
    <row r="241" spans="1:10" ht="135" x14ac:dyDescent="0.25">
      <c r="A241" s="16" t="s">
        <v>9</v>
      </c>
      <c r="B241" s="11" t="s">
        <v>617</v>
      </c>
      <c r="C241" s="77" t="s">
        <v>618</v>
      </c>
      <c r="D241" s="78" t="s">
        <v>619</v>
      </c>
      <c r="E241" s="2" t="s">
        <v>595</v>
      </c>
      <c r="F241" s="2" t="s">
        <v>595</v>
      </c>
      <c r="G241" s="75">
        <v>191039.58300000001</v>
      </c>
      <c r="H241" s="76">
        <f t="shared" si="9"/>
        <v>160536.97478991598</v>
      </c>
      <c r="I241" s="76">
        <f t="shared" si="10"/>
        <v>30502.025210084033</v>
      </c>
      <c r="J241" s="76">
        <f t="shared" si="11"/>
        <v>191039</v>
      </c>
    </row>
    <row r="242" spans="1:10" ht="60" customHeight="1" x14ac:dyDescent="0.25">
      <c r="A242" s="16" t="s">
        <v>9</v>
      </c>
      <c r="B242" s="11" t="s">
        <v>620</v>
      </c>
      <c r="C242" s="77" t="s">
        <v>621</v>
      </c>
      <c r="D242" s="78" t="s">
        <v>622</v>
      </c>
      <c r="E242" s="2" t="s">
        <v>623</v>
      </c>
      <c r="F242" s="2" t="s">
        <v>623</v>
      </c>
      <c r="G242" s="75">
        <v>1390095.5</v>
      </c>
      <c r="H242" s="76">
        <f t="shared" si="9"/>
        <v>1168147.0588235294</v>
      </c>
      <c r="I242" s="76">
        <f t="shared" si="10"/>
        <v>221947.9411764706</v>
      </c>
      <c r="J242" s="76">
        <f t="shared" si="11"/>
        <v>1390095</v>
      </c>
    </row>
    <row r="243" spans="1:10" ht="90" x14ac:dyDescent="0.25">
      <c r="A243" s="16" t="s">
        <v>9</v>
      </c>
      <c r="B243" s="11" t="s">
        <v>624</v>
      </c>
      <c r="C243" s="77" t="s">
        <v>625</v>
      </c>
      <c r="D243" s="78" t="s">
        <v>626</v>
      </c>
      <c r="E243" s="2" t="s">
        <v>156</v>
      </c>
      <c r="F243" s="2" t="s">
        <v>156</v>
      </c>
      <c r="G243" s="75">
        <v>321227.95250000001</v>
      </c>
      <c r="H243" s="76">
        <f t="shared" si="9"/>
        <v>269938.65546218486</v>
      </c>
      <c r="I243" s="76">
        <f t="shared" si="10"/>
        <v>51288.344537815123</v>
      </c>
      <c r="J243" s="76">
        <f t="shared" si="11"/>
        <v>321227</v>
      </c>
    </row>
    <row r="244" spans="1:10" x14ac:dyDescent="0.25">
      <c r="A244" s="16" t="s">
        <v>9</v>
      </c>
      <c r="B244" s="11" t="s">
        <v>627</v>
      </c>
      <c r="C244" s="77" t="s">
        <v>628</v>
      </c>
      <c r="D244" s="78" t="s">
        <v>629</v>
      </c>
      <c r="E244" s="2" t="s">
        <v>630</v>
      </c>
      <c r="F244" s="2" t="s">
        <v>630</v>
      </c>
      <c r="G244" s="75">
        <v>1623451.9280000001</v>
      </c>
      <c r="H244" s="76">
        <f t="shared" si="9"/>
        <v>1364244.5378151261</v>
      </c>
      <c r="I244" s="76">
        <f t="shared" si="10"/>
        <v>259206.46218487396</v>
      </c>
      <c r="J244" s="76">
        <f t="shared" si="11"/>
        <v>1623451</v>
      </c>
    </row>
    <row r="245" spans="1:10" ht="30" x14ac:dyDescent="0.25">
      <c r="A245" s="16" t="s">
        <v>9</v>
      </c>
      <c r="B245" s="11" t="s">
        <v>631</v>
      </c>
      <c r="C245" s="77" t="s">
        <v>632</v>
      </c>
      <c r="D245" s="78" t="s">
        <v>633</v>
      </c>
      <c r="E245" s="2" t="s">
        <v>634</v>
      </c>
      <c r="F245" s="2" t="s">
        <v>634</v>
      </c>
      <c r="G245" s="75">
        <v>3941.1435000000001</v>
      </c>
      <c r="H245" s="76">
        <f t="shared" si="9"/>
        <v>3311.7647058823532</v>
      </c>
      <c r="I245" s="76">
        <f t="shared" si="10"/>
        <v>629.23529411764719</v>
      </c>
      <c r="J245" s="76">
        <f t="shared" si="11"/>
        <v>3941</v>
      </c>
    </row>
    <row r="246" spans="1:10" ht="30" x14ac:dyDescent="0.25">
      <c r="A246" s="16" t="s">
        <v>9</v>
      </c>
      <c r="B246" s="11" t="s">
        <v>635</v>
      </c>
      <c r="C246" s="77" t="s">
        <v>636</v>
      </c>
      <c r="D246" s="78" t="s">
        <v>637</v>
      </c>
      <c r="E246" s="2" t="s">
        <v>156</v>
      </c>
      <c r="F246" s="2" t="s">
        <v>156</v>
      </c>
      <c r="G246" s="75">
        <v>19893.2405</v>
      </c>
      <c r="H246" s="76">
        <v>19893</v>
      </c>
      <c r="I246" s="76">
        <v>0</v>
      </c>
      <c r="J246" s="76">
        <f t="shared" si="11"/>
        <v>19893</v>
      </c>
    </row>
    <row r="247" spans="1:10" ht="30" x14ac:dyDescent="0.25">
      <c r="A247" s="16" t="s">
        <v>9</v>
      </c>
      <c r="B247" s="11" t="s">
        <v>638</v>
      </c>
      <c r="C247" s="77" t="s">
        <v>632</v>
      </c>
      <c r="D247" s="78" t="s">
        <v>639</v>
      </c>
      <c r="E247" s="2" t="s">
        <v>634</v>
      </c>
      <c r="F247" s="2" t="s">
        <v>634</v>
      </c>
      <c r="G247" s="75">
        <v>9209.6970000000001</v>
      </c>
      <c r="H247" s="76">
        <f t="shared" si="9"/>
        <v>7738.6554621848745</v>
      </c>
      <c r="I247" s="76">
        <f t="shared" si="10"/>
        <v>1470.3445378151262</v>
      </c>
      <c r="J247" s="76">
        <f t="shared" si="11"/>
        <v>9209</v>
      </c>
    </row>
    <row r="248" spans="1:10" ht="30" x14ac:dyDescent="0.25">
      <c r="A248" s="16" t="s">
        <v>9</v>
      </c>
      <c r="B248" s="11" t="s">
        <v>640</v>
      </c>
      <c r="C248" s="77" t="s">
        <v>632</v>
      </c>
      <c r="D248" s="78" t="s">
        <v>641</v>
      </c>
      <c r="E248" s="2" t="s">
        <v>634</v>
      </c>
      <c r="F248" s="2" t="s">
        <v>634</v>
      </c>
      <c r="G248" s="75">
        <v>17707.227999999999</v>
      </c>
      <c r="H248" s="76">
        <f t="shared" si="9"/>
        <v>14879.83193277311</v>
      </c>
      <c r="I248" s="76">
        <f t="shared" si="10"/>
        <v>2827.1680672268908</v>
      </c>
      <c r="J248" s="76">
        <f t="shared" si="11"/>
        <v>17707</v>
      </c>
    </row>
    <row r="249" spans="1:10" ht="30" x14ac:dyDescent="0.25">
      <c r="A249" s="16" t="s">
        <v>9</v>
      </c>
      <c r="B249" s="11" t="s">
        <v>642</v>
      </c>
      <c r="C249" s="77" t="s">
        <v>632</v>
      </c>
      <c r="D249" s="78" t="s">
        <v>643</v>
      </c>
      <c r="E249" s="2" t="s">
        <v>634</v>
      </c>
      <c r="F249" s="2" t="s">
        <v>634</v>
      </c>
      <c r="G249" s="75">
        <v>24213.644</v>
      </c>
      <c r="H249" s="76">
        <f t="shared" si="9"/>
        <v>20347.058823529413</v>
      </c>
      <c r="I249" s="76">
        <f t="shared" si="10"/>
        <v>3865.9411764705887</v>
      </c>
      <c r="J249" s="76">
        <f t="shared" si="11"/>
        <v>24213</v>
      </c>
    </row>
    <row r="250" spans="1:10" x14ac:dyDescent="0.25">
      <c r="A250" s="16" t="s">
        <v>9</v>
      </c>
      <c r="B250" s="11" t="s">
        <v>644</v>
      </c>
      <c r="C250" s="77" t="s">
        <v>645</v>
      </c>
      <c r="D250" s="78" t="s">
        <v>646</v>
      </c>
      <c r="E250" s="2" t="s">
        <v>156</v>
      </c>
      <c r="F250" s="2" t="s">
        <v>156</v>
      </c>
      <c r="G250" s="75">
        <v>2570.54</v>
      </c>
      <c r="H250" s="76">
        <f t="shared" si="9"/>
        <v>2159.6638655462184</v>
      </c>
      <c r="I250" s="76">
        <f t="shared" si="10"/>
        <v>410.33613445378148</v>
      </c>
      <c r="J250" s="76">
        <f t="shared" si="11"/>
        <v>2570</v>
      </c>
    </row>
    <row r="251" spans="1:10" x14ac:dyDescent="0.25">
      <c r="A251" s="16" t="s">
        <v>9</v>
      </c>
      <c r="B251" s="11" t="s">
        <v>647</v>
      </c>
      <c r="C251" s="77" t="s">
        <v>645</v>
      </c>
      <c r="D251" s="78" t="s">
        <v>648</v>
      </c>
      <c r="E251" s="2" t="s">
        <v>156</v>
      </c>
      <c r="F251" s="2" t="s">
        <v>156</v>
      </c>
      <c r="G251" s="75">
        <v>4497.3914999999997</v>
      </c>
      <c r="H251" s="76">
        <f t="shared" si="9"/>
        <v>3778.9915966386557</v>
      </c>
      <c r="I251" s="76">
        <f t="shared" si="10"/>
        <v>718.00840336134456</v>
      </c>
      <c r="J251" s="76">
        <f t="shared" si="11"/>
        <v>4497</v>
      </c>
    </row>
    <row r="252" spans="1:10" ht="30" x14ac:dyDescent="0.25">
      <c r="A252" s="16" t="s">
        <v>9</v>
      </c>
      <c r="B252" s="11" t="s">
        <v>649</v>
      </c>
      <c r="C252" s="77" t="s">
        <v>650</v>
      </c>
      <c r="D252" s="78" t="s">
        <v>651</v>
      </c>
      <c r="E252" s="2" t="s">
        <v>156</v>
      </c>
      <c r="F252" s="2" t="s">
        <v>156</v>
      </c>
      <c r="G252" s="75">
        <v>12416.550999999999</v>
      </c>
      <c r="H252" s="76">
        <f t="shared" si="9"/>
        <v>10433.613445378152</v>
      </c>
      <c r="I252" s="76">
        <f t="shared" si="10"/>
        <v>1982.386554621849</v>
      </c>
      <c r="J252" s="76">
        <f t="shared" si="11"/>
        <v>12416</v>
      </c>
    </row>
    <row r="253" spans="1:10" ht="30" x14ac:dyDescent="0.25">
      <c r="A253" s="16" t="s">
        <v>9</v>
      </c>
      <c r="B253" s="11" t="s">
        <v>652</v>
      </c>
      <c r="C253" s="77" t="s">
        <v>650</v>
      </c>
      <c r="D253" s="78" t="s">
        <v>653</v>
      </c>
      <c r="E253" s="2" t="s">
        <v>156</v>
      </c>
      <c r="F253" s="2" t="s">
        <v>156</v>
      </c>
      <c r="G253" s="75">
        <v>12416.550999999999</v>
      </c>
      <c r="H253" s="76">
        <f t="shared" si="9"/>
        <v>10433.613445378152</v>
      </c>
      <c r="I253" s="76">
        <f t="shared" si="10"/>
        <v>1982.386554621849</v>
      </c>
      <c r="J253" s="76">
        <f t="shared" si="11"/>
        <v>12416</v>
      </c>
    </row>
    <row r="254" spans="1:10" ht="30" x14ac:dyDescent="0.25">
      <c r="A254" s="16" t="s">
        <v>9</v>
      </c>
      <c r="B254" s="11" t="s">
        <v>654</v>
      </c>
      <c r="C254" s="77" t="s">
        <v>650</v>
      </c>
      <c r="D254" s="78" t="s">
        <v>655</v>
      </c>
      <c r="E254" s="2" t="s">
        <v>156</v>
      </c>
      <c r="F254" s="2" t="s">
        <v>156</v>
      </c>
      <c r="G254" s="75">
        <v>15243.0915</v>
      </c>
      <c r="H254" s="76">
        <f t="shared" si="9"/>
        <v>12809.243697478993</v>
      </c>
      <c r="I254" s="76">
        <f t="shared" si="10"/>
        <v>2433.7563025210084</v>
      </c>
      <c r="J254" s="76">
        <f t="shared" si="11"/>
        <v>15243</v>
      </c>
    </row>
    <row r="255" spans="1:10" ht="45" x14ac:dyDescent="0.25">
      <c r="A255" s="16" t="s">
        <v>9</v>
      </c>
      <c r="B255" s="11" t="s">
        <v>656</v>
      </c>
      <c r="C255" s="77" t="s">
        <v>650</v>
      </c>
      <c r="D255" s="78" t="s">
        <v>657</v>
      </c>
      <c r="E255" s="2" t="s">
        <v>156</v>
      </c>
      <c r="F255" s="2" t="s">
        <v>156</v>
      </c>
      <c r="G255" s="75">
        <v>13609.112999999999</v>
      </c>
      <c r="H255" s="76">
        <f t="shared" si="9"/>
        <v>11436.134453781513</v>
      </c>
      <c r="I255" s="76">
        <f t="shared" si="10"/>
        <v>2172.8655462184875</v>
      </c>
      <c r="J255" s="76">
        <f t="shared" si="11"/>
        <v>13609</v>
      </c>
    </row>
    <row r="256" spans="1:10" ht="30" x14ac:dyDescent="0.25">
      <c r="A256" s="16" t="s">
        <v>9</v>
      </c>
      <c r="B256" s="11" t="s">
        <v>658</v>
      </c>
      <c r="C256" s="77" t="s">
        <v>650</v>
      </c>
      <c r="D256" s="78" t="s">
        <v>659</v>
      </c>
      <c r="E256" s="2" t="s">
        <v>156</v>
      </c>
      <c r="F256" s="2" t="s">
        <v>156</v>
      </c>
      <c r="G256" s="75">
        <v>603.65549999999996</v>
      </c>
      <c r="H256" s="76">
        <f t="shared" si="9"/>
        <v>506.72268907563029</v>
      </c>
      <c r="I256" s="76">
        <f t="shared" si="10"/>
        <v>96.277310924369758</v>
      </c>
      <c r="J256" s="76">
        <f t="shared" si="11"/>
        <v>603</v>
      </c>
    </row>
    <row r="257" spans="1:10" ht="60" x14ac:dyDescent="0.25">
      <c r="A257" s="16" t="s">
        <v>9</v>
      </c>
      <c r="B257" s="11" t="s">
        <v>660</v>
      </c>
      <c r="C257" s="77" t="s">
        <v>650</v>
      </c>
      <c r="D257" s="78" t="s">
        <v>661</v>
      </c>
      <c r="E257" s="2" t="s">
        <v>662</v>
      </c>
      <c r="F257" s="2" t="s">
        <v>662</v>
      </c>
      <c r="G257" s="75">
        <v>6905.6925000000001</v>
      </c>
      <c r="H257" s="76">
        <f t="shared" si="9"/>
        <v>5802.5210084033615</v>
      </c>
      <c r="I257" s="76">
        <f t="shared" si="10"/>
        <v>1102.4789915966387</v>
      </c>
      <c r="J257" s="76">
        <f t="shared" si="11"/>
        <v>6905</v>
      </c>
    </row>
    <row r="258" spans="1:10" ht="30" x14ac:dyDescent="0.25">
      <c r="A258" s="16" t="s">
        <v>9</v>
      </c>
      <c r="B258" s="11" t="s">
        <v>663</v>
      </c>
      <c r="C258" s="77" t="s">
        <v>650</v>
      </c>
      <c r="D258" s="78" t="s">
        <v>664</v>
      </c>
      <c r="E258" s="2" t="s">
        <v>156</v>
      </c>
      <c r="F258" s="2" t="s">
        <v>156</v>
      </c>
      <c r="G258" s="75">
        <v>19736.269</v>
      </c>
      <c r="H258" s="76">
        <f t="shared" si="9"/>
        <v>16584.873949579833</v>
      </c>
      <c r="I258" s="76">
        <f t="shared" si="10"/>
        <v>3151.1260504201682</v>
      </c>
      <c r="J258" s="76">
        <f t="shared" si="11"/>
        <v>19736</v>
      </c>
    </row>
    <row r="259" spans="1:10" ht="30" x14ac:dyDescent="0.25">
      <c r="A259" s="16" t="s">
        <v>9</v>
      </c>
      <c r="B259" s="11" t="s">
        <v>665</v>
      </c>
      <c r="C259" s="77" t="s">
        <v>650</v>
      </c>
      <c r="D259" s="78" t="s">
        <v>666</v>
      </c>
      <c r="E259" s="2" t="s">
        <v>667</v>
      </c>
      <c r="F259" s="2" t="s">
        <v>667</v>
      </c>
      <c r="G259" s="75">
        <v>95028.860499999995</v>
      </c>
      <c r="H259" s="76">
        <f t="shared" si="9"/>
        <v>79855.462184873948</v>
      </c>
      <c r="I259" s="76">
        <f t="shared" si="10"/>
        <v>15172.53781512605</v>
      </c>
      <c r="J259" s="76">
        <f t="shared" si="11"/>
        <v>95028</v>
      </c>
    </row>
    <row r="260" spans="1:10" ht="30" x14ac:dyDescent="0.25">
      <c r="A260" s="16" t="s">
        <v>9</v>
      </c>
      <c r="B260" s="11" t="s">
        <v>668</v>
      </c>
      <c r="C260" s="77" t="s">
        <v>669</v>
      </c>
      <c r="D260" s="78" t="s">
        <v>670</v>
      </c>
      <c r="E260" s="2" t="s">
        <v>156</v>
      </c>
      <c r="F260" s="2" t="s">
        <v>156</v>
      </c>
      <c r="G260" s="75">
        <v>31320.555</v>
      </c>
      <c r="H260" s="76">
        <f t="shared" si="9"/>
        <v>26319.327731092439</v>
      </c>
      <c r="I260" s="76">
        <f t="shared" si="10"/>
        <v>5000.6722689075632</v>
      </c>
      <c r="J260" s="76">
        <f t="shared" si="11"/>
        <v>31320</v>
      </c>
    </row>
    <row r="261" spans="1:10" ht="60" x14ac:dyDescent="0.25">
      <c r="A261" s="16" t="s">
        <v>9</v>
      </c>
      <c r="B261" s="11" t="s">
        <v>671</v>
      </c>
      <c r="C261" s="77" t="s">
        <v>672</v>
      </c>
      <c r="D261" s="78" t="s">
        <v>673</v>
      </c>
      <c r="E261" s="2" t="s">
        <v>226</v>
      </c>
      <c r="F261" s="2" t="s">
        <v>226</v>
      </c>
      <c r="G261" s="75">
        <v>386621.85800000001</v>
      </c>
      <c r="H261" s="76">
        <f t="shared" si="9"/>
        <v>324891.59663865546</v>
      </c>
      <c r="I261" s="76">
        <f t="shared" si="10"/>
        <v>61729.403361344543</v>
      </c>
      <c r="J261" s="76">
        <f t="shared" si="11"/>
        <v>386621</v>
      </c>
    </row>
    <row r="262" spans="1:10" ht="105" x14ac:dyDescent="0.25">
      <c r="A262" s="16" t="s">
        <v>9</v>
      </c>
      <c r="B262" s="11" t="s">
        <v>674</v>
      </c>
      <c r="C262" s="77" t="s">
        <v>675</v>
      </c>
      <c r="D262" s="78" t="s">
        <v>676</v>
      </c>
      <c r="E262" s="2" t="s">
        <v>226</v>
      </c>
      <c r="F262" s="2" t="s">
        <v>226</v>
      </c>
      <c r="G262" s="75">
        <v>524778</v>
      </c>
      <c r="H262" s="76">
        <f t="shared" si="9"/>
        <v>440989.91596638656</v>
      </c>
      <c r="I262" s="76">
        <f t="shared" si="10"/>
        <v>83788.084033613442</v>
      </c>
      <c r="J262" s="76">
        <f t="shared" si="11"/>
        <v>524778</v>
      </c>
    </row>
    <row r="263" spans="1:10" ht="90" x14ac:dyDescent="0.25">
      <c r="A263" s="16" t="s">
        <v>9</v>
      </c>
      <c r="B263" s="11" t="s">
        <v>677</v>
      </c>
      <c r="C263" s="77" t="s">
        <v>678</v>
      </c>
      <c r="D263" s="78" t="s">
        <v>679</v>
      </c>
      <c r="E263" s="2" t="s">
        <v>226</v>
      </c>
      <c r="F263" s="2" t="s">
        <v>226</v>
      </c>
      <c r="G263" s="75">
        <v>572675</v>
      </c>
      <c r="H263" s="76">
        <f t="shared" si="9"/>
        <v>481239.49579831935</v>
      </c>
      <c r="I263" s="76">
        <f t="shared" si="10"/>
        <v>91435.504201680684</v>
      </c>
      <c r="J263" s="76">
        <f t="shared" si="11"/>
        <v>572675</v>
      </c>
    </row>
    <row r="264" spans="1:10" x14ac:dyDescent="0.25">
      <c r="A264" s="16" t="s">
        <v>9</v>
      </c>
      <c r="B264" s="11" t="s">
        <v>680</v>
      </c>
      <c r="C264" s="77" t="s">
        <v>681</v>
      </c>
      <c r="D264" s="78" t="s">
        <v>682</v>
      </c>
      <c r="E264" s="2" t="s">
        <v>226</v>
      </c>
      <c r="F264" s="2" t="s">
        <v>226</v>
      </c>
      <c r="G264" s="75">
        <v>27224.546999999999</v>
      </c>
      <c r="H264" s="76">
        <f t="shared" si="9"/>
        <v>22877.310924369747</v>
      </c>
      <c r="I264" s="76">
        <f t="shared" si="10"/>
        <v>4346.6890756302519</v>
      </c>
      <c r="J264" s="76">
        <f t="shared" si="11"/>
        <v>27224</v>
      </c>
    </row>
    <row r="265" spans="1:10" x14ac:dyDescent="0.25">
      <c r="A265" s="16" t="s">
        <v>9</v>
      </c>
      <c r="B265" s="11" t="s">
        <v>683</v>
      </c>
      <c r="C265" s="77" t="s">
        <v>684</v>
      </c>
      <c r="D265" s="78" t="s">
        <v>685</v>
      </c>
      <c r="E265" s="2" t="s">
        <v>226</v>
      </c>
      <c r="F265" s="2" t="s">
        <v>226</v>
      </c>
      <c r="G265" s="75">
        <v>62607.398000000001</v>
      </c>
      <c r="H265" s="76">
        <f t="shared" si="9"/>
        <v>52610.924369747903</v>
      </c>
      <c r="I265" s="76">
        <f t="shared" si="10"/>
        <v>9996.0756302521022</v>
      </c>
      <c r="J265" s="76">
        <f t="shared" si="11"/>
        <v>62607</v>
      </c>
    </row>
    <row r="266" spans="1:10" x14ac:dyDescent="0.25">
      <c r="A266" s="16" t="s">
        <v>9</v>
      </c>
      <c r="B266" s="11" t="s">
        <v>686</v>
      </c>
      <c r="C266" s="77" t="s">
        <v>687</v>
      </c>
      <c r="D266" s="78" t="s">
        <v>688</v>
      </c>
      <c r="E266" s="2" t="s">
        <v>689</v>
      </c>
      <c r="F266" s="2" t="s">
        <v>689</v>
      </c>
      <c r="G266" s="75">
        <v>82736.622499999998</v>
      </c>
      <c r="H266" s="76">
        <f t="shared" si="9"/>
        <v>69526.050420168074</v>
      </c>
      <c r="I266" s="76">
        <f t="shared" si="10"/>
        <v>13209.949579831935</v>
      </c>
      <c r="J266" s="76">
        <f t="shared" si="11"/>
        <v>82736</v>
      </c>
    </row>
    <row r="267" spans="1:10" ht="45" x14ac:dyDescent="0.25">
      <c r="A267" s="16" t="s">
        <v>9</v>
      </c>
      <c r="B267" s="11" t="s">
        <v>690</v>
      </c>
      <c r="C267" s="77" t="s">
        <v>691</v>
      </c>
      <c r="D267" s="78" t="s">
        <v>692</v>
      </c>
      <c r="E267" s="2" t="s">
        <v>693</v>
      </c>
      <c r="F267" s="2" t="s">
        <v>693</v>
      </c>
      <c r="G267" s="75">
        <v>11409.405000000001</v>
      </c>
      <c r="H267" s="76">
        <f t="shared" si="9"/>
        <v>9587.3949579831933</v>
      </c>
      <c r="I267" s="76">
        <f t="shared" si="10"/>
        <v>1821.6050420168069</v>
      </c>
      <c r="J267" s="76">
        <f t="shared" si="11"/>
        <v>11409</v>
      </c>
    </row>
    <row r="268" spans="1:10" ht="30" x14ac:dyDescent="0.25">
      <c r="A268" s="16" t="s">
        <v>9</v>
      </c>
      <c r="B268" s="11" t="s">
        <v>694</v>
      </c>
      <c r="C268" s="77" t="s">
        <v>695</v>
      </c>
      <c r="D268" s="78" t="s">
        <v>696</v>
      </c>
      <c r="E268" s="2" t="s">
        <v>697</v>
      </c>
      <c r="F268" s="2" t="s">
        <v>697</v>
      </c>
      <c r="G268" s="75">
        <v>74472.968500000003</v>
      </c>
      <c r="H268" s="76">
        <f t="shared" si="9"/>
        <v>62581.512605042022</v>
      </c>
      <c r="I268" s="76">
        <f t="shared" si="10"/>
        <v>11890.487394957985</v>
      </c>
      <c r="J268" s="76">
        <f t="shared" si="11"/>
        <v>74472</v>
      </c>
    </row>
    <row r="269" spans="1:10" ht="42" customHeight="1" x14ac:dyDescent="0.25">
      <c r="A269" s="16" t="s">
        <v>9</v>
      </c>
      <c r="B269" s="11" t="s">
        <v>698</v>
      </c>
      <c r="C269" s="77" t="s">
        <v>636</v>
      </c>
      <c r="D269" s="78" t="s">
        <v>699</v>
      </c>
      <c r="E269" s="2" t="s">
        <v>156</v>
      </c>
      <c r="F269" s="2" t="s">
        <v>156</v>
      </c>
      <c r="G269" s="75">
        <v>875</v>
      </c>
      <c r="H269" s="76">
        <v>875</v>
      </c>
      <c r="I269" s="76">
        <v>0</v>
      </c>
      <c r="J269" s="76">
        <f t="shared" si="11"/>
        <v>875</v>
      </c>
    </row>
    <row r="270" spans="1:10" ht="42.75" customHeight="1" x14ac:dyDescent="0.25">
      <c r="A270" s="16" t="s">
        <v>9</v>
      </c>
      <c r="B270" s="11" t="s">
        <v>700</v>
      </c>
      <c r="C270" s="77" t="s">
        <v>636</v>
      </c>
      <c r="D270" s="78" t="s">
        <v>701</v>
      </c>
      <c r="E270" s="2" t="s">
        <v>156</v>
      </c>
      <c r="F270" s="2" t="s">
        <v>156</v>
      </c>
      <c r="G270" s="75">
        <v>1600</v>
      </c>
      <c r="H270" s="76">
        <v>1600</v>
      </c>
      <c r="I270" s="76">
        <v>0</v>
      </c>
      <c r="J270" s="76">
        <f t="shared" si="11"/>
        <v>1600</v>
      </c>
    </row>
    <row r="271" spans="1:10" ht="60" x14ac:dyDescent="0.25">
      <c r="A271" s="16" t="s">
        <v>9</v>
      </c>
      <c r="B271" s="11" t="s">
        <v>702</v>
      </c>
      <c r="C271" s="77" t="s">
        <v>636</v>
      </c>
      <c r="D271" s="78" t="s">
        <v>703</v>
      </c>
      <c r="E271" s="2" t="s">
        <v>156</v>
      </c>
      <c r="F271" s="2" t="s">
        <v>156</v>
      </c>
      <c r="G271" s="75">
        <v>7952.8715000000002</v>
      </c>
      <c r="H271" s="76">
        <v>7952</v>
      </c>
      <c r="I271" s="76">
        <v>0</v>
      </c>
      <c r="J271" s="76">
        <f t="shared" si="11"/>
        <v>7952</v>
      </c>
    </row>
    <row r="272" spans="1:10" ht="60" x14ac:dyDescent="0.25">
      <c r="A272" s="16" t="s">
        <v>9</v>
      </c>
      <c r="B272" s="11" t="s">
        <v>704</v>
      </c>
      <c r="C272" s="77" t="s">
        <v>636</v>
      </c>
      <c r="D272" s="78" t="s">
        <v>705</v>
      </c>
      <c r="E272" s="2" t="s">
        <v>156</v>
      </c>
      <c r="F272" s="2" t="s">
        <v>156</v>
      </c>
      <c r="G272" s="75">
        <v>11513.701499999999</v>
      </c>
      <c r="H272" s="76">
        <v>11513</v>
      </c>
      <c r="I272" s="76">
        <v>0</v>
      </c>
      <c r="J272" s="76">
        <f t="shared" si="11"/>
        <v>11513</v>
      </c>
    </row>
    <row r="273" spans="1:10" ht="60" x14ac:dyDescent="0.25">
      <c r="A273" s="16" t="s">
        <v>9</v>
      </c>
      <c r="B273" s="11" t="s">
        <v>706</v>
      </c>
      <c r="C273" s="77" t="s">
        <v>636</v>
      </c>
      <c r="D273" s="78" t="s">
        <v>707</v>
      </c>
      <c r="E273" s="2" t="s">
        <v>156</v>
      </c>
      <c r="F273" s="2" t="s">
        <v>156</v>
      </c>
      <c r="G273" s="75">
        <v>6067.1064999999999</v>
      </c>
      <c r="H273" s="76">
        <v>6067</v>
      </c>
      <c r="I273" s="76">
        <v>0</v>
      </c>
      <c r="J273" s="76">
        <f t="shared" si="11"/>
        <v>6067</v>
      </c>
    </row>
    <row r="274" spans="1:10" ht="60" x14ac:dyDescent="0.25">
      <c r="A274" s="16" t="s">
        <v>9</v>
      </c>
      <c r="B274" s="11" t="s">
        <v>708</v>
      </c>
      <c r="C274" s="77" t="s">
        <v>636</v>
      </c>
      <c r="D274" s="78" t="s">
        <v>709</v>
      </c>
      <c r="E274" s="2" t="s">
        <v>156</v>
      </c>
      <c r="F274" s="2" t="s">
        <v>156</v>
      </c>
      <c r="G274" s="75">
        <v>5753.1634999999997</v>
      </c>
      <c r="H274" s="76">
        <v>5753</v>
      </c>
      <c r="I274" s="76">
        <v>0</v>
      </c>
      <c r="J274" s="76">
        <f t="shared" si="11"/>
        <v>5753</v>
      </c>
    </row>
    <row r="275" spans="1:10" ht="60" x14ac:dyDescent="0.25">
      <c r="A275" s="71" t="s">
        <v>9</v>
      </c>
      <c r="B275" s="11" t="s">
        <v>710</v>
      </c>
      <c r="C275" s="77" t="s">
        <v>636</v>
      </c>
      <c r="D275" s="78" t="s">
        <v>711</v>
      </c>
      <c r="E275" s="2" t="s">
        <v>156</v>
      </c>
      <c r="F275" s="2" t="s">
        <v>156</v>
      </c>
      <c r="G275" s="75">
        <v>24083.01</v>
      </c>
      <c r="H275" s="76">
        <v>24083</v>
      </c>
      <c r="I275" s="76">
        <v>0</v>
      </c>
      <c r="J275" s="76">
        <f t="shared" si="11"/>
        <v>24083</v>
      </c>
    </row>
    <row r="276" spans="1:10" ht="60" x14ac:dyDescent="0.25">
      <c r="A276" s="71" t="s">
        <v>9</v>
      </c>
      <c r="B276" s="11" t="s">
        <v>712</v>
      </c>
      <c r="C276" s="77" t="s">
        <v>636</v>
      </c>
      <c r="D276" s="78" t="s">
        <v>713</v>
      </c>
      <c r="E276" s="2" t="s">
        <v>156</v>
      </c>
      <c r="F276" s="2" t="s">
        <v>156</v>
      </c>
      <c r="G276" s="75">
        <v>24083.01</v>
      </c>
      <c r="H276" s="76">
        <v>24083</v>
      </c>
      <c r="I276" s="76">
        <v>0</v>
      </c>
      <c r="J276" s="76">
        <f t="shared" ref="J276:J282" si="12">TRUNC(G276,0)</f>
        <v>24083</v>
      </c>
    </row>
    <row r="277" spans="1:10" ht="60" x14ac:dyDescent="0.25">
      <c r="A277" s="71" t="s">
        <v>9</v>
      </c>
      <c r="B277" s="11" t="s">
        <v>714</v>
      </c>
      <c r="C277" s="77" t="s">
        <v>636</v>
      </c>
      <c r="D277" s="78" t="s">
        <v>715</v>
      </c>
      <c r="E277" s="2" t="s">
        <v>156</v>
      </c>
      <c r="F277" s="2" t="s">
        <v>156</v>
      </c>
      <c r="G277" s="75">
        <v>5019.9274999999998</v>
      </c>
      <c r="H277" s="76">
        <v>5019</v>
      </c>
      <c r="I277" s="76">
        <v>0</v>
      </c>
      <c r="J277" s="76">
        <f t="shared" si="12"/>
        <v>5019</v>
      </c>
    </row>
    <row r="278" spans="1:10" ht="60" x14ac:dyDescent="0.25">
      <c r="A278" s="71" t="s">
        <v>9</v>
      </c>
      <c r="B278" s="11" t="s">
        <v>716</v>
      </c>
      <c r="C278" s="77" t="s">
        <v>636</v>
      </c>
      <c r="D278" s="78" t="s">
        <v>717</v>
      </c>
      <c r="E278" s="2" t="s">
        <v>156</v>
      </c>
      <c r="F278" s="2" t="s">
        <v>156</v>
      </c>
      <c r="G278" s="75">
        <v>16489.382000000001</v>
      </c>
      <c r="H278" s="76">
        <v>16489</v>
      </c>
      <c r="I278" s="76">
        <v>0</v>
      </c>
      <c r="J278" s="76">
        <f t="shared" si="12"/>
        <v>16489</v>
      </c>
    </row>
    <row r="279" spans="1:10" ht="30" x14ac:dyDescent="0.25">
      <c r="A279" s="71" t="s">
        <v>9</v>
      </c>
      <c r="B279" s="11" t="s">
        <v>718</v>
      </c>
      <c r="C279" s="77" t="s">
        <v>636</v>
      </c>
      <c r="D279" s="78" t="s">
        <v>719</v>
      </c>
      <c r="E279" s="2" t="s">
        <v>156</v>
      </c>
      <c r="F279" s="2" t="s">
        <v>156</v>
      </c>
      <c r="G279" s="75">
        <v>19893.2405</v>
      </c>
      <c r="H279" s="76">
        <v>19893</v>
      </c>
      <c r="I279" s="76">
        <v>0</v>
      </c>
      <c r="J279" s="76">
        <f t="shared" si="12"/>
        <v>19893</v>
      </c>
    </row>
    <row r="280" spans="1:10" ht="60" x14ac:dyDescent="0.25">
      <c r="A280" s="71" t="s">
        <v>9</v>
      </c>
      <c r="B280" s="11" t="s">
        <v>720</v>
      </c>
      <c r="C280" s="77" t="s">
        <v>636</v>
      </c>
      <c r="D280" s="78" t="s">
        <v>721</v>
      </c>
      <c r="E280" s="2" t="s">
        <v>156</v>
      </c>
      <c r="F280" s="2" t="s">
        <v>156</v>
      </c>
      <c r="G280" s="75">
        <v>6067.1064999999999</v>
      </c>
      <c r="H280" s="76">
        <v>6067</v>
      </c>
      <c r="I280" s="76">
        <v>0</v>
      </c>
      <c r="J280" s="76">
        <f t="shared" si="12"/>
        <v>6067</v>
      </c>
    </row>
    <row r="281" spans="1:10" ht="60" x14ac:dyDescent="0.25">
      <c r="A281" s="71" t="s">
        <v>9</v>
      </c>
      <c r="B281" s="11" t="s">
        <v>722</v>
      </c>
      <c r="C281" s="77" t="s">
        <v>636</v>
      </c>
      <c r="D281" s="78" t="s">
        <v>723</v>
      </c>
      <c r="E281" s="2" t="s">
        <v>156</v>
      </c>
      <c r="F281" s="2" t="s">
        <v>156</v>
      </c>
      <c r="G281" s="75">
        <v>5019.9274999999998</v>
      </c>
      <c r="H281" s="76">
        <v>5019</v>
      </c>
      <c r="I281" s="76">
        <v>0</v>
      </c>
      <c r="J281" s="76">
        <f t="shared" si="12"/>
        <v>5019</v>
      </c>
    </row>
    <row r="282" spans="1:10" ht="60" x14ac:dyDescent="0.25">
      <c r="A282" s="71" t="s">
        <v>9</v>
      </c>
      <c r="B282" s="11" t="s">
        <v>724</v>
      </c>
      <c r="C282" s="77" t="s">
        <v>636</v>
      </c>
      <c r="D282" s="78" t="s">
        <v>725</v>
      </c>
      <c r="E282" s="2" t="s">
        <v>156</v>
      </c>
      <c r="F282" s="2" t="s">
        <v>156</v>
      </c>
      <c r="G282" s="75">
        <v>12875.877</v>
      </c>
      <c r="H282" s="76">
        <v>12875</v>
      </c>
      <c r="I282" s="76">
        <v>0</v>
      </c>
      <c r="J282" s="76">
        <f t="shared" si="12"/>
        <v>12875</v>
      </c>
    </row>
    <row r="283" spans="1:10" x14ac:dyDescent="0.25">
      <c r="A283" s="79" t="s">
        <v>4594</v>
      </c>
      <c r="B283" s="80"/>
      <c r="C283" s="80"/>
      <c r="D283" s="80"/>
      <c r="E283" s="80"/>
      <c r="F283" s="81"/>
      <c r="G283" s="82">
        <f>SUM(G19:G282)</f>
        <v>30352948.406500008</v>
      </c>
      <c r="H283" s="83"/>
      <c r="I283" s="83"/>
      <c r="J283" s="84">
        <f>SUM(J19:J282)</f>
        <v>30352823</v>
      </c>
    </row>
    <row r="284" spans="1:10" x14ac:dyDescent="0.25">
      <c r="A284" s="85"/>
      <c r="B284" s="85"/>
      <c r="E284" s="70"/>
      <c r="F284" s="70"/>
      <c r="G284" s="69"/>
    </row>
    <row r="285" spans="1:10" x14ac:dyDescent="0.25">
      <c r="A285" s="85"/>
      <c r="B285" s="85"/>
    </row>
    <row r="290" spans="3:4" x14ac:dyDescent="0.25">
      <c r="C290" s="86" t="s">
        <v>4610</v>
      </c>
    </row>
    <row r="294" spans="3:4" x14ac:dyDescent="0.25">
      <c r="D294" s="70" t="s">
        <v>4613</v>
      </c>
    </row>
    <row r="295" spans="3:4" x14ac:dyDescent="0.25">
      <c r="D295" s="70" t="s">
        <v>4611</v>
      </c>
    </row>
    <row r="296" spans="3:4" x14ac:dyDescent="0.25">
      <c r="D296" s="70" t="s">
        <v>4612</v>
      </c>
    </row>
  </sheetData>
  <autoFilter ref="H12:H296" xr:uid="{35D5C2E8-EC23-49C7-B5C5-0D7034F63256}"/>
  <mergeCells count="4">
    <mergeCell ref="A283:F283"/>
    <mergeCell ref="A13:D13"/>
    <mergeCell ref="A12:F12"/>
    <mergeCell ref="A14:F14"/>
  </mergeCells>
  <conditionalFormatting sqref="D19:D92 D139">
    <cfRule type="duplicateValues" dxfId="5" priority="1"/>
  </conditionalFormatting>
  <pageMargins left="0.7" right="0.7" top="0.75" bottom="0.75" header="0.3" footer="0.3"/>
  <pageSetup scale="40"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10CEE-8310-4AE7-A99F-3994FAE7186B}">
  <dimension ref="A12:N230"/>
  <sheetViews>
    <sheetView zoomScale="85" zoomScaleNormal="85" workbookViewId="0">
      <pane ySplit="17" topLeftCell="A18" activePane="bottomLeft" state="frozen"/>
      <selection activeCell="E1" sqref="E1"/>
      <selection pane="bottomLeft" activeCell="N217" sqref="A1:XFD1048576"/>
    </sheetView>
  </sheetViews>
  <sheetFormatPr baseColWidth="10" defaultColWidth="11.42578125" defaultRowHeight="15" x14ac:dyDescent="0.25"/>
  <cols>
    <col min="1" max="1" width="12.5703125" style="37" customWidth="1"/>
    <col min="2" max="2" width="8.42578125" style="37" customWidth="1"/>
    <col min="3" max="3" width="22.7109375" style="37" customWidth="1"/>
    <col min="4" max="4" width="64" style="70" customWidth="1"/>
    <col min="5" max="5" width="15.7109375" style="37" customWidth="1"/>
    <col min="6" max="6" width="18" style="37" customWidth="1"/>
    <col min="7" max="7" width="12.7109375" style="37" bestFit="1" customWidth="1"/>
    <col min="8" max="9" width="11.42578125" style="37"/>
    <col min="10" max="10" width="12.7109375" style="37" bestFit="1" customWidth="1"/>
    <col min="11" max="16384" width="11.42578125" style="37"/>
  </cols>
  <sheetData>
    <row r="12" spans="1:6" s="70" customFormat="1" x14ac:dyDescent="0.25">
      <c r="A12" s="67" t="s">
        <v>4581</v>
      </c>
      <c r="B12" s="67"/>
      <c r="C12" s="67"/>
      <c r="D12" s="67"/>
      <c r="E12" s="67"/>
      <c r="F12" s="67"/>
    </row>
    <row r="13" spans="1:6" s="70" customFormat="1" x14ac:dyDescent="0.25">
      <c r="A13" s="67"/>
      <c r="B13" s="67"/>
      <c r="C13" s="67"/>
      <c r="D13" s="67"/>
    </row>
    <row r="14" spans="1:6" s="70" customFormat="1" x14ac:dyDescent="0.25">
      <c r="A14" s="67" t="s">
        <v>4583</v>
      </c>
      <c r="B14" s="67"/>
      <c r="C14" s="67"/>
      <c r="D14" s="67"/>
      <c r="E14" s="67"/>
      <c r="F14" s="67"/>
    </row>
    <row r="15" spans="1:6" s="70" customFormat="1" x14ac:dyDescent="0.25"/>
    <row r="16" spans="1:6" x14ac:dyDescent="0.25">
      <c r="A16" s="23"/>
      <c r="B16" s="24"/>
      <c r="C16" s="24"/>
      <c r="D16" s="24"/>
      <c r="E16" s="24"/>
      <c r="F16" s="24"/>
    </row>
    <row r="17" spans="1:14" ht="60" x14ac:dyDescent="0.25">
      <c r="A17" s="10" t="s">
        <v>1</v>
      </c>
      <c r="B17" s="11" t="s">
        <v>726</v>
      </c>
      <c r="C17" s="11" t="s">
        <v>5</v>
      </c>
      <c r="D17" s="89" t="s">
        <v>727</v>
      </c>
      <c r="E17" s="11" t="s">
        <v>728</v>
      </c>
      <c r="F17" s="11" t="s">
        <v>8</v>
      </c>
      <c r="G17" s="73" t="s">
        <v>4595</v>
      </c>
      <c r="H17" s="32" t="s">
        <v>4592</v>
      </c>
      <c r="I17" s="32" t="s">
        <v>4615</v>
      </c>
      <c r="J17" s="32" t="s">
        <v>4593</v>
      </c>
    </row>
    <row r="18" spans="1:14" ht="30" x14ac:dyDescent="0.25">
      <c r="A18" s="90" t="s">
        <v>2</v>
      </c>
      <c r="B18" s="11" t="s">
        <v>729</v>
      </c>
      <c r="C18" s="11" t="s">
        <v>730</v>
      </c>
      <c r="D18" s="50" t="s">
        <v>731</v>
      </c>
      <c r="E18" s="27" t="s">
        <v>732</v>
      </c>
      <c r="F18" s="27" t="s">
        <v>732</v>
      </c>
      <c r="G18" s="75">
        <v>20056</v>
      </c>
      <c r="H18" s="76">
        <v>20056</v>
      </c>
      <c r="I18" s="76">
        <v>0</v>
      </c>
      <c r="J18" s="76">
        <f>TRUNC(G18,0)</f>
        <v>20056</v>
      </c>
    </row>
    <row r="19" spans="1:14" ht="30" x14ac:dyDescent="0.25">
      <c r="A19" s="90" t="s">
        <v>2</v>
      </c>
      <c r="B19" s="11" t="s">
        <v>733</v>
      </c>
      <c r="C19" s="11" t="s">
        <v>734</v>
      </c>
      <c r="D19" s="50" t="s">
        <v>735</v>
      </c>
      <c r="E19" s="27" t="s">
        <v>736</v>
      </c>
      <c r="F19" s="27" t="s">
        <v>736</v>
      </c>
      <c r="G19" s="75">
        <v>54791.5</v>
      </c>
      <c r="H19" s="76">
        <f t="shared" ref="H19:H82" si="0">J19/1.19</f>
        <v>46042.857142857145</v>
      </c>
      <c r="I19" s="76">
        <f t="shared" ref="I19:I82" si="1">H19*19/100</f>
        <v>8748.1428571428587</v>
      </c>
      <c r="J19" s="76">
        <f t="shared" ref="J19:J82" si="2">TRUNC(G19,0)</f>
        <v>54791</v>
      </c>
    </row>
    <row r="20" spans="1:14" ht="30" x14ac:dyDescent="0.25">
      <c r="A20" s="90" t="s">
        <v>2</v>
      </c>
      <c r="B20" s="11" t="s">
        <v>737</v>
      </c>
      <c r="C20" s="11" t="s">
        <v>738</v>
      </c>
      <c r="D20" s="50" t="s">
        <v>739</v>
      </c>
      <c r="E20" s="27" t="s">
        <v>740</v>
      </c>
      <c r="F20" s="27" t="s">
        <v>740</v>
      </c>
      <c r="G20" s="75">
        <v>6743</v>
      </c>
      <c r="H20" s="76">
        <f t="shared" si="0"/>
        <v>5666.3865546218494</v>
      </c>
      <c r="I20" s="76">
        <f t="shared" si="1"/>
        <v>1076.6134453781515</v>
      </c>
      <c r="J20" s="76">
        <f t="shared" si="2"/>
        <v>6743</v>
      </c>
    </row>
    <row r="21" spans="1:14" ht="85.5" customHeight="1" x14ac:dyDescent="0.25">
      <c r="A21" s="90" t="s">
        <v>2</v>
      </c>
      <c r="B21" s="11" t="s">
        <v>741</v>
      </c>
      <c r="C21" s="11" t="s">
        <v>742</v>
      </c>
      <c r="D21" s="50" t="s">
        <v>743</v>
      </c>
      <c r="E21" s="27" t="s">
        <v>744</v>
      </c>
      <c r="F21" s="27" t="s">
        <v>744</v>
      </c>
      <c r="G21" s="75">
        <v>31141.46</v>
      </c>
      <c r="H21" s="76">
        <f t="shared" si="0"/>
        <v>26168.907563025212</v>
      </c>
      <c r="I21" s="76">
        <f t="shared" si="1"/>
        <v>4972.09243697479</v>
      </c>
      <c r="J21" s="76">
        <f t="shared" si="2"/>
        <v>31141</v>
      </c>
    </row>
    <row r="22" spans="1:14" ht="85.5" customHeight="1" x14ac:dyDescent="0.25">
      <c r="A22" s="90" t="s">
        <v>2</v>
      </c>
      <c r="B22" s="11" t="s">
        <v>745</v>
      </c>
      <c r="C22" s="11" t="s">
        <v>746</v>
      </c>
      <c r="D22" s="50" t="s">
        <v>747</v>
      </c>
      <c r="E22" s="27" t="s">
        <v>744</v>
      </c>
      <c r="F22" s="27" t="s">
        <v>744</v>
      </c>
      <c r="G22" s="75">
        <v>16664.262999999999</v>
      </c>
      <c r="H22" s="76">
        <f t="shared" si="0"/>
        <v>14003.361344537816</v>
      </c>
      <c r="I22" s="76">
        <f t="shared" si="1"/>
        <v>2660.6386554621854</v>
      </c>
      <c r="J22" s="76">
        <f t="shared" si="2"/>
        <v>16664</v>
      </c>
    </row>
    <row r="23" spans="1:14" ht="85.5" customHeight="1" x14ac:dyDescent="0.25">
      <c r="A23" s="90" t="s">
        <v>2</v>
      </c>
      <c r="B23" s="11" t="s">
        <v>748</v>
      </c>
      <c r="C23" s="11" t="s">
        <v>746</v>
      </c>
      <c r="D23" s="50" t="s">
        <v>749</v>
      </c>
      <c r="E23" s="27" t="s">
        <v>744</v>
      </c>
      <c r="F23" s="27" t="s">
        <v>744</v>
      </c>
      <c r="G23" s="75">
        <v>16664.262999999999</v>
      </c>
      <c r="H23" s="76">
        <f t="shared" si="0"/>
        <v>14003.361344537816</v>
      </c>
      <c r="I23" s="76">
        <f t="shared" si="1"/>
        <v>2660.6386554621854</v>
      </c>
      <c r="J23" s="76">
        <f t="shared" si="2"/>
        <v>16664</v>
      </c>
    </row>
    <row r="24" spans="1:14" ht="90" x14ac:dyDescent="0.25">
      <c r="A24" s="90" t="s">
        <v>2</v>
      </c>
      <c r="B24" s="11" t="s">
        <v>750</v>
      </c>
      <c r="C24" s="11" t="s">
        <v>746</v>
      </c>
      <c r="D24" s="50" t="s">
        <v>751</v>
      </c>
      <c r="E24" s="27" t="s">
        <v>744</v>
      </c>
      <c r="F24" s="27" t="s">
        <v>744</v>
      </c>
      <c r="G24" s="75">
        <v>32614</v>
      </c>
      <c r="H24" s="76">
        <f t="shared" si="0"/>
        <v>27406.722689075632</v>
      </c>
      <c r="I24" s="76">
        <f t="shared" si="1"/>
        <v>5207.2773109243699</v>
      </c>
      <c r="J24" s="76">
        <f t="shared" si="2"/>
        <v>32614</v>
      </c>
    </row>
    <row r="25" spans="1:14" ht="75" x14ac:dyDescent="0.25">
      <c r="A25" s="90" t="s">
        <v>2</v>
      </c>
      <c r="B25" s="11" t="s">
        <v>752</v>
      </c>
      <c r="C25" s="11" t="s">
        <v>746</v>
      </c>
      <c r="D25" s="50" t="s">
        <v>753</v>
      </c>
      <c r="E25" s="27" t="s">
        <v>744</v>
      </c>
      <c r="F25" s="27" t="s">
        <v>744</v>
      </c>
      <c r="G25" s="75">
        <v>33191.5</v>
      </c>
      <c r="H25" s="76">
        <f t="shared" si="0"/>
        <v>27891.596638655465</v>
      </c>
      <c r="I25" s="76">
        <f t="shared" si="1"/>
        <v>5299.4033613445381</v>
      </c>
      <c r="J25" s="76">
        <f t="shared" si="2"/>
        <v>33191</v>
      </c>
    </row>
    <row r="26" spans="1:14" ht="75" x14ac:dyDescent="0.25">
      <c r="A26" s="90" t="s">
        <v>2</v>
      </c>
      <c r="B26" s="11" t="s">
        <v>754</v>
      </c>
      <c r="C26" s="11" t="s">
        <v>746</v>
      </c>
      <c r="D26" s="50" t="s">
        <v>755</v>
      </c>
      <c r="E26" s="27" t="s">
        <v>744</v>
      </c>
      <c r="F26" s="27" t="s">
        <v>744</v>
      </c>
      <c r="G26" s="75">
        <v>13586.5</v>
      </c>
      <c r="H26" s="76">
        <f t="shared" si="0"/>
        <v>11416.806722689076</v>
      </c>
      <c r="I26" s="76">
        <f t="shared" si="1"/>
        <v>2169.1932773109247</v>
      </c>
      <c r="J26" s="76">
        <f t="shared" si="2"/>
        <v>13586</v>
      </c>
    </row>
    <row r="27" spans="1:14" ht="75" x14ac:dyDescent="0.25">
      <c r="A27" s="90" t="s">
        <v>2</v>
      </c>
      <c r="B27" s="11" t="s">
        <v>756</v>
      </c>
      <c r="C27" s="11" t="s">
        <v>746</v>
      </c>
      <c r="D27" s="50" t="s">
        <v>757</v>
      </c>
      <c r="E27" s="27" t="s">
        <v>744</v>
      </c>
      <c r="F27" s="27" t="s">
        <v>744</v>
      </c>
      <c r="G27" s="75">
        <v>24050</v>
      </c>
      <c r="H27" s="76">
        <f t="shared" si="0"/>
        <v>20210.084033613446</v>
      </c>
      <c r="I27" s="76">
        <f t="shared" si="1"/>
        <v>3839.9159663865548</v>
      </c>
      <c r="J27" s="76">
        <f t="shared" si="2"/>
        <v>24050</v>
      </c>
    </row>
    <row r="28" spans="1:14" ht="85.5" customHeight="1" x14ac:dyDescent="0.25">
      <c r="A28" s="90" t="s">
        <v>2</v>
      </c>
      <c r="B28" s="11" t="s">
        <v>758</v>
      </c>
      <c r="C28" s="11" t="s">
        <v>759</v>
      </c>
      <c r="D28" s="50" t="s">
        <v>760</v>
      </c>
      <c r="E28" s="27" t="s">
        <v>740</v>
      </c>
      <c r="F28" s="27" t="s">
        <v>740</v>
      </c>
      <c r="G28" s="75">
        <v>83320.261499999993</v>
      </c>
      <c r="H28" s="76">
        <f t="shared" si="0"/>
        <v>70016.806722689085</v>
      </c>
      <c r="I28" s="76">
        <f t="shared" si="1"/>
        <v>13303.193277310927</v>
      </c>
      <c r="J28" s="76">
        <f t="shared" si="2"/>
        <v>83320</v>
      </c>
    </row>
    <row r="29" spans="1:14" ht="85.5" customHeight="1" x14ac:dyDescent="0.25">
      <c r="A29" s="90" t="s">
        <v>2</v>
      </c>
      <c r="B29" s="11" t="s">
        <v>761</v>
      </c>
      <c r="C29" s="11" t="s">
        <v>762</v>
      </c>
      <c r="D29" s="50" t="s">
        <v>763</v>
      </c>
      <c r="E29" s="27" t="s">
        <v>764</v>
      </c>
      <c r="F29" s="27" t="s">
        <v>764</v>
      </c>
      <c r="G29" s="75">
        <v>140603.27050000001</v>
      </c>
      <c r="H29" s="76">
        <f>J29/1.05</f>
        <v>133907.61904761905</v>
      </c>
      <c r="I29" s="76">
        <f>H29*5/100</f>
        <v>6695.3809523809523</v>
      </c>
      <c r="J29" s="76">
        <f t="shared" si="2"/>
        <v>140603</v>
      </c>
    </row>
    <row r="30" spans="1:14" ht="85.5" customHeight="1" x14ac:dyDescent="0.25">
      <c r="A30" s="90" t="s">
        <v>2</v>
      </c>
      <c r="B30" s="11" t="s">
        <v>765</v>
      </c>
      <c r="C30" s="11" t="s">
        <v>762</v>
      </c>
      <c r="D30" s="50" t="s">
        <v>766</v>
      </c>
      <c r="E30" s="27" t="s">
        <v>764</v>
      </c>
      <c r="F30" s="27" t="s">
        <v>764</v>
      </c>
      <c r="G30" s="75">
        <v>95401.799499999994</v>
      </c>
      <c r="H30" s="76">
        <f>J30/1.05</f>
        <v>90858.095238095237</v>
      </c>
      <c r="I30" s="76">
        <f t="shared" ref="I30:I36" si="3">H30*5/100</f>
        <v>4542.9047619047624</v>
      </c>
      <c r="J30" s="76">
        <f t="shared" si="2"/>
        <v>95401</v>
      </c>
    </row>
    <row r="31" spans="1:14" ht="85.5" customHeight="1" x14ac:dyDescent="0.25">
      <c r="A31" s="90" t="s">
        <v>2</v>
      </c>
      <c r="B31" s="11" t="s">
        <v>767</v>
      </c>
      <c r="C31" s="11" t="s">
        <v>762</v>
      </c>
      <c r="D31" s="50" t="s">
        <v>768</v>
      </c>
      <c r="E31" s="27" t="s">
        <v>764</v>
      </c>
      <c r="F31" s="27" t="s">
        <v>764</v>
      </c>
      <c r="G31" s="75">
        <v>99984.5245</v>
      </c>
      <c r="H31" s="76">
        <f>J31/1.05</f>
        <v>95222.857142857145</v>
      </c>
      <c r="I31" s="76">
        <f t="shared" si="3"/>
        <v>4761.1428571428578</v>
      </c>
      <c r="J31" s="76">
        <f t="shared" si="2"/>
        <v>99984</v>
      </c>
      <c r="M31" s="37">
        <f>H31*19/100</f>
        <v>18092.342857142856</v>
      </c>
      <c r="N31" s="37">
        <f>H31*5/100</f>
        <v>4761.1428571428578</v>
      </c>
    </row>
    <row r="32" spans="1:14" ht="85.5" customHeight="1" x14ac:dyDescent="0.25">
      <c r="A32" s="90" t="s">
        <v>2</v>
      </c>
      <c r="B32" s="11" t="s">
        <v>769</v>
      </c>
      <c r="C32" s="11" t="s">
        <v>762</v>
      </c>
      <c r="D32" s="50" t="s">
        <v>770</v>
      </c>
      <c r="E32" s="27" t="s">
        <v>764</v>
      </c>
      <c r="F32" s="27" t="s">
        <v>764</v>
      </c>
      <c r="G32" s="75">
        <v>95297.502999999997</v>
      </c>
      <c r="H32" s="76">
        <f t="shared" ref="H32:H36" si="4">J32/1.05</f>
        <v>90759.047619047618</v>
      </c>
      <c r="I32" s="76">
        <f t="shared" si="3"/>
        <v>4537.9523809523807</v>
      </c>
      <c r="J32" s="76">
        <f t="shared" si="2"/>
        <v>95297</v>
      </c>
    </row>
    <row r="33" spans="1:10" ht="85.5" customHeight="1" x14ac:dyDescent="0.25">
      <c r="A33" s="90" t="s">
        <v>2</v>
      </c>
      <c r="B33" s="11" t="s">
        <v>771</v>
      </c>
      <c r="C33" s="11" t="s">
        <v>762</v>
      </c>
      <c r="D33" s="50" t="s">
        <v>772</v>
      </c>
      <c r="E33" s="27" t="s">
        <v>764</v>
      </c>
      <c r="F33" s="27" t="s">
        <v>764</v>
      </c>
      <c r="G33" s="75">
        <v>119148.743</v>
      </c>
      <c r="H33" s="76">
        <f t="shared" si="4"/>
        <v>113474.28571428571</v>
      </c>
      <c r="I33" s="76">
        <f t="shared" si="3"/>
        <v>5673.7142857142853</v>
      </c>
      <c r="J33" s="76">
        <f t="shared" si="2"/>
        <v>119148</v>
      </c>
    </row>
    <row r="34" spans="1:10" ht="105" x14ac:dyDescent="0.25">
      <c r="A34" s="90" t="s">
        <v>2</v>
      </c>
      <c r="B34" s="11" t="s">
        <v>773</v>
      </c>
      <c r="C34" s="11" t="s">
        <v>762</v>
      </c>
      <c r="D34" s="50" t="s">
        <v>774</v>
      </c>
      <c r="E34" s="27" t="s">
        <v>764</v>
      </c>
      <c r="F34" s="27" t="s">
        <v>764</v>
      </c>
      <c r="G34" s="75">
        <v>140678.5</v>
      </c>
      <c r="H34" s="76">
        <f t="shared" si="4"/>
        <v>133979.0476190476</v>
      </c>
      <c r="I34" s="76">
        <f t="shared" si="3"/>
        <v>6698.9523809523798</v>
      </c>
      <c r="J34" s="76">
        <f t="shared" si="2"/>
        <v>140678</v>
      </c>
    </row>
    <row r="35" spans="1:10" ht="85.5" customHeight="1" x14ac:dyDescent="0.25">
      <c r="A35" s="90" t="s">
        <v>2</v>
      </c>
      <c r="B35" s="11" t="s">
        <v>775</v>
      </c>
      <c r="C35" s="11" t="s">
        <v>762</v>
      </c>
      <c r="D35" s="50" t="s">
        <v>776</v>
      </c>
      <c r="E35" s="27" t="s">
        <v>274</v>
      </c>
      <c r="F35" s="27" t="s">
        <v>274</v>
      </c>
      <c r="G35" s="75">
        <v>99984.5245</v>
      </c>
      <c r="H35" s="76">
        <f t="shared" si="4"/>
        <v>95222.857142857145</v>
      </c>
      <c r="I35" s="76">
        <f t="shared" si="3"/>
        <v>4761.1428571428578</v>
      </c>
      <c r="J35" s="76">
        <f t="shared" si="2"/>
        <v>99984</v>
      </c>
    </row>
    <row r="36" spans="1:10" ht="85.5" customHeight="1" x14ac:dyDescent="0.25">
      <c r="A36" s="90" t="s">
        <v>2</v>
      </c>
      <c r="B36" s="11" t="s">
        <v>777</v>
      </c>
      <c r="C36" s="11" t="s">
        <v>762</v>
      </c>
      <c r="D36" s="50" t="s">
        <v>778</v>
      </c>
      <c r="E36" s="27" t="s">
        <v>164</v>
      </c>
      <c r="F36" s="27" t="s">
        <v>164</v>
      </c>
      <c r="G36" s="75">
        <v>92694.304499999998</v>
      </c>
      <c r="H36" s="76">
        <f t="shared" si="4"/>
        <v>88280</v>
      </c>
      <c r="I36" s="76">
        <f t="shared" si="3"/>
        <v>4414</v>
      </c>
      <c r="J36" s="76">
        <f t="shared" si="2"/>
        <v>92694</v>
      </c>
    </row>
    <row r="37" spans="1:10" ht="120" x14ac:dyDescent="0.25">
      <c r="A37" s="90" t="s">
        <v>2</v>
      </c>
      <c r="B37" s="11" t="s">
        <v>779</v>
      </c>
      <c r="C37" s="11" t="s">
        <v>780</v>
      </c>
      <c r="D37" s="50" t="s">
        <v>781</v>
      </c>
      <c r="E37" s="27" t="s">
        <v>764</v>
      </c>
      <c r="F37" s="27" t="s">
        <v>764</v>
      </c>
      <c r="G37" s="75">
        <v>174400</v>
      </c>
      <c r="H37" s="76">
        <f>J37/1.05</f>
        <v>166095.23809523808</v>
      </c>
      <c r="I37" s="76">
        <f>H37*5/100</f>
        <v>8304.7619047619046</v>
      </c>
      <c r="J37" s="76">
        <f t="shared" si="2"/>
        <v>174400</v>
      </c>
    </row>
    <row r="38" spans="1:10" ht="105" x14ac:dyDescent="0.25">
      <c r="A38" s="90" t="s">
        <v>2</v>
      </c>
      <c r="B38" s="11" t="s">
        <v>782</v>
      </c>
      <c r="C38" s="11" t="s">
        <v>780</v>
      </c>
      <c r="D38" s="50" t="s">
        <v>783</v>
      </c>
      <c r="E38" s="27" t="s">
        <v>764</v>
      </c>
      <c r="F38" s="27" t="s">
        <v>764</v>
      </c>
      <c r="G38" s="75">
        <v>147125</v>
      </c>
      <c r="H38" s="76">
        <f t="shared" ref="H38:H39" si="5">J38/1.05</f>
        <v>140119.0476190476</v>
      </c>
      <c r="I38" s="76">
        <f t="shared" ref="I38:I39" si="6">H38*5/100</f>
        <v>7005.9523809523798</v>
      </c>
      <c r="J38" s="76">
        <f t="shared" si="2"/>
        <v>147125</v>
      </c>
    </row>
    <row r="39" spans="1:10" ht="105" x14ac:dyDescent="0.25">
      <c r="A39" s="90" t="s">
        <v>2</v>
      </c>
      <c r="B39" s="11" t="s">
        <v>784</v>
      </c>
      <c r="C39" s="11" t="s">
        <v>780</v>
      </c>
      <c r="D39" s="50" t="s">
        <v>785</v>
      </c>
      <c r="E39" s="27" t="s">
        <v>764</v>
      </c>
      <c r="F39" s="27" t="s">
        <v>764</v>
      </c>
      <c r="G39" s="75">
        <v>219225</v>
      </c>
      <c r="H39" s="76">
        <f t="shared" si="5"/>
        <v>208785.71428571429</v>
      </c>
      <c r="I39" s="76">
        <f t="shared" si="6"/>
        <v>10439.285714285716</v>
      </c>
      <c r="J39" s="76">
        <f t="shared" si="2"/>
        <v>219225</v>
      </c>
    </row>
    <row r="40" spans="1:10" ht="85.5" customHeight="1" x14ac:dyDescent="0.25">
      <c r="A40" s="90" t="s">
        <v>2</v>
      </c>
      <c r="B40" s="11" t="s">
        <v>786</v>
      </c>
      <c r="C40" s="11" t="s">
        <v>787</v>
      </c>
      <c r="D40" s="50" t="s">
        <v>788</v>
      </c>
      <c r="E40" s="27" t="s">
        <v>789</v>
      </c>
      <c r="F40" s="27" t="s">
        <v>789</v>
      </c>
      <c r="G40" s="75">
        <v>83060.047000000006</v>
      </c>
      <c r="H40" s="76">
        <f t="shared" si="0"/>
        <v>69798.319327731093</v>
      </c>
      <c r="I40" s="76">
        <f t="shared" si="1"/>
        <v>13261.680672268907</v>
      </c>
      <c r="J40" s="76">
        <f t="shared" si="2"/>
        <v>83060</v>
      </c>
    </row>
    <row r="41" spans="1:10" ht="85.5" customHeight="1" x14ac:dyDescent="0.25">
      <c r="A41" s="90" t="s">
        <v>2</v>
      </c>
      <c r="B41" s="11" t="s">
        <v>790</v>
      </c>
      <c r="C41" s="11" t="s">
        <v>791</v>
      </c>
      <c r="D41" s="50" t="s">
        <v>792</v>
      </c>
      <c r="E41" s="27" t="s">
        <v>793</v>
      </c>
      <c r="F41" s="27" t="s">
        <v>793</v>
      </c>
      <c r="G41" s="75">
        <v>285235.125</v>
      </c>
      <c r="H41" s="76">
        <f t="shared" si="0"/>
        <v>239693.27731092437</v>
      </c>
      <c r="I41" s="76">
        <f t="shared" si="1"/>
        <v>45541.722689075628</v>
      </c>
      <c r="J41" s="76">
        <f t="shared" si="2"/>
        <v>285235</v>
      </c>
    </row>
    <row r="42" spans="1:10" ht="85.5" customHeight="1" x14ac:dyDescent="0.25">
      <c r="A42" s="90" t="s">
        <v>2</v>
      </c>
      <c r="B42" s="11" t="s">
        <v>794</v>
      </c>
      <c r="C42" s="11" t="s">
        <v>791</v>
      </c>
      <c r="D42" s="50" t="s">
        <v>795</v>
      </c>
      <c r="E42" s="27" t="s">
        <v>793</v>
      </c>
      <c r="F42" s="27" t="s">
        <v>793</v>
      </c>
      <c r="G42" s="75">
        <v>463507.34149999998</v>
      </c>
      <c r="H42" s="76">
        <f t="shared" si="0"/>
        <v>389501.68067226891</v>
      </c>
      <c r="I42" s="76">
        <f t="shared" si="1"/>
        <v>74005.319327731093</v>
      </c>
      <c r="J42" s="76">
        <f t="shared" si="2"/>
        <v>463507</v>
      </c>
    </row>
    <row r="43" spans="1:10" ht="90" x14ac:dyDescent="0.25">
      <c r="A43" s="90" t="s">
        <v>2</v>
      </c>
      <c r="B43" s="11" t="s">
        <v>796</v>
      </c>
      <c r="C43" s="11" t="s">
        <v>797</v>
      </c>
      <c r="D43" s="50" t="s">
        <v>798</v>
      </c>
      <c r="E43" s="27" t="s">
        <v>799</v>
      </c>
      <c r="F43" s="27" t="s">
        <v>799</v>
      </c>
      <c r="G43" s="75">
        <v>73900</v>
      </c>
      <c r="H43" s="76">
        <v>73900</v>
      </c>
      <c r="I43" s="76">
        <v>0</v>
      </c>
      <c r="J43" s="76">
        <f t="shared" si="2"/>
        <v>73900</v>
      </c>
    </row>
    <row r="44" spans="1:10" ht="85.5" customHeight="1" x14ac:dyDescent="0.25">
      <c r="A44" s="90" t="s">
        <v>2</v>
      </c>
      <c r="B44" s="11" t="s">
        <v>800</v>
      </c>
      <c r="C44" s="11" t="s">
        <v>801</v>
      </c>
      <c r="D44" s="50" t="s">
        <v>802</v>
      </c>
      <c r="E44" s="27" t="s">
        <v>803</v>
      </c>
      <c r="F44" s="27" t="s">
        <v>803</v>
      </c>
      <c r="G44" s="75">
        <v>37285.472000000002</v>
      </c>
      <c r="H44" s="76">
        <v>37285</v>
      </c>
      <c r="I44" s="76">
        <v>0</v>
      </c>
      <c r="J44" s="76">
        <f t="shared" si="2"/>
        <v>37285</v>
      </c>
    </row>
    <row r="45" spans="1:10" ht="85.5" customHeight="1" x14ac:dyDescent="0.25">
      <c r="A45" s="90" t="s">
        <v>2</v>
      </c>
      <c r="B45" s="11" t="s">
        <v>804</v>
      </c>
      <c r="C45" s="11" t="s">
        <v>801</v>
      </c>
      <c r="D45" s="50" t="s">
        <v>805</v>
      </c>
      <c r="E45" s="27" t="s">
        <v>806</v>
      </c>
      <c r="F45" s="27" t="s">
        <v>806</v>
      </c>
      <c r="G45" s="75">
        <v>48950.877500000002</v>
      </c>
      <c r="H45" s="76">
        <v>48950</v>
      </c>
      <c r="I45" s="76">
        <v>0</v>
      </c>
      <c r="J45" s="76">
        <f t="shared" si="2"/>
        <v>48950</v>
      </c>
    </row>
    <row r="46" spans="1:10" ht="75" x14ac:dyDescent="0.25">
      <c r="A46" s="90" t="s">
        <v>2</v>
      </c>
      <c r="B46" s="11" t="s">
        <v>807</v>
      </c>
      <c r="C46" s="11" t="s">
        <v>801</v>
      </c>
      <c r="D46" s="50" t="s">
        <v>808</v>
      </c>
      <c r="E46" s="27" t="s">
        <v>809</v>
      </c>
      <c r="F46" s="27" t="s">
        <v>809</v>
      </c>
      <c r="G46" s="75">
        <v>40865</v>
      </c>
      <c r="H46" s="76">
        <v>40865</v>
      </c>
      <c r="I46" s="76">
        <v>0</v>
      </c>
      <c r="J46" s="76">
        <f t="shared" si="2"/>
        <v>40865</v>
      </c>
    </row>
    <row r="47" spans="1:10" ht="85.5" customHeight="1" x14ac:dyDescent="0.25">
      <c r="A47" s="90" t="s">
        <v>2</v>
      </c>
      <c r="B47" s="11" t="s">
        <v>810</v>
      </c>
      <c r="C47" s="11" t="s">
        <v>801</v>
      </c>
      <c r="D47" s="50" t="s">
        <v>811</v>
      </c>
      <c r="E47" s="27" t="s">
        <v>803</v>
      </c>
      <c r="F47" s="27" t="s">
        <v>803</v>
      </c>
      <c r="G47" s="75">
        <v>46971.351000000002</v>
      </c>
      <c r="H47" s="76">
        <v>46971</v>
      </c>
      <c r="I47" s="76">
        <v>0</v>
      </c>
      <c r="J47" s="76">
        <f t="shared" si="2"/>
        <v>46971</v>
      </c>
    </row>
    <row r="48" spans="1:10" ht="90" x14ac:dyDescent="0.25">
      <c r="A48" s="90" t="s">
        <v>2</v>
      </c>
      <c r="B48" s="11" t="s">
        <v>812</v>
      </c>
      <c r="C48" s="11" t="s">
        <v>801</v>
      </c>
      <c r="D48" s="50" t="s">
        <v>813</v>
      </c>
      <c r="E48" s="27" t="s">
        <v>814</v>
      </c>
      <c r="F48" s="27" t="s">
        <v>814</v>
      </c>
      <c r="G48" s="75">
        <v>101728</v>
      </c>
      <c r="H48" s="76">
        <v>101278</v>
      </c>
      <c r="I48" s="76">
        <v>0</v>
      </c>
      <c r="J48" s="76">
        <f t="shared" si="2"/>
        <v>101728</v>
      </c>
    </row>
    <row r="49" spans="1:10" ht="85.5" customHeight="1" x14ac:dyDescent="0.25">
      <c r="A49" s="90" t="s">
        <v>2</v>
      </c>
      <c r="B49" s="11" t="s">
        <v>815</v>
      </c>
      <c r="C49" s="11" t="s">
        <v>801</v>
      </c>
      <c r="D49" s="50" t="s">
        <v>816</v>
      </c>
      <c r="E49" s="27" t="s">
        <v>799</v>
      </c>
      <c r="F49" s="27" t="s">
        <v>799</v>
      </c>
      <c r="G49" s="75">
        <v>2291.3625000000002</v>
      </c>
      <c r="H49" s="76">
        <v>2291</v>
      </c>
      <c r="I49" s="76">
        <v>0</v>
      </c>
      <c r="J49" s="76">
        <f t="shared" si="2"/>
        <v>2291</v>
      </c>
    </row>
    <row r="50" spans="1:10" ht="30" x14ac:dyDescent="0.25">
      <c r="A50" s="90" t="s">
        <v>2</v>
      </c>
      <c r="B50" s="11" t="s">
        <v>817</v>
      </c>
      <c r="C50" s="11" t="s">
        <v>818</v>
      </c>
      <c r="D50" s="50" t="s">
        <v>819</v>
      </c>
      <c r="E50" s="27" t="s">
        <v>156</v>
      </c>
      <c r="F50" s="27" t="s">
        <v>156</v>
      </c>
      <c r="G50" s="75">
        <v>2574.5</v>
      </c>
      <c r="H50" s="76">
        <v>2574</v>
      </c>
      <c r="I50" s="76">
        <v>0</v>
      </c>
      <c r="J50" s="76">
        <f t="shared" si="2"/>
        <v>2574</v>
      </c>
    </row>
    <row r="51" spans="1:10" ht="85.5" customHeight="1" x14ac:dyDescent="0.25">
      <c r="A51" s="90" t="s">
        <v>2</v>
      </c>
      <c r="B51" s="11" t="s">
        <v>820</v>
      </c>
      <c r="C51" s="11" t="s">
        <v>821</v>
      </c>
      <c r="D51" s="50" t="s">
        <v>822</v>
      </c>
      <c r="E51" s="27" t="s">
        <v>823</v>
      </c>
      <c r="F51" s="27" t="s">
        <v>823</v>
      </c>
      <c r="G51" s="75">
        <v>84362.172999999995</v>
      </c>
      <c r="H51" s="76">
        <v>84362</v>
      </c>
      <c r="I51" s="76">
        <v>0</v>
      </c>
      <c r="J51" s="76">
        <f t="shared" si="2"/>
        <v>84362</v>
      </c>
    </row>
    <row r="52" spans="1:10" ht="85.5" customHeight="1" x14ac:dyDescent="0.25">
      <c r="A52" s="90" t="s">
        <v>2</v>
      </c>
      <c r="B52" s="11" t="s">
        <v>824</v>
      </c>
      <c r="C52" s="11" t="s">
        <v>821</v>
      </c>
      <c r="D52" s="50" t="s">
        <v>825</v>
      </c>
      <c r="E52" s="27" t="s">
        <v>826</v>
      </c>
      <c r="F52" s="27" t="s">
        <v>826</v>
      </c>
      <c r="G52" s="75">
        <v>178201.63200000001</v>
      </c>
      <c r="H52" s="76">
        <v>178201</v>
      </c>
      <c r="I52" s="76">
        <v>0</v>
      </c>
      <c r="J52" s="76">
        <f t="shared" si="2"/>
        <v>178201</v>
      </c>
    </row>
    <row r="53" spans="1:10" ht="85.5" customHeight="1" x14ac:dyDescent="0.25">
      <c r="A53" s="90" t="s">
        <v>2</v>
      </c>
      <c r="B53" s="11" t="s">
        <v>827</v>
      </c>
      <c r="C53" s="11" t="s">
        <v>821</v>
      </c>
      <c r="D53" s="50" t="s">
        <v>825</v>
      </c>
      <c r="E53" s="27" t="s">
        <v>828</v>
      </c>
      <c r="F53" s="27" t="s">
        <v>828</v>
      </c>
      <c r="G53" s="75">
        <v>254929.09049999999</v>
      </c>
      <c r="H53" s="76">
        <v>254929</v>
      </c>
      <c r="I53" s="76">
        <v>0</v>
      </c>
      <c r="J53" s="76">
        <f t="shared" si="2"/>
        <v>254929</v>
      </c>
    </row>
    <row r="54" spans="1:10" ht="85.5" customHeight="1" x14ac:dyDescent="0.25">
      <c r="A54" s="90" t="s">
        <v>2</v>
      </c>
      <c r="B54" s="11" t="s">
        <v>829</v>
      </c>
      <c r="C54" s="11" t="s">
        <v>830</v>
      </c>
      <c r="D54" s="50" t="s">
        <v>831</v>
      </c>
      <c r="E54" s="27" t="s">
        <v>740</v>
      </c>
      <c r="F54" s="27" t="s">
        <v>740</v>
      </c>
      <c r="G54" s="75">
        <v>83430.879000000001</v>
      </c>
      <c r="H54" s="76">
        <v>83430</v>
      </c>
      <c r="I54" s="76">
        <v>0</v>
      </c>
      <c r="J54" s="76">
        <f t="shared" si="2"/>
        <v>83430</v>
      </c>
    </row>
    <row r="55" spans="1:10" ht="85.5" customHeight="1" x14ac:dyDescent="0.25">
      <c r="A55" s="90" t="s">
        <v>2</v>
      </c>
      <c r="B55" s="11" t="s">
        <v>832</v>
      </c>
      <c r="C55" s="11" t="s">
        <v>833</v>
      </c>
      <c r="D55" s="50" t="s">
        <v>834</v>
      </c>
      <c r="E55" s="27" t="s">
        <v>835</v>
      </c>
      <c r="F55" s="27" t="s">
        <v>835</v>
      </c>
      <c r="G55" s="75">
        <v>100504.9535</v>
      </c>
      <c r="H55" s="76">
        <v>100504</v>
      </c>
      <c r="I55" s="76">
        <v>0</v>
      </c>
      <c r="J55" s="76">
        <f t="shared" si="2"/>
        <v>100504</v>
      </c>
    </row>
    <row r="56" spans="1:10" ht="85.5" customHeight="1" x14ac:dyDescent="0.25">
      <c r="A56" s="90" t="s">
        <v>2</v>
      </c>
      <c r="B56" s="11" t="s">
        <v>836</v>
      </c>
      <c r="C56" s="11" t="s">
        <v>837</v>
      </c>
      <c r="D56" s="50" t="s">
        <v>838</v>
      </c>
      <c r="E56" s="27" t="s">
        <v>839</v>
      </c>
      <c r="F56" s="27" t="s">
        <v>839</v>
      </c>
      <c r="G56" s="75">
        <v>7447.1914999999999</v>
      </c>
      <c r="H56" s="76">
        <v>7447</v>
      </c>
      <c r="I56" s="76">
        <v>0</v>
      </c>
      <c r="J56" s="76">
        <f t="shared" si="2"/>
        <v>7447</v>
      </c>
    </row>
    <row r="57" spans="1:10" ht="85.5" customHeight="1" x14ac:dyDescent="0.25">
      <c r="A57" s="90" t="s">
        <v>2</v>
      </c>
      <c r="B57" s="11" t="s">
        <v>840</v>
      </c>
      <c r="C57" s="11" t="s">
        <v>841</v>
      </c>
      <c r="D57" s="50" t="s">
        <v>842</v>
      </c>
      <c r="E57" s="27" t="s">
        <v>156</v>
      </c>
      <c r="F57" s="27" t="s">
        <v>156</v>
      </c>
      <c r="G57" s="75">
        <v>73842.9755</v>
      </c>
      <c r="H57" s="76">
        <f t="shared" si="0"/>
        <v>62052.100840336134</v>
      </c>
      <c r="I57" s="76">
        <f t="shared" si="1"/>
        <v>11789.899159663864</v>
      </c>
      <c r="J57" s="76">
        <f t="shared" si="2"/>
        <v>73842</v>
      </c>
    </row>
    <row r="58" spans="1:10" ht="85.5" customHeight="1" x14ac:dyDescent="0.25">
      <c r="A58" s="90" t="s">
        <v>2</v>
      </c>
      <c r="B58" s="11" t="s">
        <v>843</v>
      </c>
      <c r="C58" s="11" t="s">
        <v>844</v>
      </c>
      <c r="D58" s="50" t="s">
        <v>845</v>
      </c>
      <c r="E58" s="27" t="s">
        <v>156</v>
      </c>
      <c r="F58" s="27" t="s">
        <v>156</v>
      </c>
      <c r="G58" s="75">
        <v>254929.09049999999</v>
      </c>
      <c r="H58" s="76">
        <f t="shared" si="0"/>
        <v>214226.05042016809</v>
      </c>
      <c r="I58" s="76">
        <f t="shared" si="1"/>
        <v>40702.94957983194</v>
      </c>
      <c r="J58" s="76">
        <f t="shared" si="2"/>
        <v>254929</v>
      </c>
    </row>
    <row r="59" spans="1:10" ht="85.5" customHeight="1" x14ac:dyDescent="0.25">
      <c r="A59" s="90" t="s">
        <v>2</v>
      </c>
      <c r="B59" s="11" t="s">
        <v>846</v>
      </c>
      <c r="C59" s="11" t="s">
        <v>844</v>
      </c>
      <c r="D59" s="50" t="s">
        <v>847</v>
      </c>
      <c r="E59" s="27" t="s">
        <v>156</v>
      </c>
      <c r="F59" s="27" t="s">
        <v>156</v>
      </c>
      <c r="G59" s="75">
        <v>3749.4065000000001</v>
      </c>
      <c r="H59" s="76">
        <f t="shared" si="0"/>
        <v>3150.4201680672272</v>
      </c>
      <c r="I59" s="76">
        <f t="shared" si="1"/>
        <v>598.57983193277312</v>
      </c>
      <c r="J59" s="76">
        <f t="shared" si="2"/>
        <v>3749</v>
      </c>
    </row>
    <row r="60" spans="1:10" ht="85.5" customHeight="1" x14ac:dyDescent="0.25">
      <c r="A60" s="90" t="s">
        <v>2</v>
      </c>
      <c r="B60" s="11" t="s">
        <v>848</v>
      </c>
      <c r="C60" s="11" t="s">
        <v>849</v>
      </c>
      <c r="D60" s="50" t="s">
        <v>850</v>
      </c>
      <c r="E60" s="27" t="s">
        <v>736</v>
      </c>
      <c r="F60" s="27" t="s">
        <v>736</v>
      </c>
      <c r="G60" s="75">
        <v>197886.2795</v>
      </c>
      <c r="H60" s="76">
        <f t="shared" si="0"/>
        <v>166290.75630252101</v>
      </c>
      <c r="I60" s="76">
        <f t="shared" si="1"/>
        <v>31595.243697478989</v>
      </c>
      <c r="J60" s="76">
        <f t="shared" si="2"/>
        <v>197886</v>
      </c>
    </row>
    <row r="61" spans="1:10" ht="75" x14ac:dyDescent="0.25">
      <c r="A61" s="90" t="s">
        <v>2</v>
      </c>
      <c r="B61" s="11" t="s">
        <v>851</v>
      </c>
      <c r="C61" s="11" t="s">
        <v>852</v>
      </c>
      <c r="D61" s="50" t="s">
        <v>853</v>
      </c>
      <c r="E61" s="27" t="s">
        <v>156</v>
      </c>
      <c r="F61" s="27" t="s">
        <v>156</v>
      </c>
      <c r="G61" s="75">
        <v>98500</v>
      </c>
      <c r="H61" s="76">
        <f t="shared" si="0"/>
        <v>82773.109243697487</v>
      </c>
      <c r="I61" s="76">
        <f t="shared" si="1"/>
        <v>15726.890756302522</v>
      </c>
      <c r="J61" s="76">
        <f t="shared" si="2"/>
        <v>98500</v>
      </c>
    </row>
    <row r="62" spans="1:10" ht="30" x14ac:dyDescent="0.25">
      <c r="A62" s="90" t="s">
        <v>2</v>
      </c>
      <c r="B62" s="11" t="s">
        <v>854</v>
      </c>
      <c r="C62" s="11" t="s">
        <v>855</v>
      </c>
      <c r="D62" s="50" t="s">
        <v>856</v>
      </c>
      <c r="E62" s="27" t="s">
        <v>156</v>
      </c>
      <c r="F62" s="27" t="s">
        <v>156</v>
      </c>
      <c r="G62" s="75">
        <v>28749.5</v>
      </c>
      <c r="H62" s="76">
        <f t="shared" si="0"/>
        <v>24158.823529411766</v>
      </c>
      <c r="I62" s="76">
        <f t="shared" si="1"/>
        <v>4590.1764705882351</v>
      </c>
      <c r="J62" s="76">
        <f t="shared" si="2"/>
        <v>28749</v>
      </c>
    </row>
    <row r="63" spans="1:10" ht="85.5" customHeight="1" x14ac:dyDescent="0.25">
      <c r="A63" s="90" t="s">
        <v>2</v>
      </c>
      <c r="B63" s="11" t="s">
        <v>857</v>
      </c>
      <c r="C63" s="11" t="s">
        <v>858</v>
      </c>
      <c r="D63" s="50" t="s">
        <v>859</v>
      </c>
      <c r="E63" s="27" t="s">
        <v>860</v>
      </c>
      <c r="F63" s="27" t="s">
        <v>860</v>
      </c>
      <c r="G63" s="75">
        <v>103102</v>
      </c>
      <c r="H63" s="76">
        <f t="shared" si="0"/>
        <v>86640.336134453784</v>
      </c>
      <c r="I63" s="76">
        <f t="shared" si="1"/>
        <v>16461.663865546219</v>
      </c>
      <c r="J63" s="76">
        <f t="shared" si="2"/>
        <v>103102</v>
      </c>
    </row>
    <row r="64" spans="1:10" ht="85.5" customHeight="1" x14ac:dyDescent="0.25">
      <c r="A64" s="90" t="s">
        <v>2</v>
      </c>
      <c r="B64" s="11" t="s">
        <v>861</v>
      </c>
      <c r="C64" s="11" t="s">
        <v>862</v>
      </c>
      <c r="D64" s="50" t="s">
        <v>863</v>
      </c>
      <c r="E64" s="27" t="s">
        <v>864</v>
      </c>
      <c r="F64" s="27" t="s">
        <v>864</v>
      </c>
      <c r="G64" s="75">
        <v>133463</v>
      </c>
      <c r="H64" s="76">
        <f t="shared" si="0"/>
        <v>112153.78151260504</v>
      </c>
      <c r="I64" s="76">
        <f t="shared" si="1"/>
        <v>21309.218487394959</v>
      </c>
      <c r="J64" s="76">
        <f t="shared" si="2"/>
        <v>133463</v>
      </c>
    </row>
    <row r="65" spans="1:10" ht="30" x14ac:dyDescent="0.25">
      <c r="A65" s="90" t="s">
        <v>2</v>
      </c>
      <c r="B65" s="11" t="s">
        <v>865</v>
      </c>
      <c r="C65" s="11" t="s">
        <v>866</v>
      </c>
      <c r="D65" s="50" t="s">
        <v>867</v>
      </c>
      <c r="E65" s="27" t="s">
        <v>868</v>
      </c>
      <c r="F65" s="27" t="s">
        <v>868</v>
      </c>
      <c r="G65" s="75">
        <v>222532.5</v>
      </c>
      <c r="H65" s="76">
        <f t="shared" si="0"/>
        <v>187001.68067226891</v>
      </c>
      <c r="I65" s="76">
        <f t="shared" si="1"/>
        <v>35530.319327731093</v>
      </c>
      <c r="J65" s="76">
        <f t="shared" si="2"/>
        <v>222532</v>
      </c>
    </row>
    <row r="66" spans="1:10" ht="85.5" customHeight="1" x14ac:dyDescent="0.25">
      <c r="A66" s="90" t="s">
        <v>2</v>
      </c>
      <c r="B66" s="11" t="s">
        <v>869</v>
      </c>
      <c r="C66" s="11" t="s">
        <v>870</v>
      </c>
      <c r="D66" s="50" t="s">
        <v>871</v>
      </c>
      <c r="E66" s="27" t="s">
        <v>156</v>
      </c>
      <c r="F66" s="27" t="s">
        <v>156</v>
      </c>
      <c r="G66" s="75">
        <v>40514.449500000002</v>
      </c>
      <c r="H66" s="76">
        <f t="shared" si="0"/>
        <v>34045.378151260506</v>
      </c>
      <c r="I66" s="76">
        <f t="shared" si="1"/>
        <v>6468.6218487394963</v>
      </c>
      <c r="J66" s="76">
        <f t="shared" si="2"/>
        <v>40514</v>
      </c>
    </row>
    <row r="67" spans="1:10" ht="85.5" customHeight="1" x14ac:dyDescent="0.25">
      <c r="A67" s="90" t="s">
        <v>2</v>
      </c>
      <c r="B67" s="11" t="s">
        <v>872</v>
      </c>
      <c r="C67" s="11" t="s">
        <v>870</v>
      </c>
      <c r="D67" s="50" t="s">
        <v>873</v>
      </c>
      <c r="E67" s="27" t="s">
        <v>156</v>
      </c>
      <c r="F67" s="27" t="s">
        <v>156</v>
      </c>
      <c r="G67" s="75">
        <v>35619.888500000001</v>
      </c>
      <c r="H67" s="76">
        <f t="shared" si="0"/>
        <v>29931.932773109245</v>
      </c>
      <c r="I67" s="76">
        <f t="shared" si="1"/>
        <v>5687.0672268907565</v>
      </c>
      <c r="J67" s="76">
        <f t="shared" si="2"/>
        <v>35619</v>
      </c>
    </row>
    <row r="68" spans="1:10" ht="85.5" customHeight="1" x14ac:dyDescent="0.25">
      <c r="A68" s="90" t="s">
        <v>2</v>
      </c>
      <c r="B68" s="11" t="s">
        <v>874</v>
      </c>
      <c r="C68" s="11" t="s">
        <v>669</v>
      </c>
      <c r="D68" s="50" t="s">
        <v>875</v>
      </c>
      <c r="E68" s="27" t="s">
        <v>156</v>
      </c>
      <c r="F68" s="27" t="s">
        <v>156</v>
      </c>
      <c r="G68" s="75">
        <v>17184.691999999999</v>
      </c>
      <c r="H68" s="76">
        <f t="shared" si="0"/>
        <v>14440.336134453783</v>
      </c>
      <c r="I68" s="76">
        <f t="shared" si="1"/>
        <v>2743.6638655462184</v>
      </c>
      <c r="J68" s="76">
        <f t="shared" si="2"/>
        <v>17184</v>
      </c>
    </row>
    <row r="69" spans="1:10" ht="60" x14ac:dyDescent="0.25">
      <c r="A69" s="90" t="s">
        <v>2</v>
      </c>
      <c r="B69" s="11" t="s">
        <v>876</v>
      </c>
      <c r="C69" s="11" t="s">
        <v>877</v>
      </c>
      <c r="D69" s="50" t="s">
        <v>878</v>
      </c>
      <c r="E69" s="27" t="s">
        <v>879</v>
      </c>
      <c r="F69" s="27" t="s">
        <v>879</v>
      </c>
      <c r="G69" s="75">
        <v>14600</v>
      </c>
      <c r="H69" s="76">
        <v>14600</v>
      </c>
      <c r="I69" s="76">
        <v>0</v>
      </c>
      <c r="J69" s="76">
        <f t="shared" si="2"/>
        <v>14600</v>
      </c>
    </row>
    <row r="70" spans="1:10" ht="85.5" customHeight="1" x14ac:dyDescent="0.25">
      <c r="A70" s="90" t="s">
        <v>2</v>
      </c>
      <c r="B70" s="11" t="s">
        <v>880</v>
      </c>
      <c r="C70" s="11" t="s">
        <v>881</v>
      </c>
      <c r="D70" s="50" t="s">
        <v>882</v>
      </c>
      <c r="E70" s="27" t="s">
        <v>156</v>
      </c>
      <c r="F70" s="27" t="s">
        <v>156</v>
      </c>
      <c r="G70" s="75">
        <v>49915.883499999996</v>
      </c>
      <c r="H70" s="76">
        <f t="shared" si="0"/>
        <v>41945.378151260506</v>
      </c>
      <c r="I70" s="76">
        <f t="shared" si="1"/>
        <v>7969.6218487394963</v>
      </c>
      <c r="J70" s="76">
        <f t="shared" si="2"/>
        <v>49915</v>
      </c>
    </row>
    <row r="71" spans="1:10" ht="85.5" customHeight="1" x14ac:dyDescent="0.25">
      <c r="A71" s="90" t="s">
        <v>2</v>
      </c>
      <c r="B71" s="11" t="s">
        <v>883</v>
      </c>
      <c r="C71" s="11" t="s">
        <v>884</v>
      </c>
      <c r="D71" s="50" t="s">
        <v>885</v>
      </c>
      <c r="E71" s="27" t="s">
        <v>156</v>
      </c>
      <c r="F71" s="27" t="s">
        <v>156</v>
      </c>
      <c r="G71" s="75">
        <v>312.8895</v>
      </c>
      <c r="H71" s="76">
        <f t="shared" si="0"/>
        <v>262.18487394957987</v>
      </c>
      <c r="I71" s="76">
        <f t="shared" si="1"/>
        <v>49.815126050420176</v>
      </c>
      <c r="J71" s="76">
        <f t="shared" si="2"/>
        <v>312</v>
      </c>
    </row>
    <row r="72" spans="1:10" ht="85.5" customHeight="1" x14ac:dyDescent="0.25">
      <c r="A72" s="90" t="s">
        <v>2</v>
      </c>
      <c r="B72" s="11" t="s">
        <v>886</v>
      </c>
      <c r="C72" s="11" t="s">
        <v>887</v>
      </c>
      <c r="D72" s="50" t="s">
        <v>888</v>
      </c>
      <c r="E72" s="27" t="s">
        <v>516</v>
      </c>
      <c r="F72" s="27" t="s">
        <v>516</v>
      </c>
      <c r="G72" s="75">
        <v>14061.0645</v>
      </c>
      <c r="H72" s="76">
        <f t="shared" si="0"/>
        <v>11815.966386554623</v>
      </c>
      <c r="I72" s="76">
        <f t="shared" si="1"/>
        <v>2245.0336134453783</v>
      </c>
      <c r="J72" s="76">
        <f t="shared" si="2"/>
        <v>14061</v>
      </c>
    </row>
    <row r="73" spans="1:10" ht="85.5" customHeight="1" x14ac:dyDescent="0.25">
      <c r="A73" s="90" t="s">
        <v>2</v>
      </c>
      <c r="B73" s="11" t="s">
        <v>889</v>
      </c>
      <c r="C73" s="11" t="s">
        <v>890</v>
      </c>
      <c r="D73" s="50" t="s">
        <v>891</v>
      </c>
      <c r="E73" s="27" t="s">
        <v>156</v>
      </c>
      <c r="F73" s="27" t="s">
        <v>156</v>
      </c>
      <c r="G73" s="75">
        <v>64365.6895</v>
      </c>
      <c r="H73" s="76">
        <f t="shared" si="0"/>
        <v>54088.23529411765</v>
      </c>
      <c r="I73" s="76">
        <f t="shared" si="1"/>
        <v>10276.764705882355</v>
      </c>
      <c r="J73" s="76">
        <f t="shared" si="2"/>
        <v>64365</v>
      </c>
    </row>
    <row r="74" spans="1:10" ht="85.5" customHeight="1" x14ac:dyDescent="0.25">
      <c r="A74" s="90" t="s">
        <v>2</v>
      </c>
      <c r="B74" s="11" t="s">
        <v>892</v>
      </c>
      <c r="C74" s="11" t="s">
        <v>893</v>
      </c>
      <c r="D74" s="50" t="s">
        <v>894</v>
      </c>
      <c r="E74" s="27" t="s">
        <v>895</v>
      </c>
      <c r="F74" s="27" t="s">
        <v>895</v>
      </c>
      <c r="G74" s="75">
        <v>46868.108</v>
      </c>
      <c r="H74" s="76">
        <f t="shared" si="0"/>
        <v>39384.873949579836</v>
      </c>
      <c r="I74" s="76">
        <f t="shared" si="1"/>
        <v>7483.1260504201682</v>
      </c>
      <c r="J74" s="76">
        <f t="shared" si="2"/>
        <v>46868</v>
      </c>
    </row>
    <row r="75" spans="1:10" ht="135" x14ac:dyDescent="0.25">
      <c r="A75" s="90" t="s">
        <v>2</v>
      </c>
      <c r="B75" s="11" t="s">
        <v>896</v>
      </c>
      <c r="C75" s="11" t="s">
        <v>162</v>
      </c>
      <c r="D75" s="50" t="s">
        <v>897</v>
      </c>
      <c r="E75" s="27" t="s">
        <v>898</v>
      </c>
      <c r="F75" s="27" t="s">
        <v>898</v>
      </c>
      <c r="G75" s="75">
        <v>51162.5</v>
      </c>
      <c r="H75" s="76">
        <f>J75/1.05</f>
        <v>48725.714285714283</v>
      </c>
      <c r="I75" s="76">
        <f>H75*5/100</f>
        <v>2436.2857142857142</v>
      </c>
      <c r="J75" s="76">
        <f t="shared" si="2"/>
        <v>51162</v>
      </c>
    </row>
    <row r="76" spans="1:10" ht="120" x14ac:dyDescent="0.25">
      <c r="A76" s="90" t="s">
        <v>2</v>
      </c>
      <c r="B76" s="11" t="s">
        <v>899</v>
      </c>
      <c r="C76" s="11" t="s">
        <v>900</v>
      </c>
      <c r="D76" s="50" t="s">
        <v>901</v>
      </c>
      <c r="E76" s="27" t="s">
        <v>764</v>
      </c>
      <c r="F76" s="27" t="s">
        <v>764</v>
      </c>
      <c r="G76" s="75">
        <v>186473.5</v>
      </c>
      <c r="H76" s="76">
        <f t="shared" ref="H76:H82" si="7">J76/1.05</f>
        <v>177593.33333333331</v>
      </c>
      <c r="I76" s="76">
        <f t="shared" ref="I76:I82" si="8">H76*5/100</f>
        <v>8879.6666666666642</v>
      </c>
      <c r="J76" s="76">
        <f t="shared" si="2"/>
        <v>186473</v>
      </c>
    </row>
    <row r="77" spans="1:10" ht="120" x14ac:dyDescent="0.25">
      <c r="A77" s="90" t="s">
        <v>2</v>
      </c>
      <c r="B77" s="11" t="s">
        <v>902</v>
      </c>
      <c r="C77" s="11" t="s">
        <v>900</v>
      </c>
      <c r="D77" s="50" t="s">
        <v>903</v>
      </c>
      <c r="E77" s="27" t="s">
        <v>764</v>
      </c>
      <c r="F77" s="27" t="s">
        <v>764</v>
      </c>
      <c r="G77" s="75">
        <v>157922</v>
      </c>
      <c r="H77" s="76">
        <f t="shared" si="7"/>
        <v>150401.90476190476</v>
      </c>
      <c r="I77" s="76">
        <f t="shared" si="8"/>
        <v>7520.0952380952376</v>
      </c>
      <c r="J77" s="76">
        <f t="shared" si="2"/>
        <v>157922</v>
      </c>
    </row>
    <row r="78" spans="1:10" ht="85.5" customHeight="1" x14ac:dyDescent="0.25">
      <c r="A78" s="90" t="s">
        <v>2</v>
      </c>
      <c r="B78" s="11" t="s">
        <v>904</v>
      </c>
      <c r="C78" s="11" t="s">
        <v>900</v>
      </c>
      <c r="D78" s="50" t="s">
        <v>905</v>
      </c>
      <c r="E78" s="27" t="s">
        <v>906</v>
      </c>
      <c r="F78" s="27" t="s">
        <v>906</v>
      </c>
      <c r="G78" s="75">
        <v>427852.6875</v>
      </c>
      <c r="H78" s="76">
        <f t="shared" si="7"/>
        <v>407478.09523809521</v>
      </c>
      <c r="I78" s="76">
        <f t="shared" si="8"/>
        <v>20373.90476190476</v>
      </c>
      <c r="J78" s="76">
        <f t="shared" si="2"/>
        <v>427852</v>
      </c>
    </row>
    <row r="79" spans="1:10" ht="135" x14ac:dyDescent="0.25">
      <c r="A79" s="90" t="s">
        <v>2</v>
      </c>
      <c r="B79" s="11" t="s">
        <v>907</v>
      </c>
      <c r="C79" s="11" t="s">
        <v>908</v>
      </c>
      <c r="D79" s="50" t="s">
        <v>909</v>
      </c>
      <c r="E79" s="27" t="s">
        <v>764</v>
      </c>
      <c r="F79" s="27" t="s">
        <v>764</v>
      </c>
      <c r="G79" s="75">
        <v>123500</v>
      </c>
      <c r="H79" s="76">
        <f t="shared" si="7"/>
        <v>117619.04761904762</v>
      </c>
      <c r="I79" s="76">
        <f t="shared" si="8"/>
        <v>5880.9523809523807</v>
      </c>
      <c r="J79" s="76">
        <f t="shared" si="2"/>
        <v>123500</v>
      </c>
    </row>
    <row r="80" spans="1:10" ht="60" x14ac:dyDescent="0.25">
      <c r="A80" s="90" t="s">
        <v>2</v>
      </c>
      <c r="B80" s="11" t="s">
        <v>910</v>
      </c>
      <c r="C80" s="11" t="s">
        <v>911</v>
      </c>
      <c r="D80" s="50" t="s">
        <v>912</v>
      </c>
      <c r="E80" s="27" t="s">
        <v>764</v>
      </c>
      <c r="F80" s="27" t="s">
        <v>764</v>
      </c>
      <c r="G80" s="75">
        <v>132556.5</v>
      </c>
      <c r="H80" s="76">
        <f t="shared" si="7"/>
        <v>126243.80952380951</v>
      </c>
      <c r="I80" s="76">
        <f t="shared" si="8"/>
        <v>6312.1904761904761</v>
      </c>
      <c r="J80" s="76">
        <f t="shared" si="2"/>
        <v>132556</v>
      </c>
    </row>
    <row r="81" spans="1:10" ht="60" x14ac:dyDescent="0.25">
      <c r="A81" s="90" t="s">
        <v>2</v>
      </c>
      <c r="B81" s="11" t="s">
        <v>913</v>
      </c>
      <c r="C81" s="11" t="s">
        <v>914</v>
      </c>
      <c r="D81" s="50" t="s">
        <v>915</v>
      </c>
      <c r="E81" s="27" t="s">
        <v>764</v>
      </c>
      <c r="F81" s="27" t="s">
        <v>764</v>
      </c>
      <c r="G81" s="75">
        <v>136826.5</v>
      </c>
      <c r="H81" s="76">
        <f t="shared" si="7"/>
        <v>130310.47619047618</v>
      </c>
      <c r="I81" s="76">
        <f t="shared" si="8"/>
        <v>6515.5238095238092</v>
      </c>
      <c r="J81" s="76">
        <f t="shared" si="2"/>
        <v>136826</v>
      </c>
    </row>
    <row r="82" spans="1:10" ht="85.5" customHeight="1" x14ac:dyDescent="0.25">
      <c r="A82" s="90" t="s">
        <v>2</v>
      </c>
      <c r="B82" s="11" t="s">
        <v>916</v>
      </c>
      <c r="C82" s="11" t="s">
        <v>917</v>
      </c>
      <c r="D82" s="50" t="s">
        <v>918</v>
      </c>
      <c r="E82" s="27" t="s">
        <v>164</v>
      </c>
      <c r="F82" s="27" t="s">
        <v>164</v>
      </c>
      <c r="G82" s="75">
        <v>83320.261499999993</v>
      </c>
      <c r="H82" s="76">
        <f t="shared" si="7"/>
        <v>79352.380952380947</v>
      </c>
      <c r="I82" s="76">
        <f t="shared" si="8"/>
        <v>3967.6190476190473</v>
      </c>
      <c r="J82" s="76">
        <f t="shared" si="2"/>
        <v>83320</v>
      </c>
    </row>
    <row r="83" spans="1:10" ht="30" x14ac:dyDescent="0.25">
      <c r="A83" s="90" t="s">
        <v>2</v>
      </c>
      <c r="B83" s="11" t="s">
        <v>919</v>
      </c>
      <c r="C83" s="11" t="s">
        <v>920</v>
      </c>
      <c r="D83" s="50" t="s">
        <v>921</v>
      </c>
      <c r="E83" s="27" t="s">
        <v>156</v>
      </c>
      <c r="F83" s="27" t="s">
        <v>156</v>
      </c>
      <c r="G83" s="75">
        <v>12535</v>
      </c>
      <c r="H83" s="76">
        <f t="shared" ref="H83:H146" si="9">J83/1.19</f>
        <v>10533.613445378152</v>
      </c>
      <c r="I83" s="76">
        <f t="shared" ref="I83:I146" si="10">H83*19/100</f>
        <v>2001.386554621849</v>
      </c>
      <c r="J83" s="76">
        <f t="shared" ref="J83:J146" si="11">TRUNC(G83,0)</f>
        <v>12535</v>
      </c>
    </row>
    <row r="84" spans="1:10" ht="60" x14ac:dyDescent="0.25">
      <c r="A84" s="90" t="s">
        <v>2</v>
      </c>
      <c r="B84" s="11" t="s">
        <v>922</v>
      </c>
      <c r="C84" s="11" t="s">
        <v>923</v>
      </c>
      <c r="D84" s="50" t="s">
        <v>924</v>
      </c>
      <c r="E84" s="27" t="s">
        <v>156</v>
      </c>
      <c r="F84" s="27" t="s">
        <v>156</v>
      </c>
      <c r="G84" s="75">
        <v>8613</v>
      </c>
      <c r="H84" s="76">
        <f t="shared" si="9"/>
        <v>7237.8151260504201</v>
      </c>
      <c r="I84" s="76">
        <f t="shared" si="10"/>
        <v>1375.1848739495797</v>
      </c>
      <c r="J84" s="76">
        <f t="shared" si="11"/>
        <v>8613</v>
      </c>
    </row>
    <row r="85" spans="1:10" ht="85.5" customHeight="1" x14ac:dyDescent="0.25">
      <c r="A85" s="90" t="s">
        <v>2</v>
      </c>
      <c r="B85" s="11" t="s">
        <v>925</v>
      </c>
      <c r="C85" s="11" t="s">
        <v>926</v>
      </c>
      <c r="D85" s="50" t="s">
        <v>927</v>
      </c>
      <c r="E85" s="27" t="s">
        <v>156</v>
      </c>
      <c r="F85" s="27" t="s">
        <v>156</v>
      </c>
      <c r="G85" s="75">
        <v>81133.195500000002</v>
      </c>
      <c r="H85" s="76">
        <f t="shared" si="9"/>
        <v>68178.991596638662</v>
      </c>
      <c r="I85" s="76">
        <f t="shared" si="10"/>
        <v>12954.008403361346</v>
      </c>
      <c r="J85" s="76">
        <f t="shared" si="11"/>
        <v>81133</v>
      </c>
    </row>
    <row r="86" spans="1:10" ht="85.5" customHeight="1" x14ac:dyDescent="0.25">
      <c r="A86" s="90" t="s">
        <v>2</v>
      </c>
      <c r="B86" s="11" t="s">
        <v>928</v>
      </c>
      <c r="C86" s="11" t="s">
        <v>929</v>
      </c>
      <c r="D86" s="50" t="s">
        <v>930</v>
      </c>
      <c r="E86" s="27" t="s">
        <v>156</v>
      </c>
      <c r="F86" s="27" t="s">
        <v>156</v>
      </c>
      <c r="G86" s="75">
        <v>49202.663999999997</v>
      </c>
      <c r="H86" s="76">
        <f t="shared" si="9"/>
        <v>41346.218487394959</v>
      </c>
      <c r="I86" s="76">
        <f t="shared" si="10"/>
        <v>7855.7815126050427</v>
      </c>
      <c r="J86" s="76">
        <f t="shared" si="11"/>
        <v>49202</v>
      </c>
    </row>
    <row r="87" spans="1:10" ht="85.5" customHeight="1" x14ac:dyDescent="0.25">
      <c r="A87" s="90" t="s">
        <v>2</v>
      </c>
      <c r="B87" s="11" t="s">
        <v>931</v>
      </c>
      <c r="C87" s="11" t="s">
        <v>932</v>
      </c>
      <c r="D87" s="50" t="s">
        <v>933</v>
      </c>
      <c r="E87" s="27" t="s">
        <v>156</v>
      </c>
      <c r="F87" s="27" t="s">
        <v>156</v>
      </c>
      <c r="G87" s="75">
        <v>134353.90849999999</v>
      </c>
      <c r="H87" s="76">
        <f t="shared" si="9"/>
        <v>112901.68067226891</v>
      </c>
      <c r="I87" s="76">
        <f t="shared" si="10"/>
        <v>21451.319327731089</v>
      </c>
      <c r="J87" s="76">
        <f t="shared" si="11"/>
        <v>134353</v>
      </c>
    </row>
    <row r="88" spans="1:10" ht="120" x14ac:dyDescent="0.25">
      <c r="A88" s="90" t="s">
        <v>2</v>
      </c>
      <c r="B88" s="11" t="s">
        <v>934</v>
      </c>
      <c r="C88" s="11" t="s">
        <v>935</v>
      </c>
      <c r="D88" s="50" t="s">
        <v>936</v>
      </c>
      <c r="E88" s="27" t="s">
        <v>937</v>
      </c>
      <c r="F88" s="27" t="s">
        <v>937</v>
      </c>
      <c r="G88" s="75">
        <v>160470</v>
      </c>
      <c r="H88" s="76">
        <f t="shared" si="9"/>
        <v>134848.73949579833</v>
      </c>
      <c r="I88" s="76">
        <f t="shared" si="10"/>
        <v>25621.260504201684</v>
      </c>
      <c r="J88" s="76">
        <f t="shared" si="11"/>
        <v>160470</v>
      </c>
    </row>
    <row r="89" spans="1:10" ht="85.5" customHeight="1" x14ac:dyDescent="0.25">
      <c r="A89" s="90" t="s">
        <v>2</v>
      </c>
      <c r="B89" s="11" t="s">
        <v>938</v>
      </c>
      <c r="C89" s="11" t="s">
        <v>939</v>
      </c>
      <c r="D89" s="50" t="s">
        <v>940</v>
      </c>
      <c r="E89" s="27" t="s">
        <v>868</v>
      </c>
      <c r="F89" s="27" t="s">
        <v>868</v>
      </c>
      <c r="G89" s="75">
        <v>43743.427000000003</v>
      </c>
      <c r="H89" s="76">
        <f t="shared" si="9"/>
        <v>36758.823529411769</v>
      </c>
      <c r="I89" s="76">
        <f t="shared" si="10"/>
        <v>6984.176470588236</v>
      </c>
      <c r="J89" s="76">
        <f t="shared" si="11"/>
        <v>43743</v>
      </c>
    </row>
    <row r="90" spans="1:10" ht="45" x14ac:dyDescent="0.25">
      <c r="A90" s="90" t="s">
        <v>2</v>
      </c>
      <c r="B90" s="11" t="s">
        <v>941</v>
      </c>
      <c r="C90" s="11" t="s">
        <v>942</v>
      </c>
      <c r="D90" s="50" t="s">
        <v>943</v>
      </c>
      <c r="E90" s="27" t="s">
        <v>156</v>
      </c>
      <c r="F90" s="27" t="s">
        <v>156</v>
      </c>
      <c r="G90" s="75">
        <v>9650</v>
      </c>
      <c r="H90" s="76">
        <f t="shared" si="9"/>
        <v>8109.2436974789916</v>
      </c>
      <c r="I90" s="76">
        <f t="shared" si="10"/>
        <v>1540.7563025210084</v>
      </c>
      <c r="J90" s="76">
        <f t="shared" si="11"/>
        <v>9650</v>
      </c>
    </row>
    <row r="91" spans="1:10" ht="85.5" customHeight="1" x14ac:dyDescent="0.25">
      <c r="A91" s="90" t="s">
        <v>2</v>
      </c>
      <c r="B91" s="11" t="s">
        <v>944</v>
      </c>
      <c r="C91" s="11" t="s">
        <v>942</v>
      </c>
      <c r="D91" s="50" t="s">
        <v>945</v>
      </c>
      <c r="E91" s="27" t="s">
        <v>156</v>
      </c>
      <c r="F91" s="27" t="s">
        <v>156</v>
      </c>
      <c r="G91" s="75">
        <v>17800.9895</v>
      </c>
      <c r="H91" s="76">
        <f t="shared" si="9"/>
        <v>14957.983193277312</v>
      </c>
      <c r="I91" s="76">
        <f t="shared" si="10"/>
        <v>2842.0168067226891</v>
      </c>
      <c r="J91" s="76">
        <f t="shared" si="11"/>
        <v>17800</v>
      </c>
    </row>
    <row r="92" spans="1:10" ht="85.5" customHeight="1" x14ac:dyDescent="0.25">
      <c r="A92" s="90" t="s">
        <v>2</v>
      </c>
      <c r="B92" s="11" t="s">
        <v>946</v>
      </c>
      <c r="C92" s="11" t="s">
        <v>942</v>
      </c>
      <c r="D92" s="50" t="s">
        <v>947</v>
      </c>
      <c r="E92" s="27" t="s">
        <v>156</v>
      </c>
      <c r="F92" s="27" t="s">
        <v>156</v>
      </c>
      <c r="G92" s="75">
        <v>164648.35449999999</v>
      </c>
      <c r="H92" s="76">
        <f t="shared" si="9"/>
        <v>138359.66386554623</v>
      </c>
      <c r="I92" s="76">
        <f t="shared" si="10"/>
        <v>26288.336134453784</v>
      </c>
      <c r="J92" s="76">
        <f t="shared" si="11"/>
        <v>164648</v>
      </c>
    </row>
    <row r="93" spans="1:10" ht="85.5" customHeight="1" x14ac:dyDescent="0.25">
      <c r="A93" s="90" t="s">
        <v>2</v>
      </c>
      <c r="B93" s="11" t="s">
        <v>948</v>
      </c>
      <c r="C93" s="11" t="s">
        <v>949</v>
      </c>
      <c r="D93" s="50" t="s">
        <v>950</v>
      </c>
      <c r="E93" s="27" t="s">
        <v>156</v>
      </c>
      <c r="F93" s="27" t="s">
        <v>156</v>
      </c>
      <c r="G93" s="75">
        <v>124790.2355</v>
      </c>
      <c r="H93" s="76">
        <f t="shared" si="9"/>
        <v>104865.5462184874</v>
      </c>
      <c r="I93" s="76">
        <f t="shared" si="10"/>
        <v>19924.45378151261</v>
      </c>
      <c r="J93" s="76">
        <f t="shared" si="11"/>
        <v>124790</v>
      </c>
    </row>
    <row r="94" spans="1:10" ht="85.5" customHeight="1" x14ac:dyDescent="0.25">
      <c r="A94" s="90" t="s">
        <v>2</v>
      </c>
      <c r="B94" s="11" t="s">
        <v>951</v>
      </c>
      <c r="C94" s="11" t="s">
        <v>949</v>
      </c>
      <c r="D94" s="50" t="s">
        <v>952</v>
      </c>
      <c r="E94" s="27" t="s">
        <v>156</v>
      </c>
      <c r="F94" s="27" t="s">
        <v>156</v>
      </c>
      <c r="G94" s="75">
        <v>28121.075499999999</v>
      </c>
      <c r="H94" s="76">
        <f t="shared" si="9"/>
        <v>23631.092436974792</v>
      </c>
      <c r="I94" s="76">
        <f t="shared" si="10"/>
        <v>4489.90756302521</v>
      </c>
      <c r="J94" s="76">
        <f t="shared" si="11"/>
        <v>28121</v>
      </c>
    </row>
    <row r="95" spans="1:10" ht="85.5" customHeight="1" x14ac:dyDescent="0.25">
      <c r="A95" s="90" t="s">
        <v>2</v>
      </c>
      <c r="B95" s="11" t="s">
        <v>953</v>
      </c>
      <c r="C95" s="11" t="s">
        <v>949</v>
      </c>
      <c r="D95" s="50" t="s">
        <v>954</v>
      </c>
      <c r="E95" s="27" t="s">
        <v>156</v>
      </c>
      <c r="F95" s="27" t="s">
        <v>156</v>
      </c>
      <c r="G95" s="75">
        <v>242770.647</v>
      </c>
      <c r="H95" s="76">
        <f t="shared" si="9"/>
        <v>204008.40336134454</v>
      </c>
      <c r="I95" s="76">
        <f t="shared" si="10"/>
        <v>38761.596638655465</v>
      </c>
      <c r="J95" s="76">
        <f t="shared" si="11"/>
        <v>242770</v>
      </c>
    </row>
    <row r="96" spans="1:10" ht="45" x14ac:dyDescent="0.25">
      <c r="A96" s="90" t="s">
        <v>2</v>
      </c>
      <c r="B96" s="11" t="s">
        <v>955</v>
      </c>
      <c r="C96" s="11" t="s">
        <v>949</v>
      </c>
      <c r="D96" s="50" t="s">
        <v>956</v>
      </c>
      <c r="E96" s="27" t="s">
        <v>156</v>
      </c>
      <c r="F96" s="27" t="s">
        <v>156</v>
      </c>
      <c r="G96" s="75">
        <v>14275.978499999999</v>
      </c>
      <c r="H96" s="76">
        <f t="shared" si="9"/>
        <v>11995.798319327732</v>
      </c>
      <c r="I96" s="76">
        <f t="shared" si="10"/>
        <v>2279.201680672269</v>
      </c>
      <c r="J96" s="76">
        <f t="shared" si="11"/>
        <v>14275</v>
      </c>
    </row>
    <row r="97" spans="1:10" ht="30" x14ac:dyDescent="0.25">
      <c r="A97" s="90" t="s">
        <v>2</v>
      </c>
      <c r="B97" s="11" t="s">
        <v>957</v>
      </c>
      <c r="C97" s="11" t="s">
        <v>949</v>
      </c>
      <c r="D97" s="50" t="s">
        <v>958</v>
      </c>
      <c r="E97" s="27" t="s">
        <v>156</v>
      </c>
      <c r="F97" s="27" t="s">
        <v>156</v>
      </c>
      <c r="G97" s="75">
        <v>5207.4504999999999</v>
      </c>
      <c r="H97" s="76">
        <f t="shared" si="9"/>
        <v>4375.6302521008402</v>
      </c>
      <c r="I97" s="76">
        <f t="shared" si="10"/>
        <v>831.36974789915951</v>
      </c>
      <c r="J97" s="76">
        <f t="shared" si="11"/>
        <v>5207</v>
      </c>
    </row>
    <row r="98" spans="1:10" ht="60" x14ac:dyDescent="0.25">
      <c r="A98" s="90" t="s">
        <v>2</v>
      </c>
      <c r="B98" s="11" t="s">
        <v>959</v>
      </c>
      <c r="C98" s="11" t="s">
        <v>949</v>
      </c>
      <c r="D98" s="50" t="s">
        <v>960</v>
      </c>
      <c r="E98" s="27" t="s">
        <v>156</v>
      </c>
      <c r="F98" s="27" t="s">
        <v>156</v>
      </c>
      <c r="G98" s="75">
        <v>27079.164000000001</v>
      </c>
      <c r="H98" s="76">
        <f t="shared" si="9"/>
        <v>22755.462184873952</v>
      </c>
      <c r="I98" s="76">
        <f t="shared" si="10"/>
        <v>4323.5378151260511</v>
      </c>
      <c r="J98" s="76">
        <f t="shared" si="11"/>
        <v>27079</v>
      </c>
    </row>
    <row r="99" spans="1:10" ht="30" x14ac:dyDescent="0.25">
      <c r="A99" s="90" t="s">
        <v>2</v>
      </c>
      <c r="B99" s="11" t="s">
        <v>961</v>
      </c>
      <c r="C99" s="11" t="s">
        <v>949</v>
      </c>
      <c r="D99" s="50" t="s">
        <v>962</v>
      </c>
      <c r="E99" s="27" t="s">
        <v>156</v>
      </c>
      <c r="F99" s="27" t="s">
        <v>156</v>
      </c>
      <c r="G99" s="75">
        <v>114022.412</v>
      </c>
      <c r="H99" s="76">
        <f t="shared" si="9"/>
        <v>95816.806722689085</v>
      </c>
      <c r="I99" s="76">
        <f t="shared" si="10"/>
        <v>18205.193277310926</v>
      </c>
      <c r="J99" s="76">
        <f t="shared" si="11"/>
        <v>114022</v>
      </c>
    </row>
    <row r="100" spans="1:10" ht="30" x14ac:dyDescent="0.25">
      <c r="A100" s="90" t="s">
        <v>2</v>
      </c>
      <c r="B100" s="11" t="s">
        <v>963</v>
      </c>
      <c r="C100" s="11" t="s">
        <v>949</v>
      </c>
      <c r="D100" s="50" t="s">
        <v>964</v>
      </c>
      <c r="E100" s="27" t="s">
        <v>156</v>
      </c>
      <c r="F100" s="27" t="s">
        <v>156</v>
      </c>
      <c r="G100" s="75">
        <v>31245.7565</v>
      </c>
      <c r="H100" s="76">
        <f t="shared" si="9"/>
        <v>26256.302521008405</v>
      </c>
      <c r="I100" s="76">
        <f t="shared" si="10"/>
        <v>4988.6974789915967</v>
      </c>
      <c r="J100" s="76">
        <f t="shared" si="11"/>
        <v>31245</v>
      </c>
    </row>
    <row r="101" spans="1:10" ht="45" x14ac:dyDescent="0.25">
      <c r="A101" s="90" t="s">
        <v>2</v>
      </c>
      <c r="B101" s="11" t="s">
        <v>965</v>
      </c>
      <c r="C101" s="11" t="s">
        <v>966</v>
      </c>
      <c r="D101" s="50" t="s">
        <v>967</v>
      </c>
      <c r="E101" s="27" t="s">
        <v>226</v>
      </c>
      <c r="F101" s="27" t="s">
        <v>226</v>
      </c>
      <c r="G101" s="75">
        <v>27500</v>
      </c>
      <c r="H101" s="76">
        <f t="shared" si="9"/>
        <v>23109.243697478993</v>
      </c>
      <c r="I101" s="76">
        <f t="shared" si="10"/>
        <v>4390.7563025210084</v>
      </c>
      <c r="J101" s="76">
        <f t="shared" si="11"/>
        <v>27500</v>
      </c>
    </row>
    <row r="102" spans="1:10" ht="60" x14ac:dyDescent="0.25">
      <c r="A102" s="90" t="s">
        <v>2</v>
      </c>
      <c r="B102" s="11" t="s">
        <v>968</v>
      </c>
      <c r="C102" s="11" t="s">
        <v>966</v>
      </c>
      <c r="D102" s="50" t="s">
        <v>969</v>
      </c>
      <c r="E102" s="27" t="s">
        <v>970</v>
      </c>
      <c r="F102" s="27" t="s">
        <v>970</v>
      </c>
      <c r="G102" s="75">
        <v>20500</v>
      </c>
      <c r="H102" s="76">
        <f t="shared" si="9"/>
        <v>17226.89075630252</v>
      </c>
      <c r="I102" s="76">
        <f t="shared" si="10"/>
        <v>3273.1092436974786</v>
      </c>
      <c r="J102" s="76">
        <f t="shared" si="11"/>
        <v>20500</v>
      </c>
    </row>
    <row r="103" spans="1:10" ht="45" x14ac:dyDescent="0.25">
      <c r="A103" s="90" t="s">
        <v>2</v>
      </c>
      <c r="B103" s="11" t="s">
        <v>971</v>
      </c>
      <c r="C103" s="11" t="s">
        <v>966</v>
      </c>
      <c r="D103" s="50" t="s">
        <v>972</v>
      </c>
      <c r="E103" s="27" t="s">
        <v>970</v>
      </c>
      <c r="F103" s="27" t="s">
        <v>970</v>
      </c>
      <c r="G103" s="75">
        <v>123125</v>
      </c>
      <c r="H103" s="76">
        <f t="shared" si="9"/>
        <v>103466.38655462186</v>
      </c>
      <c r="I103" s="76">
        <f t="shared" si="10"/>
        <v>19658.613445378152</v>
      </c>
      <c r="J103" s="76">
        <f t="shared" si="11"/>
        <v>123125</v>
      </c>
    </row>
    <row r="104" spans="1:10" ht="120" x14ac:dyDescent="0.25">
      <c r="A104" s="90" t="s">
        <v>2</v>
      </c>
      <c r="B104" s="11" t="s">
        <v>973</v>
      </c>
      <c r="C104" s="11" t="s">
        <v>966</v>
      </c>
      <c r="D104" s="50" t="s">
        <v>974</v>
      </c>
      <c r="E104" s="27" t="s">
        <v>226</v>
      </c>
      <c r="F104" s="27" t="s">
        <v>226</v>
      </c>
      <c r="G104" s="75">
        <v>27000</v>
      </c>
      <c r="H104" s="76">
        <f t="shared" si="9"/>
        <v>22689.0756302521</v>
      </c>
      <c r="I104" s="76">
        <f t="shared" si="10"/>
        <v>4310.9243697478987</v>
      </c>
      <c r="J104" s="76">
        <f t="shared" si="11"/>
        <v>27000</v>
      </c>
    </row>
    <row r="105" spans="1:10" ht="60" x14ac:dyDescent="0.25">
      <c r="A105" s="90" t="s">
        <v>2</v>
      </c>
      <c r="B105" s="11" t="s">
        <v>975</v>
      </c>
      <c r="C105" s="11" t="s">
        <v>966</v>
      </c>
      <c r="D105" s="50" t="s">
        <v>976</v>
      </c>
      <c r="E105" s="27" t="s">
        <v>970</v>
      </c>
      <c r="F105" s="27" t="s">
        <v>970</v>
      </c>
      <c r="G105" s="75">
        <v>1300</v>
      </c>
      <c r="H105" s="76">
        <f t="shared" si="9"/>
        <v>1092.4369747899161</v>
      </c>
      <c r="I105" s="76">
        <f t="shared" si="10"/>
        <v>207.56302521008405</v>
      </c>
      <c r="J105" s="76">
        <f t="shared" si="11"/>
        <v>1300</v>
      </c>
    </row>
    <row r="106" spans="1:10" ht="75" x14ac:dyDescent="0.25">
      <c r="A106" s="90" t="s">
        <v>2</v>
      </c>
      <c r="B106" s="11" t="s">
        <v>977</v>
      </c>
      <c r="C106" s="11" t="s">
        <v>966</v>
      </c>
      <c r="D106" s="50" t="s">
        <v>978</v>
      </c>
      <c r="E106" s="27" t="s">
        <v>979</v>
      </c>
      <c r="F106" s="27" t="s">
        <v>979</v>
      </c>
      <c r="G106" s="75">
        <v>20000</v>
      </c>
      <c r="H106" s="76">
        <f t="shared" si="9"/>
        <v>16806.722689075632</v>
      </c>
      <c r="I106" s="76">
        <f t="shared" si="10"/>
        <v>3193.2773109243699</v>
      </c>
      <c r="J106" s="76">
        <f t="shared" si="11"/>
        <v>20000</v>
      </c>
    </row>
    <row r="107" spans="1:10" ht="30" x14ac:dyDescent="0.25">
      <c r="A107" s="90" t="s">
        <v>2</v>
      </c>
      <c r="B107" s="11" t="s">
        <v>980</v>
      </c>
      <c r="C107" s="11" t="s">
        <v>966</v>
      </c>
      <c r="D107" s="50" t="s">
        <v>981</v>
      </c>
      <c r="E107" s="27" t="s">
        <v>156</v>
      </c>
      <c r="F107" s="27" t="s">
        <v>156</v>
      </c>
      <c r="G107" s="75">
        <v>100000</v>
      </c>
      <c r="H107" s="76">
        <f t="shared" si="9"/>
        <v>84033.613445378156</v>
      </c>
      <c r="I107" s="76">
        <f t="shared" si="10"/>
        <v>15966.386554621849</v>
      </c>
      <c r="J107" s="76">
        <f t="shared" si="11"/>
        <v>100000</v>
      </c>
    </row>
    <row r="108" spans="1:10" ht="45" x14ac:dyDescent="0.25">
      <c r="A108" s="90" t="s">
        <v>2</v>
      </c>
      <c r="B108" s="11" t="s">
        <v>982</v>
      </c>
      <c r="C108" s="11" t="s">
        <v>983</v>
      </c>
      <c r="D108" s="50" t="s">
        <v>984</v>
      </c>
      <c r="E108" s="27" t="s">
        <v>156</v>
      </c>
      <c r="F108" s="27" t="s">
        <v>156</v>
      </c>
      <c r="G108" s="75">
        <v>52075.558499999999</v>
      </c>
      <c r="H108" s="76">
        <f t="shared" si="9"/>
        <v>43760.504201680676</v>
      </c>
      <c r="I108" s="76">
        <f t="shared" si="10"/>
        <v>8314.495798319329</v>
      </c>
      <c r="J108" s="76">
        <f t="shared" si="11"/>
        <v>52075</v>
      </c>
    </row>
    <row r="109" spans="1:10" ht="60" x14ac:dyDescent="0.25">
      <c r="A109" s="90" t="s">
        <v>2</v>
      </c>
      <c r="B109" s="11" t="s">
        <v>985</v>
      </c>
      <c r="C109" s="11" t="s">
        <v>986</v>
      </c>
      <c r="D109" s="50" t="s">
        <v>987</v>
      </c>
      <c r="E109" s="27" t="s">
        <v>156</v>
      </c>
      <c r="F109" s="27" t="s">
        <v>156</v>
      </c>
      <c r="G109" s="75">
        <v>26027.771000000001</v>
      </c>
      <c r="H109" s="76">
        <f t="shared" si="9"/>
        <v>21871.428571428572</v>
      </c>
      <c r="I109" s="76">
        <f t="shared" si="10"/>
        <v>4155.5714285714294</v>
      </c>
      <c r="J109" s="76">
        <f t="shared" si="11"/>
        <v>26027</v>
      </c>
    </row>
    <row r="110" spans="1:10" ht="60" x14ac:dyDescent="0.25">
      <c r="A110" s="90" t="s">
        <v>2</v>
      </c>
      <c r="B110" s="11" t="s">
        <v>988</v>
      </c>
      <c r="C110" s="11" t="s">
        <v>986</v>
      </c>
      <c r="D110" s="50" t="s">
        <v>989</v>
      </c>
      <c r="E110" s="27" t="s">
        <v>990</v>
      </c>
      <c r="F110" s="27" t="s">
        <v>990</v>
      </c>
      <c r="G110" s="75">
        <v>59864.084000000003</v>
      </c>
      <c r="H110" s="76">
        <f t="shared" si="9"/>
        <v>50305.882352941182</v>
      </c>
      <c r="I110" s="76">
        <f t="shared" si="10"/>
        <v>9558.1176470588234</v>
      </c>
      <c r="J110" s="76">
        <f t="shared" si="11"/>
        <v>59864</v>
      </c>
    </row>
    <row r="111" spans="1:10" ht="45" x14ac:dyDescent="0.25">
      <c r="A111" s="90" t="s">
        <v>2</v>
      </c>
      <c r="B111" s="11" t="s">
        <v>991</v>
      </c>
      <c r="C111" s="11" t="s">
        <v>992</v>
      </c>
      <c r="D111" s="50" t="s">
        <v>993</v>
      </c>
      <c r="E111" s="27" t="s">
        <v>744</v>
      </c>
      <c r="F111" s="27" t="s">
        <v>744</v>
      </c>
      <c r="G111" s="75">
        <v>37077.932500000003</v>
      </c>
      <c r="H111" s="76">
        <f t="shared" si="9"/>
        <v>31157.142857142859</v>
      </c>
      <c r="I111" s="76">
        <f t="shared" si="10"/>
        <v>5919.8571428571431</v>
      </c>
      <c r="J111" s="76">
        <f t="shared" si="11"/>
        <v>37077</v>
      </c>
    </row>
    <row r="112" spans="1:10" ht="75" x14ac:dyDescent="0.25">
      <c r="A112" s="90" t="s">
        <v>2</v>
      </c>
      <c r="B112" s="11" t="s">
        <v>994</v>
      </c>
      <c r="C112" s="11" t="s">
        <v>995</v>
      </c>
      <c r="D112" s="50" t="s">
        <v>996</v>
      </c>
      <c r="E112" s="27" t="s">
        <v>156</v>
      </c>
      <c r="F112" s="27" t="s">
        <v>156</v>
      </c>
      <c r="G112" s="75">
        <v>315185.07650000002</v>
      </c>
      <c r="H112" s="76">
        <f t="shared" si="9"/>
        <v>264861.34453781514</v>
      </c>
      <c r="I112" s="76">
        <f t="shared" si="10"/>
        <v>50323.655462184877</v>
      </c>
      <c r="J112" s="76">
        <f t="shared" si="11"/>
        <v>315185</v>
      </c>
    </row>
    <row r="113" spans="1:10" ht="75" x14ac:dyDescent="0.25">
      <c r="A113" s="90" t="s">
        <v>2</v>
      </c>
      <c r="B113" s="11" t="s">
        <v>997</v>
      </c>
      <c r="C113" s="11" t="s">
        <v>995</v>
      </c>
      <c r="D113" s="50" t="s">
        <v>998</v>
      </c>
      <c r="E113" s="27" t="s">
        <v>156</v>
      </c>
      <c r="F113" s="27" t="s">
        <v>156</v>
      </c>
      <c r="G113" s="75">
        <v>63300</v>
      </c>
      <c r="H113" s="76">
        <f t="shared" si="9"/>
        <v>53193.277310924372</v>
      </c>
      <c r="I113" s="76">
        <f t="shared" si="10"/>
        <v>10106.72268907563</v>
      </c>
      <c r="J113" s="76">
        <f t="shared" si="11"/>
        <v>63300</v>
      </c>
    </row>
    <row r="114" spans="1:10" ht="120" x14ac:dyDescent="0.25">
      <c r="A114" s="90" t="s">
        <v>2</v>
      </c>
      <c r="B114" s="11" t="s">
        <v>999</v>
      </c>
      <c r="C114" s="11" t="s">
        <v>995</v>
      </c>
      <c r="D114" s="50" t="s">
        <v>1000</v>
      </c>
      <c r="E114" s="27" t="s">
        <v>156</v>
      </c>
      <c r="F114" s="91" t="s">
        <v>156</v>
      </c>
      <c r="G114" s="75">
        <v>96600</v>
      </c>
      <c r="H114" s="76">
        <f t="shared" si="9"/>
        <v>81176.470588235301</v>
      </c>
      <c r="I114" s="76">
        <f t="shared" si="10"/>
        <v>15423.529411764708</v>
      </c>
      <c r="J114" s="76">
        <f t="shared" si="11"/>
        <v>96600</v>
      </c>
    </row>
    <row r="115" spans="1:10" x14ac:dyDescent="0.25">
      <c r="A115" s="90" t="s">
        <v>2</v>
      </c>
      <c r="B115" s="11" t="s">
        <v>1001</v>
      </c>
      <c r="C115" s="11" t="s">
        <v>309</v>
      </c>
      <c r="D115" s="50" t="s">
        <v>1002</v>
      </c>
      <c r="E115" s="27" t="s">
        <v>174</v>
      </c>
      <c r="F115" s="27" t="s">
        <v>174</v>
      </c>
      <c r="G115" s="75">
        <v>128834.622</v>
      </c>
      <c r="H115" s="76">
        <v>128834</v>
      </c>
      <c r="I115" s="76">
        <v>0</v>
      </c>
      <c r="J115" s="76">
        <f t="shared" si="11"/>
        <v>128834</v>
      </c>
    </row>
    <row r="116" spans="1:10" x14ac:dyDescent="0.25">
      <c r="A116" s="90" t="s">
        <v>2</v>
      </c>
      <c r="B116" s="11" t="s">
        <v>1003</v>
      </c>
      <c r="C116" s="11" t="s">
        <v>1004</v>
      </c>
      <c r="D116" s="50" t="s">
        <v>1005</v>
      </c>
      <c r="E116" s="27" t="s">
        <v>139</v>
      </c>
      <c r="F116" s="27" t="s">
        <v>139</v>
      </c>
      <c r="G116" s="75">
        <v>36250</v>
      </c>
      <c r="H116" s="76">
        <f t="shared" si="9"/>
        <v>30462.18487394958</v>
      </c>
      <c r="I116" s="76">
        <f t="shared" si="10"/>
        <v>5787.8151260504201</v>
      </c>
      <c r="J116" s="76">
        <f t="shared" si="11"/>
        <v>36250</v>
      </c>
    </row>
    <row r="117" spans="1:10" ht="45" x14ac:dyDescent="0.25">
      <c r="A117" s="90" t="s">
        <v>2</v>
      </c>
      <c r="B117" s="11" t="s">
        <v>1006</v>
      </c>
      <c r="C117" s="11" t="s">
        <v>1007</v>
      </c>
      <c r="D117" s="50" t="s">
        <v>1008</v>
      </c>
      <c r="E117" s="27" t="s">
        <v>1009</v>
      </c>
      <c r="F117" s="27" t="s">
        <v>1009</v>
      </c>
      <c r="G117" s="75">
        <v>28110.540499999999</v>
      </c>
      <c r="H117" s="76">
        <f t="shared" si="9"/>
        <v>23621.848739495799</v>
      </c>
      <c r="I117" s="76">
        <f t="shared" si="10"/>
        <v>4488.1512605042017</v>
      </c>
      <c r="J117" s="76">
        <f t="shared" si="11"/>
        <v>28110</v>
      </c>
    </row>
    <row r="118" spans="1:10" ht="30" x14ac:dyDescent="0.25">
      <c r="A118" s="90" t="s">
        <v>2</v>
      </c>
      <c r="B118" s="11" t="s">
        <v>1010</v>
      </c>
      <c r="C118" s="11" t="s">
        <v>1011</v>
      </c>
      <c r="D118" s="50" t="s">
        <v>1012</v>
      </c>
      <c r="E118" s="27" t="s">
        <v>744</v>
      </c>
      <c r="F118" s="27" t="s">
        <v>744</v>
      </c>
      <c r="G118" s="75">
        <v>26037.252499999999</v>
      </c>
      <c r="H118" s="76">
        <f t="shared" si="9"/>
        <v>21879.831932773111</v>
      </c>
      <c r="I118" s="76">
        <f t="shared" si="10"/>
        <v>4157.1680672268913</v>
      </c>
      <c r="J118" s="76">
        <f t="shared" si="11"/>
        <v>26037</v>
      </c>
    </row>
    <row r="119" spans="1:10" ht="60" x14ac:dyDescent="0.25">
      <c r="A119" s="90" t="s">
        <v>2</v>
      </c>
      <c r="B119" s="11" t="s">
        <v>1013</v>
      </c>
      <c r="C119" s="11" t="s">
        <v>1014</v>
      </c>
      <c r="D119" s="50" t="s">
        <v>1015</v>
      </c>
      <c r="E119" s="27" t="s">
        <v>1016</v>
      </c>
      <c r="F119" s="27" t="s">
        <v>1016</v>
      </c>
      <c r="G119" s="75">
        <v>40514.449500000002</v>
      </c>
      <c r="H119" s="76">
        <f t="shared" si="9"/>
        <v>34045.378151260506</v>
      </c>
      <c r="I119" s="76">
        <f t="shared" si="10"/>
        <v>6468.6218487394963</v>
      </c>
      <c r="J119" s="76">
        <f t="shared" si="11"/>
        <v>40514</v>
      </c>
    </row>
    <row r="120" spans="1:10" ht="30" x14ac:dyDescent="0.25">
      <c r="A120" s="90" t="s">
        <v>2</v>
      </c>
      <c r="B120" s="11" t="s">
        <v>1017</v>
      </c>
      <c r="C120" s="11" t="s">
        <v>1018</v>
      </c>
      <c r="D120" s="50" t="s">
        <v>1019</v>
      </c>
      <c r="E120" s="27" t="s">
        <v>744</v>
      </c>
      <c r="F120" s="27" t="s">
        <v>744</v>
      </c>
      <c r="G120" s="75">
        <v>31115.5</v>
      </c>
      <c r="H120" s="76">
        <f t="shared" si="9"/>
        <v>26147.058823529413</v>
      </c>
      <c r="I120" s="76">
        <f t="shared" si="10"/>
        <v>4967.9411764705883</v>
      </c>
      <c r="J120" s="76">
        <f t="shared" si="11"/>
        <v>31115</v>
      </c>
    </row>
    <row r="121" spans="1:10" ht="30" x14ac:dyDescent="0.25">
      <c r="A121" s="90" t="s">
        <v>2</v>
      </c>
      <c r="B121" s="11" t="s">
        <v>1020</v>
      </c>
      <c r="C121" s="11" t="s">
        <v>1021</v>
      </c>
      <c r="D121" s="50" t="s">
        <v>1022</v>
      </c>
      <c r="E121" s="27" t="s">
        <v>744</v>
      </c>
      <c r="F121" s="27" t="s">
        <v>744</v>
      </c>
      <c r="G121" s="75">
        <v>31115.5</v>
      </c>
      <c r="H121" s="76">
        <f t="shared" si="9"/>
        <v>26147.058823529413</v>
      </c>
      <c r="I121" s="76">
        <f t="shared" si="10"/>
        <v>4967.9411764705883</v>
      </c>
      <c r="J121" s="76">
        <f t="shared" si="11"/>
        <v>31115</v>
      </c>
    </row>
    <row r="122" spans="1:10" ht="90" x14ac:dyDescent="0.25">
      <c r="A122" s="90" t="s">
        <v>2</v>
      </c>
      <c r="B122" s="11" t="s">
        <v>1023</v>
      </c>
      <c r="C122" s="11" t="s">
        <v>1024</v>
      </c>
      <c r="D122" s="50" t="s">
        <v>1025</v>
      </c>
      <c r="E122" s="27" t="s">
        <v>334</v>
      </c>
      <c r="F122" s="27" t="s">
        <v>334</v>
      </c>
      <c r="G122" s="75">
        <v>57283.008999999998</v>
      </c>
      <c r="H122" s="76">
        <f t="shared" si="9"/>
        <v>48136.97478991597</v>
      </c>
      <c r="I122" s="76">
        <f t="shared" si="10"/>
        <v>9146.0252100840335</v>
      </c>
      <c r="J122" s="76">
        <f t="shared" si="11"/>
        <v>57283</v>
      </c>
    </row>
    <row r="123" spans="1:10" ht="30" x14ac:dyDescent="0.25">
      <c r="A123" s="90" t="s">
        <v>2</v>
      </c>
      <c r="B123" s="11" t="s">
        <v>1026</v>
      </c>
      <c r="C123" s="11" t="s">
        <v>1027</v>
      </c>
      <c r="D123" s="50" t="s">
        <v>1028</v>
      </c>
      <c r="E123" s="27" t="s">
        <v>764</v>
      </c>
      <c r="F123" s="27" t="s">
        <v>764</v>
      </c>
      <c r="G123" s="75">
        <v>94000</v>
      </c>
      <c r="H123" s="76">
        <f t="shared" si="9"/>
        <v>78991.596638655465</v>
      </c>
      <c r="I123" s="76">
        <f t="shared" si="10"/>
        <v>15008.403361344537</v>
      </c>
      <c r="J123" s="76">
        <f t="shared" si="11"/>
        <v>94000</v>
      </c>
    </row>
    <row r="124" spans="1:10" ht="45" x14ac:dyDescent="0.25">
      <c r="A124" s="90" t="s">
        <v>2</v>
      </c>
      <c r="B124" s="11" t="s">
        <v>1029</v>
      </c>
      <c r="C124" s="11" t="s">
        <v>1030</v>
      </c>
      <c r="D124" s="50" t="s">
        <v>1031</v>
      </c>
      <c r="E124" s="27" t="s">
        <v>799</v>
      </c>
      <c r="F124" s="27" t="s">
        <v>799</v>
      </c>
      <c r="G124" s="75">
        <v>75405.316000000006</v>
      </c>
      <c r="H124" s="76">
        <f t="shared" si="9"/>
        <v>63365.546218487398</v>
      </c>
      <c r="I124" s="76">
        <f t="shared" si="10"/>
        <v>12039.453781512606</v>
      </c>
      <c r="J124" s="76">
        <f t="shared" si="11"/>
        <v>75405</v>
      </c>
    </row>
    <row r="125" spans="1:10" ht="30" x14ac:dyDescent="0.25">
      <c r="A125" s="90" t="s">
        <v>2</v>
      </c>
      <c r="B125" s="11" t="s">
        <v>1032</v>
      </c>
      <c r="C125" s="11" t="s">
        <v>1033</v>
      </c>
      <c r="D125" s="50" t="s">
        <v>1034</v>
      </c>
      <c r="E125" s="27" t="s">
        <v>1035</v>
      </c>
      <c r="F125" s="27" t="s">
        <v>1035</v>
      </c>
      <c r="G125" s="75">
        <v>16143.834000000001</v>
      </c>
      <c r="H125" s="76">
        <f t="shared" si="9"/>
        <v>13565.546218487396</v>
      </c>
      <c r="I125" s="76">
        <f t="shared" si="10"/>
        <v>2577.453781512605</v>
      </c>
      <c r="J125" s="76">
        <f t="shared" si="11"/>
        <v>16143</v>
      </c>
    </row>
    <row r="126" spans="1:10" ht="45" x14ac:dyDescent="0.25">
      <c r="A126" s="90" t="s">
        <v>2</v>
      </c>
      <c r="B126" s="11" t="s">
        <v>1036</v>
      </c>
      <c r="C126" s="11" t="s">
        <v>1037</v>
      </c>
      <c r="D126" s="50" t="s">
        <v>1038</v>
      </c>
      <c r="E126" s="27" t="s">
        <v>156</v>
      </c>
      <c r="F126" s="27" t="s">
        <v>156</v>
      </c>
      <c r="G126" s="75">
        <v>52768.761500000001</v>
      </c>
      <c r="H126" s="76">
        <f t="shared" si="9"/>
        <v>44342.857142857145</v>
      </c>
      <c r="I126" s="76">
        <f t="shared" si="10"/>
        <v>8425.1428571428587</v>
      </c>
      <c r="J126" s="76">
        <f t="shared" si="11"/>
        <v>52768</v>
      </c>
    </row>
    <row r="127" spans="1:10" ht="75" x14ac:dyDescent="0.25">
      <c r="A127" s="90" t="s">
        <v>2</v>
      </c>
      <c r="B127" s="11" t="s">
        <v>1039</v>
      </c>
      <c r="C127" s="11" t="s">
        <v>1040</v>
      </c>
      <c r="D127" s="50" t="s">
        <v>1041</v>
      </c>
      <c r="E127" s="27" t="s">
        <v>156</v>
      </c>
      <c r="F127" s="27" t="s">
        <v>156</v>
      </c>
      <c r="G127" s="75">
        <v>27599.593000000001</v>
      </c>
      <c r="H127" s="76">
        <f t="shared" si="9"/>
        <v>23192.436974789918</v>
      </c>
      <c r="I127" s="76">
        <f t="shared" si="10"/>
        <v>4406.5630252100846</v>
      </c>
      <c r="J127" s="76">
        <f t="shared" si="11"/>
        <v>27599</v>
      </c>
    </row>
    <row r="128" spans="1:10" ht="60" x14ac:dyDescent="0.25">
      <c r="A128" s="90" t="s">
        <v>2</v>
      </c>
      <c r="B128" s="11" t="s">
        <v>1042</v>
      </c>
      <c r="C128" s="11" t="s">
        <v>1043</v>
      </c>
      <c r="D128" s="50" t="s">
        <v>1044</v>
      </c>
      <c r="E128" s="27" t="s">
        <v>1045</v>
      </c>
      <c r="F128" s="27" t="s">
        <v>1045</v>
      </c>
      <c r="G128" s="75">
        <v>67802.2065</v>
      </c>
      <c r="H128" s="76">
        <v>67802</v>
      </c>
      <c r="I128" s="76">
        <v>0</v>
      </c>
      <c r="J128" s="76">
        <f t="shared" si="11"/>
        <v>67802</v>
      </c>
    </row>
    <row r="129" spans="1:10" ht="90" x14ac:dyDescent="0.25">
      <c r="A129" s="90" t="s">
        <v>2</v>
      </c>
      <c r="B129" s="11" t="s">
        <v>1046</v>
      </c>
      <c r="C129" s="11" t="s">
        <v>1047</v>
      </c>
      <c r="D129" s="50" t="s">
        <v>1048</v>
      </c>
      <c r="E129" s="27" t="s">
        <v>156</v>
      </c>
      <c r="F129" s="27" t="s">
        <v>156</v>
      </c>
      <c r="G129" s="75">
        <v>192678.829</v>
      </c>
      <c r="H129" s="76">
        <f t="shared" si="9"/>
        <v>161914.28571428571</v>
      </c>
      <c r="I129" s="76">
        <f t="shared" si="10"/>
        <v>30763.714285714286</v>
      </c>
      <c r="J129" s="76">
        <f t="shared" si="11"/>
        <v>192678</v>
      </c>
    </row>
    <row r="130" spans="1:10" ht="90" x14ac:dyDescent="0.25">
      <c r="A130" s="90" t="s">
        <v>2</v>
      </c>
      <c r="B130" s="11" t="s">
        <v>1049</v>
      </c>
      <c r="C130" s="11" t="s">
        <v>1050</v>
      </c>
      <c r="D130" s="50" t="s">
        <v>1051</v>
      </c>
      <c r="E130" s="27" t="s">
        <v>156</v>
      </c>
      <c r="F130" s="27" t="s">
        <v>156</v>
      </c>
      <c r="G130" s="75">
        <v>13539.582</v>
      </c>
      <c r="H130" s="76">
        <f t="shared" si="9"/>
        <v>11377.310924369749</v>
      </c>
      <c r="I130" s="76">
        <f t="shared" si="10"/>
        <v>2161.6890756302523</v>
      </c>
      <c r="J130" s="76">
        <f t="shared" si="11"/>
        <v>13539</v>
      </c>
    </row>
    <row r="131" spans="1:10" ht="75" x14ac:dyDescent="0.25">
      <c r="A131" s="90" t="s">
        <v>2</v>
      </c>
      <c r="B131" s="11" t="s">
        <v>1052</v>
      </c>
      <c r="C131" s="11" t="s">
        <v>1053</v>
      </c>
      <c r="D131" s="50" t="s">
        <v>1054</v>
      </c>
      <c r="E131" s="27" t="s">
        <v>156</v>
      </c>
      <c r="F131" s="27" t="s">
        <v>156</v>
      </c>
      <c r="G131" s="75">
        <v>83320.261499999993</v>
      </c>
      <c r="H131" s="76">
        <f t="shared" si="9"/>
        <v>70016.806722689085</v>
      </c>
      <c r="I131" s="76">
        <f t="shared" si="10"/>
        <v>13303.193277310927</v>
      </c>
      <c r="J131" s="76">
        <f t="shared" si="11"/>
        <v>83320</v>
      </c>
    </row>
    <row r="132" spans="1:10" ht="75" x14ac:dyDescent="0.25">
      <c r="A132" s="90" t="s">
        <v>2</v>
      </c>
      <c r="B132" s="11" t="s">
        <v>1055</v>
      </c>
      <c r="C132" s="11" t="s">
        <v>1056</v>
      </c>
      <c r="D132" s="50" t="s">
        <v>1057</v>
      </c>
      <c r="E132" s="27" t="s">
        <v>744</v>
      </c>
      <c r="F132" s="27" t="s">
        <v>744</v>
      </c>
      <c r="G132" s="75">
        <v>72400</v>
      </c>
      <c r="H132" s="76">
        <f t="shared" si="9"/>
        <v>60840.336134453784</v>
      </c>
      <c r="I132" s="76">
        <f t="shared" si="10"/>
        <v>11559.663865546219</v>
      </c>
      <c r="J132" s="76">
        <f t="shared" si="11"/>
        <v>72400</v>
      </c>
    </row>
    <row r="133" spans="1:10" ht="75" x14ac:dyDescent="0.25">
      <c r="A133" s="90" t="s">
        <v>2</v>
      </c>
      <c r="B133" s="11" t="s">
        <v>1058</v>
      </c>
      <c r="C133" s="11" t="s">
        <v>1056</v>
      </c>
      <c r="D133" s="50" t="s">
        <v>1059</v>
      </c>
      <c r="E133" s="27" t="s">
        <v>744</v>
      </c>
      <c r="F133" s="27" t="s">
        <v>744</v>
      </c>
      <c r="G133" s="75">
        <v>29974.182000000001</v>
      </c>
      <c r="H133" s="76">
        <f t="shared" si="9"/>
        <v>25188.235294117647</v>
      </c>
      <c r="I133" s="76">
        <f t="shared" si="10"/>
        <v>4785.7647058823532</v>
      </c>
      <c r="J133" s="76">
        <f t="shared" si="11"/>
        <v>29974</v>
      </c>
    </row>
    <row r="134" spans="1:10" ht="75" x14ac:dyDescent="0.25">
      <c r="A134" s="90" t="s">
        <v>2</v>
      </c>
      <c r="B134" s="11" t="s">
        <v>1060</v>
      </c>
      <c r="C134" s="11" t="s">
        <v>1056</v>
      </c>
      <c r="D134" s="50" t="s">
        <v>1061</v>
      </c>
      <c r="E134" s="27" t="s">
        <v>868</v>
      </c>
      <c r="F134" s="27" t="s">
        <v>868</v>
      </c>
      <c r="G134" s="75">
        <v>37494.065000000002</v>
      </c>
      <c r="H134" s="76">
        <f t="shared" si="9"/>
        <v>31507.563025210085</v>
      </c>
      <c r="I134" s="76">
        <f t="shared" si="10"/>
        <v>5986.4369747899154</v>
      </c>
      <c r="J134" s="76">
        <f t="shared" si="11"/>
        <v>37494</v>
      </c>
    </row>
    <row r="135" spans="1:10" ht="75" x14ac:dyDescent="0.25">
      <c r="A135" s="90" t="s">
        <v>2</v>
      </c>
      <c r="B135" s="11" t="s">
        <v>1062</v>
      </c>
      <c r="C135" s="11" t="s">
        <v>1056</v>
      </c>
      <c r="D135" s="50" t="s">
        <v>1063</v>
      </c>
      <c r="E135" s="27" t="s">
        <v>744</v>
      </c>
      <c r="F135" s="27" t="s">
        <v>744</v>
      </c>
      <c r="G135" s="75">
        <v>51146</v>
      </c>
      <c r="H135" s="76">
        <f t="shared" si="9"/>
        <v>42979.831932773108</v>
      </c>
      <c r="I135" s="76">
        <f t="shared" si="10"/>
        <v>8166.1680672268903</v>
      </c>
      <c r="J135" s="76">
        <f t="shared" si="11"/>
        <v>51146</v>
      </c>
    </row>
    <row r="136" spans="1:10" ht="30" x14ac:dyDescent="0.25">
      <c r="A136" s="90" t="s">
        <v>2</v>
      </c>
      <c r="B136" s="11" t="s">
        <v>1064</v>
      </c>
      <c r="C136" s="11" t="s">
        <v>1065</v>
      </c>
      <c r="D136" s="50" t="s">
        <v>1066</v>
      </c>
      <c r="E136" s="27" t="s">
        <v>588</v>
      </c>
      <c r="F136" s="27" t="s">
        <v>588</v>
      </c>
      <c r="G136" s="75">
        <v>69676.383000000002</v>
      </c>
      <c r="H136" s="76">
        <f t="shared" si="9"/>
        <v>58551.26050420168</v>
      </c>
      <c r="I136" s="76">
        <f t="shared" si="10"/>
        <v>11124.73949579832</v>
      </c>
      <c r="J136" s="76">
        <f t="shared" si="11"/>
        <v>69676</v>
      </c>
    </row>
    <row r="137" spans="1:10" ht="30" x14ac:dyDescent="0.25">
      <c r="A137" s="90" t="s">
        <v>2</v>
      </c>
      <c r="B137" s="11" t="s">
        <v>1067</v>
      </c>
      <c r="C137" s="11" t="s">
        <v>1068</v>
      </c>
      <c r="D137" s="50" t="s">
        <v>1069</v>
      </c>
      <c r="E137" s="27" t="s">
        <v>156</v>
      </c>
      <c r="F137" s="27" t="s">
        <v>156</v>
      </c>
      <c r="G137" s="75">
        <v>476000</v>
      </c>
      <c r="H137" s="76">
        <f t="shared" si="9"/>
        <v>400000</v>
      </c>
      <c r="I137" s="76">
        <f t="shared" si="10"/>
        <v>76000</v>
      </c>
      <c r="J137" s="76">
        <f t="shared" si="11"/>
        <v>476000</v>
      </c>
    </row>
    <row r="138" spans="1:10" ht="90" x14ac:dyDescent="0.25">
      <c r="A138" s="90" t="s">
        <v>2</v>
      </c>
      <c r="B138" s="11" t="s">
        <v>1070</v>
      </c>
      <c r="C138" s="11" t="s">
        <v>1071</v>
      </c>
      <c r="D138" s="50" t="s">
        <v>1072</v>
      </c>
      <c r="E138" s="27" t="s">
        <v>1073</v>
      </c>
      <c r="F138" s="27" t="s">
        <v>1073</v>
      </c>
      <c r="G138" s="75">
        <v>29161.933499999999</v>
      </c>
      <c r="H138" s="76">
        <f t="shared" si="9"/>
        <v>24505.042016806725</v>
      </c>
      <c r="I138" s="76">
        <f t="shared" si="10"/>
        <v>4655.9579831932779</v>
      </c>
      <c r="J138" s="76">
        <f t="shared" si="11"/>
        <v>29161</v>
      </c>
    </row>
    <row r="139" spans="1:10" ht="105" x14ac:dyDescent="0.25">
      <c r="A139" s="90" t="s">
        <v>2</v>
      </c>
      <c r="B139" s="11" t="s">
        <v>1074</v>
      </c>
      <c r="C139" s="11" t="s">
        <v>1075</v>
      </c>
      <c r="D139" s="50" t="s">
        <v>1076</v>
      </c>
      <c r="E139" s="27" t="s">
        <v>156</v>
      </c>
      <c r="F139" s="27" t="s">
        <v>156</v>
      </c>
      <c r="G139" s="75">
        <v>27599.593000000001</v>
      </c>
      <c r="H139" s="76">
        <f t="shared" si="9"/>
        <v>23192.436974789918</v>
      </c>
      <c r="I139" s="76">
        <f t="shared" si="10"/>
        <v>4406.5630252100846</v>
      </c>
      <c r="J139" s="76">
        <f t="shared" si="11"/>
        <v>27599</v>
      </c>
    </row>
    <row r="140" spans="1:10" ht="90" x14ac:dyDescent="0.25">
      <c r="A140" s="90" t="s">
        <v>2</v>
      </c>
      <c r="B140" s="11" t="s">
        <v>1077</v>
      </c>
      <c r="C140" s="11" t="s">
        <v>1078</v>
      </c>
      <c r="D140" s="50" t="s">
        <v>1079</v>
      </c>
      <c r="E140" s="27" t="s">
        <v>1080</v>
      </c>
      <c r="F140" s="27" t="s">
        <v>1080</v>
      </c>
      <c r="G140" s="75">
        <v>52075.558499999999</v>
      </c>
      <c r="H140" s="76">
        <f t="shared" si="9"/>
        <v>43760.504201680676</v>
      </c>
      <c r="I140" s="76">
        <f t="shared" si="10"/>
        <v>8314.495798319329</v>
      </c>
      <c r="J140" s="76">
        <f t="shared" si="11"/>
        <v>52075</v>
      </c>
    </row>
    <row r="141" spans="1:10" x14ac:dyDescent="0.25">
      <c r="A141" s="90" t="s">
        <v>2</v>
      </c>
      <c r="B141" s="11" t="s">
        <v>1081</v>
      </c>
      <c r="C141" s="11" t="s">
        <v>1082</v>
      </c>
      <c r="D141" s="50" t="s">
        <v>1083</v>
      </c>
      <c r="E141" s="27" t="s">
        <v>1084</v>
      </c>
      <c r="F141" s="27" t="s">
        <v>1084</v>
      </c>
      <c r="G141" s="75">
        <v>2962.442</v>
      </c>
      <c r="H141" s="76">
        <f t="shared" si="9"/>
        <v>2489.0756302521008</v>
      </c>
      <c r="I141" s="76">
        <f t="shared" si="10"/>
        <v>472.92436974789916</v>
      </c>
      <c r="J141" s="76">
        <f t="shared" si="11"/>
        <v>2962</v>
      </c>
    </row>
    <row r="142" spans="1:10" x14ac:dyDescent="0.25">
      <c r="A142" s="90" t="s">
        <v>2</v>
      </c>
      <c r="B142" s="11" t="s">
        <v>1085</v>
      </c>
      <c r="C142" s="11" t="s">
        <v>1082</v>
      </c>
      <c r="D142" s="50" t="s">
        <v>1086</v>
      </c>
      <c r="E142" s="27" t="s">
        <v>1084</v>
      </c>
      <c r="F142" s="27" t="s">
        <v>1084</v>
      </c>
      <c r="G142" s="75">
        <v>26236.364000000001</v>
      </c>
      <c r="H142" s="76">
        <f t="shared" si="9"/>
        <v>22047.058823529413</v>
      </c>
      <c r="I142" s="76">
        <f t="shared" si="10"/>
        <v>4188.9411764705883</v>
      </c>
      <c r="J142" s="76">
        <f t="shared" si="11"/>
        <v>26236</v>
      </c>
    </row>
    <row r="143" spans="1:10" ht="60" x14ac:dyDescent="0.25">
      <c r="A143" s="90" t="s">
        <v>2</v>
      </c>
      <c r="B143" s="11" t="s">
        <v>1087</v>
      </c>
      <c r="C143" s="11" t="s">
        <v>1088</v>
      </c>
      <c r="D143" s="50" t="s">
        <v>1089</v>
      </c>
      <c r="E143" s="27" t="s">
        <v>799</v>
      </c>
      <c r="F143" s="27" t="s">
        <v>799</v>
      </c>
      <c r="G143" s="75">
        <v>11873.9985</v>
      </c>
      <c r="H143" s="76">
        <v>11873</v>
      </c>
      <c r="I143" s="76">
        <v>0</v>
      </c>
      <c r="J143" s="76">
        <f t="shared" si="11"/>
        <v>11873</v>
      </c>
    </row>
    <row r="144" spans="1:10" ht="45" x14ac:dyDescent="0.25">
      <c r="A144" s="90" t="s">
        <v>2</v>
      </c>
      <c r="B144" s="11" t="s">
        <v>1090</v>
      </c>
      <c r="C144" s="11" t="s">
        <v>1091</v>
      </c>
      <c r="D144" s="50" t="s">
        <v>1092</v>
      </c>
      <c r="E144" s="27" t="s">
        <v>156</v>
      </c>
      <c r="F144" s="27" t="s">
        <v>156</v>
      </c>
      <c r="G144" s="75">
        <v>79894.279500000004</v>
      </c>
      <c r="H144" s="76">
        <f t="shared" si="9"/>
        <v>67137.815126050424</v>
      </c>
      <c r="I144" s="76">
        <f t="shared" si="10"/>
        <v>12756.18487394958</v>
      </c>
      <c r="J144" s="76">
        <f t="shared" si="11"/>
        <v>79894</v>
      </c>
    </row>
    <row r="145" spans="1:10" ht="150" x14ac:dyDescent="0.25">
      <c r="A145" s="90" t="s">
        <v>2</v>
      </c>
      <c r="B145" s="11" t="s">
        <v>1093</v>
      </c>
      <c r="C145" s="11" t="s">
        <v>1094</v>
      </c>
      <c r="D145" s="50" t="s">
        <v>1095</v>
      </c>
      <c r="E145" s="27" t="s">
        <v>334</v>
      </c>
      <c r="F145" s="27" t="s">
        <v>334</v>
      </c>
      <c r="G145" s="75">
        <v>31245.7565</v>
      </c>
      <c r="H145" s="76">
        <f t="shared" si="9"/>
        <v>26256.302521008405</v>
      </c>
      <c r="I145" s="76">
        <f t="shared" si="10"/>
        <v>4988.6974789915967</v>
      </c>
      <c r="J145" s="76">
        <f t="shared" si="11"/>
        <v>31245</v>
      </c>
    </row>
    <row r="146" spans="1:10" ht="120" x14ac:dyDescent="0.25">
      <c r="A146" s="90" t="s">
        <v>2</v>
      </c>
      <c r="B146" s="11" t="s">
        <v>1096</v>
      </c>
      <c r="C146" s="11" t="s">
        <v>1097</v>
      </c>
      <c r="D146" s="50" t="s">
        <v>1098</v>
      </c>
      <c r="E146" s="27" t="s">
        <v>736</v>
      </c>
      <c r="F146" s="27" t="s">
        <v>736</v>
      </c>
      <c r="G146" s="75">
        <v>118211.128</v>
      </c>
      <c r="H146" s="76">
        <f>J146/1.05</f>
        <v>112581.90476190476</v>
      </c>
      <c r="I146" s="76">
        <f>H146*5/100</f>
        <v>5629.0952380952376</v>
      </c>
      <c r="J146" s="76">
        <f t="shared" si="11"/>
        <v>118211</v>
      </c>
    </row>
    <row r="147" spans="1:10" ht="45" x14ac:dyDescent="0.25">
      <c r="A147" s="90" t="s">
        <v>2</v>
      </c>
      <c r="B147" s="11" t="s">
        <v>1099</v>
      </c>
      <c r="C147" s="11" t="s">
        <v>1100</v>
      </c>
      <c r="D147" s="50" t="s">
        <v>1101</v>
      </c>
      <c r="E147" s="27" t="s">
        <v>156</v>
      </c>
      <c r="F147" s="27" t="s">
        <v>156</v>
      </c>
      <c r="G147" s="75">
        <v>1100999.5</v>
      </c>
      <c r="H147" s="76">
        <f t="shared" ref="H147:H210" si="12">J147/1.19</f>
        <v>925209.24369747902</v>
      </c>
      <c r="I147" s="76">
        <f t="shared" ref="I147:I210" si="13">H147*19/100</f>
        <v>175789.75630252101</v>
      </c>
      <c r="J147" s="76">
        <f t="shared" ref="J147:J210" si="14">TRUNC(G147,0)</f>
        <v>1100999</v>
      </c>
    </row>
    <row r="148" spans="1:10" x14ac:dyDescent="0.25">
      <c r="A148" s="90" t="s">
        <v>2</v>
      </c>
      <c r="B148" s="11" t="s">
        <v>1102</v>
      </c>
      <c r="C148" s="11" t="s">
        <v>1103</v>
      </c>
      <c r="D148" s="50" t="s">
        <v>1104</v>
      </c>
      <c r="E148" s="27" t="s">
        <v>156</v>
      </c>
      <c r="F148" s="27" t="s">
        <v>156</v>
      </c>
      <c r="G148" s="75">
        <v>39576.834499999997</v>
      </c>
      <c r="H148" s="76">
        <f t="shared" si="12"/>
        <v>33257.142857142855</v>
      </c>
      <c r="I148" s="76">
        <f t="shared" si="13"/>
        <v>6318.8571428571422</v>
      </c>
      <c r="J148" s="76">
        <f t="shared" si="14"/>
        <v>39576</v>
      </c>
    </row>
    <row r="149" spans="1:10" ht="120" x14ac:dyDescent="0.25">
      <c r="A149" s="90" t="s">
        <v>2</v>
      </c>
      <c r="B149" s="11" t="s">
        <v>1105</v>
      </c>
      <c r="C149" s="11" t="s">
        <v>1106</v>
      </c>
      <c r="D149" s="50" t="s">
        <v>1107</v>
      </c>
      <c r="E149" s="27" t="s">
        <v>156</v>
      </c>
      <c r="F149" s="27" t="s">
        <v>156</v>
      </c>
      <c r="G149" s="75">
        <v>404500</v>
      </c>
      <c r="H149" s="76">
        <f t="shared" si="12"/>
        <v>339915.96638655465</v>
      </c>
      <c r="I149" s="76">
        <f t="shared" si="13"/>
        <v>64584.033613445383</v>
      </c>
      <c r="J149" s="76">
        <f t="shared" si="14"/>
        <v>404500</v>
      </c>
    </row>
    <row r="150" spans="1:10" ht="60" x14ac:dyDescent="0.25">
      <c r="A150" s="90" t="s">
        <v>2</v>
      </c>
      <c r="B150" s="11" t="s">
        <v>1108</v>
      </c>
      <c r="C150" s="11" t="s">
        <v>1109</v>
      </c>
      <c r="D150" s="50" t="s">
        <v>1110</v>
      </c>
      <c r="E150" s="27" t="s">
        <v>1111</v>
      </c>
      <c r="F150" s="27" t="s">
        <v>1111</v>
      </c>
      <c r="G150" s="75">
        <v>40050</v>
      </c>
      <c r="H150" s="76">
        <f t="shared" si="12"/>
        <v>33655.462184873948</v>
      </c>
      <c r="I150" s="76">
        <f t="shared" si="13"/>
        <v>6394.5378151260502</v>
      </c>
      <c r="J150" s="76">
        <f t="shared" si="14"/>
        <v>40050</v>
      </c>
    </row>
    <row r="151" spans="1:10" ht="60" x14ac:dyDescent="0.25">
      <c r="A151" s="90" t="s">
        <v>2</v>
      </c>
      <c r="B151" s="11" t="s">
        <v>1112</v>
      </c>
      <c r="C151" s="11" t="s">
        <v>1109</v>
      </c>
      <c r="D151" s="50" t="s">
        <v>1113</v>
      </c>
      <c r="E151" s="27" t="s">
        <v>1111</v>
      </c>
      <c r="F151" s="27" t="s">
        <v>1111</v>
      </c>
      <c r="G151" s="75">
        <v>40050</v>
      </c>
      <c r="H151" s="76">
        <f t="shared" si="12"/>
        <v>33655.462184873948</v>
      </c>
      <c r="I151" s="76">
        <f t="shared" si="13"/>
        <v>6394.5378151260502</v>
      </c>
      <c r="J151" s="76">
        <f t="shared" si="14"/>
        <v>40050</v>
      </c>
    </row>
    <row r="152" spans="1:10" ht="75" x14ac:dyDescent="0.25">
      <c r="A152" s="90" t="s">
        <v>2</v>
      </c>
      <c r="B152" s="11" t="s">
        <v>1114</v>
      </c>
      <c r="C152" s="11" t="s">
        <v>1115</v>
      </c>
      <c r="D152" s="50" t="s">
        <v>1116</v>
      </c>
      <c r="E152" s="27" t="s">
        <v>826</v>
      </c>
      <c r="F152" s="27" t="s">
        <v>826</v>
      </c>
      <c r="G152" s="75">
        <v>22600.735499999999</v>
      </c>
      <c r="H152" s="76">
        <v>22600</v>
      </c>
      <c r="I152" s="76">
        <v>0</v>
      </c>
      <c r="J152" s="76">
        <f t="shared" si="14"/>
        <v>22600</v>
      </c>
    </row>
    <row r="153" spans="1:10" x14ac:dyDescent="0.25">
      <c r="A153" s="90" t="s">
        <v>2</v>
      </c>
      <c r="B153" s="11" t="s">
        <v>1117</v>
      </c>
      <c r="C153" s="11" t="s">
        <v>1118</v>
      </c>
      <c r="D153" s="50" t="s">
        <v>1119</v>
      </c>
      <c r="E153" s="27" t="s">
        <v>1120</v>
      </c>
      <c r="F153" s="27" t="s">
        <v>1120</v>
      </c>
      <c r="G153" s="75">
        <v>9950</v>
      </c>
      <c r="H153" s="76">
        <v>9950</v>
      </c>
      <c r="I153" s="76">
        <v>0</v>
      </c>
      <c r="J153" s="76">
        <f t="shared" si="14"/>
        <v>9950</v>
      </c>
    </row>
    <row r="154" spans="1:10" ht="30" x14ac:dyDescent="0.25">
      <c r="A154" s="90" t="s">
        <v>2</v>
      </c>
      <c r="B154" s="11" t="s">
        <v>1121</v>
      </c>
      <c r="C154" s="11" t="s">
        <v>1122</v>
      </c>
      <c r="D154" s="50" t="s">
        <v>1123</v>
      </c>
      <c r="E154" s="27" t="s">
        <v>156</v>
      </c>
      <c r="F154" s="27" t="s">
        <v>156</v>
      </c>
      <c r="G154" s="75">
        <v>192678.829</v>
      </c>
      <c r="H154" s="76">
        <f t="shared" si="12"/>
        <v>161914.28571428571</v>
      </c>
      <c r="I154" s="76">
        <f t="shared" si="13"/>
        <v>30763.714285714286</v>
      </c>
      <c r="J154" s="76">
        <f t="shared" si="14"/>
        <v>192678</v>
      </c>
    </row>
    <row r="155" spans="1:10" ht="60" x14ac:dyDescent="0.25">
      <c r="A155" s="90" t="s">
        <v>2</v>
      </c>
      <c r="B155" s="11" t="s">
        <v>1124</v>
      </c>
      <c r="C155" s="11" t="s">
        <v>1125</v>
      </c>
      <c r="D155" s="50" t="s">
        <v>1126</v>
      </c>
      <c r="E155" s="27" t="s">
        <v>764</v>
      </c>
      <c r="F155" s="27" t="s">
        <v>764</v>
      </c>
      <c r="G155" s="75">
        <v>18330.900000000001</v>
      </c>
      <c r="H155" s="76">
        <f t="shared" si="12"/>
        <v>15403.361344537816</v>
      </c>
      <c r="I155" s="76">
        <f t="shared" si="13"/>
        <v>2926.6386554621854</v>
      </c>
      <c r="J155" s="76">
        <f t="shared" si="14"/>
        <v>18330</v>
      </c>
    </row>
    <row r="156" spans="1:10" ht="105" x14ac:dyDescent="0.25">
      <c r="A156" s="90" t="s">
        <v>2</v>
      </c>
      <c r="B156" s="11" t="s">
        <v>1127</v>
      </c>
      <c r="C156" s="11" t="s">
        <v>1125</v>
      </c>
      <c r="D156" s="50" t="s">
        <v>1128</v>
      </c>
      <c r="E156" s="27" t="s">
        <v>764</v>
      </c>
      <c r="F156" s="27" t="s">
        <v>764</v>
      </c>
      <c r="G156" s="75">
        <v>86652.482000000004</v>
      </c>
      <c r="H156" s="76">
        <f>J156/1.05</f>
        <v>82525.714285714275</v>
      </c>
      <c r="I156" s="76">
        <f>H156*5/100</f>
        <v>4126.2857142857138</v>
      </c>
      <c r="J156" s="76">
        <f t="shared" si="14"/>
        <v>86652</v>
      </c>
    </row>
    <row r="157" spans="1:10" ht="45" x14ac:dyDescent="0.25">
      <c r="A157" s="90" t="s">
        <v>2</v>
      </c>
      <c r="B157" s="11" t="s">
        <v>1129</v>
      </c>
      <c r="C157" s="11" t="s">
        <v>1125</v>
      </c>
      <c r="D157" s="50" t="s">
        <v>1130</v>
      </c>
      <c r="E157" s="27" t="s">
        <v>1131</v>
      </c>
      <c r="F157" s="27" t="s">
        <v>1131</v>
      </c>
      <c r="G157" s="75">
        <v>54470.163999999997</v>
      </c>
      <c r="H157" s="76">
        <f>J157/1.05</f>
        <v>51876.190476190473</v>
      </c>
      <c r="I157" s="76">
        <f>H157*5/100</f>
        <v>2593.8095238095239</v>
      </c>
      <c r="J157" s="76">
        <f t="shared" si="14"/>
        <v>54470</v>
      </c>
    </row>
    <row r="158" spans="1:10" ht="45" x14ac:dyDescent="0.25">
      <c r="A158" s="90" t="s">
        <v>2</v>
      </c>
      <c r="B158" s="11" t="s">
        <v>1132</v>
      </c>
      <c r="C158" s="11" t="s">
        <v>1133</v>
      </c>
      <c r="D158" s="50" t="s">
        <v>1134</v>
      </c>
      <c r="E158" s="27" t="s">
        <v>156</v>
      </c>
      <c r="F158" s="27" t="s">
        <v>156</v>
      </c>
      <c r="G158" s="75">
        <v>11977.2415</v>
      </c>
      <c r="H158" s="76">
        <f t="shared" si="12"/>
        <v>10064.705882352942</v>
      </c>
      <c r="I158" s="76">
        <f t="shared" si="13"/>
        <v>1912.294117647059</v>
      </c>
      <c r="J158" s="76">
        <f t="shared" si="14"/>
        <v>11977</v>
      </c>
    </row>
    <row r="159" spans="1:10" ht="45" x14ac:dyDescent="0.25">
      <c r="A159" s="90" t="s">
        <v>2</v>
      </c>
      <c r="B159" s="11" t="s">
        <v>1135</v>
      </c>
      <c r="C159" s="11" t="s">
        <v>1136</v>
      </c>
      <c r="D159" s="50" t="s">
        <v>1137</v>
      </c>
      <c r="E159" s="27" t="s">
        <v>156</v>
      </c>
      <c r="F159" s="27" t="s">
        <v>156</v>
      </c>
      <c r="G159" s="75">
        <v>25766.503000000001</v>
      </c>
      <c r="H159" s="76">
        <f t="shared" si="12"/>
        <v>21652.100840336134</v>
      </c>
      <c r="I159" s="76">
        <f t="shared" si="13"/>
        <v>4113.8991596638652</v>
      </c>
      <c r="J159" s="76">
        <f t="shared" si="14"/>
        <v>25766</v>
      </c>
    </row>
    <row r="160" spans="1:10" ht="60" x14ac:dyDescent="0.25">
      <c r="A160" s="90" t="s">
        <v>2</v>
      </c>
      <c r="B160" s="11" t="s">
        <v>1138</v>
      </c>
      <c r="C160" s="11" t="s">
        <v>1139</v>
      </c>
      <c r="D160" s="50" t="s">
        <v>1140</v>
      </c>
      <c r="E160" s="27" t="s">
        <v>1141</v>
      </c>
      <c r="F160" s="27" t="s">
        <v>1141</v>
      </c>
      <c r="G160" s="75">
        <v>198800</v>
      </c>
      <c r="H160" s="76">
        <v>198800</v>
      </c>
      <c r="I160" s="76">
        <v>0</v>
      </c>
      <c r="J160" s="76">
        <f t="shared" si="14"/>
        <v>198800</v>
      </c>
    </row>
    <row r="161" spans="1:10" ht="60" x14ac:dyDescent="0.25">
      <c r="A161" s="90" t="s">
        <v>2</v>
      </c>
      <c r="B161" s="11" t="s">
        <v>1142</v>
      </c>
      <c r="C161" s="11" t="s">
        <v>1143</v>
      </c>
      <c r="D161" s="50" t="s">
        <v>1144</v>
      </c>
      <c r="E161" s="27" t="s">
        <v>1145</v>
      </c>
      <c r="F161" s="27" t="s">
        <v>1145</v>
      </c>
      <c r="G161" s="75">
        <v>8950</v>
      </c>
      <c r="H161" s="76">
        <v>8950</v>
      </c>
      <c r="I161" s="76">
        <v>0</v>
      </c>
      <c r="J161" s="76">
        <f t="shared" si="14"/>
        <v>8950</v>
      </c>
    </row>
    <row r="162" spans="1:10" ht="90" x14ac:dyDescent="0.25">
      <c r="A162" s="90" t="s">
        <v>2</v>
      </c>
      <c r="B162" s="11" t="s">
        <v>1146</v>
      </c>
      <c r="C162" s="11" t="s">
        <v>1143</v>
      </c>
      <c r="D162" s="50" t="s">
        <v>1147</v>
      </c>
      <c r="E162" s="27" t="s">
        <v>1148</v>
      </c>
      <c r="F162" s="27" t="s">
        <v>1148</v>
      </c>
      <c r="G162" s="75">
        <v>32495.2075</v>
      </c>
      <c r="H162" s="76">
        <v>32495</v>
      </c>
      <c r="I162" s="76">
        <v>0</v>
      </c>
      <c r="J162" s="76">
        <f t="shared" si="14"/>
        <v>32495</v>
      </c>
    </row>
    <row r="163" spans="1:10" ht="30" x14ac:dyDescent="0.25">
      <c r="A163" s="90" t="s">
        <v>2</v>
      </c>
      <c r="B163" s="11" t="s">
        <v>1149</v>
      </c>
      <c r="C163" s="11" t="s">
        <v>1150</v>
      </c>
      <c r="D163" s="50" t="s">
        <v>1151</v>
      </c>
      <c r="E163" s="27" t="s">
        <v>1152</v>
      </c>
      <c r="F163" s="27" t="s">
        <v>1152</v>
      </c>
      <c r="G163" s="75">
        <v>16950</v>
      </c>
      <c r="H163" s="76">
        <f t="shared" si="12"/>
        <v>14243.697478991597</v>
      </c>
      <c r="I163" s="76">
        <f t="shared" si="13"/>
        <v>2706.3025210084033</v>
      </c>
      <c r="J163" s="76">
        <f t="shared" si="14"/>
        <v>16950</v>
      </c>
    </row>
    <row r="164" spans="1:10" ht="90" x14ac:dyDescent="0.25">
      <c r="A164" s="90" t="s">
        <v>2</v>
      </c>
      <c r="B164" s="11" t="s">
        <v>1153</v>
      </c>
      <c r="C164" s="11" t="s">
        <v>1154</v>
      </c>
      <c r="D164" s="50" t="s">
        <v>1155</v>
      </c>
      <c r="E164" s="27" t="s">
        <v>799</v>
      </c>
      <c r="F164" s="27" t="s">
        <v>799</v>
      </c>
      <c r="G164" s="75">
        <v>39250</v>
      </c>
      <c r="H164" s="76">
        <v>39250</v>
      </c>
      <c r="I164" s="76">
        <v>0</v>
      </c>
      <c r="J164" s="76">
        <f t="shared" si="14"/>
        <v>39250</v>
      </c>
    </row>
    <row r="165" spans="1:10" ht="45" x14ac:dyDescent="0.25">
      <c r="A165" s="90" t="s">
        <v>2</v>
      </c>
      <c r="B165" s="11" t="s">
        <v>1156</v>
      </c>
      <c r="C165" s="11" t="s">
        <v>1157</v>
      </c>
      <c r="D165" s="50" t="s">
        <v>1158</v>
      </c>
      <c r="E165" s="27" t="s">
        <v>828</v>
      </c>
      <c r="F165" s="27" t="s">
        <v>828</v>
      </c>
      <c r="G165" s="75">
        <v>29890.9555</v>
      </c>
      <c r="H165" s="76">
        <v>29890</v>
      </c>
      <c r="I165" s="76">
        <v>0</v>
      </c>
      <c r="J165" s="76">
        <f t="shared" si="14"/>
        <v>29890</v>
      </c>
    </row>
    <row r="166" spans="1:10" ht="90" x14ac:dyDescent="0.25">
      <c r="A166" s="90" t="s">
        <v>2</v>
      </c>
      <c r="B166" s="11" t="s">
        <v>1159</v>
      </c>
      <c r="C166" s="11" t="s">
        <v>1160</v>
      </c>
      <c r="D166" s="50" t="s">
        <v>1161</v>
      </c>
      <c r="E166" s="27" t="s">
        <v>156</v>
      </c>
      <c r="F166" s="27" t="s">
        <v>156</v>
      </c>
      <c r="G166" s="75">
        <v>42701.515500000001</v>
      </c>
      <c r="H166" s="76">
        <f t="shared" si="12"/>
        <v>35883.193277310929</v>
      </c>
      <c r="I166" s="76">
        <f t="shared" si="13"/>
        <v>6817.8067226890762</v>
      </c>
      <c r="J166" s="76">
        <f t="shared" si="14"/>
        <v>42701</v>
      </c>
    </row>
    <row r="167" spans="1:10" ht="255" x14ac:dyDescent="0.25">
      <c r="A167" s="90" t="s">
        <v>2</v>
      </c>
      <c r="B167" s="11" t="s">
        <v>1162</v>
      </c>
      <c r="C167" s="11" t="s">
        <v>1160</v>
      </c>
      <c r="D167" s="50" t="s">
        <v>1163</v>
      </c>
      <c r="E167" s="27" t="s">
        <v>156</v>
      </c>
      <c r="F167" s="27" t="s">
        <v>156</v>
      </c>
      <c r="G167" s="75">
        <v>52075.558499999999</v>
      </c>
      <c r="H167" s="76">
        <f t="shared" si="12"/>
        <v>43760.504201680676</v>
      </c>
      <c r="I167" s="76">
        <f t="shared" si="13"/>
        <v>8314.495798319329</v>
      </c>
      <c r="J167" s="76">
        <f t="shared" si="14"/>
        <v>52075</v>
      </c>
    </row>
    <row r="168" spans="1:10" ht="120" x14ac:dyDescent="0.25">
      <c r="A168" s="90" t="s">
        <v>2</v>
      </c>
      <c r="B168" s="11" t="s">
        <v>1164</v>
      </c>
      <c r="C168" s="11" t="s">
        <v>1160</v>
      </c>
      <c r="D168" s="50" t="s">
        <v>1165</v>
      </c>
      <c r="E168" s="27" t="s">
        <v>156</v>
      </c>
      <c r="F168" s="27" t="s">
        <v>156</v>
      </c>
      <c r="G168" s="75">
        <v>25934.0095</v>
      </c>
      <c r="H168" s="76">
        <f t="shared" si="12"/>
        <v>21793.277310924372</v>
      </c>
      <c r="I168" s="76">
        <f t="shared" si="13"/>
        <v>4140.722689075631</v>
      </c>
      <c r="J168" s="76">
        <f t="shared" si="14"/>
        <v>25934</v>
      </c>
    </row>
    <row r="169" spans="1:10" ht="135" x14ac:dyDescent="0.25">
      <c r="A169" s="90" t="s">
        <v>2</v>
      </c>
      <c r="B169" s="11" t="s">
        <v>1166</v>
      </c>
      <c r="C169" s="11" t="s">
        <v>1160</v>
      </c>
      <c r="D169" s="50" t="s">
        <v>1167</v>
      </c>
      <c r="E169" s="27" t="s">
        <v>156</v>
      </c>
      <c r="F169" s="27" t="s">
        <v>156</v>
      </c>
      <c r="G169" s="75">
        <v>18122.307000000001</v>
      </c>
      <c r="H169" s="76">
        <f t="shared" si="12"/>
        <v>15228.571428571429</v>
      </c>
      <c r="I169" s="76">
        <f t="shared" si="13"/>
        <v>2893.4285714285716</v>
      </c>
      <c r="J169" s="76">
        <f t="shared" si="14"/>
        <v>18122</v>
      </c>
    </row>
    <row r="170" spans="1:10" ht="135" x14ac:dyDescent="0.25">
      <c r="A170" s="90" t="s">
        <v>2</v>
      </c>
      <c r="B170" s="11" t="s">
        <v>1168</v>
      </c>
      <c r="C170" s="11" t="s">
        <v>1160</v>
      </c>
      <c r="D170" s="50" t="s">
        <v>1169</v>
      </c>
      <c r="E170" s="27" t="s">
        <v>156</v>
      </c>
      <c r="F170" s="27" t="s">
        <v>156</v>
      </c>
      <c r="G170" s="75">
        <v>18642.736000000001</v>
      </c>
      <c r="H170" s="76">
        <f t="shared" si="12"/>
        <v>15665.546218487396</v>
      </c>
      <c r="I170" s="76">
        <f t="shared" si="13"/>
        <v>2976.4537815126055</v>
      </c>
      <c r="J170" s="76">
        <f t="shared" si="14"/>
        <v>18642</v>
      </c>
    </row>
    <row r="171" spans="1:10" ht="45" x14ac:dyDescent="0.25">
      <c r="A171" s="90" t="s">
        <v>2</v>
      </c>
      <c r="B171" s="11" t="s">
        <v>1170</v>
      </c>
      <c r="C171" s="11" t="s">
        <v>1160</v>
      </c>
      <c r="D171" s="50" t="s">
        <v>1171</v>
      </c>
      <c r="E171" s="27" t="s">
        <v>1172</v>
      </c>
      <c r="F171" s="27" t="s">
        <v>1172</v>
      </c>
      <c r="G171" s="75">
        <v>13019.153</v>
      </c>
      <c r="H171" s="76">
        <f t="shared" si="12"/>
        <v>10940.336134453783</v>
      </c>
      <c r="I171" s="76">
        <f t="shared" si="13"/>
        <v>2078.6638655462184</v>
      </c>
      <c r="J171" s="76">
        <f t="shared" si="14"/>
        <v>13019</v>
      </c>
    </row>
    <row r="172" spans="1:10" ht="30" x14ac:dyDescent="0.25">
      <c r="A172" s="90" t="s">
        <v>2</v>
      </c>
      <c r="B172" s="11" t="s">
        <v>1173</v>
      </c>
      <c r="C172" s="11" t="s">
        <v>1174</v>
      </c>
      <c r="D172" s="50" t="s">
        <v>1175</v>
      </c>
      <c r="E172" s="27" t="s">
        <v>156</v>
      </c>
      <c r="F172" s="27" t="s">
        <v>156</v>
      </c>
      <c r="G172" s="75">
        <v>550000</v>
      </c>
      <c r="H172" s="76">
        <f t="shared" si="12"/>
        <v>462184.87394957984</v>
      </c>
      <c r="I172" s="76">
        <f t="shared" si="13"/>
        <v>87815.126050420164</v>
      </c>
      <c r="J172" s="76">
        <f t="shared" si="14"/>
        <v>550000</v>
      </c>
    </row>
    <row r="173" spans="1:10" ht="30" x14ac:dyDescent="0.25">
      <c r="A173" s="90" t="s">
        <v>2</v>
      </c>
      <c r="B173" s="11" t="s">
        <v>1176</v>
      </c>
      <c r="C173" s="11" t="s">
        <v>1174</v>
      </c>
      <c r="D173" s="50" t="s">
        <v>1177</v>
      </c>
      <c r="E173" s="27" t="s">
        <v>156</v>
      </c>
      <c r="F173" s="27" t="s">
        <v>156</v>
      </c>
      <c r="G173" s="75">
        <v>500000</v>
      </c>
      <c r="H173" s="76">
        <f t="shared" si="12"/>
        <v>420168.06722689077</v>
      </c>
      <c r="I173" s="76">
        <f t="shared" si="13"/>
        <v>79831.932773109249</v>
      </c>
      <c r="J173" s="76">
        <f t="shared" si="14"/>
        <v>500000</v>
      </c>
    </row>
    <row r="174" spans="1:10" ht="30" x14ac:dyDescent="0.25">
      <c r="A174" s="90" t="s">
        <v>2</v>
      </c>
      <c r="B174" s="11" t="s">
        <v>1178</v>
      </c>
      <c r="C174" s="11" t="s">
        <v>1174</v>
      </c>
      <c r="D174" s="50" t="s">
        <v>1179</v>
      </c>
      <c r="E174" s="27" t="s">
        <v>156</v>
      </c>
      <c r="F174" s="27" t="s">
        <v>156</v>
      </c>
      <c r="G174" s="75">
        <v>480000</v>
      </c>
      <c r="H174" s="76">
        <f t="shared" si="12"/>
        <v>403361.34453781514</v>
      </c>
      <c r="I174" s="76">
        <f t="shared" si="13"/>
        <v>76638.655462184877</v>
      </c>
      <c r="J174" s="76">
        <f t="shared" si="14"/>
        <v>480000</v>
      </c>
    </row>
    <row r="175" spans="1:10" ht="30" x14ac:dyDescent="0.25">
      <c r="A175" s="90" t="s">
        <v>2</v>
      </c>
      <c r="B175" s="11" t="s">
        <v>1180</v>
      </c>
      <c r="C175" s="11" t="s">
        <v>1174</v>
      </c>
      <c r="D175" s="50" t="s">
        <v>1181</v>
      </c>
      <c r="E175" s="27" t="s">
        <v>156</v>
      </c>
      <c r="F175" s="27" t="s">
        <v>156</v>
      </c>
      <c r="G175" s="75">
        <v>450000</v>
      </c>
      <c r="H175" s="76">
        <f t="shared" si="12"/>
        <v>378151.26050420169</v>
      </c>
      <c r="I175" s="76">
        <f t="shared" si="13"/>
        <v>71848.73949579832</v>
      </c>
      <c r="J175" s="76">
        <f t="shared" si="14"/>
        <v>450000</v>
      </c>
    </row>
    <row r="176" spans="1:10" ht="30" x14ac:dyDescent="0.25">
      <c r="A176" s="90" t="s">
        <v>2</v>
      </c>
      <c r="B176" s="11" t="s">
        <v>1182</v>
      </c>
      <c r="C176" s="11" t="s">
        <v>1183</v>
      </c>
      <c r="D176" s="50" t="s">
        <v>1184</v>
      </c>
      <c r="E176" s="27" t="s">
        <v>156</v>
      </c>
      <c r="F176" s="27" t="s">
        <v>156</v>
      </c>
      <c r="G176" s="75">
        <v>126106.057</v>
      </c>
      <c r="H176" s="76">
        <f t="shared" si="12"/>
        <v>105971.42857142858</v>
      </c>
      <c r="I176" s="76">
        <f t="shared" si="13"/>
        <v>20134.571428571431</v>
      </c>
      <c r="J176" s="76">
        <f t="shared" si="14"/>
        <v>126106</v>
      </c>
    </row>
    <row r="177" spans="1:10" ht="30" x14ac:dyDescent="0.25">
      <c r="A177" s="90" t="s">
        <v>2</v>
      </c>
      <c r="B177" s="11" t="s">
        <v>1185</v>
      </c>
      <c r="C177" s="11" t="s">
        <v>1186</v>
      </c>
      <c r="D177" s="50" t="s">
        <v>1187</v>
      </c>
      <c r="E177" s="27" t="s">
        <v>736</v>
      </c>
      <c r="F177" s="27" t="s">
        <v>736</v>
      </c>
      <c r="G177" s="75">
        <v>41550</v>
      </c>
      <c r="H177" s="76">
        <f t="shared" si="12"/>
        <v>34915.966386554624</v>
      </c>
      <c r="I177" s="76">
        <f t="shared" si="13"/>
        <v>6634.0336134453783</v>
      </c>
      <c r="J177" s="76">
        <f t="shared" si="14"/>
        <v>41550</v>
      </c>
    </row>
    <row r="178" spans="1:10" ht="90" x14ac:dyDescent="0.25">
      <c r="A178" s="90" t="s">
        <v>2</v>
      </c>
      <c r="B178" s="11" t="s">
        <v>1188</v>
      </c>
      <c r="C178" s="11" t="s">
        <v>1189</v>
      </c>
      <c r="D178" s="50" t="s">
        <v>1190</v>
      </c>
      <c r="E178" s="27" t="s">
        <v>879</v>
      </c>
      <c r="F178" s="27" t="s">
        <v>879</v>
      </c>
      <c r="G178" s="75">
        <v>13538.5285</v>
      </c>
      <c r="H178" s="76">
        <f t="shared" si="12"/>
        <v>11376.470588235296</v>
      </c>
      <c r="I178" s="76">
        <f t="shared" si="13"/>
        <v>2161.5294117647059</v>
      </c>
      <c r="J178" s="76">
        <f t="shared" si="14"/>
        <v>13538</v>
      </c>
    </row>
    <row r="179" spans="1:10" ht="60" x14ac:dyDescent="0.25">
      <c r="A179" s="90" t="s">
        <v>2</v>
      </c>
      <c r="B179" s="11" t="s">
        <v>1191</v>
      </c>
      <c r="C179" s="11" t="s">
        <v>1192</v>
      </c>
      <c r="D179" s="50" t="s">
        <v>1193</v>
      </c>
      <c r="E179" s="27" t="s">
        <v>764</v>
      </c>
      <c r="F179" s="27" t="s">
        <v>764</v>
      </c>
      <c r="G179" s="75">
        <v>81133.195500000002</v>
      </c>
      <c r="H179" s="76">
        <f>J179/1.05</f>
        <v>77269.523809523802</v>
      </c>
      <c r="I179" s="76">
        <f>H179*5/100</f>
        <v>3863.4761904761899</v>
      </c>
      <c r="J179" s="76">
        <f t="shared" si="14"/>
        <v>81133</v>
      </c>
    </row>
    <row r="180" spans="1:10" ht="75" x14ac:dyDescent="0.25">
      <c r="A180" s="90" t="s">
        <v>2</v>
      </c>
      <c r="B180" s="11" t="s">
        <v>1194</v>
      </c>
      <c r="C180" s="11" t="s">
        <v>1195</v>
      </c>
      <c r="D180" s="50" t="s">
        <v>1196</v>
      </c>
      <c r="E180" s="27" t="s">
        <v>56</v>
      </c>
      <c r="F180" s="27" t="s">
        <v>56</v>
      </c>
      <c r="G180" s="75">
        <v>121225.1915</v>
      </c>
      <c r="H180" s="76">
        <v>121225</v>
      </c>
      <c r="I180" s="76">
        <v>0</v>
      </c>
      <c r="J180" s="76">
        <f t="shared" si="14"/>
        <v>121225</v>
      </c>
    </row>
    <row r="181" spans="1:10" ht="60" x14ac:dyDescent="0.25">
      <c r="A181" s="90" t="s">
        <v>2</v>
      </c>
      <c r="B181" s="11" t="s">
        <v>1197</v>
      </c>
      <c r="C181" s="11" t="s">
        <v>1195</v>
      </c>
      <c r="D181" s="50" t="s">
        <v>1198</v>
      </c>
      <c r="E181" s="27" t="s">
        <v>56</v>
      </c>
      <c r="F181" s="27" t="s">
        <v>56</v>
      </c>
      <c r="G181" s="75">
        <v>34890.866499999996</v>
      </c>
      <c r="H181" s="76">
        <v>34890</v>
      </c>
      <c r="I181" s="76">
        <v>0</v>
      </c>
      <c r="J181" s="76">
        <f t="shared" si="14"/>
        <v>34890</v>
      </c>
    </row>
    <row r="182" spans="1:10" ht="75" x14ac:dyDescent="0.25">
      <c r="A182" s="90" t="s">
        <v>2</v>
      </c>
      <c r="B182" s="11" t="s">
        <v>1199</v>
      </c>
      <c r="C182" s="11" t="s">
        <v>1200</v>
      </c>
      <c r="D182" s="50" t="s">
        <v>1201</v>
      </c>
      <c r="E182" s="27" t="s">
        <v>1202</v>
      </c>
      <c r="F182" s="27" t="s">
        <v>1202</v>
      </c>
      <c r="G182" s="75">
        <v>89080.5</v>
      </c>
      <c r="H182" s="76">
        <f t="shared" si="12"/>
        <v>74857.142857142855</v>
      </c>
      <c r="I182" s="76">
        <f t="shared" si="13"/>
        <v>14222.857142857143</v>
      </c>
      <c r="J182" s="76">
        <f t="shared" si="14"/>
        <v>89080</v>
      </c>
    </row>
    <row r="183" spans="1:10" ht="60" x14ac:dyDescent="0.25">
      <c r="A183" s="90" t="s">
        <v>2</v>
      </c>
      <c r="B183" s="11" t="s">
        <v>1203</v>
      </c>
      <c r="C183" s="11" t="s">
        <v>1200</v>
      </c>
      <c r="D183" s="50" t="s">
        <v>1204</v>
      </c>
      <c r="E183" s="27" t="s">
        <v>156</v>
      </c>
      <c r="F183" s="27" t="s">
        <v>156</v>
      </c>
      <c r="G183" s="75">
        <v>687.93550000000005</v>
      </c>
      <c r="H183" s="76">
        <f t="shared" si="12"/>
        <v>577.31092436974791</v>
      </c>
      <c r="I183" s="76">
        <f t="shared" si="13"/>
        <v>109.68907563025211</v>
      </c>
      <c r="J183" s="76">
        <f t="shared" si="14"/>
        <v>687</v>
      </c>
    </row>
    <row r="184" spans="1:10" ht="60" x14ac:dyDescent="0.25">
      <c r="A184" s="90" t="s">
        <v>2</v>
      </c>
      <c r="B184" s="11" t="s">
        <v>1205</v>
      </c>
      <c r="C184" s="11" t="s">
        <v>1200</v>
      </c>
      <c r="D184" s="50" t="s">
        <v>1206</v>
      </c>
      <c r="E184" s="27" t="s">
        <v>156</v>
      </c>
      <c r="F184" s="27" t="s">
        <v>156</v>
      </c>
      <c r="G184" s="75">
        <v>10414.901</v>
      </c>
      <c r="H184" s="76">
        <f t="shared" si="12"/>
        <v>8751.2605042016803</v>
      </c>
      <c r="I184" s="76">
        <f t="shared" si="13"/>
        <v>1662.739495798319</v>
      </c>
      <c r="J184" s="76">
        <f t="shared" si="14"/>
        <v>10414</v>
      </c>
    </row>
    <row r="185" spans="1:10" ht="120" x14ac:dyDescent="0.25">
      <c r="A185" s="90" t="s">
        <v>2</v>
      </c>
      <c r="B185" s="11" t="s">
        <v>1207</v>
      </c>
      <c r="C185" s="11" t="s">
        <v>1200</v>
      </c>
      <c r="D185" s="50" t="s">
        <v>1208</v>
      </c>
      <c r="E185" s="27" t="s">
        <v>156</v>
      </c>
      <c r="F185" s="27" t="s">
        <v>156</v>
      </c>
      <c r="G185" s="75">
        <v>109878.99649999999</v>
      </c>
      <c r="H185" s="76">
        <f t="shared" si="12"/>
        <v>92334.45378151261</v>
      </c>
      <c r="I185" s="76">
        <f t="shared" si="13"/>
        <v>17543.546218487398</v>
      </c>
      <c r="J185" s="76">
        <f t="shared" si="14"/>
        <v>109878</v>
      </c>
    </row>
    <row r="186" spans="1:10" ht="120" x14ac:dyDescent="0.25">
      <c r="A186" s="90" t="s">
        <v>2</v>
      </c>
      <c r="B186" s="11" t="s">
        <v>1209</v>
      </c>
      <c r="C186" s="11" t="s">
        <v>1200</v>
      </c>
      <c r="D186" s="50" t="s">
        <v>1210</v>
      </c>
      <c r="E186" s="27" t="s">
        <v>156</v>
      </c>
      <c r="F186" s="27" t="s">
        <v>156</v>
      </c>
      <c r="G186" s="75">
        <v>109878.99649999999</v>
      </c>
      <c r="H186" s="76">
        <f t="shared" si="12"/>
        <v>92334.45378151261</v>
      </c>
      <c r="I186" s="76">
        <f t="shared" si="13"/>
        <v>17543.546218487398</v>
      </c>
      <c r="J186" s="76">
        <f t="shared" si="14"/>
        <v>109878</v>
      </c>
    </row>
    <row r="187" spans="1:10" ht="60" x14ac:dyDescent="0.25">
      <c r="A187" s="90" t="s">
        <v>2</v>
      </c>
      <c r="B187" s="11" t="s">
        <v>1211</v>
      </c>
      <c r="C187" s="11" t="s">
        <v>1200</v>
      </c>
      <c r="D187" s="50" t="s">
        <v>1212</v>
      </c>
      <c r="E187" s="27" t="s">
        <v>156</v>
      </c>
      <c r="F187" s="27" t="s">
        <v>156</v>
      </c>
      <c r="G187" s="75">
        <v>26037.252499999999</v>
      </c>
      <c r="H187" s="76">
        <f t="shared" si="12"/>
        <v>21879.831932773111</v>
      </c>
      <c r="I187" s="76">
        <f t="shared" si="13"/>
        <v>4157.1680672268913</v>
      </c>
      <c r="J187" s="76">
        <f t="shared" si="14"/>
        <v>26037</v>
      </c>
    </row>
    <row r="188" spans="1:10" ht="30" x14ac:dyDescent="0.25">
      <c r="A188" s="90" t="s">
        <v>2</v>
      </c>
      <c r="B188" s="11" t="s">
        <v>1213</v>
      </c>
      <c r="C188" s="11" t="s">
        <v>1214</v>
      </c>
      <c r="D188" s="50" t="s">
        <v>1215</v>
      </c>
      <c r="E188" s="27" t="s">
        <v>156</v>
      </c>
      <c r="F188" s="27" t="s">
        <v>156</v>
      </c>
      <c r="G188" s="75">
        <v>44000</v>
      </c>
      <c r="H188" s="76">
        <f t="shared" si="12"/>
        <v>36974.789915966387</v>
      </c>
      <c r="I188" s="76">
        <f t="shared" si="13"/>
        <v>7025.2100840336134</v>
      </c>
      <c r="J188" s="76">
        <f t="shared" si="14"/>
        <v>44000</v>
      </c>
    </row>
    <row r="189" spans="1:10" ht="45" x14ac:dyDescent="0.25">
      <c r="A189" s="90" t="s">
        <v>2</v>
      </c>
      <c r="B189" s="11" t="s">
        <v>1216</v>
      </c>
      <c r="C189" s="11" t="s">
        <v>1217</v>
      </c>
      <c r="D189" s="50" t="s">
        <v>1218</v>
      </c>
      <c r="E189" s="27" t="s">
        <v>1219</v>
      </c>
      <c r="F189" s="27" t="s">
        <v>1219</v>
      </c>
      <c r="G189" s="75">
        <v>5727.8795</v>
      </c>
      <c r="H189" s="76">
        <f t="shared" si="12"/>
        <v>4812.6050420168067</v>
      </c>
      <c r="I189" s="76">
        <f t="shared" si="13"/>
        <v>914.39495798319331</v>
      </c>
      <c r="J189" s="76">
        <f t="shared" si="14"/>
        <v>5727</v>
      </c>
    </row>
    <row r="190" spans="1:10" ht="75" x14ac:dyDescent="0.25">
      <c r="A190" s="90" t="s">
        <v>2</v>
      </c>
      <c r="B190" s="11" t="s">
        <v>1220</v>
      </c>
      <c r="C190" s="11" t="s">
        <v>1221</v>
      </c>
      <c r="D190" s="50" t="s">
        <v>1222</v>
      </c>
      <c r="E190" s="27" t="s">
        <v>1223</v>
      </c>
      <c r="F190" s="27" t="s">
        <v>1223</v>
      </c>
      <c r="G190" s="75">
        <v>43301</v>
      </c>
      <c r="H190" s="76">
        <v>43301</v>
      </c>
      <c r="I190" s="76">
        <v>0</v>
      </c>
      <c r="J190" s="76">
        <f t="shared" si="14"/>
        <v>43301</v>
      </c>
    </row>
    <row r="191" spans="1:10" ht="30" x14ac:dyDescent="0.25">
      <c r="A191" s="90" t="s">
        <v>2</v>
      </c>
      <c r="B191" s="11" t="s">
        <v>1224</v>
      </c>
      <c r="C191" s="11" t="s">
        <v>1225</v>
      </c>
      <c r="D191" s="50" t="s">
        <v>1226</v>
      </c>
      <c r="E191" s="27" t="s">
        <v>156</v>
      </c>
      <c r="F191" s="27" t="s">
        <v>156</v>
      </c>
      <c r="G191" s="75">
        <v>641778.50450000004</v>
      </c>
      <c r="H191" s="76">
        <f t="shared" si="12"/>
        <v>539309.24369747902</v>
      </c>
      <c r="I191" s="76">
        <f t="shared" si="13"/>
        <v>102468.75630252101</v>
      </c>
      <c r="J191" s="76">
        <f t="shared" si="14"/>
        <v>641778</v>
      </c>
    </row>
    <row r="192" spans="1:10" ht="30" x14ac:dyDescent="0.25">
      <c r="A192" s="90" t="s">
        <v>2</v>
      </c>
      <c r="B192" s="11" t="s">
        <v>1227</v>
      </c>
      <c r="C192" s="11" t="s">
        <v>1228</v>
      </c>
      <c r="D192" s="50" t="s">
        <v>1229</v>
      </c>
      <c r="E192" s="27" t="s">
        <v>799</v>
      </c>
      <c r="F192" s="27" t="s">
        <v>799</v>
      </c>
      <c r="G192" s="75">
        <v>24474.912</v>
      </c>
      <c r="H192" s="76">
        <v>24474</v>
      </c>
      <c r="I192" s="76">
        <v>0</v>
      </c>
      <c r="J192" s="76">
        <f t="shared" si="14"/>
        <v>24474</v>
      </c>
    </row>
    <row r="193" spans="1:10" ht="60" x14ac:dyDescent="0.25">
      <c r="A193" s="90" t="s">
        <v>2</v>
      </c>
      <c r="B193" s="11" t="s">
        <v>1230</v>
      </c>
      <c r="C193" s="11" t="s">
        <v>1231</v>
      </c>
      <c r="D193" s="50" t="s">
        <v>1232</v>
      </c>
      <c r="E193" s="27" t="s">
        <v>156</v>
      </c>
      <c r="F193" s="27" t="s">
        <v>156</v>
      </c>
      <c r="G193" s="75">
        <v>21636.782999999999</v>
      </c>
      <c r="H193" s="76">
        <f t="shared" si="12"/>
        <v>18181.512605042019</v>
      </c>
      <c r="I193" s="76">
        <f t="shared" si="13"/>
        <v>3454.4873949579837</v>
      </c>
      <c r="J193" s="76">
        <f t="shared" si="14"/>
        <v>21636</v>
      </c>
    </row>
    <row r="194" spans="1:10" ht="75" x14ac:dyDescent="0.25">
      <c r="A194" s="90" t="s">
        <v>2</v>
      </c>
      <c r="B194" s="11" t="s">
        <v>1233</v>
      </c>
      <c r="C194" s="11" t="s">
        <v>1234</v>
      </c>
      <c r="D194" s="50" t="s">
        <v>1235</v>
      </c>
      <c r="E194" s="27" t="s">
        <v>1236</v>
      </c>
      <c r="F194" s="27" t="s">
        <v>1236</v>
      </c>
      <c r="G194" s="75">
        <v>102692.01949999999</v>
      </c>
      <c r="H194" s="76">
        <f t="shared" si="12"/>
        <v>86295.798319327732</v>
      </c>
      <c r="I194" s="76">
        <f t="shared" si="13"/>
        <v>16396.201680672268</v>
      </c>
      <c r="J194" s="76">
        <f t="shared" si="14"/>
        <v>102692</v>
      </c>
    </row>
    <row r="195" spans="1:10" ht="105" x14ac:dyDescent="0.25">
      <c r="A195" s="90" t="s">
        <v>2</v>
      </c>
      <c r="B195" s="11" t="s">
        <v>1237</v>
      </c>
      <c r="C195" s="11" t="s">
        <v>1234</v>
      </c>
      <c r="D195" s="50" t="s">
        <v>1238</v>
      </c>
      <c r="E195" s="27" t="s">
        <v>1236</v>
      </c>
      <c r="F195" s="27" t="s">
        <v>1236</v>
      </c>
      <c r="G195" s="75">
        <v>40618.745999999999</v>
      </c>
      <c r="H195" s="76">
        <f t="shared" si="12"/>
        <v>34132.773109243702</v>
      </c>
      <c r="I195" s="76">
        <f t="shared" si="13"/>
        <v>6485.2268907563039</v>
      </c>
      <c r="J195" s="76">
        <f t="shared" si="14"/>
        <v>40618</v>
      </c>
    </row>
    <row r="196" spans="1:10" ht="75" x14ac:dyDescent="0.25">
      <c r="A196" s="90" t="s">
        <v>2</v>
      </c>
      <c r="B196" s="11" t="s">
        <v>1239</v>
      </c>
      <c r="C196" s="11" t="s">
        <v>1234</v>
      </c>
      <c r="D196" s="50" t="s">
        <v>1240</v>
      </c>
      <c r="E196" s="27" t="s">
        <v>740</v>
      </c>
      <c r="F196" s="27" t="s">
        <v>740</v>
      </c>
      <c r="G196" s="75">
        <v>51033.646999999997</v>
      </c>
      <c r="H196" s="76">
        <f t="shared" si="12"/>
        <v>42884.873949579836</v>
      </c>
      <c r="I196" s="76">
        <f t="shared" si="13"/>
        <v>8148.1260504201682</v>
      </c>
      <c r="J196" s="76">
        <f t="shared" si="14"/>
        <v>51033</v>
      </c>
    </row>
    <row r="197" spans="1:10" ht="105" x14ac:dyDescent="0.25">
      <c r="A197" s="90" t="s">
        <v>2</v>
      </c>
      <c r="B197" s="11" t="s">
        <v>1241</v>
      </c>
      <c r="C197" s="11" t="s">
        <v>1234</v>
      </c>
      <c r="D197" s="50" t="s">
        <v>1242</v>
      </c>
      <c r="E197" s="27" t="s">
        <v>1243</v>
      </c>
      <c r="F197" s="27" t="s">
        <v>1243</v>
      </c>
      <c r="G197" s="75">
        <v>184239</v>
      </c>
      <c r="H197" s="76">
        <f t="shared" si="12"/>
        <v>154822.68907563025</v>
      </c>
      <c r="I197" s="76">
        <f t="shared" si="13"/>
        <v>29416.310924369747</v>
      </c>
      <c r="J197" s="76">
        <f t="shared" si="14"/>
        <v>184239</v>
      </c>
    </row>
    <row r="198" spans="1:10" ht="135" x14ac:dyDescent="0.25">
      <c r="A198" s="90" t="s">
        <v>2</v>
      </c>
      <c r="B198" s="11" t="s">
        <v>1244</v>
      </c>
      <c r="C198" s="11" t="s">
        <v>1234</v>
      </c>
      <c r="D198" s="50" t="s">
        <v>1245</v>
      </c>
      <c r="E198" s="27" t="s">
        <v>1145</v>
      </c>
      <c r="F198" s="27" t="s">
        <v>1145</v>
      </c>
      <c r="G198" s="75">
        <v>6109.2465000000002</v>
      </c>
      <c r="H198" s="76">
        <f t="shared" si="12"/>
        <v>5133.6134453781515</v>
      </c>
      <c r="I198" s="76">
        <f t="shared" si="13"/>
        <v>975.38655462184875</v>
      </c>
      <c r="J198" s="76">
        <f t="shared" si="14"/>
        <v>6109</v>
      </c>
    </row>
    <row r="199" spans="1:10" x14ac:dyDescent="0.25">
      <c r="A199" s="90" t="s">
        <v>2</v>
      </c>
      <c r="B199" s="11" t="s">
        <v>1246</v>
      </c>
      <c r="C199" s="11" t="s">
        <v>1247</v>
      </c>
      <c r="D199" s="50" t="s">
        <v>1248</v>
      </c>
      <c r="E199" s="27" t="s">
        <v>1249</v>
      </c>
      <c r="F199" s="27" t="s">
        <v>1249</v>
      </c>
      <c r="G199" s="75">
        <v>10414.901</v>
      </c>
      <c r="H199" s="76">
        <f t="shared" si="12"/>
        <v>8751.2605042016803</v>
      </c>
      <c r="I199" s="76">
        <f t="shared" si="13"/>
        <v>1662.739495798319</v>
      </c>
      <c r="J199" s="76">
        <f t="shared" si="14"/>
        <v>10414</v>
      </c>
    </row>
    <row r="200" spans="1:10" x14ac:dyDescent="0.25">
      <c r="A200" s="90" t="s">
        <v>2</v>
      </c>
      <c r="B200" s="11" t="s">
        <v>1250</v>
      </c>
      <c r="C200" s="11" t="s">
        <v>1251</v>
      </c>
      <c r="D200" s="50" t="s">
        <v>1252</v>
      </c>
      <c r="E200" s="27" t="s">
        <v>156</v>
      </c>
      <c r="F200" s="27" t="s">
        <v>156</v>
      </c>
      <c r="G200" s="75">
        <v>149224.06099999999</v>
      </c>
      <c r="H200" s="76">
        <f t="shared" si="12"/>
        <v>125398.31932773109</v>
      </c>
      <c r="I200" s="76">
        <f t="shared" si="13"/>
        <v>23825.680672268911</v>
      </c>
      <c r="J200" s="76">
        <f t="shared" si="14"/>
        <v>149224</v>
      </c>
    </row>
    <row r="201" spans="1:10" ht="30" x14ac:dyDescent="0.25">
      <c r="A201" s="90" t="s">
        <v>2</v>
      </c>
      <c r="B201" s="11" t="s">
        <v>1253</v>
      </c>
      <c r="C201" s="11" t="s">
        <v>1251</v>
      </c>
      <c r="D201" s="50" t="s">
        <v>1254</v>
      </c>
      <c r="E201" s="27" t="s">
        <v>156</v>
      </c>
      <c r="F201" s="27" t="s">
        <v>156</v>
      </c>
      <c r="G201" s="75">
        <v>51971.262000000002</v>
      </c>
      <c r="H201" s="76">
        <f t="shared" si="12"/>
        <v>43673.10924369748</v>
      </c>
      <c r="I201" s="76">
        <f t="shared" si="13"/>
        <v>8297.8907563025205</v>
      </c>
      <c r="J201" s="76">
        <f t="shared" si="14"/>
        <v>51971</v>
      </c>
    </row>
    <row r="202" spans="1:10" ht="90" x14ac:dyDescent="0.25">
      <c r="A202" s="90" t="s">
        <v>2</v>
      </c>
      <c r="B202" s="11" t="s">
        <v>1255</v>
      </c>
      <c r="C202" s="11" t="s">
        <v>1256</v>
      </c>
      <c r="D202" s="50" t="s">
        <v>1257</v>
      </c>
      <c r="E202" s="27" t="s">
        <v>156</v>
      </c>
      <c r="F202" s="27" t="s">
        <v>156</v>
      </c>
      <c r="G202" s="75">
        <v>42480.280500000001</v>
      </c>
      <c r="H202" s="76">
        <f t="shared" si="12"/>
        <v>35697.478991596639</v>
      </c>
      <c r="I202" s="76">
        <f t="shared" si="13"/>
        <v>6782.5210084033615</v>
      </c>
      <c r="J202" s="76">
        <f t="shared" si="14"/>
        <v>42480</v>
      </c>
    </row>
    <row r="203" spans="1:10" ht="45" x14ac:dyDescent="0.25">
      <c r="A203" s="90" t="s">
        <v>2</v>
      </c>
      <c r="B203" s="11" t="s">
        <v>1258</v>
      </c>
      <c r="C203" s="11" t="s">
        <v>1256</v>
      </c>
      <c r="D203" s="50" t="s">
        <v>1259</v>
      </c>
      <c r="E203" s="27" t="s">
        <v>156</v>
      </c>
      <c r="F203" s="27" t="s">
        <v>156</v>
      </c>
      <c r="G203" s="75">
        <v>49153</v>
      </c>
      <c r="H203" s="76">
        <f t="shared" si="12"/>
        <v>41305.042016806721</v>
      </c>
      <c r="I203" s="76">
        <f t="shared" si="13"/>
        <v>7847.957983193276</v>
      </c>
      <c r="J203" s="76">
        <f t="shared" si="14"/>
        <v>49153</v>
      </c>
    </row>
    <row r="204" spans="1:10" ht="75" x14ac:dyDescent="0.25">
      <c r="A204" s="90" t="s">
        <v>2</v>
      </c>
      <c r="B204" s="11" t="s">
        <v>1260</v>
      </c>
      <c r="C204" s="11" t="s">
        <v>1261</v>
      </c>
      <c r="D204" s="50" t="s">
        <v>1262</v>
      </c>
      <c r="E204" s="27" t="s">
        <v>1263</v>
      </c>
      <c r="F204" s="27" t="s">
        <v>1263</v>
      </c>
      <c r="G204" s="75">
        <v>107818.3505</v>
      </c>
      <c r="H204" s="76">
        <f t="shared" si="12"/>
        <v>90603.361344537814</v>
      </c>
      <c r="I204" s="76">
        <f t="shared" si="13"/>
        <v>17214.638655462186</v>
      </c>
      <c r="J204" s="76">
        <f t="shared" si="14"/>
        <v>107818</v>
      </c>
    </row>
    <row r="205" spans="1:10" ht="60" x14ac:dyDescent="0.25">
      <c r="A205" s="90" t="s">
        <v>2</v>
      </c>
      <c r="B205" s="11" t="s">
        <v>1264</v>
      </c>
      <c r="C205" s="11" t="s">
        <v>1265</v>
      </c>
      <c r="D205" s="50" t="s">
        <v>1266</v>
      </c>
      <c r="E205" s="27" t="s">
        <v>764</v>
      </c>
      <c r="F205" s="27" t="s">
        <v>764</v>
      </c>
      <c r="G205" s="75">
        <v>177993.03899999999</v>
      </c>
      <c r="H205" s="76">
        <f t="shared" si="12"/>
        <v>149573.94957983194</v>
      </c>
      <c r="I205" s="76">
        <f t="shared" si="13"/>
        <v>28419.050420168071</v>
      </c>
      <c r="J205" s="76">
        <f t="shared" si="14"/>
        <v>177993</v>
      </c>
    </row>
    <row r="206" spans="1:10" ht="90" x14ac:dyDescent="0.25">
      <c r="A206" s="90" t="s">
        <v>2</v>
      </c>
      <c r="B206" s="11" t="s">
        <v>1267</v>
      </c>
      <c r="C206" s="11" t="s">
        <v>1265</v>
      </c>
      <c r="D206" s="50" t="s">
        <v>1268</v>
      </c>
      <c r="E206" s="27" t="s">
        <v>736</v>
      </c>
      <c r="F206" s="27" t="s">
        <v>736</v>
      </c>
      <c r="G206" s="75">
        <v>208301.18049999999</v>
      </c>
      <c r="H206" s="76">
        <f t="shared" si="12"/>
        <v>175042.85714285716</v>
      </c>
      <c r="I206" s="76">
        <f t="shared" si="13"/>
        <v>33258.142857142862</v>
      </c>
      <c r="J206" s="76">
        <f t="shared" si="14"/>
        <v>208301</v>
      </c>
    </row>
    <row r="207" spans="1:10" ht="30" x14ac:dyDescent="0.25">
      <c r="A207" s="90" t="s">
        <v>2</v>
      </c>
      <c r="B207" s="11" t="s">
        <v>1269</v>
      </c>
      <c r="C207" s="11" t="s">
        <v>1270</v>
      </c>
      <c r="D207" s="50" t="s">
        <v>1271</v>
      </c>
      <c r="E207" s="27" t="s">
        <v>1272</v>
      </c>
      <c r="F207" s="27" t="s">
        <v>1272</v>
      </c>
      <c r="G207" s="75">
        <v>6769.7910000000002</v>
      </c>
      <c r="H207" s="76">
        <f t="shared" si="12"/>
        <v>5688.2352941176478</v>
      </c>
      <c r="I207" s="76">
        <f t="shared" si="13"/>
        <v>1080.7647058823529</v>
      </c>
      <c r="J207" s="76">
        <f t="shared" si="14"/>
        <v>6769</v>
      </c>
    </row>
    <row r="208" spans="1:10" ht="30" x14ac:dyDescent="0.25">
      <c r="A208" s="90" t="s">
        <v>2</v>
      </c>
      <c r="B208" s="11" t="s">
        <v>1273</v>
      </c>
      <c r="C208" s="11" t="s">
        <v>1270</v>
      </c>
      <c r="D208" s="50" t="s">
        <v>1274</v>
      </c>
      <c r="E208" s="27" t="s">
        <v>1272</v>
      </c>
      <c r="F208" s="27" t="s">
        <v>1272</v>
      </c>
      <c r="G208" s="75">
        <v>78112.811000000002</v>
      </c>
      <c r="H208" s="76">
        <f t="shared" si="12"/>
        <v>65640.336134453784</v>
      </c>
      <c r="I208" s="76">
        <f t="shared" si="13"/>
        <v>12471.663865546219</v>
      </c>
      <c r="J208" s="76">
        <f t="shared" si="14"/>
        <v>78112</v>
      </c>
    </row>
    <row r="209" spans="1:12" ht="60" x14ac:dyDescent="0.25">
      <c r="A209" s="90" t="s">
        <v>2</v>
      </c>
      <c r="B209" s="11" t="s">
        <v>1275</v>
      </c>
      <c r="C209" s="11" t="s">
        <v>1276</v>
      </c>
      <c r="D209" s="50" t="s">
        <v>1277</v>
      </c>
      <c r="E209" s="27" t="s">
        <v>1278</v>
      </c>
      <c r="F209" s="27" t="s">
        <v>1278</v>
      </c>
      <c r="G209" s="75">
        <v>31245.7565</v>
      </c>
      <c r="H209" s="76">
        <f t="shared" si="12"/>
        <v>26256.302521008405</v>
      </c>
      <c r="I209" s="76">
        <f t="shared" si="13"/>
        <v>4988.6974789915967</v>
      </c>
      <c r="J209" s="76">
        <f t="shared" si="14"/>
        <v>31245</v>
      </c>
    </row>
    <row r="210" spans="1:12" ht="60" x14ac:dyDescent="0.25">
      <c r="A210" s="90" t="s">
        <v>2</v>
      </c>
      <c r="B210" s="11" t="s">
        <v>1279</v>
      </c>
      <c r="C210" s="11" t="s">
        <v>1276</v>
      </c>
      <c r="D210" s="50" t="s">
        <v>1280</v>
      </c>
      <c r="E210" s="27" t="s">
        <v>156</v>
      </c>
      <c r="F210" s="27" t="s">
        <v>156</v>
      </c>
      <c r="G210" s="75">
        <v>1974</v>
      </c>
      <c r="H210" s="76">
        <f t="shared" si="12"/>
        <v>1658.8235294117649</v>
      </c>
      <c r="I210" s="76">
        <f t="shared" si="13"/>
        <v>315.1764705882353</v>
      </c>
      <c r="J210" s="76">
        <f t="shared" si="14"/>
        <v>1974</v>
      </c>
    </row>
    <row r="211" spans="1:12" ht="60" x14ac:dyDescent="0.25">
      <c r="A211" s="90" t="s">
        <v>2</v>
      </c>
      <c r="B211" s="11" t="s">
        <v>1281</v>
      </c>
      <c r="C211" s="11" t="s">
        <v>1276</v>
      </c>
      <c r="D211" s="50" t="s">
        <v>1282</v>
      </c>
      <c r="E211" s="27" t="s">
        <v>1283</v>
      </c>
      <c r="F211" s="27" t="s">
        <v>1283</v>
      </c>
      <c r="G211" s="75">
        <v>31245.7565</v>
      </c>
      <c r="H211" s="76">
        <f t="shared" ref="H211:H218" si="15">J211/1.19</f>
        <v>26256.302521008405</v>
      </c>
      <c r="I211" s="76">
        <f t="shared" ref="I211:I218" si="16">H211*19/100</f>
        <v>4988.6974789915967</v>
      </c>
      <c r="J211" s="76">
        <f t="shared" ref="H211:J218" si="17">TRUNC(G211,0)</f>
        <v>31245</v>
      </c>
    </row>
    <row r="212" spans="1:12" ht="105" x14ac:dyDescent="0.25">
      <c r="A212" s="90" t="s">
        <v>2</v>
      </c>
      <c r="B212" s="11" t="s">
        <v>1284</v>
      </c>
      <c r="C212" s="11" t="s">
        <v>1285</v>
      </c>
      <c r="D212" s="50" t="s">
        <v>1286</v>
      </c>
      <c r="E212" s="27" t="s">
        <v>1287</v>
      </c>
      <c r="F212" s="27" t="s">
        <v>1287</v>
      </c>
      <c r="G212" s="75">
        <v>34636</v>
      </c>
      <c r="H212" s="76">
        <v>34636</v>
      </c>
      <c r="I212" s="76">
        <v>0</v>
      </c>
      <c r="J212" s="76">
        <f t="shared" si="17"/>
        <v>34636</v>
      </c>
    </row>
    <row r="213" spans="1:12" ht="75" x14ac:dyDescent="0.25">
      <c r="A213" s="90" t="s">
        <v>2</v>
      </c>
      <c r="B213" s="11" t="s">
        <v>1288</v>
      </c>
      <c r="C213" s="11" t="s">
        <v>1289</v>
      </c>
      <c r="D213" s="50" t="s">
        <v>1290</v>
      </c>
      <c r="E213" s="27" t="s">
        <v>1291</v>
      </c>
      <c r="F213" s="27" t="s">
        <v>1291</v>
      </c>
      <c r="G213" s="75">
        <v>45826.196499999998</v>
      </c>
      <c r="H213" s="76">
        <v>45826</v>
      </c>
      <c r="I213" s="76">
        <v>0</v>
      </c>
      <c r="J213" s="76">
        <f t="shared" si="17"/>
        <v>45826</v>
      </c>
    </row>
    <row r="214" spans="1:12" ht="45" x14ac:dyDescent="0.25">
      <c r="A214" s="90" t="s">
        <v>2</v>
      </c>
      <c r="B214" s="11" t="s">
        <v>1292</v>
      </c>
      <c r="C214" s="11" t="s">
        <v>1293</v>
      </c>
      <c r="D214" s="50" t="s">
        <v>1294</v>
      </c>
      <c r="E214" s="27" t="s">
        <v>1295</v>
      </c>
      <c r="F214" s="27" t="s">
        <v>1295</v>
      </c>
      <c r="G214" s="75">
        <v>133082.5</v>
      </c>
      <c r="H214" s="76">
        <v>133082</v>
      </c>
      <c r="I214" s="76">
        <v>0</v>
      </c>
      <c r="J214" s="76">
        <f t="shared" si="17"/>
        <v>133082</v>
      </c>
    </row>
    <row r="215" spans="1:12" ht="30" x14ac:dyDescent="0.25">
      <c r="A215" s="90" t="s">
        <v>2</v>
      </c>
      <c r="B215" s="11" t="s">
        <v>1296</v>
      </c>
      <c r="C215" s="11" t="s">
        <v>1293</v>
      </c>
      <c r="D215" s="50" t="s">
        <v>1297</v>
      </c>
      <c r="E215" s="27" t="s">
        <v>1298</v>
      </c>
      <c r="F215" s="27" t="s">
        <v>1298</v>
      </c>
      <c r="G215" s="75">
        <v>133200</v>
      </c>
      <c r="H215" s="76">
        <v>133200</v>
      </c>
      <c r="I215" s="76">
        <v>0</v>
      </c>
      <c r="J215" s="76">
        <f t="shared" si="17"/>
        <v>133200</v>
      </c>
    </row>
    <row r="216" spans="1:12" ht="60" x14ac:dyDescent="0.25">
      <c r="A216" s="90" t="s">
        <v>2</v>
      </c>
      <c r="B216" s="11" t="s">
        <v>1299</v>
      </c>
      <c r="C216" s="11" t="s">
        <v>1300</v>
      </c>
      <c r="D216" s="50" t="s">
        <v>1301</v>
      </c>
      <c r="E216" s="27" t="s">
        <v>156</v>
      </c>
      <c r="F216" s="27" t="s">
        <v>156</v>
      </c>
      <c r="G216" s="75">
        <v>3301.6689999999999</v>
      </c>
      <c r="H216" s="76">
        <f t="shared" si="15"/>
        <v>2773.9495798319331</v>
      </c>
      <c r="I216" s="76">
        <f t="shared" si="16"/>
        <v>527.05042016806726</v>
      </c>
      <c r="J216" s="76">
        <f t="shared" si="17"/>
        <v>3301</v>
      </c>
    </row>
    <row r="217" spans="1:12" ht="165" x14ac:dyDescent="0.25">
      <c r="A217" s="90" t="s">
        <v>2</v>
      </c>
      <c r="B217" s="11" t="s">
        <v>1302</v>
      </c>
      <c r="C217" s="11" t="s">
        <v>1303</v>
      </c>
      <c r="D217" s="50" t="s">
        <v>1304</v>
      </c>
      <c r="E217" s="27" t="s">
        <v>740</v>
      </c>
      <c r="F217" s="27" t="s">
        <v>740</v>
      </c>
      <c r="G217" s="75">
        <v>16664.262999999999</v>
      </c>
      <c r="H217" s="76">
        <f t="shared" si="15"/>
        <v>14003.361344537816</v>
      </c>
      <c r="I217" s="76">
        <f t="shared" si="16"/>
        <v>2660.6386554621854</v>
      </c>
      <c r="J217" s="76">
        <f t="shared" si="17"/>
        <v>16664</v>
      </c>
    </row>
    <row r="218" spans="1:12" x14ac:dyDescent="0.25">
      <c r="A218" s="90" t="s">
        <v>2</v>
      </c>
      <c r="B218" s="11" t="s">
        <v>1305</v>
      </c>
      <c r="C218" s="11" t="s">
        <v>1306</v>
      </c>
      <c r="D218" s="50" t="s">
        <v>1307</v>
      </c>
      <c r="E218" s="27" t="s">
        <v>1308</v>
      </c>
      <c r="F218" s="27" t="s">
        <v>1308</v>
      </c>
      <c r="G218" s="75">
        <v>65615.140499999994</v>
      </c>
      <c r="H218" s="76">
        <f t="shared" si="15"/>
        <v>55138.655462184877</v>
      </c>
      <c r="I218" s="76">
        <f t="shared" si="16"/>
        <v>10476.344537815126</v>
      </c>
      <c r="J218" s="76">
        <f t="shared" si="17"/>
        <v>65615</v>
      </c>
    </row>
    <row r="219" spans="1:12" x14ac:dyDescent="0.25">
      <c r="A219" s="92" t="s">
        <v>4594</v>
      </c>
      <c r="B219" s="92"/>
      <c r="C219" s="92"/>
      <c r="D219" s="92"/>
      <c r="E219" s="92"/>
      <c r="F219" s="92"/>
      <c r="G219" s="93">
        <f>SUM(G18:G218)</f>
        <v>18543610.649999999</v>
      </c>
      <c r="H219" s="94"/>
      <c r="I219" s="94"/>
      <c r="J219" s="95">
        <f>SUM(J18:J218)</f>
        <v>18543538</v>
      </c>
      <c r="L219" s="37" t="s">
        <v>4614</v>
      </c>
    </row>
    <row r="220" spans="1:12" x14ac:dyDescent="0.25">
      <c r="A220" s="43"/>
      <c r="B220" s="85"/>
      <c r="C220" s="44"/>
      <c r="D220" s="85"/>
      <c r="E220" s="74"/>
      <c r="F220" s="86"/>
    </row>
    <row r="221" spans="1:12" x14ac:dyDescent="0.25">
      <c r="A221" s="43"/>
    </row>
    <row r="222" spans="1:12" x14ac:dyDescent="0.25">
      <c r="A222" s="96"/>
      <c r="B222" s="96"/>
      <c r="C222" s="96"/>
      <c r="D222" s="96"/>
      <c r="E222" s="96"/>
      <c r="F222" s="96"/>
      <c r="G222" s="96"/>
      <c r="H222" s="96"/>
      <c r="I222" s="96"/>
      <c r="J222" s="96"/>
    </row>
    <row r="224" spans="1:12" x14ac:dyDescent="0.25">
      <c r="C224" s="86" t="s">
        <v>4610</v>
      </c>
    </row>
    <row r="225" spans="3:4" x14ac:dyDescent="0.25">
      <c r="C225" s="86"/>
    </row>
    <row r="226" spans="3:4" x14ac:dyDescent="0.25">
      <c r="C226" s="86"/>
    </row>
    <row r="227" spans="3:4" x14ac:dyDescent="0.25">
      <c r="C227" s="86"/>
    </row>
    <row r="228" spans="3:4" x14ac:dyDescent="0.25">
      <c r="C228" s="86"/>
      <c r="D228" s="70" t="s">
        <v>4613</v>
      </c>
    </row>
    <row r="229" spans="3:4" x14ac:dyDescent="0.25">
      <c r="C229" s="86"/>
      <c r="D229" s="70" t="s">
        <v>4611</v>
      </c>
    </row>
    <row r="230" spans="3:4" x14ac:dyDescent="0.25">
      <c r="C230" s="86"/>
      <c r="D230" s="70" t="s">
        <v>4612</v>
      </c>
    </row>
  </sheetData>
  <autoFilter ref="A17:F218" xr:uid="{AED10CEE-8310-4AE7-A99F-3994FAE7186B}"/>
  <mergeCells count="5">
    <mergeCell ref="A222:J222"/>
    <mergeCell ref="A219:F219"/>
    <mergeCell ref="A12:F12"/>
    <mergeCell ref="A13:D13"/>
    <mergeCell ref="A14:F14"/>
  </mergeCells>
  <pageMargins left="0.7" right="0.7" top="0.75" bottom="0.75" header="0.3" footer="0.3"/>
  <pageSetup paperSize="9" scale="46"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A27FC-ABA6-41B2-BB84-E29B0D4C8BA2}">
  <dimension ref="A11:J184"/>
  <sheetViews>
    <sheetView zoomScaleNormal="100" workbookViewId="0">
      <pane ySplit="16" topLeftCell="A17" activePane="bottomLeft" state="frozen"/>
      <selection pane="bottomLeft" activeCell="J17" sqref="A16:J174"/>
    </sheetView>
  </sheetViews>
  <sheetFormatPr baseColWidth="10" defaultRowHeight="15" x14ac:dyDescent="0.25"/>
  <cols>
    <col min="1" max="3" width="11.42578125" style="9"/>
    <col min="4" max="4" width="55.28515625" style="9" customWidth="1"/>
    <col min="5" max="5" width="11.42578125" style="9"/>
    <col min="6" max="6" width="15.7109375" style="9" customWidth="1"/>
    <col min="7" max="7" width="12.85546875" style="9" bestFit="1" customWidth="1"/>
    <col min="8" max="9" width="11.5703125" style="9" bestFit="1" customWidth="1"/>
    <col min="10" max="10" width="11.7109375" style="9" bestFit="1" customWidth="1"/>
    <col min="11" max="16384" width="11.42578125" style="9"/>
  </cols>
  <sheetData>
    <row r="11" spans="1:10" s="31" customFormat="1" x14ac:dyDescent="0.25">
      <c r="A11" s="61" t="s">
        <v>4581</v>
      </c>
      <c r="B11" s="61"/>
      <c r="C11" s="61"/>
      <c r="D11" s="61"/>
      <c r="E11" s="61"/>
      <c r="F11" s="61"/>
    </row>
    <row r="12" spans="1:10" s="31" customFormat="1" x14ac:dyDescent="0.25">
      <c r="A12" s="61"/>
      <c r="B12" s="61"/>
      <c r="C12" s="61"/>
      <c r="D12" s="61"/>
    </row>
    <row r="13" spans="1:10" s="31" customFormat="1" x14ac:dyDescent="0.25">
      <c r="A13" s="61" t="s">
        <v>4584</v>
      </c>
      <c r="B13" s="61"/>
      <c r="C13" s="61"/>
      <c r="D13" s="61"/>
      <c r="E13" s="61"/>
      <c r="F13" s="61"/>
    </row>
    <row r="14" spans="1:10" s="31" customFormat="1" x14ac:dyDescent="0.25"/>
    <row r="15" spans="1:10" x14ac:dyDescent="0.25">
      <c r="A15" s="21"/>
      <c r="B15" s="22"/>
      <c r="C15" s="22"/>
      <c r="D15" s="22"/>
      <c r="E15" s="15"/>
      <c r="F15" s="15"/>
    </row>
    <row r="16" spans="1:10" ht="60" x14ac:dyDescent="0.25">
      <c r="A16" s="10" t="s">
        <v>1</v>
      </c>
      <c r="B16" s="11" t="s">
        <v>726</v>
      </c>
      <c r="C16" s="11" t="s">
        <v>5</v>
      </c>
      <c r="D16" s="11" t="s">
        <v>727</v>
      </c>
      <c r="E16" s="12" t="s">
        <v>728</v>
      </c>
      <c r="F16" s="12" t="s">
        <v>8</v>
      </c>
      <c r="G16" s="73" t="s">
        <v>4595</v>
      </c>
      <c r="H16" s="32" t="s">
        <v>4592</v>
      </c>
      <c r="I16" s="32" t="s">
        <v>4615</v>
      </c>
      <c r="J16" s="32" t="s">
        <v>4593</v>
      </c>
    </row>
    <row r="17" spans="1:10" ht="45" x14ac:dyDescent="0.25">
      <c r="A17" s="14" t="s">
        <v>1313</v>
      </c>
      <c r="B17" s="11" t="s">
        <v>1314</v>
      </c>
      <c r="C17" s="58" t="s">
        <v>1315</v>
      </c>
      <c r="D17" s="59" t="s">
        <v>1316</v>
      </c>
      <c r="E17" s="26" t="s">
        <v>1317</v>
      </c>
      <c r="F17" s="26" t="s">
        <v>1317</v>
      </c>
      <c r="G17" s="75">
        <v>6816.1450000000004</v>
      </c>
      <c r="H17" s="76">
        <f>J17/1.19</f>
        <v>5727.7310924369749</v>
      </c>
      <c r="I17" s="76">
        <f>H17*19/100</f>
        <v>1088.2689075630253</v>
      </c>
      <c r="J17" s="76">
        <f>TRUNC(G17,0)</f>
        <v>6816</v>
      </c>
    </row>
    <row r="18" spans="1:10" ht="105" x14ac:dyDescent="0.25">
      <c r="A18" s="14" t="s">
        <v>1313</v>
      </c>
      <c r="B18" s="11" t="s">
        <v>1318</v>
      </c>
      <c r="C18" s="58" t="s">
        <v>1319</v>
      </c>
      <c r="D18" s="59" t="s">
        <v>1320</v>
      </c>
      <c r="E18" s="26" t="s">
        <v>1321</v>
      </c>
      <c r="F18" s="26" t="s">
        <v>1321</v>
      </c>
      <c r="G18" s="75">
        <v>7886.5010000000002</v>
      </c>
      <c r="H18" s="76">
        <f t="shared" ref="H18:H81" si="0">J18/1.19</f>
        <v>6626.8907563025214</v>
      </c>
      <c r="I18" s="76">
        <f t="shared" ref="I18:I81" si="1">H18*19/100</f>
        <v>1259.1092436974791</v>
      </c>
      <c r="J18" s="76">
        <f t="shared" ref="J18:J81" si="2">TRUNC(G18,0)</f>
        <v>7886</v>
      </c>
    </row>
    <row r="19" spans="1:10" ht="120" x14ac:dyDescent="0.25">
      <c r="A19" s="14" t="s">
        <v>1313</v>
      </c>
      <c r="B19" s="11" t="s">
        <v>1322</v>
      </c>
      <c r="C19" s="27" t="s">
        <v>1319</v>
      </c>
      <c r="D19" s="59" t="s">
        <v>1323</v>
      </c>
      <c r="E19" s="2" t="s">
        <v>1321</v>
      </c>
      <c r="F19" s="2" t="s">
        <v>1321</v>
      </c>
      <c r="G19" s="75">
        <v>6238.8270000000002</v>
      </c>
      <c r="H19" s="76">
        <f t="shared" si="0"/>
        <v>5242.0168067226896</v>
      </c>
      <c r="I19" s="76">
        <f t="shared" si="1"/>
        <v>995.9831932773111</v>
      </c>
      <c r="J19" s="76">
        <f t="shared" si="2"/>
        <v>6238</v>
      </c>
    </row>
    <row r="20" spans="1:10" ht="120" x14ac:dyDescent="0.25">
      <c r="A20" s="14" t="s">
        <v>1313</v>
      </c>
      <c r="B20" s="11" t="s">
        <v>1324</v>
      </c>
      <c r="C20" s="58" t="s">
        <v>1319</v>
      </c>
      <c r="D20" s="59" t="s">
        <v>1325</v>
      </c>
      <c r="E20" s="26" t="s">
        <v>1321</v>
      </c>
      <c r="F20" s="26" t="s">
        <v>1321</v>
      </c>
      <c r="G20" s="75">
        <v>5006.232</v>
      </c>
      <c r="H20" s="76">
        <f t="shared" si="0"/>
        <v>4206.7226890756301</v>
      </c>
      <c r="I20" s="76">
        <f t="shared" si="1"/>
        <v>799.27731092436966</v>
      </c>
      <c r="J20" s="76">
        <f t="shared" si="2"/>
        <v>5006</v>
      </c>
    </row>
    <row r="21" spans="1:10" ht="90" x14ac:dyDescent="0.25">
      <c r="A21" s="14" t="s">
        <v>1313</v>
      </c>
      <c r="B21" s="11" t="s">
        <v>1326</v>
      </c>
      <c r="C21" s="27" t="s">
        <v>1319</v>
      </c>
      <c r="D21" s="59" t="s">
        <v>1327</v>
      </c>
      <c r="E21" s="26" t="s">
        <v>1321</v>
      </c>
      <c r="F21" s="26" t="s">
        <v>1321</v>
      </c>
      <c r="G21" s="75">
        <v>11750.739</v>
      </c>
      <c r="H21" s="76">
        <f t="shared" si="0"/>
        <v>9873.9495798319331</v>
      </c>
      <c r="I21" s="76">
        <f t="shared" si="1"/>
        <v>1876.0504201680671</v>
      </c>
      <c r="J21" s="76">
        <f t="shared" si="2"/>
        <v>11750</v>
      </c>
    </row>
    <row r="22" spans="1:10" ht="120" x14ac:dyDescent="0.25">
      <c r="A22" s="14" t="s">
        <v>1313</v>
      </c>
      <c r="B22" s="11" t="s">
        <v>1328</v>
      </c>
      <c r="C22" s="58" t="s">
        <v>1319</v>
      </c>
      <c r="D22" s="59" t="s">
        <v>1329</v>
      </c>
      <c r="E22" s="26" t="s">
        <v>1321</v>
      </c>
      <c r="F22" s="26" t="s">
        <v>1321</v>
      </c>
      <c r="G22" s="75">
        <v>7915.9989999999998</v>
      </c>
      <c r="H22" s="76">
        <f t="shared" si="0"/>
        <v>6651.2605042016812</v>
      </c>
      <c r="I22" s="76">
        <f t="shared" si="1"/>
        <v>1263.7394957983195</v>
      </c>
      <c r="J22" s="76">
        <f t="shared" si="2"/>
        <v>7915</v>
      </c>
    </row>
    <row r="23" spans="1:10" ht="105" x14ac:dyDescent="0.25">
      <c r="A23" s="14" t="s">
        <v>1313</v>
      </c>
      <c r="B23" s="11" t="s">
        <v>1330</v>
      </c>
      <c r="C23" s="27" t="s">
        <v>1319</v>
      </c>
      <c r="D23" s="59" t="s">
        <v>1331</v>
      </c>
      <c r="E23" s="2" t="s">
        <v>156</v>
      </c>
      <c r="F23" s="2" t="s">
        <v>156</v>
      </c>
      <c r="G23" s="75">
        <v>1481.221</v>
      </c>
      <c r="H23" s="76">
        <f t="shared" si="0"/>
        <v>1244.5378151260504</v>
      </c>
      <c r="I23" s="76">
        <f t="shared" si="1"/>
        <v>236.46218487394958</v>
      </c>
      <c r="J23" s="76">
        <f t="shared" si="2"/>
        <v>1481</v>
      </c>
    </row>
    <row r="24" spans="1:10" ht="135" x14ac:dyDescent="0.25">
      <c r="A24" s="14" t="s">
        <v>1313</v>
      </c>
      <c r="B24" s="11" t="s">
        <v>1332</v>
      </c>
      <c r="C24" s="27" t="s">
        <v>1333</v>
      </c>
      <c r="D24" s="59" t="s">
        <v>1334</v>
      </c>
      <c r="E24" s="2" t="s">
        <v>156</v>
      </c>
      <c r="F24" s="2" t="s">
        <v>156</v>
      </c>
      <c r="G24" s="75">
        <v>5388.6525000000001</v>
      </c>
      <c r="H24" s="76">
        <f t="shared" si="0"/>
        <v>4527.7310924369749</v>
      </c>
      <c r="I24" s="76">
        <f t="shared" si="1"/>
        <v>860.26890756302532</v>
      </c>
      <c r="J24" s="76">
        <f t="shared" si="2"/>
        <v>5388</v>
      </c>
    </row>
    <row r="25" spans="1:10" ht="90" x14ac:dyDescent="0.25">
      <c r="A25" s="14" t="s">
        <v>1313</v>
      </c>
      <c r="B25" s="11" t="s">
        <v>1335</v>
      </c>
      <c r="C25" s="27" t="s">
        <v>1336</v>
      </c>
      <c r="D25" s="59" t="s">
        <v>1337</v>
      </c>
      <c r="E25" s="2" t="s">
        <v>1311</v>
      </c>
      <c r="F25" s="2" t="s">
        <v>1311</v>
      </c>
      <c r="G25" s="75">
        <v>45258.36</v>
      </c>
      <c r="H25" s="76">
        <f t="shared" si="0"/>
        <v>38031.932773109249</v>
      </c>
      <c r="I25" s="76">
        <f t="shared" si="1"/>
        <v>7226.0672268907574</v>
      </c>
      <c r="J25" s="76">
        <f t="shared" si="2"/>
        <v>45258</v>
      </c>
    </row>
    <row r="26" spans="1:10" ht="45" x14ac:dyDescent="0.25">
      <c r="A26" s="14" t="s">
        <v>1313</v>
      </c>
      <c r="B26" s="11" t="s">
        <v>1338</v>
      </c>
      <c r="C26" s="58" t="s">
        <v>1339</v>
      </c>
      <c r="D26" s="59" t="s">
        <v>1340</v>
      </c>
      <c r="E26" s="26" t="s">
        <v>1341</v>
      </c>
      <c r="F26" s="26" t="s">
        <v>1341</v>
      </c>
      <c r="G26" s="75">
        <v>23945.001499999998</v>
      </c>
      <c r="H26" s="76">
        <f t="shared" si="0"/>
        <v>20121.848739495799</v>
      </c>
      <c r="I26" s="76">
        <f t="shared" si="1"/>
        <v>3823.1512605042017</v>
      </c>
      <c r="J26" s="76">
        <f t="shared" si="2"/>
        <v>23945</v>
      </c>
    </row>
    <row r="27" spans="1:10" ht="60" x14ac:dyDescent="0.25">
      <c r="A27" s="14" t="s">
        <v>1313</v>
      </c>
      <c r="B27" s="11" t="s">
        <v>1342</v>
      </c>
      <c r="C27" s="27" t="s">
        <v>1343</v>
      </c>
      <c r="D27" s="59" t="s">
        <v>1344</v>
      </c>
      <c r="E27" s="2" t="s">
        <v>1345</v>
      </c>
      <c r="F27" s="2" t="s">
        <v>1345</v>
      </c>
      <c r="G27" s="75">
        <v>56722.546999999999</v>
      </c>
      <c r="H27" s="76">
        <f t="shared" si="0"/>
        <v>47665.546218487398</v>
      </c>
      <c r="I27" s="76">
        <f t="shared" si="1"/>
        <v>9056.4537815126059</v>
      </c>
      <c r="J27" s="76">
        <f t="shared" si="2"/>
        <v>56722</v>
      </c>
    </row>
    <row r="28" spans="1:10" ht="135" x14ac:dyDescent="0.25">
      <c r="A28" s="14" t="s">
        <v>1313</v>
      </c>
      <c r="B28" s="11" t="s">
        <v>1346</v>
      </c>
      <c r="C28" s="27" t="s">
        <v>1347</v>
      </c>
      <c r="D28" s="59" t="s">
        <v>1348</v>
      </c>
      <c r="E28" s="2" t="s">
        <v>860</v>
      </c>
      <c r="F28" s="2" t="s">
        <v>860</v>
      </c>
      <c r="G28" s="75">
        <v>210937.03750000001</v>
      </c>
      <c r="H28" s="76">
        <f t="shared" si="0"/>
        <v>177257.98319327732</v>
      </c>
      <c r="I28" s="76">
        <f t="shared" si="1"/>
        <v>33679.016806722691</v>
      </c>
      <c r="J28" s="76">
        <f t="shared" si="2"/>
        <v>210937</v>
      </c>
    </row>
    <row r="29" spans="1:10" ht="90" x14ac:dyDescent="0.25">
      <c r="A29" s="14" t="s">
        <v>1313</v>
      </c>
      <c r="B29" s="11" t="s">
        <v>1349</v>
      </c>
      <c r="C29" s="27" t="s">
        <v>1350</v>
      </c>
      <c r="D29" s="59" t="s">
        <v>1351</v>
      </c>
      <c r="E29" s="2" t="s">
        <v>860</v>
      </c>
      <c r="F29" s="2" t="s">
        <v>860</v>
      </c>
      <c r="G29" s="75">
        <v>118760.0015</v>
      </c>
      <c r="H29" s="76">
        <f t="shared" si="0"/>
        <v>99798.319327731093</v>
      </c>
      <c r="I29" s="76">
        <f t="shared" si="1"/>
        <v>18961.680672268907</v>
      </c>
      <c r="J29" s="76">
        <f t="shared" si="2"/>
        <v>118760</v>
      </c>
    </row>
    <row r="30" spans="1:10" ht="90" x14ac:dyDescent="0.25">
      <c r="A30" s="14" t="s">
        <v>1313</v>
      </c>
      <c r="B30" s="11" t="s">
        <v>1352</v>
      </c>
      <c r="C30" s="27" t="s">
        <v>1353</v>
      </c>
      <c r="D30" s="59" t="s">
        <v>1354</v>
      </c>
      <c r="E30" s="2" t="s">
        <v>860</v>
      </c>
      <c r="F30" s="2" t="s">
        <v>860</v>
      </c>
      <c r="G30" s="75">
        <v>35452.381999999998</v>
      </c>
      <c r="H30" s="76">
        <f t="shared" si="0"/>
        <v>29791.596638655465</v>
      </c>
      <c r="I30" s="76">
        <f t="shared" si="1"/>
        <v>5660.4033613445381</v>
      </c>
      <c r="J30" s="76">
        <f t="shared" si="2"/>
        <v>35452</v>
      </c>
    </row>
    <row r="31" spans="1:10" ht="150" x14ac:dyDescent="0.25">
      <c r="A31" s="14" t="s">
        <v>1313</v>
      </c>
      <c r="B31" s="11" t="s">
        <v>1355</v>
      </c>
      <c r="C31" s="27" t="s">
        <v>1356</v>
      </c>
      <c r="D31" s="59" t="s">
        <v>1357</v>
      </c>
      <c r="E31" s="2" t="s">
        <v>1358</v>
      </c>
      <c r="F31" s="2" t="s">
        <v>1358</v>
      </c>
      <c r="G31" s="75">
        <v>7261.7754999999997</v>
      </c>
      <c r="H31" s="76">
        <f t="shared" si="0"/>
        <v>6101.680672268908</v>
      </c>
      <c r="I31" s="76">
        <f t="shared" si="1"/>
        <v>1159.3193277310925</v>
      </c>
      <c r="J31" s="76">
        <f t="shared" si="2"/>
        <v>7261</v>
      </c>
    </row>
    <row r="32" spans="1:10" ht="120" x14ac:dyDescent="0.25">
      <c r="A32" s="14" t="s">
        <v>1313</v>
      </c>
      <c r="B32" s="11" t="s">
        <v>1359</v>
      </c>
      <c r="C32" s="27" t="s">
        <v>1360</v>
      </c>
      <c r="D32" s="59" t="s">
        <v>1361</v>
      </c>
      <c r="E32" s="2" t="s">
        <v>860</v>
      </c>
      <c r="F32" s="2" t="s">
        <v>860</v>
      </c>
      <c r="G32" s="75">
        <v>7141.6764999999996</v>
      </c>
      <c r="H32" s="76">
        <f t="shared" si="0"/>
        <v>6000.8403361344544</v>
      </c>
      <c r="I32" s="76">
        <f t="shared" si="1"/>
        <v>1140.1596638655462</v>
      </c>
      <c r="J32" s="76">
        <f t="shared" si="2"/>
        <v>7141</v>
      </c>
    </row>
    <row r="33" spans="1:10" ht="90" x14ac:dyDescent="0.25">
      <c r="A33" s="14" t="s">
        <v>1313</v>
      </c>
      <c r="B33" s="11" t="s">
        <v>1362</v>
      </c>
      <c r="C33" s="27" t="s">
        <v>1363</v>
      </c>
      <c r="D33" s="59" t="s">
        <v>1364</v>
      </c>
      <c r="E33" s="2" t="s">
        <v>860</v>
      </c>
      <c r="F33" s="2" t="s">
        <v>860</v>
      </c>
      <c r="G33" s="75">
        <v>143222.2715</v>
      </c>
      <c r="H33" s="76">
        <f t="shared" si="0"/>
        <v>120354.62184873949</v>
      </c>
      <c r="I33" s="76">
        <f t="shared" si="1"/>
        <v>22867.378151260502</v>
      </c>
      <c r="J33" s="76">
        <f t="shared" si="2"/>
        <v>143222</v>
      </c>
    </row>
    <row r="34" spans="1:10" ht="90" x14ac:dyDescent="0.25">
      <c r="A34" s="14" t="s">
        <v>1313</v>
      </c>
      <c r="B34" s="11" t="s">
        <v>1365</v>
      </c>
      <c r="C34" s="27" t="s">
        <v>1366</v>
      </c>
      <c r="D34" s="59" t="s">
        <v>1367</v>
      </c>
      <c r="E34" s="2" t="s">
        <v>860</v>
      </c>
      <c r="F34" s="2" t="s">
        <v>860</v>
      </c>
      <c r="G34" s="75">
        <v>85084.873999999996</v>
      </c>
      <c r="H34" s="76">
        <f t="shared" si="0"/>
        <v>71499.159663865546</v>
      </c>
      <c r="I34" s="76">
        <f t="shared" si="1"/>
        <v>13584.840336134455</v>
      </c>
      <c r="J34" s="76">
        <f t="shared" si="2"/>
        <v>85084</v>
      </c>
    </row>
    <row r="35" spans="1:10" ht="90" x14ac:dyDescent="0.25">
      <c r="A35" s="14" t="s">
        <v>1313</v>
      </c>
      <c r="B35" s="11" t="s">
        <v>1368</v>
      </c>
      <c r="C35" s="27" t="s">
        <v>1369</v>
      </c>
      <c r="D35" s="59" t="s">
        <v>1370</v>
      </c>
      <c r="E35" s="2" t="s">
        <v>1152</v>
      </c>
      <c r="F35" s="2" t="s">
        <v>1152</v>
      </c>
      <c r="G35" s="75">
        <v>70388.548999999999</v>
      </c>
      <c r="H35" s="76">
        <f t="shared" si="0"/>
        <v>59149.579831932773</v>
      </c>
      <c r="I35" s="76">
        <f t="shared" si="1"/>
        <v>11238.420168067227</v>
      </c>
      <c r="J35" s="76">
        <f t="shared" si="2"/>
        <v>70388</v>
      </c>
    </row>
    <row r="36" spans="1:10" ht="90" x14ac:dyDescent="0.25">
      <c r="A36" s="14" t="s">
        <v>1313</v>
      </c>
      <c r="B36" s="11" t="s">
        <v>1371</v>
      </c>
      <c r="C36" s="27" t="s">
        <v>1372</v>
      </c>
      <c r="D36" s="59" t="s">
        <v>1373</v>
      </c>
      <c r="E36" s="2" t="s">
        <v>1152</v>
      </c>
      <c r="F36" s="2" t="s">
        <v>1152</v>
      </c>
      <c r="G36" s="75">
        <v>56722.546999999999</v>
      </c>
      <c r="H36" s="76">
        <f t="shared" si="0"/>
        <v>47665.546218487398</v>
      </c>
      <c r="I36" s="76">
        <f t="shared" si="1"/>
        <v>9056.4537815126059</v>
      </c>
      <c r="J36" s="76">
        <f t="shared" si="2"/>
        <v>56722</v>
      </c>
    </row>
    <row r="37" spans="1:10" ht="90" x14ac:dyDescent="0.25">
      <c r="A37" s="14" t="s">
        <v>1313</v>
      </c>
      <c r="B37" s="11" t="s">
        <v>1374</v>
      </c>
      <c r="C37" s="27" t="s">
        <v>1375</v>
      </c>
      <c r="D37" s="59" t="s">
        <v>1376</v>
      </c>
      <c r="E37" s="2" t="s">
        <v>860</v>
      </c>
      <c r="F37" s="2" t="s">
        <v>860</v>
      </c>
      <c r="G37" s="75">
        <v>4032.7979999999998</v>
      </c>
      <c r="H37" s="76">
        <f t="shared" si="0"/>
        <v>3388.2352941176473</v>
      </c>
      <c r="I37" s="76">
        <f t="shared" si="1"/>
        <v>643.76470588235304</v>
      </c>
      <c r="J37" s="76">
        <f t="shared" si="2"/>
        <v>4032</v>
      </c>
    </row>
    <row r="38" spans="1:10" ht="90" x14ac:dyDescent="0.25">
      <c r="A38" s="14" t="s">
        <v>1313</v>
      </c>
      <c r="B38" s="11" t="s">
        <v>1377</v>
      </c>
      <c r="C38" s="27" t="s">
        <v>1378</v>
      </c>
      <c r="D38" s="59" t="s">
        <v>1379</v>
      </c>
      <c r="E38" s="2" t="s">
        <v>860</v>
      </c>
      <c r="F38" s="2" t="s">
        <v>860</v>
      </c>
      <c r="G38" s="75">
        <v>3387.0025000000001</v>
      </c>
      <c r="H38" s="76">
        <f t="shared" si="0"/>
        <v>2846.2184873949582</v>
      </c>
      <c r="I38" s="76">
        <f t="shared" si="1"/>
        <v>540.78151260504205</v>
      </c>
      <c r="J38" s="76">
        <f t="shared" si="2"/>
        <v>3387</v>
      </c>
    </row>
    <row r="39" spans="1:10" ht="90" x14ac:dyDescent="0.25">
      <c r="A39" s="14" t="s">
        <v>1313</v>
      </c>
      <c r="B39" s="11" t="s">
        <v>1380</v>
      </c>
      <c r="C39" s="27" t="s">
        <v>1381</v>
      </c>
      <c r="D39" s="59" t="s">
        <v>1382</v>
      </c>
      <c r="E39" s="2" t="s">
        <v>860</v>
      </c>
      <c r="F39" s="2" t="s">
        <v>860</v>
      </c>
      <c r="G39" s="75">
        <v>12885.3585</v>
      </c>
      <c r="H39" s="76">
        <f t="shared" si="0"/>
        <v>10827.731092436976</v>
      </c>
      <c r="I39" s="76">
        <f t="shared" si="1"/>
        <v>2057.2689075630256</v>
      </c>
      <c r="J39" s="76">
        <f t="shared" si="2"/>
        <v>12885</v>
      </c>
    </row>
    <row r="40" spans="1:10" ht="105" x14ac:dyDescent="0.25">
      <c r="A40" s="14" t="s">
        <v>1313</v>
      </c>
      <c r="B40" s="11" t="s">
        <v>1383</v>
      </c>
      <c r="C40" s="27" t="s">
        <v>1384</v>
      </c>
      <c r="D40" s="59" t="s">
        <v>1385</v>
      </c>
      <c r="E40" s="2" t="s">
        <v>860</v>
      </c>
      <c r="F40" s="2" t="s">
        <v>860</v>
      </c>
      <c r="G40" s="75">
        <v>12884.305</v>
      </c>
      <c r="H40" s="76">
        <f t="shared" si="0"/>
        <v>10826.890756302522</v>
      </c>
      <c r="I40" s="76">
        <f t="shared" si="1"/>
        <v>2057.1092436974791</v>
      </c>
      <c r="J40" s="76">
        <f t="shared" si="2"/>
        <v>12884</v>
      </c>
    </row>
    <row r="41" spans="1:10" ht="75" x14ac:dyDescent="0.25">
      <c r="A41" s="14" t="s">
        <v>1313</v>
      </c>
      <c r="B41" s="11" t="s">
        <v>1386</v>
      </c>
      <c r="C41" s="27" t="s">
        <v>1387</v>
      </c>
      <c r="D41" s="59" t="s">
        <v>1388</v>
      </c>
      <c r="E41" s="2" t="s">
        <v>860</v>
      </c>
      <c r="F41" s="2" t="s">
        <v>860</v>
      </c>
      <c r="G41" s="75">
        <v>5610.9409999999998</v>
      </c>
      <c r="H41" s="76">
        <f t="shared" si="0"/>
        <v>4714.2857142857147</v>
      </c>
      <c r="I41" s="76">
        <f t="shared" si="1"/>
        <v>895.71428571428578</v>
      </c>
      <c r="J41" s="76">
        <f t="shared" si="2"/>
        <v>5610</v>
      </c>
    </row>
    <row r="42" spans="1:10" ht="90" x14ac:dyDescent="0.25">
      <c r="A42" s="14" t="s">
        <v>1313</v>
      </c>
      <c r="B42" s="11" t="s">
        <v>1389</v>
      </c>
      <c r="C42" s="27" t="s">
        <v>1390</v>
      </c>
      <c r="D42" s="59" t="s">
        <v>1391</v>
      </c>
      <c r="E42" s="2" t="s">
        <v>860</v>
      </c>
      <c r="F42" s="2" t="s">
        <v>860</v>
      </c>
      <c r="G42" s="75">
        <v>5324.3890000000001</v>
      </c>
      <c r="H42" s="76">
        <f t="shared" si="0"/>
        <v>4473.9495798319331</v>
      </c>
      <c r="I42" s="76">
        <f t="shared" si="1"/>
        <v>850.05042016806726</v>
      </c>
      <c r="J42" s="76">
        <f t="shared" si="2"/>
        <v>5324</v>
      </c>
    </row>
    <row r="43" spans="1:10" ht="75" x14ac:dyDescent="0.25">
      <c r="A43" s="14" t="s">
        <v>1313</v>
      </c>
      <c r="B43" s="11" t="s">
        <v>1392</v>
      </c>
      <c r="C43" s="27" t="s">
        <v>1393</v>
      </c>
      <c r="D43" s="59" t="s">
        <v>1394</v>
      </c>
      <c r="E43" s="2" t="s">
        <v>860</v>
      </c>
      <c r="F43" s="2" t="s">
        <v>860</v>
      </c>
      <c r="G43" s="75">
        <v>3713.5875000000001</v>
      </c>
      <c r="H43" s="76">
        <f t="shared" si="0"/>
        <v>3120.1680672268908</v>
      </c>
      <c r="I43" s="76">
        <f t="shared" si="1"/>
        <v>592.8319327731092</v>
      </c>
      <c r="J43" s="76">
        <f t="shared" si="2"/>
        <v>3713</v>
      </c>
    </row>
    <row r="44" spans="1:10" ht="75" x14ac:dyDescent="0.25">
      <c r="A44" s="14" t="s">
        <v>1313</v>
      </c>
      <c r="B44" s="11" t="s">
        <v>1395</v>
      </c>
      <c r="C44" s="27" t="s">
        <v>1396</v>
      </c>
      <c r="D44" s="59" t="s">
        <v>1397</v>
      </c>
      <c r="E44" s="2" t="s">
        <v>860</v>
      </c>
      <c r="F44" s="2" t="s">
        <v>860</v>
      </c>
      <c r="G44" s="75">
        <v>2370.375</v>
      </c>
      <c r="H44" s="76">
        <f t="shared" si="0"/>
        <v>1991.5966386554624</v>
      </c>
      <c r="I44" s="76">
        <f t="shared" si="1"/>
        <v>378.40336134453787</v>
      </c>
      <c r="J44" s="76">
        <f t="shared" si="2"/>
        <v>2370</v>
      </c>
    </row>
    <row r="45" spans="1:10" ht="75" x14ac:dyDescent="0.25">
      <c r="A45" s="14" t="s">
        <v>1313</v>
      </c>
      <c r="B45" s="11" t="s">
        <v>1398</v>
      </c>
      <c r="C45" s="27" t="s">
        <v>1399</v>
      </c>
      <c r="D45" s="59" t="s">
        <v>1400</v>
      </c>
      <c r="E45" s="2" t="s">
        <v>860</v>
      </c>
      <c r="F45" s="2" t="s">
        <v>860</v>
      </c>
      <c r="G45" s="75">
        <v>3337.4879999999998</v>
      </c>
      <c r="H45" s="76">
        <f t="shared" si="0"/>
        <v>2804.201680672269</v>
      </c>
      <c r="I45" s="76">
        <f t="shared" si="1"/>
        <v>532.79831932773118</v>
      </c>
      <c r="J45" s="76">
        <f t="shared" si="2"/>
        <v>3337</v>
      </c>
    </row>
    <row r="46" spans="1:10" ht="75" x14ac:dyDescent="0.25">
      <c r="A46" s="14" t="s">
        <v>1313</v>
      </c>
      <c r="B46" s="11" t="s">
        <v>1401</v>
      </c>
      <c r="C46" s="27" t="s">
        <v>1402</v>
      </c>
      <c r="D46" s="59" t="s">
        <v>1403</v>
      </c>
      <c r="E46" s="2" t="s">
        <v>860</v>
      </c>
      <c r="F46" s="2" t="s">
        <v>860</v>
      </c>
      <c r="G46" s="75">
        <v>11806.574500000001</v>
      </c>
      <c r="H46" s="76">
        <f t="shared" si="0"/>
        <v>9921.0084033613457</v>
      </c>
      <c r="I46" s="76">
        <f t="shared" si="1"/>
        <v>1884.9915966386557</v>
      </c>
      <c r="J46" s="76">
        <f t="shared" si="2"/>
        <v>11806</v>
      </c>
    </row>
    <row r="47" spans="1:10" ht="105" x14ac:dyDescent="0.25">
      <c r="A47" s="14" t="s">
        <v>1313</v>
      </c>
      <c r="B47" s="11" t="s">
        <v>1404</v>
      </c>
      <c r="C47" s="27" t="s">
        <v>1405</v>
      </c>
      <c r="D47" s="59" t="s">
        <v>1406</v>
      </c>
      <c r="E47" s="2" t="s">
        <v>860</v>
      </c>
      <c r="F47" s="2" t="s">
        <v>860</v>
      </c>
      <c r="G47" s="75">
        <v>4551.12</v>
      </c>
      <c r="H47" s="76">
        <f t="shared" si="0"/>
        <v>3824.3697478991598</v>
      </c>
      <c r="I47" s="76">
        <f t="shared" si="1"/>
        <v>726.63025210084049</v>
      </c>
      <c r="J47" s="76">
        <f t="shared" si="2"/>
        <v>4551</v>
      </c>
    </row>
    <row r="48" spans="1:10" ht="75" x14ac:dyDescent="0.25">
      <c r="A48" s="14" t="s">
        <v>1313</v>
      </c>
      <c r="B48" s="11" t="s">
        <v>1407</v>
      </c>
      <c r="C48" s="27" t="s">
        <v>1408</v>
      </c>
      <c r="D48" s="59" t="s">
        <v>1409</v>
      </c>
      <c r="E48" s="2" t="s">
        <v>860</v>
      </c>
      <c r="F48" s="2" t="s">
        <v>860</v>
      </c>
      <c r="G48" s="75">
        <v>4864.0095000000001</v>
      </c>
      <c r="H48" s="76">
        <f t="shared" si="0"/>
        <v>4087.3949579831933</v>
      </c>
      <c r="I48" s="76">
        <f t="shared" si="1"/>
        <v>776.60504201680669</v>
      </c>
      <c r="J48" s="76">
        <f t="shared" si="2"/>
        <v>4864</v>
      </c>
    </row>
    <row r="49" spans="1:10" ht="75" x14ac:dyDescent="0.25">
      <c r="A49" s="14" t="s">
        <v>1313</v>
      </c>
      <c r="B49" s="11" t="s">
        <v>1410</v>
      </c>
      <c r="C49" s="27" t="s">
        <v>1411</v>
      </c>
      <c r="D49" s="59" t="s">
        <v>1412</v>
      </c>
      <c r="E49" s="2" t="s">
        <v>156</v>
      </c>
      <c r="F49" s="2" t="s">
        <v>156</v>
      </c>
      <c r="G49" s="75">
        <v>1500.184</v>
      </c>
      <c r="H49" s="76">
        <f t="shared" si="0"/>
        <v>1260.5042016806724</v>
      </c>
      <c r="I49" s="76">
        <f t="shared" si="1"/>
        <v>239.49579831932778</v>
      </c>
      <c r="J49" s="76">
        <f t="shared" si="2"/>
        <v>1500</v>
      </c>
    </row>
    <row r="50" spans="1:10" ht="75" x14ac:dyDescent="0.25">
      <c r="A50" s="14" t="s">
        <v>1313</v>
      </c>
      <c r="B50" s="11" t="s">
        <v>1413</v>
      </c>
      <c r="C50" s="27" t="s">
        <v>1414</v>
      </c>
      <c r="D50" s="59" t="s">
        <v>1415</v>
      </c>
      <c r="E50" s="2" t="s">
        <v>156</v>
      </c>
      <c r="F50" s="2" t="s">
        <v>156</v>
      </c>
      <c r="G50" s="75">
        <v>1708.777</v>
      </c>
      <c r="H50" s="76">
        <f t="shared" si="0"/>
        <v>1435.2941176470588</v>
      </c>
      <c r="I50" s="76">
        <f t="shared" si="1"/>
        <v>272.70588235294116</v>
      </c>
      <c r="J50" s="76">
        <f t="shared" si="2"/>
        <v>1708</v>
      </c>
    </row>
    <row r="51" spans="1:10" ht="75" x14ac:dyDescent="0.25">
      <c r="A51" s="14" t="s">
        <v>1313</v>
      </c>
      <c r="B51" s="11" t="s">
        <v>1416</v>
      </c>
      <c r="C51" s="27" t="s">
        <v>1417</v>
      </c>
      <c r="D51" s="59" t="s">
        <v>1418</v>
      </c>
      <c r="E51" s="2" t="s">
        <v>1152</v>
      </c>
      <c r="F51" s="2" t="s">
        <v>1152</v>
      </c>
      <c r="G51" s="75">
        <v>48864.4905</v>
      </c>
      <c r="H51" s="76">
        <f t="shared" si="0"/>
        <v>41062.184873949584</v>
      </c>
      <c r="I51" s="76">
        <f t="shared" si="1"/>
        <v>7801.815126050421</v>
      </c>
      <c r="J51" s="76">
        <f t="shared" si="2"/>
        <v>48864</v>
      </c>
    </row>
    <row r="52" spans="1:10" ht="75" x14ac:dyDescent="0.25">
      <c r="A52" s="14" t="s">
        <v>1313</v>
      </c>
      <c r="B52" s="11" t="s">
        <v>1419</v>
      </c>
      <c r="C52" s="27" t="s">
        <v>1420</v>
      </c>
      <c r="D52" s="59" t="s">
        <v>1421</v>
      </c>
      <c r="E52" s="2" t="s">
        <v>1152</v>
      </c>
      <c r="F52" s="2" t="s">
        <v>1152</v>
      </c>
      <c r="G52" s="75">
        <v>33738.337500000001</v>
      </c>
      <c r="H52" s="76">
        <f t="shared" si="0"/>
        <v>28351.26050420168</v>
      </c>
      <c r="I52" s="76">
        <f t="shared" si="1"/>
        <v>5386.7394957983188</v>
      </c>
      <c r="J52" s="76">
        <f t="shared" si="2"/>
        <v>33738</v>
      </c>
    </row>
    <row r="53" spans="1:10" ht="105" x14ac:dyDescent="0.25">
      <c r="A53" s="14" t="s">
        <v>1313</v>
      </c>
      <c r="B53" s="11" t="s">
        <v>1422</v>
      </c>
      <c r="C53" s="58" t="s">
        <v>1423</v>
      </c>
      <c r="D53" s="59" t="s">
        <v>1424</v>
      </c>
      <c r="E53" s="26" t="s">
        <v>1152</v>
      </c>
      <c r="F53" s="26" t="s">
        <v>1152</v>
      </c>
      <c r="G53" s="75">
        <v>127710.53750000001</v>
      </c>
      <c r="H53" s="76">
        <f t="shared" si="0"/>
        <v>107319.32773109245</v>
      </c>
      <c r="I53" s="76">
        <f t="shared" si="1"/>
        <v>20390.672268907565</v>
      </c>
      <c r="J53" s="76">
        <f t="shared" si="2"/>
        <v>127710</v>
      </c>
    </row>
    <row r="54" spans="1:10" ht="150" x14ac:dyDescent="0.25">
      <c r="A54" s="14" t="s">
        <v>1313</v>
      </c>
      <c r="B54" s="11" t="s">
        <v>1425</v>
      </c>
      <c r="C54" s="27" t="s">
        <v>1426</v>
      </c>
      <c r="D54" s="59" t="s">
        <v>1427</v>
      </c>
      <c r="E54" s="2" t="s">
        <v>860</v>
      </c>
      <c r="F54" s="2" t="s">
        <v>860</v>
      </c>
      <c r="G54" s="75">
        <v>14529.871999999999</v>
      </c>
      <c r="H54" s="76">
        <f t="shared" si="0"/>
        <v>12209.243697478993</v>
      </c>
      <c r="I54" s="76">
        <f t="shared" si="1"/>
        <v>2319.7563025210084</v>
      </c>
      <c r="J54" s="76">
        <f t="shared" si="2"/>
        <v>14529</v>
      </c>
    </row>
    <row r="55" spans="1:10" ht="150" x14ac:dyDescent="0.25">
      <c r="A55" s="14" t="s">
        <v>1313</v>
      </c>
      <c r="B55" s="11" t="s">
        <v>1428</v>
      </c>
      <c r="C55" s="27" t="s">
        <v>1429</v>
      </c>
      <c r="D55" s="59" t="s">
        <v>1430</v>
      </c>
      <c r="E55" s="2" t="s">
        <v>860</v>
      </c>
      <c r="F55" s="2" t="s">
        <v>860</v>
      </c>
      <c r="G55" s="75">
        <v>8574.4364999999998</v>
      </c>
      <c r="H55" s="76">
        <f t="shared" si="0"/>
        <v>7205.042016806723</v>
      </c>
      <c r="I55" s="76">
        <f t="shared" si="1"/>
        <v>1368.9579831932774</v>
      </c>
      <c r="J55" s="76">
        <f t="shared" si="2"/>
        <v>8574</v>
      </c>
    </row>
    <row r="56" spans="1:10" ht="165" x14ac:dyDescent="0.25">
      <c r="A56" s="14" t="s">
        <v>1313</v>
      </c>
      <c r="B56" s="11" t="s">
        <v>1431</v>
      </c>
      <c r="C56" s="58" t="s">
        <v>1432</v>
      </c>
      <c r="D56" s="59" t="s">
        <v>1433</v>
      </c>
      <c r="E56" s="26" t="s">
        <v>860</v>
      </c>
      <c r="F56" s="26" t="s">
        <v>860</v>
      </c>
      <c r="G56" s="75">
        <v>7727.4224999999997</v>
      </c>
      <c r="H56" s="76">
        <f t="shared" si="0"/>
        <v>6493.2773109243699</v>
      </c>
      <c r="I56" s="76">
        <f t="shared" si="1"/>
        <v>1233.7226890756303</v>
      </c>
      <c r="J56" s="76">
        <f t="shared" si="2"/>
        <v>7727</v>
      </c>
    </row>
    <row r="57" spans="1:10" ht="60" x14ac:dyDescent="0.25">
      <c r="A57" s="14" t="s">
        <v>1313</v>
      </c>
      <c r="B57" s="11" t="s">
        <v>1434</v>
      </c>
      <c r="C57" s="27" t="s">
        <v>1435</v>
      </c>
      <c r="D57" s="59" t="s">
        <v>1436</v>
      </c>
      <c r="E57" s="2" t="s">
        <v>156</v>
      </c>
      <c r="F57" s="2" t="s">
        <v>156</v>
      </c>
      <c r="G57" s="75">
        <v>2992.9935</v>
      </c>
      <c r="H57" s="76">
        <f t="shared" si="0"/>
        <v>2514.2857142857142</v>
      </c>
      <c r="I57" s="76">
        <f t="shared" si="1"/>
        <v>477.71428571428572</v>
      </c>
      <c r="J57" s="76">
        <f t="shared" si="2"/>
        <v>2992</v>
      </c>
    </row>
    <row r="58" spans="1:10" ht="90" x14ac:dyDescent="0.25">
      <c r="A58" s="14" t="s">
        <v>1313</v>
      </c>
      <c r="B58" s="11" t="s">
        <v>1437</v>
      </c>
      <c r="C58" s="27" t="s">
        <v>1438</v>
      </c>
      <c r="D58" s="59" t="s">
        <v>1439</v>
      </c>
      <c r="E58" s="2" t="s">
        <v>1440</v>
      </c>
      <c r="F58" s="2" t="s">
        <v>1440</v>
      </c>
      <c r="G58" s="75">
        <v>18075.953000000001</v>
      </c>
      <c r="H58" s="76">
        <f t="shared" si="0"/>
        <v>15189.075630252102</v>
      </c>
      <c r="I58" s="76">
        <f t="shared" si="1"/>
        <v>2885.9243697478996</v>
      </c>
      <c r="J58" s="76">
        <f t="shared" si="2"/>
        <v>18075</v>
      </c>
    </row>
    <row r="59" spans="1:10" ht="90" x14ac:dyDescent="0.25">
      <c r="A59" s="14" t="s">
        <v>1313</v>
      </c>
      <c r="B59" s="11" t="s">
        <v>1441</v>
      </c>
      <c r="C59" s="27" t="s">
        <v>1442</v>
      </c>
      <c r="D59" s="59" t="s">
        <v>1443</v>
      </c>
      <c r="E59" s="2" t="s">
        <v>156</v>
      </c>
      <c r="F59" s="2" t="s">
        <v>156</v>
      </c>
      <c r="G59" s="75">
        <v>15613.923500000001</v>
      </c>
      <c r="H59" s="76">
        <f t="shared" si="0"/>
        <v>13120.168067226892</v>
      </c>
      <c r="I59" s="76">
        <f t="shared" si="1"/>
        <v>2492.8319327731097</v>
      </c>
      <c r="J59" s="76">
        <f t="shared" si="2"/>
        <v>15613</v>
      </c>
    </row>
    <row r="60" spans="1:10" ht="60" x14ac:dyDescent="0.25">
      <c r="A60" s="14" t="s">
        <v>1313</v>
      </c>
      <c r="B60" s="11" t="s">
        <v>1444</v>
      </c>
      <c r="C60" s="58" t="s">
        <v>1445</v>
      </c>
      <c r="D60" s="59" t="s">
        <v>1446</v>
      </c>
      <c r="E60" s="26" t="s">
        <v>1447</v>
      </c>
      <c r="F60" s="26" t="s">
        <v>1447</v>
      </c>
      <c r="G60" s="75">
        <v>107295.81449999999</v>
      </c>
      <c r="H60" s="76">
        <f t="shared" si="0"/>
        <v>90163.865546218498</v>
      </c>
      <c r="I60" s="76">
        <f t="shared" si="1"/>
        <v>17131.134453781517</v>
      </c>
      <c r="J60" s="76">
        <f t="shared" si="2"/>
        <v>107295</v>
      </c>
    </row>
    <row r="61" spans="1:10" ht="90" x14ac:dyDescent="0.25">
      <c r="A61" s="14" t="s">
        <v>1313</v>
      </c>
      <c r="B61" s="11" t="s">
        <v>1448</v>
      </c>
      <c r="C61" s="27" t="s">
        <v>1449</v>
      </c>
      <c r="D61" s="59" t="s">
        <v>1450</v>
      </c>
      <c r="E61" s="2" t="s">
        <v>860</v>
      </c>
      <c r="F61" s="2" t="s">
        <v>860</v>
      </c>
      <c r="G61" s="75">
        <v>55870.265500000001</v>
      </c>
      <c r="H61" s="76">
        <f t="shared" si="0"/>
        <v>46949.579831932773</v>
      </c>
      <c r="I61" s="76">
        <f t="shared" si="1"/>
        <v>8920.4201680672268</v>
      </c>
      <c r="J61" s="76">
        <f t="shared" si="2"/>
        <v>55870</v>
      </c>
    </row>
    <row r="62" spans="1:10" ht="120" x14ac:dyDescent="0.25">
      <c r="A62" s="14" t="s">
        <v>1313</v>
      </c>
      <c r="B62" s="11" t="s">
        <v>1451</v>
      </c>
      <c r="C62" s="27" t="s">
        <v>1452</v>
      </c>
      <c r="D62" s="59" t="s">
        <v>1453</v>
      </c>
      <c r="E62" s="2" t="s">
        <v>860</v>
      </c>
      <c r="F62" s="2" t="s">
        <v>860</v>
      </c>
      <c r="G62" s="75">
        <v>13525.886500000001</v>
      </c>
      <c r="H62" s="76">
        <f t="shared" si="0"/>
        <v>11365.546218487396</v>
      </c>
      <c r="I62" s="76">
        <f t="shared" si="1"/>
        <v>2159.453781512605</v>
      </c>
      <c r="J62" s="76">
        <f t="shared" si="2"/>
        <v>13525</v>
      </c>
    </row>
    <row r="63" spans="1:10" ht="75" x14ac:dyDescent="0.25">
      <c r="A63" s="14" t="s">
        <v>1313</v>
      </c>
      <c r="B63" s="11" t="s">
        <v>1454</v>
      </c>
      <c r="C63" s="27" t="s">
        <v>1455</v>
      </c>
      <c r="D63" s="59" t="s">
        <v>1456</v>
      </c>
      <c r="E63" s="2" t="s">
        <v>1457</v>
      </c>
      <c r="F63" s="2" t="s">
        <v>1457</v>
      </c>
      <c r="G63" s="75">
        <v>10056.710999999999</v>
      </c>
      <c r="H63" s="76">
        <f t="shared" si="0"/>
        <v>8450.4201680672268</v>
      </c>
      <c r="I63" s="76">
        <f t="shared" si="1"/>
        <v>1605.5798319327732</v>
      </c>
      <c r="J63" s="76">
        <f t="shared" si="2"/>
        <v>10056</v>
      </c>
    </row>
    <row r="64" spans="1:10" ht="75" x14ac:dyDescent="0.25">
      <c r="A64" s="14" t="s">
        <v>1313</v>
      </c>
      <c r="B64" s="11" t="s">
        <v>1458</v>
      </c>
      <c r="C64" s="27" t="s">
        <v>1459</v>
      </c>
      <c r="D64" s="59" t="s">
        <v>1460</v>
      </c>
      <c r="E64" s="2" t="s">
        <v>1457</v>
      </c>
      <c r="F64" s="2" t="s">
        <v>1457</v>
      </c>
      <c r="G64" s="75">
        <v>11750.739</v>
      </c>
      <c r="H64" s="76">
        <f t="shared" si="0"/>
        <v>9873.9495798319331</v>
      </c>
      <c r="I64" s="76">
        <f t="shared" si="1"/>
        <v>1876.0504201680671</v>
      </c>
      <c r="J64" s="76">
        <f t="shared" si="2"/>
        <v>11750</v>
      </c>
    </row>
    <row r="65" spans="1:10" ht="60" x14ac:dyDescent="0.25">
      <c r="A65" s="14" t="s">
        <v>1313</v>
      </c>
      <c r="B65" s="11" t="s">
        <v>1461</v>
      </c>
      <c r="C65" s="27" t="s">
        <v>1462</v>
      </c>
      <c r="D65" s="59" t="s">
        <v>1463</v>
      </c>
      <c r="E65" s="2" t="s">
        <v>744</v>
      </c>
      <c r="F65" s="2" t="s">
        <v>744</v>
      </c>
      <c r="G65" s="75">
        <v>40933.7425</v>
      </c>
      <c r="H65" s="76">
        <f t="shared" si="0"/>
        <v>34397.478991596639</v>
      </c>
      <c r="I65" s="76">
        <f t="shared" si="1"/>
        <v>6535.5210084033615</v>
      </c>
      <c r="J65" s="76">
        <f t="shared" si="2"/>
        <v>40933</v>
      </c>
    </row>
    <row r="66" spans="1:10" ht="105" x14ac:dyDescent="0.25">
      <c r="A66" s="14" t="s">
        <v>1313</v>
      </c>
      <c r="B66" s="11" t="s">
        <v>1464</v>
      </c>
      <c r="C66" s="58" t="s">
        <v>1465</v>
      </c>
      <c r="D66" s="59" t="s">
        <v>1466</v>
      </c>
      <c r="E66" s="26" t="s">
        <v>1467</v>
      </c>
      <c r="F66" s="26" t="s">
        <v>1467</v>
      </c>
      <c r="G66" s="75">
        <v>11526.343499999999</v>
      </c>
      <c r="H66" s="76">
        <f t="shared" si="0"/>
        <v>9685.7142857142862</v>
      </c>
      <c r="I66" s="76">
        <f t="shared" si="1"/>
        <v>1840.2857142857144</v>
      </c>
      <c r="J66" s="76">
        <f t="shared" si="2"/>
        <v>11526</v>
      </c>
    </row>
    <row r="67" spans="1:10" ht="105" x14ac:dyDescent="0.25">
      <c r="A67" s="14" t="s">
        <v>1313</v>
      </c>
      <c r="B67" s="11" t="s">
        <v>1468</v>
      </c>
      <c r="C67" s="27" t="s">
        <v>1469</v>
      </c>
      <c r="D67" s="59" t="s">
        <v>1470</v>
      </c>
      <c r="E67" s="2" t="s">
        <v>1467</v>
      </c>
      <c r="F67" s="2" t="s">
        <v>1467</v>
      </c>
      <c r="G67" s="75">
        <v>12289.077499999999</v>
      </c>
      <c r="H67" s="76">
        <f t="shared" si="0"/>
        <v>10326.890756302522</v>
      </c>
      <c r="I67" s="76">
        <f t="shared" si="1"/>
        <v>1962.1092436974793</v>
      </c>
      <c r="J67" s="76">
        <f t="shared" si="2"/>
        <v>12289</v>
      </c>
    </row>
    <row r="68" spans="1:10" ht="105" x14ac:dyDescent="0.25">
      <c r="A68" s="14" t="s">
        <v>1313</v>
      </c>
      <c r="B68" s="11" t="s">
        <v>1471</v>
      </c>
      <c r="C68" s="27" t="s">
        <v>1472</v>
      </c>
      <c r="D68" s="59" t="s">
        <v>1473</v>
      </c>
      <c r="E68" s="2" t="s">
        <v>1467</v>
      </c>
      <c r="F68" s="2" t="s">
        <v>1467</v>
      </c>
      <c r="G68" s="75">
        <v>10982.737499999999</v>
      </c>
      <c r="H68" s="76">
        <f t="shared" si="0"/>
        <v>9228.5714285714294</v>
      </c>
      <c r="I68" s="76">
        <f t="shared" si="1"/>
        <v>1753.4285714285716</v>
      </c>
      <c r="J68" s="76">
        <f t="shared" si="2"/>
        <v>10982</v>
      </c>
    </row>
    <row r="69" spans="1:10" ht="105" x14ac:dyDescent="0.25">
      <c r="A69" s="14" t="s">
        <v>1313</v>
      </c>
      <c r="B69" s="11" t="s">
        <v>1474</v>
      </c>
      <c r="C69" s="27" t="s">
        <v>1475</v>
      </c>
      <c r="D69" s="59" t="s">
        <v>1476</v>
      </c>
      <c r="E69" s="2" t="s">
        <v>156</v>
      </c>
      <c r="F69" s="2" t="s">
        <v>156</v>
      </c>
      <c r="G69" s="75">
        <v>396.11599999999999</v>
      </c>
      <c r="H69" s="76">
        <f t="shared" si="0"/>
        <v>332.77310924369749</v>
      </c>
      <c r="I69" s="76">
        <f t="shared" si="1"/>
        <v>63.226890756302531</v>
      </c>
      <c r="J69" s="76">
        <f t="shared" si="2"/>
        <v>396</v>
      </c>
    </row>
    <row r="70" spans="1:10" ht="105" x14ac:dyDescent="0.25">
      <c r="A70" s="14" t="s">
        <v>1313</v>
      </c>
      <c r="B70" s="11" t="s">
        <v>1477</v>
      </c>
      <c r="C70" s="27" t="s">
        <v>1478</v>
      </c>
      <c r="D70" s="59" t="s">
        <v>1479</v>
      </c>
      <c r="E70" s="2" t="s">
        <v>156</v>
      </c>
      <c r="F70" s="2" t="s">
        <v>156</v>
      </c>
      <c r="G70" s="75">
        <v>501.46600000000001</v>
      </c>
      <c r="H70" s="76">
        <f t="shared" si="0"/>
        <v>421.00840336134456</v>
      </c>
      <c r="I70" s="76">
        <f t="shared" si="1"/>
        <v>79.991596638655466</v>
      </c>
      <c r="J70" s="76">
        <f t="shared" si="2"/>
        <v>501</v>
      </c>
    </row>
    <row r="71" spans="1:10" ht="60" x14ac:dyDescent="0.25">
      <c r="A71" s="14" t="s">
        <v>1313</v>
      </c>
      <c r="B71" s="11" t="s">
        <v>1480</v>
      </c>
      <c r="C71" s="27" t="s">
        <v>1481</v>
      </c>
      <c r="D71" s="59" t="s">
        <v>1482</v>
      </c>
      <c r="E71" s="2" t="s">
        <v>1483</v>
      </c>
      <c r="F71" s="2" t="s">
        <v>1483</v>
      </c>
      <c r="G71" s="75">
        <v>27524.7945</v>
      </c>
      <c r="H71" s="76">
        <f t="shared" si="0"/>
        <v>23129.411764705885</v>
      </c>
      <c r="I71" s="76">
        <f t="shared" si="1"/>
        <v>4394.588235294118</v>
      </c>
      <c r="J71" s="76">
        <f t="shared" si="2"/>
        <v>27524</v>
      </c>
    </row>
    <row r="72" spans="1:10" ht="60" x14ac:dyDescent="0.25">
      <c r="A72" s="14" t="s">
        <v>1313</v>
      </c>
      <c r="B72" s="11" t="s">
        <v>1484</v>
      </c>
      <c r="C72" s="27" t="s">
        <v>1485</v>
      </c>
      <c r="D72" s="59" t="s">
        <v>1486</v>
      </c>
      <c r="E72" s="2" t="s">
        <v>860</v>
      </c>
      <c r="F72" s="2" t="s">
        <v>860</v>
      </c>
      <c r="G72" s="75">
        <v>3460.7474999999999</v>
      </c>
      <c r="H72" s="76">
        <f t="shared" si="0"/>
        <v>2907.5630252100841</v>
      </c>
      <c r="I72" s="76">
        <f t="shared" si="1"/>
        <v>552.43697478991601</v>
      </c>
      <c r="J72" s="76">
        <f t="shared" si="2"/>
        <v>3460</v>
      </c>
    </row>
    <row r="73" spans="1:10" ht="60" x14ac:dyDescent="0.25">
      <c r="A73" s="14" t="s">
        <v>1313</v>
      </c>
      <c r="B73" s="11" t="s">
        <v>1487</v>
      </c>
      <c r="C73" s="27" t="s">
        <v>1488</v>
      </c>
      <c r="D73" s="59" t="s">
        <v>1489</v>
      </c>
      <c r="E73" s="2" t="s">
        <v>860</v>
      </c>
      <c r="F73" s="2" t="s">
        <v>860</v>
      </c>
      <c r="G73" s="75">
        <v>8556.527</v>
      </c>
      <c r="H73" s="76">
        <f t="shared" si="0"/>
        <v>7189.9159663865548</v>
      </c>
      <c r="I73" s="76">
        <f t="shared" si="1"/>
        <v>1366.0840336134454</v>
      </c>
      <c r="J73" s="76">
        <f t="shared" si="2"/>
        <v>8556</v>
      </c>
    </row>
    <row r="74" spans="1:10" ht="75" x14ac:dyDescent="0.25">
      <c r="A74" s="14" t="s">
        <v>1313</v>
      </c>
      <c r="B74" s="11" t="s">
        <v>1490</v>
      </c>
      <c r="C74" s="27" t="s">
        <v>1491</v>
      </c>
      <c r="D74" s="59" t="s">
        <v>1492</v>
      </c>
      <c r="E74" s="2" t="s">
        <v>1493</v>
      </c>
      <c r="F74" s="2" t="s">
        <v>1493</v>
      </c>
      <c r="G74" s="75">
        <v>59377.366999999998</v>
      </c>
      <c r="H74" s="76">
        <f t="shared" si="0"/>
        <v>49896.638655462186</v>
      </c>
      <c r="I74" s="76">
        <f t="shared" si="1"/>
        <v>9480.361344537816</v>
      </c>
      <c r="J74" s="76">
        <f t="shared" si="2"/>
        <v>59377</v>
      </c>
    </row>
    <row r="75" spans="1:10" ht="75" x14ac:dyDescent="0.25">
      <c r="A75" s="14" t="s">
        <v>1313</v>
      </c>
      <c r="B75" s="11" t="s">
        <v>1494</v>
      </c>
      <c r="C75" s="27" t="s">
        <v>1491</v>
      </c>
      <c r="D75" s="59" t="s">
        <v>1495</v>
      </c>
      <c r="E75" s="2" t="s">
        <v>1493</v>
      </c>
      <c r="F75" s="2" t="s">
        <v>1493</v>
      </c>
      <c r="G75" s="75">
        <v>100374.3195</v>
      </c>
      <c r="H75" s="76">
        <f t="shared" si="0"/>
        <v>84347.899159663866</v>
      </c>
      <c r="I75" s="76">
        <f t="shared" si="1"/>
        <v>16026.100840336136</v>
      </c>
      <c r="J75" s="76">
        <f t="shared" si="2"/>
        <v>100374</v>
      </c>
    </row>
    <row r="76" spans="1:10" ht="75" x14ac:dyDescent="0.25">
      <c r="A76" s="14" t="s">
        <v>1313</v>
      </c>
      <c r="B76" s="11" t="s">
        <v>1496</v>
      </c>
      <c r="C76" s="27" t="s">
        <v>1491</v>
      </c>
      <c r="D76" s="59" t="s">
        <v>1497</v>
      </c>
      <c r="E76" s="2" t="s">
        <v>1493</v>
      </c>
      <c r="F76" s="2" t="s">
        <v>1493</v>
      </c>
      <c r="G76" s="75">
        <v>83957.629000000001</v>
      </c>
      <c r="H76" s="76">
        <f t="shared" si="0"/>
        <v>70552.100840336134</v>
      </c>
      <c r="I76" s="76">
        <f t="shared" si="1"/>
        <v>13404.899159663864</v>
      </c>
      <c r="J76" s="76">
        <f t="shared" si="2"/>
        <v>83957</v>
      </c>
    </row>
    <row r="77" spans="1:10" ht="75" x14ac:dyDescent="0.25">
      <c r="A77" s="14" t="s">
        <v>1313</v>
      </c>
      <c r="B77" s="11" t="s">
        <v>1498</v>
      </c>
      <c r="C77" s="27" t="s">
        <v>1491</v>
      </c>
      <c r="D77" s="59" t="s">
        <v>1499</v>
      </c>
      <c r="E77" s="2" t="s">
        <v>1493</v>
      </c>
      <c r="F77" s="2" t="s">
        <v>1493</v>
      </c>
      <c r="G77" s="75">
        <v>144641.33600000001</v>
      </c>
      <c r="H77" s="76">
        <f t="shared" si="0"/>
        <v>121547.05882352941</v>
      </c>
      <c r="I77" s="76">
        <f t="shared" si="1"/>
        <v>23093.941176470587</v>
      </c>
      <c r="J77" s="76">
        <f t="shared" si="2"/>
        <v>144641</v>
      </c>
    </row>
    <row r="78" spans="1:10" ht="75" x14ac:dyDescent="0.25">
      <c r="A78" s="14" t="s">
        <v>1313</v>
      </c>
      <c r="B78" s="11" t="s">
        <v>1500</v>
      </c>
      <c r="C78" s="27" t="s">
        <v>1491</v>
      </c>
      <c r="D78" s="59" t="s">
        <v>1501</v>
      </c>
      <c r="E78" s="2" t="s">
        <v>1493</v>
      </c>
      <c r="F78" s="2" t="s">
        <v>1493</v>
      </c>
      <c r="G78" s="75">
        <v>86852.646999999997</v>
      </c>
      <c r="H78" s="76">
        <f t="shared" si="0"/>
        <v>72984.873949579836</v>
      </c>
      <c r="I78" s="76">
        <f t="shared" si="1"/>
        <v>13867.126050420169</v>
      </c>
      <c r="J78" s="76">
        <f t="shared" si="2"/>
        <v>86852</v>
      </c>
    </row>
    <row r="79" spans="1:10" ht="75" x14ac:dyDescent="0.25">
      <c r="A79" s="14" t="s">
        <v>1313</v>
      </c>
      <c r="B79" s="11" t="s">
        <v>1502</v>
      </c>
      <c r="C79" s="27" t="s">
        <v>1491</v>
      </c>
      <c r="D79" s="59" t="s">
        <v>1503</v>
      </c>
      <c r="E79" s="2" t="s">
        <v>1493</v>
      </c>
      <c r="F79" s="2" t="s">
        <v>1493</v>
      </c>
      <c r="G79" s="75">
        <v>127628.3645</v>
      </c>
      <c r="H79" s="76">
        <f t="shared" si="0"/>
        <v>107250.42016806723</v>
      </c>
      <c r="I79" s="76">
        <f t="shared" si="1"/>
        <v>20377.579831932773</v>
      </c>
      <c r="J79" s="76">
        <f t="shared" si="2"/>
        <v>127628</v>
      </c>
    </row>
    <row r="80" spans="1:10" ht="105" x14ac:dyDescent="0.25">
      <c r="A80" s="14" t="s">
        <v>1313</v>
      </c>
      <c r="B80" s="11" t="s">
        <v>1504</v>
      </c>
      <c r="C80" s="27" t="s">
        <v>1505</v>
      </c>
      <c r="D80" s="59" t="s">
        <v>1506</v>
      </c>
      <c r="E80" s="2" t="s">
        <v>1278</v>
      </c>
      <c r="F80" s="2" t="s">
        <v>1278</v>
      </c>
      <c r="G80" s="75">
        <v>51652.051500000001</v>
      </c>
      <c r="H80" s="76">
        <f t="shared" si="0"/>
        <v>43405.042016806721</v>
      </c>
      <c r="I80" s="76">
        <f t="shared" si="1"/>
        <v>8246.957983193277</v>
      </c>
      <c r="J80" s="76">
        <f t="shared" si="2"/>
        <v>51652</v>
      </c>
    </row>
    <row r="81" spans="1:10" ht="105" x14ac:dyDescent="0.25">
      <c r="A81" s="14" t="s">
        <v>1313</v>
      </c>
      <c r="B81" s="11" t="s">
        <v>1507</v>
      </c>
      <c r="C81" s="27" t="s">
        <v>1505</v>
      </c>
      <c r="D81" s="59" t="s">
        <v>1508</v>
      </c>
      <c r="E81" s="2" t="s">
        <v>1493</v>
      </c>
      <c r="F81" s="2" t="s">
        <v>1493</v>
      </c>
      <c r="G81" s="75">
        <v>141809.52799999999</v>
      </c>
      <c r="H81" s="76">
        <f t="shared" si="0"/>
        <v>119167.22689075631</v>
      </c>
      <c r="I81" s="76">
        <f t="shared" si="1"/>
        <v>22641.773109243699</v>
      </c>
      <c r="J81" s="76">
        <f t="shared" si="2"/>
        <v>141809</v>
      </c>
    </row>
    <row r="82" spans="1:10" ht="105" x14ac:dyDescent="0.25">
      <c r="A82" s="14" t="s">
        <v>1313</v>
      </c>
      <c r="B82" s="11" t="s">
        <v>1509</v>
      </c>
      <c r="C82" s="27" t="s">
        <v>1505</v>
      </c>
      <c r="D82" s="59" t="s">
        <v>1510</v>
      </c>
      <c r="E82" s="2" t="s">
        <v>1493</v>
      </c>
      <c r="F82" s="2" t="s">
        <v>1493</v>
      </c>
      <c r="G82" s="75">
        <v>198533.12849999999</v>
      </c>
      <c r="H82" s="76">
        <f t="shared" ref="H82:H145" si="3">J82/1.19</f>
        <v>166834.45378151262</v>
      </c>
      <c r="I82" s="76">
        <f t="shared" ref="I82:I145" si="4">H82*19/100</f>
        <v>31698.546218487398</v>
      </c>
      <c r="J82" s="76">
        <f t="shared" ref="J82:J145" si="5">TRUNC(G82,0)</f>
        <v>198533</v>
      </c>
    </row>
    <row r="83" spans="1:10" ht="135" x14ac:dyDescent="0.25">
      <c r="A83" s="14" t="s">
        <v>1313</v>
      </c>
      <c r="B83" s="11" t="s">
        <v>1511</v>
      </c>
      <c r="C83" s="27" t="s">
        <v>1512</v>
      </c>
      <c r="D83" s="59" t="s">
        <v>1513</v>
      </c>
      <c r="E83" s="2" t="s">
        <v>1278</v>
      </c>
      <c r="F83" s="2" t="s">
        <v>1278</v>
      </c>
      <c r="G83" s="75">
        <v>83544.657000000007</v>
      </c>
      <c r="H83" s="76">
        <f t="shared" si="3"/>
        <v>70205.042016806721</v>
      </c>
      <c r="I83" s="76">
        <f t="shared" si="4"/>
        <v>13338.957983193277</v>
      </c>
      <c r="J83" s="76">
        <f t="shared" si="5"/>
        <v>83544</v>
      </c>
    </row>
    <row r="84" spans="1:10" ht="135" x14ac:dyDescent="0.25">
      <c r="A84" s="14" t="s">
        <v>1313</v>
      </c>
      <c r="B84" s="11" t="s">
        <v>1514</v>
      </c>
      <c r="C84" s="27" t="s">
        <v>1512</v>
      </c>
      <c r="D84" s="59" t="s">
        <v>1515</v>
      </c>
      <c r="E84" s="2" t="s">
        <v>1278</v>
      </c>
      <c r="F84" s="2" t="s">
        <v>1278</v>
      </c>
      <c r="G84" s="75">
        <v>107946.8775</v>
      </c>
      <c r="H84" s="76">
        <f t="shared" si="3"/>
        <v>90710.924369747896</v>
      </c>
      <c r="I84" s="76">
        <f t="shared" si="4"/>
        <v>17235.0756302521</v>
      </c>
      <c r="J84" s="76">
        <f t="shared" si="5"/>
        <v>107946</v>
      </c>
    </row>
    <row r="85" spans="1:10" ht="150" x14ac:dyDescent="0.25">
      <c r="A85" s="14" t="s">
        <v>1313</v>
      </c>
      <c r="B85" s="11" t="s">
        <v>1516</v>
      </c>
      <c r="C85" s="27" t="s">
        <v>1512</v>
      </c>
      <c r="D85" s="59" t="s">
        <v>1517</v>
      </c>
      <c r="E85" s="2" t="s">
        <v>1278</v>
      </c>
      <c r="F85" s="2" t="s">
        <v>1278</v>
      </c>
      <c r="G85" s="75">
        <v>108477.84149999999</v>
      </c>
      <c r="H85" s="76">
        <f t="shared" si="3"/>
        <v>91157.142857142855</v>
      </c>
      <c r="I85" s="76">
        <f t="shared" si="4"/>
        <v>17319.857142857145</v>
      </c>
      <c r="J85" s="76">
        <f t="shared" si="5"/>
        <v>108477</v>
      </c>
    </row>
    <row r="86" spans="1:10" ht="135" x14ac:dyDescent="0.25">
      <c r="A86" s="14" t="s">
        <v>1313</v>
      </c>
      <c r="B86" s="11" t="s">
        <v>1518</v>
      </c>
      <c r="C86" s="27" t="s">
        <v>1512</v>
      </c>
      <c r="D86" s="59" t="s">
        <v>1519</v>
      </c>
      <c r="E86" s="2" t="s">
        <v>1278</v>
      </c>
      <c r="F86" s="2" t="s">
        <v>1278</v>
      </c>
      <c r="G86" s="75">
        <v>126377.86</v>
      </c>
      <c r="H86" s="76">
        <f t="shared" si="3"/>
        <v>106199.15966386555</v>
      </c>
      <c r="I86" s="76">
        <f t="shared" si="4"/>
        <v>20177.840336134454</v>
      </c>
      <c r="J86" s="76">
        <f t="shared" si="5"/>
        <v>126377</v>
      </c>
    </row>
    <row r="87" spans="1:10" ht="135" x14ac:dyDescent="0.25">
      <c r="A87" s="14" t="s">
        <v>1313</v>
      </c>
      <c r="B87" s="11" t="s">
        <v>1520</v>
      </c>
      <c r="C87" s="27" t="s">
        <v>1512</v>
      </c>
      <c r="D87" s="59" t="s">
        <v>1521</v>
      </c>
      <c r="E87" s="2" t="s">
        <v>1278</v>
      </c>
      <c r="F87" s="2" t="s">
        <v>1278</v>
      </c>
      <c r="G87" s="75">
        <v>133523.75049999999</v>
      </c>
      <c r="H87" s="76">
        <f t="shared" si="3"/>
        <v>112204.20168067227</v>
      </c>
      <c r="I87" s="76">
        <f t="shared" si="4"/>
        <v>21318.798319327729</v>
      </c>
      <c r="J87" s="76">
        <f t="shared" si="5"/>
        <v>133523</v>
      </c>
    </row>
    <row r="88" spans="1:10" ht="135" x14ac:dyDescent="0.25">
      <c r="A88" s="14" t="s">
        <v>1313</v>
      </c>
      <c r="B88" s="11" t="s">
        <v>1522</v>
      </c>
      <c r="C88" s="27" t="s">
        <v>1512</v>
      </c>
      <c r="D88" s="59" t="s">
        <v>1523</v>
      </c>
      <c r="E88" s="2" t="s">
        <v>1278</v>
      </c>
      <c r="F88" s="2" t="s">
        <v>1278</v>
      </c>
      <c r="G88" s="75">
        <v>163234.5575</v>
      </c>
      <c r="H88" s="76">
        <f t="shared" si="3"/>
        <v>137171.42857142858</v>
      </c>
      <c r="I88" s="76">
        <f t="shared" si="4"/>
        <v>26062.571428571431</v>
      </c>
      <c r="J88" s="76">
        <f t="shared" si="5"/>
        <v>163234</v>
      </c>
    </row>
    <row r="89" spans="1:10" ht="150" x14ac:dyDescent="0.25">
      <c r="A89" s="14" t="s">
        <v>1313</v>
      </c>
      <c r="B89" s="11" t="s">
        <v>1524</v>
      </c>
      <c r="C89" s="58" t="s">
        <v>1512</v>
      </c>
      <c r="D89" s="59" t="s">
        <v>1525</v>
      </c>
      <c r="E89" s="26" t="s">
        <v>1278</v>
      </c>
      <c r="F89" s="26" t="s">
        <v>1278</v>
      </c>
      <c r="G89" s="75">
        <v>169007.73749999999</v>
      </c>
      <c r="H89" s="76">
        <f t="shared" si="3"/>
        <v>142022.68907563025</v>
      </c>
      <c r="I89" s="76">
        <f t="shared" si="4"/>
        <v>26984.310924369747</v>
      </c>
      <c r="J89" s="76">
        <f t="shared" si="5"/>
        <v>169007</v>
      </c>
    </row>
    <row r="90" spans="1:10" ht="150" x14ac:dyDescent="0.25">
      <c r="A90" s="14" t="s">
        <v>1313</v>
      </c>
      <c r="B90" s="11" t="s">
        <v>1526</v>
      </c>
      <c r="C90" s="58" t="s">
        <v>1512</v>
      </c>
      <c r="D90" s="59" t="s">
        <v>1527</v>
      </c>
      <c r="E90" s="26" t="s">
        <v>1278</v>
      </c>
      <c r="F90" s="26" t="s">
        <v>1278</v>
      </c>
      <c r="G90" s="75">
        <v>254202.17550000001</v>
      </c>
      <c r="H90" s="76">
        <f t="shared" si="3"/>
        <v>213615.12605042016</v>
      </c>
      <c r="I90" s="76">
        <f t="shared" si="4"/>
        <v>40586.873949579829</v>
      </c>
      <c r="J90" s="76">
        <f t="shared" si="5"/>
        <v>254202</v>
      </c>
    </row>
    <row r="91" spans="1:10" ht="165" x14ac:dyDescent="0.25">
      <c r="A91" s="14" t="s">
        <v>1313</v>
      </c>
      <c r="B91" s="11" t="s">
        <v>1528</v>
      </c>
      <c r="C91" s="58" t="s">
        <v>1529</v>
      </c>
      <c r="D91" s="59" t="s">
        <v>1530</v>
      </c>
      <c r="E91" s="26" t="s">
        <v>1531</v>
      </c>
      <c r="F91" s="26" t="s">
        <v>1531</v>
      </c>
      <c r="G91" s="75">
        <v>67551.473499999993</v>
      </c>
      <c r="H91" s="76">
        <f t="shared" si="3"/>
        <v>56765.546218487398</v>
      </c>
      <c r="I91" s="76">
        <f t="shared" si="4"/>
        <v>10785.453781512606</v>
      </c>
      <c r="J91" s="76">
        <f t="shared" si="5"/>
        <v>67551</v>
      </c>
    </row>
    <row r="92" spans="1:10" ht="60" x14ac:dyDescent="0.25">
      <c r="A92" s="14" t="s">
        <v>1313</v>
      </c>
      <c r="B92" s="11" t="s">
        <v>1532</v>
      </c>
      <c r="C92" s="27" t="s">
        <v>1533</v>
      </c>
      <c r="D92" s="59" t="s">
        <v>1534</v>
      </c>
      <c r="E92" s="2" t="s">
        <v>1535</v>
      </c>
      <c r="F92" s="2" t="s">
        <v>1535</v>
      </c>
      <c r="G92" s="75">
        <v>12491.3495</v>
      </c>
      <c r="H92" s="76">
        <f t="shared" si="3"/>
        <v>10496.638655462186</v>
      </c>
      <c r="I92" s="76">
        <f t="shared" si="4"/>
        <v>1994.3613445378153</v>
      </c>
      <c r="J92" s="76">
        <f t="shared" si="5"/>
        <v>12491</v>
      </c>
    </row>
    <row r="93" spans="1:10" ht="120" x14ac:dyDescent="0.25">
      <c r="A93" s="14" t="s">
        <v>1313</v>
      </c>
      <c r="B93" s="11" t="s">
        <v>1536</v>
      </c>
      <c r="C93" s="27" t="s">
        <v>1537</v>
      </c>
      <c r="D93" s="59" t="s">
        <v>1538</v>
      </c>
      <c r="E93" s="2" t="s">
        <v>1539</v>
      </c>
      <c r="F93" s="2" t="s">
        <v>1539</v>
      </c>
      <c r="G93" s="75">
        <v>96126.607499999998</v>
      </c>
      <c r="H93" s="76">
        <f t="shared" si="3"/>
        <v>80778.151260504208</v>
      </c>
      <c r="I93" s="76">
        <f t="shared" si="4"/>
        <v>15347.848739495799</v>
      </c>
      <c r="J93" s="76">
        <f t="shared" si="5"/>
        <v>96126</v>
      </c>
    </row>
    <row r="94" spans="1:10" ht="75" x14ac:dyDescent="0.25">
      <c r="A94" s="14" t="s">
        <v>1313</v>
      </c>
      <c r="B94" s="11" t="s">
        <v>1540</v>
      </c>
      <c r="C94" s="27" t="s">
        <v>1541</v>
      </c>
      <c r="D94" s="59" t="s">
        <v>1542</v>
      </c>
      <c r="E94" s="2" t="s">
        <v>1543</v>
      </c>
      <c r="F94" s="2" t="s">
        <v>1543</v>
      </c>
      <c r="G94" s="75">
        <v>46411.942499999997</v>
      </c>
      <c r="H94" s="76">
        <f t="shared" si="3"/>
        <v>39000.840336134454</v>
      </c>
      <c r="I94" s="76">
        <f t="shared" si="4"/>
        <v>7410.1596638655465</v>
      </c>
      <c r="J94" s="76">
        <f t="shared" si="5"/>
        <v>46411</v>
      </c>
    </row>
    <row r="95" spans="1:10" ht="60" x14ac:dyDescent="0.25">
      <c r="A95" s="14" t="s">
        <v>1313</v>
      </c>
      <c r="B95" s="11" t="s">
        <v>1544</v>
      </c>
      <c r="C95" s="27" t="s">
        <v>1541</v>
      </c>
      <c r="D95" s="59" t="s">
        <v>1545</v>
      </c>
      <c r="E95" s="2" t="s">
        <v>1543</v>
      </c>
      <c r="F95" s="2" t="s">
        <v>1543</v>
      </c>
      <c r="G95" s="75">
        <v>28117.915000000001</v>
      </c>
      <c r="H95" s="76">
        <f t="shared" si="3"/>
        <v>23627.731092436978</v>
      </c>
      <c r="I95" s="76">
        <f t="shared" si="4"/>
        <v>4489.268907563026</v>
      </c>
      <c r="J95" s="76">
        <f t="shared" si="5"/>
        <v>28117</v>
      </c>
    </row>
    <row r="96" spans="1:10" ht="60" x14ac:dyDescent="0.25">
      <c r="A96" s="14" t="s">
        <v>1313</v>
      </c>
      <c r="B96" s="11" t="s">
        <v>1546</v>
      </c>
      <c r="C96" s="27" t="s">
        <v>1541</v>
      </c>
      <c r="D96" s="59" t="s">
        <v>1547</v>
      </c>
      <c r="E96" s="2" t="s">
        <v>1548</v>
      </c>
      <c r="F96" s="2" t="s">
        <v>1548</v>
      </c>
      <c r="G96" s="75">
        <v>62617.932999999997</v>
      </c>
      <c r="H96" s="76">
        <f t="shared" si="3"/>
        <v>52619.327731092439</v>
      </c>
      <c r="I96" s="76">
        <f t="shared" si="4"/>
        <v>9997.6722689075632</v>
      </c>
      <c r="J96" s="76">
        <f t="shared" si="5"/>
        <v>62617</v>
      </c>
    </row>
    <row r="97" spans="1:10" ht="90" x14ac:dyDescent="0.25">
      <c r="A97" s="14" t="s">
        <v>1313</v>
      </c>
      <c r="B97" s="11" t="s">
        <v>1549</v>
      </c>
      <c r="C97" s="27" t="s">
        <v>1550</v>
      </c>
      <c r="D97" s="59" t="s">
        <v>1551</v>
      </c>
      <c r="E97" s="2" t="s">
        <v>1552</v>
      </c>
      <c r="F97" s="2" t="s">
        <v>1552</v>
      </c>
      <c r="G97" s="75">
        <v>56722.546999999999</v>
      </c>
      <c r="H97" s="76">
        <f t="shared" si="3"/>
        <v>47665.546218487398</v>
      </c>
      <c r="I97" s="76">
        <f t="shared" si="4"/>
        <v>9056.4537815126059</v>
      </c>
      <c r="J97" s="76">
        <f t="shared" si="5"/>
        <v>56722</v>
      </c>
    </row>
    <row r="98" spans="1:10" ht="90" x14ac:dyDescent="0.25">
      <c r="A98" s="14" t="s">
        <v>1313</v>
      </c>
      <c r="B98" s="11" t="s">
        <v>1553</v>
      </c>
      <c r="C98" s="27" t="s">
        <v>1554</v>
      </c>
      <c r="D98" s="59" t="s">
        <v>1555</v>
      </c>
      <c r="E98" s="2" t="s">
        <v>1552</v>
      </c>
      <c r="F98" s="2" t="s">
        <v>1552</v>
      </c>
      <c r="G98" s="75">
        <v>58742.106500000002</v>
      </c>
      <c r="H98" s="76">
        <f t="shared" si="3"/>
        <v>49363.025210084037</v>
      </c>
      <c r="I98" s="76">
        <f t="shared" si="4"/>
        <v>9378.9747899159665</v>
      </c>
      <c r="J98" s="76">
        <f t="shared" si="5"/>
        <v>58742</v>
      </c>
    </row>
    <row r="99" spans="1:10" ht="90" x14ac:dyDescent="0.25">
      <c r="A99" s="14" t="s">
        <v>1313</v>
      </c>
      <c r="B99" s="11" t="s">
        <v>1556</v>
      </c>
      <c r="C99" s="27" t="s">
        <v>1557</v>
      </c>
      <c r="D99" s="59" t="s">
        <v>1558</v>
      </c>
      <c r="E99" s="2" t="s">
        <v>1559</v>
      </c>
      <c r="F99" s="2" t="s">
        <v>1559</v>
      </c>
      <c r="G99" s="75">
        <v>82757.692500000005</v>
      </c>
      <c r="H99" s="76">
        <f t="shared" si="3"/>
        <v>69543.697478991598</v>
      </c>
      <c r="I99" s="76">
        <f t="shared" si="4"/>
        <v>13213.302521008405</v>
      </c>
      <c r="J99" s="76">
        <f t="shared" si="5"/>
        <v>82757</v>
      </c>
    </row>
    <row r="100" spans="1:10" ht="90" x14ac:dyDescent="0.25">
      <c r="A100" s="14" t="s">
        <v>1313</v>
      </c>
      <c r="B100" s="11" t="s">
        <v>1560</v>
      </c>
      <c r="C100" s="27" t="s">
        <v>1561</v>
      </c>
      <c r="D100" s="59" t="s">
        <v>1562</v>
      </c>
      <c r="E100" s="2" t="s">
        <v>1552</v>
      </c>
      <c r="F100" s="2" t="s">
        <v>1552</v>
      </c>
      <c r="G100" s="75">
        <v>87762.870999999999</v>
      </c>
      <c r="H100" s="76">
        <f t="shared" si="3"/>
        <v>73749.579831932773</v>
      </c>
      <c r="I100" s="76">
        <f t="shared" si="4"/>
        <v>14012.420168067227</v>
      </c>
      <c r="J100" s="76">
        <f t="shared" si="5"/>
        <v>87762</v>
      </c>
    </row>
    <row r="101" spans="1:10" ht="90" x14ac:dyDescent="0.25">
      <c r="A101" s="14" t="s">
        <v>1313</v>
      </c>
      <c r="B101" s="11" t="s">
        <v>1563</v>
      </c>
      <c r="C101" s="27" t="s">
        <v>1564</v>
      </c>
      <c r="D101" s="59" t="s">
        <v>1565</v>
      </c>
      <c r="E101" s="2" t="s">
        <v>1566</v>
      </c>
      <c r="F101" s="2" t="s">
        <v>1566</v>
      </c>
      <c r="G101" s="75">
        <v>56722.546999999999</v>
      </c>
      <c r="H101" s="76">
        <f t="shared" si="3"/>
        <v>47665.546218487398</v>
      </c>
      <c r="I101" s="76">
        <f t="shared" si="4"/>
        <v>9056.4537815126059</v>
      </c>
      <c r="J101" s="76">
        <f t="shared" si="5"/>
        <v>56722</v>
      </c>
    </row>
    <row r="102" spans="1:10" ht="105" x14ac:dyDescent="0.25">
      <c r="A102" s="14" t="s">
        <v>1313</v>
      </c>
      <c r="B102" s="11" t="s">
        <v>1567</v>
      </c>
      <c r="C102" s="27" t="s">
        <v>1568</v>
      </c>
      <c r="D102" s="59" t="s">
        <v>1569</v>
      </c>
      <c r="E102" s="2" t="s">
        <v>1552</v>
      </c>
      <c r="F102" s="2" t="s">
        <v>1552</v>
      </c>
      <c r="G102" s="75">
        <v>51704.726499999997</v>
      </c>
      <c r="H102" s="76">
        <f t="shared" si="3"/>
        <v>43448.73949579832</v>
      </c>
      <c r="I102" s="76">
        <f t="shared" si="4"/>
        <v>8255.2605042016803</v>
      </c>
      <c r="J102" s="76">
        <f t="shared" si="5"/>
        <v>51704</v>
      </c>
    </row>
    <row r="103" spans="1:10" ht="60" x14ac:dyDescent="0.25">
      <c r="A103" s="14" t="s">
        <v>1313</v>
      </c>
      <c r="B103" s="11" t="s">
        <v>1570</v>
      </c>
      <c r="C103" s="27" t="s">
        <v>1571</v>
      </c>
      <c r="D103" s="59" t="s">
        <v>1572</v>
      </c>
      <c r="E103" s="2" t="s">
        <v>1573</v>
      </c>
      <c r="F103" s="2" t="s">
        <v>1573</v>
      </c>
      <c r="G103" s="75">
        <v>145349.288</v>
      </c>
      <c r="H103" s="76">
        <f t="shared" si="3"/>
        <v>122142.01680672269</v>
      </c>
      <c r="I103" s="76">
        <f t="shared" si="4"/>
        <v>23206.983193277312</v>
      </c>
      <c r="J103" s="76">
        <f t="shared" si="5"/>
        <v>145349</v>
      </c>
    </row>
    <row r="104" spans="1:10" ht="60" x14ac:dyDescent="0.25">
      <c r="A104" s="14" t="s">
        <v>1313</v>
      </c>
      <c r="B104" s="11" t="s">
        <v>1574</v>
      </c>
      <c r="C104" s="27" t="s">
        <v>1571</v>
      </c>
      <c r="D104" s="59" t="s">
        <v>1572</v>
      </c>
      <c r="E104" s="2" t="s">
        <v>1575</v>
      </c>
      <c r="F104" s="2" t="s">
        <v>1575</v>
      </c>
      <c r="G104" s="75">
        <v>150827.48800000001</v>
      </c>
      <c r="H104" s="76">
        <f t="shared" si="3"/>
        <v>126745.37815126051</v>
      </c>
      <c r="I104" s="76">
        <f t="shared" si="4"/>
        <v>24081.621848739498</v>
      </c>
      <c r="J104" s="76">
        <f t="shared" si="5"/>
        <v>150827</v>
      </c>
    </row>
    <row r="105" spans="1:10" ht="210" x14ac:dyDescent="0.25">
      <c r="A105" s="14" t="s">
        <v>1313</v>
      </c>
      <c r="B105" s="11" t="s">
        <v>1576</v>
      </c>
      <c r="C105" s="27" t="s">
        <v>1577</v>
      </c>
      <c r="D105" s="59" t="s">
        <v>1578</v>
      </c>
      <c r="E105" s="2" t="s">
        <v>156</v>
      </c>
      <c r="F105" s="2" t="s">
        <v>156</v>
      </c>
      <c r="G105" s="75">
        <v>124078.0695</v>
      </c>
      <c r="H105" s="76">
        <f t="shared" si="3"/>
        <v>104267.22689075631</v>
      </c>
      <c r="I105" s="76">
        <f t="shared" si="4"/>
        <v>19810.773109243699</v>
      </c>
      <c r="J105" s="76">
        <f t="shared" si="5"/>
        <v>124078</v>
      </c>
    </row>
    <row r="106" spans="1:10" ht="60" x14ac:dyDescent="0.25">
      <c r="A106" s="14" t="s">
        <v>1313</v>
      </c>
      <c r="B106" s="11" t="s">
        <v>1579</v>
      </c>
      <c r="C106" s="27" t="s">
        <v>1580</v>
      </c>
      <c r="D106" s="59" t="s">
        <v>1581</v>
      </c>
      <c r="E106" s="2" t="s">
        <v>744</v>
      </c>
      <c r="F106" s="2" t="s">
        <v>744</v>
      </c>
      <c r="G106" s="75">
        <v>177739.14550000001</v>
      </c>
      <c r="H106" s="76">
        <f t="shared" si="3"/>
        <v>149360.50420168068</v>
      </c>
      <c r="I106" s="76">
        <f t="shared" si="4"/>
        <v>28378.495798319331</v>
      </c>
      <c r="J106" s="76">
        <f t="shared" si="5"/>
        <v>177739</v>
      </c>
    </row>
    <row r="107" spans="1:10" ht="30" x14ac:dyDescent="0.25">
      <c r="A107" s="14" t="s">
        <v>1313</v>
      </c>
      <c r="B107" s="11" t="s">
        <v>1582</v>
      </c>
      <c r="C107" s="27" t="s">
        <v>1583</v>
      </c>
      <c r="D107" s="59" t="s">
        <v>1584</v>
      </c>
      <c r="E107" s="2" t="s">
        <v>1585</v>
      </c>
      <c r="F107" s="2" t="s">
        <v>1585</v>
      </c>
      <c r="G107" s="75">
        <v>89850.907999999996</v>
      </c>
      <c r="H107" s="76">
        <f t="shared" si="3"/>
        <v>75504.201680672268</v>
      </c>
      <c r="I107" s="76">
        <f t="shared" si="4"/>
        <v>14345.79831932773</v>
      </c>
      <c r="J107" s="76">
        <f t="shared" si="5"/>
        <v>89850</v>
      </c>
    </row>
    <row r="108" spans="1:10" ht="60" x14ac:dyDescent="0.25">
      <c r="A108" s="14" t="s">
        <v>1313</v>
      </c>
      <c r="B108" s="11" t="s">
        <v>1586</v>
      </c>
      <c r="C108" s="27" t="s">
        <v>1587</v>
      </c>
      <c r="D108" s="59" t="s">
        <v>1588</v>
      </c>
      <c r="E108" s="2" t="s">
        <v>744</v>
      </c>
      <c r="F108" s="2" t="s">
        <v>744</v>
      </c>
      <c r="G108" s="75">
        <v>72783.154500000004</v>
      </c>
      <c r="H108" s="76">
        <f t="shared" si="3"/>
        <v>61162.184873949584</v>
      </c>
      <c r="I108" s="76">
        <f t="shared" si="4"/>
        <v>11620.815126050422</v>
      </c>
      <c r="J108" s="76">
        <f t="shared" si="5"/>
        <v>72783</v>
      </c>
    </row>
    <row r="109" spans="1:10" ht="105" x14ac:dyDescent="0.25">
      <c r="A109" s="14" t="s">
        <v>1313</v>
      </c>
      <c r="B109" s="11" t="s">
        <v>1589</v>
      </c>
      <c r="C109" s="27" t="s">
        <v>1319</v>
      </c>
      <c r="D109" s="59" t="s">
        <v>1590</v>
      </c>
      <c r="E109" s="2" t="s">
        <v>1591</v>
      </c>
      <c r="F109" s="2" t="s">
        <v>1591</v>
      </c>
      <c r="G109" s="75">
        <v>21691.564999999999</v>
      </c>
      <c r="H109" s="76">
        <f t="shared" si="3"/>
        <v>18227.731092436974</v>
      </c>
      <c r="I109" s="76">
        <f t="shared" si="4"/>
        <v>3463.2689075630251</v>
      </c>
      <c r="J109" s="76">
        <f t="shared" si="5"/>
        <v>21691</v>
      </c>
    </row>
    <row r="110" spans="1:10" ht="105" x14ac:dyDescent="0.25">
      <c r="A110" s="14" t="s">
        <v>1313</v>
      </c>
      <c r="B110" s="11" t="s">
        <v>1592</v>
      </c>
      <c r="C110" s="27" t="s">
        <v>1319</v>
      </c>
      <c r="D110" s="59" t="s">
        <v>1593</v>
      </c>
      <c r="E110" s="2" t="s">
        <v>1591</v>
      </c>
      <c r="F110" s="2" t="s">
        <v>1591</v>
      </c>
      <c r="G110" s="75">
        <v>21796.915000000001</v>
      </c>
      <c r="H110" s="76">
        <f t="shared" si="3"/>
        <v>18315.966386554624</v>
      </c>
      <c r="I110" s="76">
        <f t="shared" si="4"/>
        <v>3480.0336134453787</v>
      </c>
      <c r="J110" s="76">
        <f t="shared" si="5"/>
        <v>21796</v>
      </c>
    </row>
    <row r="111" spans="1:10" ht="105" x14ac:dyDescent="0.25">
      <c r="A111" s="14" t="s">
        <v>1313</v>
      </c>
      <c r="B111" s="11" t="s">
        <v>1594</v>
      </c>
      <c r="C111" s="58" t="s">
        <v>1595</v>
      </c>
      <c r="D111" s="59" t="s">
        <v>1596</v>
      </c>
      <c r="E111" s="26" t="s">
        <v>1597</v>
      </c>
      <c r="F111" s="26" t="s">
        <v>1597</v>
      </c>
      <c r="G111" s="75">
        <v>16938.172999999999</v>
      </c>
      <c r="H111" s="76">
        <f t="shared" si="3"/>
        <v>14233.613445378152</v>
      </c>
      <c r="I111" s="76">
        <f t="shared" si="4"/>
        <v>2704.3865546218494</v>
      </c>
      <c r="J111" s="76">
        <f t="shared" si="5"/>
        <v>16938</v>
      </c>
    </row>
    <row r="112" spans="1:10" ht="105" x14ac:dyDescent="0.25">
      <c r="A112" s="14" t="s">
        <v>1313</v>
      </c>
      <c r="B112" s="11" t="s">
        <v>1598</v>
      </c>
      <c r="C112" s="27" t="s">
        <v>1599</v>
      </c>
      <c r="D112" s="59" t="s">
        <v>1600</v>
      </c>
      <c r="E112" s="2" t="s">
        <v>1601</v>
      </c>
      <c r="F112" s="2" t="s">
        <v>1601</v>
      </c>
      <c r="G112" s="75">
        <v>11009.075000000001</v>
      </c>
      <c r="H112" s="76">
        <f t="shared" si="3"/>
        <v>9251.2605042016803</v>
      </c>
      <c r="I112" s="76">
        <f t="shared" si="4"/>
        <v>1757.739495798319</v>
      </c>
      <c r="J112" s="76">
        <f t="shared" si="5"/>
        <v>11009</v>
      </c>
    </row>
    <row r="113" spans="1:10" ht="90" x14ac:dyDescent="0.25">
      <c r="A113" s="14" t="s">
        <v>1313</v>
      </c>
      <c r="B113" s="11" t="s">
        <v>1602</v>
      </c>
      <c r="C113" s="58" t="s">
        <v>1603</v>
      </c>
      <c r="D113" s="97" t="s">
        <v>1604</v>
      </c>
      <c r="E113" s="26" t="s">
        <v>1605</v>
      </c>
      <c r="F113" s="26" t="s">
        <v>1605</v>
      </c>
      <c r="G113" s="75">
        <v>160327.951</v>
      </c>
      <c r="H113" s="76">
        <f t="shared" si="3"/>
        <v>134728.57142857142</v>
      </c>
      <c r="I113" s="76">
        <f t="shared" si="4"/>
        <v>25598.428571428569</v>
      </c>
      <c r="J113" s="76">
        <f t="shared" si="5"/>
        <v>160327</v>
      </c>
    </row>
    <row r="114" spans="1:10" ht="90" x14ac:dyDescent="0.25">
      <c r="A114" s="14" t="s">
        <v>1313</v>
      </c>
      <c r="B114" s="11" t="s">
        <v>1606</v>
      </c>
      <c r="C114" s="27" t="s">
        <v>1607</v>
      </c>
      <c r="D114" s="59" t="s">
        <v>1608</v>
      </c>
      <c r="E114" s="2" t="s">
        <v>1605</v>
      </c>
      <c r="F114" s="2" t="s">
        <v>1605</v>
      </c>
      <c r="G114" s="75">
        <v>169576.6275</v>
      </c>
      <c r="H114" s="76">
        <f t="shared" si="3"/>
        <v>142500.84033613445</v>
      </c>
      <c r="I114" s="76">
        <f t="shared" si="4"/>
        <v>27075.159663865546</v>
      </c>
      <c r="J114" s="76">
        <f t="shared" si="5"/>
        <v>169576</v>
      </c>
    </row>
    <row r="115" spans="1:10" ht="90" x14ac:dyDescent="0.25">
      <c r="A115" s="14" t="s">
        <v>1313</v>
      </c>
      <c r="B115" s="11" t="s">
        <v>1609</v>
      </c>
      <c r="C115" s="27" t="s">
        <v>1610</v>
      </c>
      <c r="D115" s="59" t="s">
        <v>1611</v>
      </c>
      <c r="E115" s="2" t="s">
        <v>1605</v>
      </c>
      <c r="F115" s="2" t="s">
        <v>1605</v>
      </c>
      <c r="G115" s="75">
        <v>181687.6635</v>
      </c>
      <c r="H115" s="76">
        <f t="shared" si="3"/>
        <v>152678.15126050421</v>
      </c>
      <c r="I115" s="76">
        <f t="shared" si="4"/>
        <v>29008.848739495799</v>
      </c>
      <c r="J115" s="76">
        <f t="shared" si="5"/>
        <v>181687</v>
      </c>
    </row>
    <row r="116" spans="1:10" ht="90" x14ac:dyDescent="0.25">
      <c r="A116" s="14" t="s">
        <v>1313</v>
      </c>
      <c r="B116" s="11" t="s">
        <v>1612</v>
      </c>
      <c r="C116" s="27" t="s">
        <v>1613</v>
      </c>
      <c r="D116" s="59" t="s">
        <v>1614</v>
      </c>
      <c r="E116" s="2" t="s">
        <v>1605</v>
      </c>
      <c r="F116" s="2" t="s">
        <v>1605</v>
      </c>
      <c r="G116" s="75">
        <v>155990.69149999999</v>
      </c>
      <c r="H116" s="76">
        <f t="shared" si="3"/>
        <v>131084.03361344538</v>
      </c>
      <c r="I116" s="76">
        <f t="shared" si="4"/>
        <v>24905.966386554624</v>
      </c>
      <c r="J116" s="76">
        <f t="shared" si="5"/>
        <v>155990</v>
      </c>
    </row>
    <row r="117" spans="1:10" ht="60" x14ac:dyDescent="0.25">
      <c r="A117" s="14" t="s">
        <v>1313</v>
      </c>
      <c r="B117" s="11" t="s">
        <v>1615</v>
      </c>
      <c r="C117" s="58" t="s">
        <v>1616</v>
      </c>
      <c r="D117" s="59" t="s">
        <v>1617</v>
      </c>
      <c r="E117" s="26" t="s">
        <v>1618</v>
      </c>
      <c r="F117" s="26" t="s">
        <v>1618</v>
      </c>
      <c r="G117" s="75">
        <v>83544.657000000007</v>
      </c>
      <c r="H117" s="76">
        <f t="shared" si="3"/>
        <v>70205.042016806721</v>
      </c>
      <c r="I117" s="76">
        <f t="shared" si="4"/>
        <v>13338.957983193277</v>
      </c>
      <c r="J117" s="76">
        <f t="shared" si="5"/>
        <v>83544</v>
      </c>
    </row>
    <row r="118" spans="1:10" ht="60" x14ac:dyDescent="0.25">
      <c r="A118" s="14" t="s">
        <v>1313</v>
      </c>
      <c r="B118" s="11" t="s">
        <v>1619</v>
      </c>
      <c r="C118" s="27" t="s">
        <v>1620</v>
      </c>
      <c r="D118" s="59" t="s">
        <v>1621</v>
      </c>
      <c r="E118" s="2" t="s">
        <v>1278</v>
      </c>
      <c r="F118" s="2" t="s">
        <v>1278</v>
      </c>
      <c r="G118" s="75">
        <v>95951.726500000004</v>
      </c>
      <c r="H118" s="76">
        <f t="shared" si="3"/>
        <v>80631.092436974795</v>
      </c>
      <c r="I118" s="76">
        <f t="shared" si="4"/>
        <v>15319.907563025212</v>
      </c>
      <c r="J118" s="76">
        <f t="shared" si="5"/>
        <v>95951</v>
      </c>
    </row>
    <row r="119" spans="1:10" ht="135" x14ac:dyDescent="0.25">
      <c r="A119" s="14" t="s">
        <v>1313</v>
      </c>
      <c r="B119" s="11" t="s">
        <v>1622</v>
      </c>
      <c r="C119" s="27" t="s">
        <v>1623</v>
      </c>
      <c r="D119" s="59" t="s">
        <v>1624</v>
      </c>
      <c r="E119" s="2" t="s">
        <v>156</v>
      </c>
      <c r="F119" s="2" t="s">
        <v>156</v>
      </c>
      <c r="G119" s="75">
        <v>55602.676500000001</v>
      </c>
      <c r="H119" s="76">
        <f t="shared" si="3"/>
        <v>46724.36974789916</v>
      </c>
      <c r="I119" s="76">
        <f t="shared" si="4"/>
        <v>8877.6302521008402</v>
      </c>
      <c r="J119" s="76">
        <f t="shared" si="5"/>
        <v>55602</v>
      </c>
    </row>
    <row r="120" spans="1:10" ht="150" x14ac:dyDescent="0.25">
      <c r="A120" s="14" t="s">
        <v>1313</v>
      </c>
      <c r="B120" s="11" t="s">
        <v>1625</v>
      </c>
      <c r="C120" s="27" t="s">
        <v>1626</v>
      </c>
      <c r="D120" s="59" t="s">
        <v>1627</v>
      </c>
      <c r="E120" s="2" t="s">
        <v>156</v>
      </c>
      <c r="F120" s="2" t="s">
        <v>156</v>
      </c>
      <c r="G120" s="75">
        <v>17543.9355</v>
      </c>
      <c r="H120" s="76">
        <f t="shared" si="3"/>
        <v>14742.01680672269</v>
      </c>
      <c r="I120" s="76">
        <f t="shared" si="4"/>
        <v>2800.9831932773109</v>
      </c>
      <c r="J120" s="76">
        <f t="shared" si="5"/>
        <v>17543</v>
      </c>
    </row>
    <row r="121" spans="1:10" ht="150" x14ac:dyDescent="0.25">
      <c r="A121" s="14" t="s">
        <v>1313</v>
      </c>
      <c r="B121" s="11" t="s">
        <v>1628</v>
      </c>
      <c r="C121" s="27" t="s">
        <v>1629</v>
      </c>
      <c r="D121" s="59" t="s">
        <v>1630</v>
      </c>
      <c r="E121" s="2" t="s">
        <v>156</v>
      </c>
      <c r="F121" s="2" t="s">
        <v>156</v>
      </c>
      <c r="G121" s="75">
        <v>11083.8735</v>
      </c>
      <c r="H121" s="76">
        <f t="shared" si="3"/>
        <v>9313.4453781512602</v>
      </c>
      <c r="I121" s="76">
        <f t="shared" si="4"/>
        <v>1769.5546218487393</v>
      </c>
      <c r="J121" s="76">
        <f t="shared" si="5"/>
        <v>11083</v>
      </c>
    </row>
    <row r="122" spans="1:10" ht="150" x14ac:dyDescent="0.25">
      <c r="A122" s="14" t="s">
        <v>1313</v>
      </c>
      <c r="B122" s="11" t="s">
        <v>1631</v>
      </c>
      <c r="C122" s="27" t="s">
        <v>1632</v>
      </c>
      <c r="D122" s="59" t="s">
        <v>1633</v>
      </c>
      <c r="E122" s="2" t="s">
        <v>156</v>
      </c>
      <c r="F122" s="2" t="s">
        <v>156</v>
      </c>
      <c r="G122" s="75">
        <v>27714.424500000001</v>
      </c>
      <c r="H122" s="76">
        <f t="shared" si="3"/>
        <v>23289.0756302521</v>
      </c>
      <c r="I122" s="76">
        <f t="shared" si="4"/>
        <v>4424.9243697478987</v>
      </c>
      <c r="J122" s="76">
        <f t="shared" si="5"/>
        <v>27714</v>
      </c>
    </row>
    <row r="123" spans="1:10" ht="120" x14ac:dyDescent="0.25">
      <c r="A123" s="14" t="s">
        <v>1313</v>
      </c>
      <c r="B123" s="11" t="s">
        <v>1634</v>
      </c>
      <c r="C123" s="27" t="s">
        <v>1635</v>
      </c>
      <c r="D123" s="98" t="s">
        <v>1636</v>
      </c>
      <c r="E123" s="2" t="s">
        <v>156</v>
      </c>
      <c r="F123" s="2" t="s">
        <v>156</v>
      </c>
      <c r="G123" s="75">
        <v>37076.879000000001</v>
      </c>
      <c r="H123" s="76">
        <f t="shared" si="3"/>
        <v>31156.302521008405</v>
      </c>
      <c r="I123" s="76">
        <f t="shared" si="4"/>
        <v>5919.6974789915967</v>
      </c>
      <c r="J123" s="76">
        <f t="shared" si="5"/>
        <v>37076</v>
      </c>
    </row>
    <row r="124" spans="1:10" ht="120" x14ac:dyDescent="0.25">
      <c r="A124" s="14" t="s">
        <v>1313</v>
      </c>
      <c r="B124" s="11" t="s">
        <v>1637</v>
      </c>
      <c r="C124" s="27" t="s">
        <v>1635</v>
      </c>
      <c r="D124" s="98" t="s">
        <v>1638</v>
      </c>
      <c r="E124" s="2" t="s">
        <v>156</v>
      </c>
      <c r="F124" s="2" t="s">
        <v>156</v>
      </c>
      <c r="G124" s="75">
        <v>52934.161</v>
      </c>
      <c r="H124" s="76">
        <f t="shared" si="3"/>
        <v>44482.352941176476</v>
      </c>
      <c r="I124" s="76">
        <f t="shared" si="4"/>
        <v>8451.6470588235297</v>
      </c>
      <c r="J124" s="76">
        <f t="shared" si="5"/>
        <v>52934</v>
      </c>
    </row>
    <row r="125" spans="1:10" ht="120" x14ac:dyDescent="0.25">
      <c r="A125" s="14" t="s">
        <v>1313</v>
      </c>
      <c r="B125" s="11" t="s">
        <v>1639</v>
      </c>
      <c r="C125" s="27" t="s">
        <v>1635</v>
      </c>
      <c r="D125" s="59" t="s">
        <v>1640</v>
      </c>
      <c r="E125" s="2" t="s">
        <v>156</v>
      </c>
      <c r="F125" s="2" t="s">
        <v>156</v>
      </c>
      <c r="G125" s="75">
        <v>43463.195999999996</v>
      </c>
      <c r="H125" s="76">
        <f t="shared" si="3"/>
        <v>36523.529411764706</v>
      </c>
      <c r="I125" s="76">
        <f t="shared" si="4"/>
        <v>6939.4705882352937</v>
      </c>
      <c r="J125" s="76">
        <f t="shared" si="5"/>
        <v>43463</v>
      </c>
    </row>
    <row r="126" spans="1:10" ht="135" x14ac:dyDescent="0.25">
      <c r="A126" s="14" t="s">
        <v>1313</v>
      </c>
      <c r="B126" s="11" t="s">
        <v>1641</v>
      </c>
      <c r="C126" s="27" t="s">
        <v>1635</v>
      </c>
      <c r="D126" s="50" t="s">
        <v>1642</v>
      </c>
      <c r="E126" s="2" t="s">
        <v>156</v>
      </c>
      <c r="F126" s="2" t="s">
        <v>156</v>
      </c>
      <c r="G126" s="75">
        <v>72354.38</v>
      </c>
      <c r="H126" s="76">
        <f t="shared" si="3"/>
        <v>60801.680672268907</v>
      </c>
      <c r="I126" s="76">
        <f t="shared" si="4"/>
        <v>11552.319327731093</v>
      </c>
      <c r="J126" s="76">
        <f t="shared" si="5"/>
        <v>72354</v>
      </c>
    </row>
    <row r="127" spans="1:10" ht="150" x14ac:dyDescent="0.25">
      <c r="A127" s="14" t="s">
        <v>1313</v>
      </c>
      <c r="B127" s="11" t="s">
        <v>1643</v>
      </c>
      <c r="C127" s="27" t="s">
        <v>1635</v>
      </c>
      <c r="D127" s="50" t="s">
        <v>1644</v>
      </c>
      <c r="E127" s="2" t="s">
        <v>156</v>
      </c>
      <c r="F127" s="2" t="s">
        <v>156</v>
      </c>
      <c r="G127" s="75">
        <v>55791.252999999997</v>
      </c>
      <c r="H127" s="76">
        <f t="shared" si="3"/>
        <v>46883.193277310929</v>
      </c>
      <c r="I127" s="76">
        <f t="shared" si="4"/>
        <v>8907.8067226890762</v>
      </c>
      <c r="J127" s="76">
        <f t="shared" si="5"/>
        <v>55791</v>
      </c>
    </row>
    <row r="128" spans="1:10" ht="150" x14ac:dyDescent="0.25">
      <c r="A128" s="14" t="s">
        <v>1313</v>
      </c>
      <c r="B128" s="11" t="s">
        <v>1645</v>
      </c>
      <c r="C128" s="27" t="s">
        <v>1635</v>
      </c>
      <c r="D128" s="50" t="s">
        <v>1646</v>
      </c>
      <c r="E128" s="2" t="s">
        <v>156</v>
      </c>
      <c r="F128" s="2" t="s">
        <v>156</v>
      </c>
      <c r="G128" s="75">
        <v>77794.653999999995</v>
      </c>
      <c r="H128" s="76">
        <f t="shared" si="3"/>
        <v>65373.10924369748</v>
      </c>
      <c r="I128" s="76">
        <f t="shared" si="4"/>
        <v>12420.89075630252</v>
      </c>
      <c r="J128" s="76">
        <f t="shared" si="5"/>
        <v>77794</v>
      </c>
    </row>
    <row r="129" spans="1:10" ht="180" x14ac:dyDescent="0.25">
      <c r="A129" s="14" t="s">
        <v>1313</v>
      </c>
      <c r="B129" s="11" t="s">
        <v>1647</v>
      </c>
      <c r="C129" s="27" t="s">
        <v>1648</v>
      </c>
      <c r="D129" s="1" t="s">
        <v>1649</v>
      </c>
      <c r="E129" s="2" t="s">
        <v>156</v>
      </c>
      <c r="F129" s="2" t="s">
        <v>156</v>
      </c>
      <c r="G129" s="75">
        <v>41319.323499999999</v>
      </c>
      <c r="H129" s="76">
        <f t="shared" si="3"/>
        <v>34721.848739495799</v>
      </c>
      <c r="I129" s="76">
        <f t="shared" si="4"/>
        <v>6597.1512605042026</v>
      </c>
      <c r="J129" s="76">
        <f t="shared" si="5"/>
        <v>41319</v>
      </c>
    </row>
    <row r="130" spans="1:10" ht="165" x14ac:dyDescent="0.25">
      <c r="A130" s="14" t="s">
        <v>1313</v>
      </c>
      <c r="B130" s="11" t="s">
        <v>1650</v>
      </c>
      <c r="C130" s="27" t="s">
        <v>1648</v>
      </c>
      <c r="D130" s="99" t="s">
        <v>1651</v>
      </c>
      <c r="E130" s="2" t="s">
        <v>156</v>
      </c>
      <c r="F130" s="2" t="s">
        <v>156</v>
      </c>
      <c r="G130" s="75">
        <v>27085.485000000001</v>
      </c>
      <c r="H130" s="76">
        <f t="shared" si="3"/>
        <v>22760.504201680673</v>
      </c>
      <c r="I130" s="76">
        <f t="shared" si="4"/>
        <v>4324.4957983193281</v>
      </c>
      <c r="J130" s="76">
        <f t="shared" si="5"/>
        <v>27085</v>
      </c>
    </row>
    <row r="131" spans="1:10" ht="165" x14ac:dyDescent="0.25">
      <c r="A131" s="14" t="s">
        <v>1313</v>
      </c>
      <c r="B131" s="11" t="s">
        <v>1652</v>
      </c>
      <c r="C131" s="27" t="s">
        <v>1648</v>
      </c>
      <c r="D131" s="50" t="s">
        <v>1653</v>
      </c>
      <c r="E131" s="2" t="s">
        <v>156</v>
      </c>
      <c r="F131" s="2" t="s">
        <v>156</v>
      </c>
      <c r="G131" s="75">
        <v>71179.727499999994</v>
      </c>
      <c r="H131" s="76">
        <f t="shared" si="3"/>
        <v>59814.285714285717</v>
      </c>
      <c r="I131" s="76">
        <f t="shared" si="4"/>
        <v>11364.714285714286</v>
      </c>
      <c r="J131" s="76">
        <f t="shared" si="5"/>
        <v>71179</v>
      </c>
    </row>
    <row r="132" spans="1:10" ht="165" x14ac:dyDescent="0.25">
      <c r="A132" s="14" t="s">
        <v>1313</v>
      </c>
      <c r="B132" s="11" t="s">
        <v>1654</v>
      </c>
      <c r="C132" s="27" t="s">
        <v>1648</v>
      </c>
      <c r="D132" s="50" t="s">
        <v>1655</v>
      </c>
      <c r="E132" s="2" t="s">
        <v>156</v>
      </c>
      <c r="F132" s="2" t="s">
        <v>156</v>
      </c>
      <c r="G132" s="75">
        <v>121571.79300000001</v>
      </c>
      <c r="H132" s="76">
        <f t="shared" si="3"/>
        <v>102160.50420168068</v>
      </c>
      <c r="I132" s="76">
        <f t="shared" si="4"/>
        <v>19410.495798319331</v>
      </c>
      <c r="J132" s="76">
        <f t="shared" si="5"/>
        <v>121571</v>
      </c>
    </row>
    <row r="133" spans="1:10" ht="165" x14ac:dyDescent="0.25">
      <c r="A133" s="14" t="s">
        <v>1313</v>
      </c>
      <c r="B133" s="11" t="s">
        <v>1656</v>
      </c>
      <c r="C133" s="27" t="s">
        <v>1648</v>
      </c>
      <c r="D133" s="50" t="s">
        <v>1657</v>
      </c>
      <c r="E133" s="2" t="s">
        <v>156</v>
      </c>
      <c r="F133" s="2" t="s">
        <v>156</v>
      </c>
      <c r="G133" s="75">
        <v>37938.642</v>
      </c>
      <c r="H133" s="76">
        <f t="shared" si="3"/>
        <v>31880.672268907565</v>
      </c>
      <c r="I133" s="76">
        <f t="shared" si="4"/>
        <v>6057.3277310924368</v>
      </c>
      <c r="J133" s="76">
        <f t="shared" si="5"/>
        <v>37938</v>
      </c>
    </row>
    <row r="134" spans="1:10" ht="165" x14ac:dyDescent="0.25">
      <c r="A134" s="14" t="s">
        <v>1313</v>
      </c>
      <c r="B134" s="11" t="s">
        <v>1658</v>
      </c>
      <c r="C134" s="27" t="s">
        <v>1648</v>
      </c>
      <c r="D134" s="50" t="s">
        <v>1659</v>
      </c>
      <c r="E134" s="2" t="s">
        <v>156</v>
      </c>
      <c r="F134" s="2" t="s">
        <v>156</v>
      </c>
      <c r="G134" s="75">
        <v>44092.135499999997</v>
      </c>
      <c r="H134" s="76">
        <f t="shared" si="3"/>
        <v>37052.100840336134</v>
      </c>
      <c r="I134" s="76">
        <f t="shared" si="4"/>
        <v>7039.8991596638652</v>
      </c>
      <c r="J134" s="76">
        <f t="shared" si="5"/>
        <v>44092</v>
      </c>
    </row>
    <row r="135" spans="1:10" ht="165" x14ac:dyDescent="0.25">
      <c r="A135" s="14" t="s">
        <v>1313</v>
      </c>
      <c r="B135" s="11" t="s">
        <v>1660</v>
      </c>
      <c r="C135" s="58" t="s">
        <v>1648</v>
      </c>
      <c r="D135" s="50" t="s">
        <v>1661</v>
      </c>
      <c r="E135" s="26" t="s">
        <v>156</v>
      </c>
      <c r="F135" s="26" t="s">
        <v>156</v>
      </c>
      <c r="G135" s="75">
        <v>58539.834499999997</v>
      </c>
      <c r="H135" s="76">
        <f t="shared" si="3"/>
        <v>49192.436974789918</v>
      </c>
      <c r="I135" s="76">
        <f t="shared" si="4"/>
        <v>9346.5630252100837</v>
      </c>
      <c r="J135" s="76">
        <f t="shared" si="5"/>
        <v>58539</v>
      </c>
    </row>
    <row r="136" spans="1:10" ht="120" x14ac:dyDescent="0.25">
      <c r="A136" s="14" t="s">
        <v>1313</v>
      </c>
      <c r="B136" s="11" t="s">
        <v>1662</v>
      </c>
      <c r="C136" s="58" t="s">
        <v>1663</v>
      </c>
      <c r="D136" s="99" t="s">
        <v>1664</v>
      </c>
      <c r="E136" s="26" t="s">
        <v>1665</v>
      </c>
      <c r="F136" s="26" t="s">
        <v>1665</v>
      </c>
      <c r="G136" s="75">
        <v>80626.462</v>
      </c>
      <c r="H136" s="76">
        <f t="shared" si="3"/>
        <v>67752.941176470587</v>
      </c>
      <c r="I136" s="76">
        <f t="shared" si="4"/>
        <v>12873.058823529413</v>
      </c>
      <c r="J136" s="76">
        <f t="shared" si="5"/>
        <v>80626</v>
      </c>
    </row>
    <row r="137" spans="1:10" ht="75" x14ac:dyDescent="0.25">
      <c r="A137" s="14" t="s">
        <v>1313</v>
      </c>
      <c r="B137" s="11" t="s">
        <v>1666</v>
      </c>
      <c r="C137" s="58" t="s">
        <v>1663</v>
      </c>
      <c r="D137" s="99" t="s">
        <v>1667</v>
      </c>
      <c r="E137" s="26" t="s">
        <v>156</v>
      </c>
      <c r="F137" s="26" t="s">
        <v>156</v>
      </c>
      <c r="G137" s="75">
        <v>54501.769</v>
      </c>
      <c r="H137" s="76">
        <f t="shared" si="3"/>
        <v>45799.159663865546</v>
      </c>
      <c r="I137" s="76">
        <f t="shared" si="4"/>
        <v>8701.8403361344535</v>
      </c>
      <c r="J137" s="76">
        <f t="shared" si="5"/>
        <v>54501</v>
      </c>
    </row>
    <row r="138" spans="1:10" ht="60" x14ac:dyDescent="0.25">
      <c r="A138" s="14" t="s">
        <v>1313</v>
      </c>
      <c r="B138" s="11" t="s">
        <v>1668</v>
      </c>
      <c r="C138" s="27" t="s">
        <v>1669</v>
      </c>
      <c r="D138" s="50" t="s">
        <v>4617</v>
      </c>
      <c r="E138" s="2" t="s">
        <v>156</v>
      </c>
      <c r="F138" s="2" t="s">
        <v>156</v>
      </c>
      <c r="G138" s="75">
        <v>19025.156500000001</v>
      </c>
      <c r="H138" s="76">
        <f t="shared" si="3"/>
        <v>15987.394957983193</v>
      </c>
      <c r="I138" s="76">
        <f t="shared" si="4"/>
        <v>3037.6050420168067</v>
      </c>
      <c r="J138" s="76">
        <f t="shared" si="5"/>
        <v>19025</v>
      </c>
    </row>
    <row r="139" spans="1:10" ht="60" x14ac:dyDescent="0.25">
      <c r="A139" s="14" t="s">
        <v>1313</v>
      </c>
      <c r="B139" s="11" t="s">
        <v>1670</v>
      </c>
      <c r="C139" s="27" t="s">
        <v>1669</v>
      </c>
      <c r="D139" s="50" t="s">
        <v>4618</v>
      </c>
      <c r="E139" s="2" t="s">
        <v>156</v>
      </c>
      <c r="F139" s="2" t="s">
        <v>156</v>
      </c>
      <c r="G139" s="75">
        <v>15137.7415</v>
      </c>
      <c r="H139" s="76">
        <f t="shared" si="3"/>
        <v>12720.168067226892</v>
      </c>
      <c r="I139" s="76">
        <f t="shared" si="4"/>
        <v>2416.8319327731097</v>
      </c>
      <c r="J139" s="76">
        <f t="shared" si="5"/>
        <v>15137</v>
      </c>
    </row>
    <row r="140" spans="1:10" ht="60" x14ac:dyDescent="0.25">
      <c r="A140" s="14" t="s">
        <v>1313</v>
      </c>
      <c r="B140" s="11" t="s">
        <v>1671</v>
      </c>
      <c r="C140" s="27" t="s">
        <v>1669</v>
      </c>
      <c r="D140" s="50" t="s">
        <v>1672</v>
      </c>
      <c r="E140" s="2" t="s">
        <v>156</v>
      </c>
      <c r="F140" s="2" t="s">
        <v>156</v>
      </c>
      <c r="G140" s="75">
        <v>28054.705000000002</v>
      </c>
      <c r="H140" s="76">
        <f t="shared" si="3"/>
        <v>23574.789915966387</v>
      </c>
      <c r="I140" s="76">
        <f t="shared" si="4"/>
        <v>4479.2100840336134</v>
      </c>
      <c r="J140" s="76">
        <f t="shared" si="5"/>
        <v>28054</v>
      </c>
    </row>
    <row r="141" spans="1:10" ht="75" x14ac:dyDescent="0.25">
      <c r="A141" s="14" t="s">
        <v>1313</v>
      </c>
      <c r="B141" s="11" t="s">
        <v>1673</v>
      </c>
      <c r="C141" s="27" t="s">
        <v>1669</v>
      </c>
      <c r="D141" s="50" t="s">
        <v>1674</v>
      </c>
      <c r="E141" s="2" t="s">
        <v>156</v>
      </c>
      <c r="F141" s="2" t="s">
        <v>156</v>
      </c>
      <c r="G141" s="75">
        <v>26359.623500000002</v>
      </c>
      <c r="H141" s="76">
        <f t="shared" si="3"/>
        <v>22150.420168067227</v>
      </c>
      <c r="I141" s="76">
        <f t="shared" si="4"/>
        <v>4208.5798319327732</v>
      </c>
      <c r="J141" s="76">
        <f t="shared" si="5"/>
        <v>26359</v>
      </c>
    </row>
    <row r="142" spans="1:10" ht="60" x14ac:dyDescent="0.25">
      <c r="A142" s="14" t="s">
        <v>1313</v>
      </c>
      <c r="B142" s="11" t="s">
        <v>1675</v>
      </c>
      <c r="C142" s="27" t="s">
        <v>1669</v>
      </c>
      <c r="D142" s="50" t="s">
        <v>1676</v>
      </c>
      <c r="E142" s="2" t="s">
        <v>156</v>
      </c>
      <c r="F142" s="2" t="s">
        <v>156</v>
      </c>
      <c r="G142" s="75">
        <v>17943.212</v>
      </c>
      <c r="H142" s="76">
        <f t="shared" si="3"/>
        <v>15078.151260504203</v>
      </c>
      <c r="I142" s="76">
        <f t="shared" si="4"/>
        <v>2864.8487394957983</v>
      </c>
      <c r="J142" s="76">
        <f t="shared" si="5"/>
        <v>17943</v>
      </c>
    </row>
    <row r="143" spans="1:10" ht="60" x14ac:dyDescent="0.25">
      <c r="A143" s="14" t="s">
        <v>1313</v>
      </c>
      <c r="B143" s="11" t="s">
        <v>1677</v>
      </c>
      <c r="C143" s="27" t="s">
        <v>1669</v>
      </c>
      <c r="D143" s="50" t="s">
        <v>1678</v>
      </c>
      <c r="E143" s="2" t="s">
        <v>156</v>
      </c>
      <c r="F143" s="2" t="s">
        <v>156</v>
      </c>
      <c r="G143" s="75">
        <v>14185.377500000001</v>
      </c>
      <c r="H143" s="76">
        <f t="shared" si="3"/>
        <v>11920.168067226892</v>
      </c>
      <c r="I143" s="76">
        <f t="shared" si="4"/>
        <v>2264.8319327731097</v>
      </c>
      <c r="J143" s="76">
        <f t="shared" si="5"/>
        <v>14185</v>
      </c>
    </row>
    <row r="144" spans="1:10" ht="60" x14ac:dyDescent="0.25">
      <c r="A144" s="14" t="s">
        <v>1313</v>
      </c>
      <c r="B144" s="11" t="s">
        <v>1679</v>
      </c>
      <c r="C144" s="27" t="s">
        <v>1669</v>
      </c>
      <c r="D144" s="50" t="s">
        <v>1680</v>
      </c>
      <c r="E144" s="2" t="s">
        <v>156</v>
      </c>
      <c r="F144" s="2" t="s">
        <v>156</v>
      </c>
      <c r="G144" s="75">
        <v>5980.7195000000002</v>
      </c>
      <c r="H144" s="76">
        <f t="shared" si="3"/>
        <v>5025.2100840336134</v>
      </c>
      <c r="I144" s="76">
        <f t="shared" si="4"/>
        <v>954.78991596638662</v>
      </c>
      <c r="J144" s="76">
        <f t="shared" si="5"/>
        <v>5980</v>
      </c>
    </row>
    <row r="145" spans="1:10" ht="60" x14ac:dyDescent="0.25">
      <c r="A145" s="14" t="s">
        <v>1313</v>
      </c>
      <c r="B145" s="11" t="s">
        <v>1681</v>
      </c>
      <c r="C145" s="27" t="s">
        <v>1669</v>
      </c>
      <c r="D145" s="50" t="s">
        <v>1682</v>
      </c>
      <c r="E145" s="2" t="s">
        <v>156</v>
      </c>
      <c r="F145" s="2" t="s">
        <v>156</v>
      </c>
      <c r="G145" s="75">
        <v>9438.3065000000006</v>
      </c>
      <c r="H145" s="76">
        <f t="shared" si="3"/>
        <v>7931.09243697479</v>
      </c>
      <c r="I145" s="76">
        <f t="shared" si="4"/>
        <v>1506.90756302521</v>
      </c>
      <c r="J145" s="76">
        <f t="shared" si="5"/>
        <v>9438</v>
      </c>
    </row>
    <row r="146" spans="1:10" ht="60" x14ac:dyDescent="0.25">
      <c r="A146" s="14" t="s">
        <v>1313</v>
      </c>
      <c r="B146" s="11" t="s">
        <v>1683</v>
      </c>
      <c r="C146" s="27" t="s">
        <v>1669</v>
      </c>
      <c r="D146" s="50" t="s">
        <v>1684</v>
      </c>
      <c r="E146" s="2" t="s">
        <v>156</v>
      </c>
      <c r="F146" s="2" t="s">
        <v>156</v>
      </c>
      <c r="G146" s="75">
        <v>3047.7755000000002</v>
      </c>
      <c r="H146" s="76">
        <f t="shared" ref="H146:H173" si="6">J146/1.19</f>
        <v>2560.5042016806724</v>
      </c>
      <c r="I146" s="76">
        <f t="shared" ref="I146:I173" si="7">H146*19/100</f>
        <v>486.49579831932772</v>
      </c>
      <c r="J146" s="76">
        <f t="shared" ref="J146:J173" si="8">TRUNC(G146,0)</f>
        <v>3047</v>
      </c>
    </row>
    <row r="147" spans="1:10" ht="90" x14ac:dyDescent="0.25">
      <c r="A147" s="14" t="s">
        <v>1313</v>
      </c>
      <c r="B147" s="11" t="s">
        <v>1685</v>
      </c>
      <c r="C147" s="27" t="s">
        <v>1686</v>
      </c>
      <c r="D147" s="50" t="s">
        <v>1687</v>
      </c>
      <c r="E147" s="2" t="s">
        <v>156</v>
      </c>
      <c r="F147" s="2" t="s">
        <v>156</v>
      </c>
      <c r="G147" s="75">
        <v>20855.085999999999</v>
      </c>
      <c r="H147" s="76">
        <f t="shared" si="6"/>
        <v>17525.210084033613</v>
      </c>
      <c r="I147" s="76">
        <f t="shared" si="7"/>
        <v>3329.7899159663862</v>
      </c>
      <c r="J147" s="76">
        <f t="shared" si="8"/>
        <v>20855</v>
      </c>
    </row>
    <row r="148" spans="1:10" ht="90" x14ac:dyDescent="0.25">
      <c r="A148" s="14" t="s">
        <v>1313</v>
      </c>
      <c r="B148" s="11" t="s">
        <v>1688</v>
      </c>
      <c r="C148" s="27" t="s">
        <v>1689</v>
      </c>
      <c r="D148" s="50" t="s">
        <v>1690</v>
      </c>
      <c r="E148" s="2" t="s">
        <v>156</v>
      </c>
      <c r="F148" s="2" t="s">
        <v>156</v>
      </c>
      <c r="G148" s="75">
        <v>53173.305500000002</v>
      </c>
      <c r="H148" s="76">
        <f t="shared" si="6"/>
        <v>44683.193277310929</v>
      </c>
      <c r="I148" s="76">
        <f t="shared" si="7"/>
        <v>8489.8067226890762</v>
      </c>
      <c r="J148" s="76">
        <f t="shared" si="8"/>
        <v>53173</v>
      </c>
    </row>
    <row r="149" spans="1:10" ht="30" x14ac:dyDescent="0.25">
      <c r="A149" s="14" t="s">
        <v>1313</v>
      </c>
      <c r="B149" s="11" t="s">
        <v>1691</v>
      </c>
      <c r="C149" s="27" t="s">
        <v>1692</v>
      </c>
      <c r="D149" s="50" t="s">
        <v>1693</v>
      </c>
      <c r="E149" s="2" t="s">
        <v>156</v>
      </c>
      <c r="F149" s="2" t="s">
        <v>156</v>
      </c>
      <c r="G149" s="75">
        <v>35465.023999999998</v>
      </c>
      <c r="H149" s="76">
        <f t="shared" si="6"/>
        <v>29802.521008403364</v>
      </c>
      <c r="I149" s="76">
        <f t="shared" si="7"/>
        <v>5662.4789915966394</v>
      </c>
      <c r="J149" s="76">
        <f t="shared" si="8"/>
        <v>35465</v>
      </c>
    </row>
    <row r="150" spans="1:10" ht="30" x14ac:dyDescent="0.25">
      <c r="A150" s="14" t="s">
        <v>1313</v>
      </c>
      <c r="B150" s="11" t="s">
        <v>1694</v>
      </c>
      <c r="C150" s="27" t="s">
        <v>1695</v>
      </c>
      <c r="D150" s="50" t="s">
        <v>1696</v>
      </c>
      <c r="E150" s="2" t="s">
        <v>156</v>
      </c>
      <c r="F150" s="2" t="s">
        <v>156</v>
      </c>
      <c r="G150" s="75">
        <v>8432.2139999999999</v>
      </c>
      <c r="H150" s="76">
        <f t="shared" si="6"/>
        <v>7085.7142857142862</v>
      </c>
      <c r="I150" s="76">
        <f t="shared" si="7"/>
        <v>1346.2857142857144</v>
      </c>
      <c r="J150" s="76">
        <f t="shared" si="8"/>
        <v>8432</v>
      </c>
    </row>
    <row r="151" spans="1:10" ht="45" x14ac:dyDescent="0.25">
      <c r="A151" s="14" t="s">
        <v>1313</v>
      </c>
      <c r="B151" s="11" t="s">
        <v>1697</v>
      </c>
      <c r="C151" s="27" t="s">
        <v>1698</v>
      </c>
      <c r="D151" s="50" t="s">
        <v>1699</v>
      </c>
      <c r="E151" s="2" t="s">
        <v>156</v>
      </c>
      <c r="F151" s="2" t="s">
        <v>156</v>
      </c>
      <c r="G151" s="75">
        <v>52826.703999999998</v>
      </c>
      <c r="H151" s="76">
        <f t="shared" si="6"/>
        <v>44391.596638655465</v>
      </c>
      <c r="I151" s="76">
        <f t="shared" si="7"/>
        <v>8434.4033613445372</v>
      </c>
      <c r="J151" s="76">
        <f t="shared" si="8"/>
        <v>52826</v>
      </c>
    </row>
    <row r="152" spans="1:10" ht="75" x14ac:dyDescent="0.25">
      <c r="A152" s="14" t="s">
        <v>1313</v>
      </c>
      <c r="B152" s="11" t="s">
        <v>1700</v>
      </c>
      <c r="C152" s="27" t="s">
        <v>1701</v>
      </c>
      <c r="D152" s="50" t="s">
        <v>1702</v>
      </c>
      <c r="E152" s="2" t="s">
        <v>156</v>
      </c>
      <c r="F152" s="2" t="s">
        <v>156</v>
      </c>
      <c r="G152" s="75">
        <v>22648.143</v>
      </c>
      <c r="H152" s="76">
        <f t="shared" si="6"/>
        <v>19031.932773109245</v>
      </c>
      <c r="I152" s="76">
        <f t="shared" si="7"/>
        <v>3616.067226890757</v>
      </c>
      <c r="J152" s="76">
        <f t="shared" si="8"/>
        <v>22648</v>
      </c>
    </row>
    <row r="153" spans="1:10" ht="75" x14ac:dyDescent="0.25">
      <c r="A153" s="14" t="s">
        <v>1313</v>
      </c>
      <c r="B153" s="11" t="s">
        <v>1703</v>
      </c>
      <c r="C153" s="27" t="s">
        <v>1704</v>
      </c>
      <c r="D153" s="50" t="s">
        <v>1705</v>
      </c>
      <c r="E153" s="2" t="s">
        <v>156</v>
      </c>
      <c r="F153" s="2" t="s">
        <v>156</v>
      </c>
      <c r="G153" s="75">
        <v>42456.05</v>
      </c>
      <c r="H153" s="76">
        <f t="shared" si="6"/>
        <v>35677.310924369747</v>
      </c>
      <c r="I153" s="76">
        <f t="shared" si="7"/>
        <v>6778.6890756302528</v>
      </c>
      <c r="J153" s="76">
        <f t="shared" si="8"/>
        <v>42456</v>
      </c>
    </row>
    <row r="154" spans="1:10" ht="60" x14ac:dyDescent="0.25">
      <c r="A154" s="14" t="s">
        <v>1313</v>
      </c>
      <c r="B154" s="11" t="s">
        <v>1706</v>
      </c>
      <c r="C154" s="27" t="s">
        <v>1707</v>
      </c>
      <c r="D154" s="50" t="s">
        <v>1708</v>
      </c>
      <c r="E154" s="2" t="s">
        <v>1709</v>
      </c>
      <c r="F154" s="2" t="s">
        <v>1709</v>
      </c>
      <c r="G154" s="75">
        <v>75058.714500000002</v>
      </c>
      <c r="H154" s="76">
        <f t="shared" si="6"/>
        <v>63073.949579831933</v>
      </c>
      <c r="I154" s="76">
        <f t="shared" si="7"/>
        <v>11984.050420168067</v>
      </c>
      <c r="J154" s="76">
        <f t="shared" si="8"/>
        <v>75058</v>
      </c>
    </row>
    <row r="155" spans="1:10" ht="45" x14ac:dyDescent="0.25">
      <c r="A155" s="14" t="s">
        <v>1313</v>
      </c>
      <c r="B155" s="11" t="s">
        <v>1710</v>
      </c>
      <c r="C155" s="27" t="s">
        <v>1711</v>
      </c>
      <c r="D155" s="50" t="s">
        <v>1712</v>
      </c>
      <c r="E155" s="2" t="s">
        <v>1172</v>
      </c>
      <c r="F155" s="2" t="s">
        <v>1172</v>
      </c>
      <c r="G155" s="75">
        <v>40175.222500000003</v>
      </c>
      <c r="H155" s="76">
        <f t="shared" si="6"/>
        <v>33760.504201680676</v>
      </c>
      <c r="I155" s="76">
        <f t="shared" si="7"/>
        <v>6414.495798319329</v>
      </c>
      <c r="J155" s="76">
        <f t="shared" si="8"/>
        <v>40175</v>
      </c>
    </row>
    <row r="156" spans="1:10" ht="90" x14ac:dyDescent="0.25">
      <c r="A156" s="14" t="s">
        <v>1313</v>
      </c>
      <c r="B156" s="11" t="s">
        <v>1713</v>
      </c>
      <c r="C156" s="27" t="s">
        <v>1714</v>
      </c>
      <c r="D156" s="50" t="s">
        <v>1715</v>
      </c>
      <c r="E156" s="2" t="s">
        <v>156</v>
      </c>
      <c r="F156" s="2" t="s">
        <v>156</v>
      </c>
      <c r="G156" s="75">
        <v>138631.11850000001</v>
      </c>
      <c r="H156" s="76">
        <f t="shared" si="6"/>
        <v>116496.63865546219</v>
      </c>
      <c r="I156" s="76">
        <f t="shared" si="7"/>
        <v>22134.361344537814</v>
      </c>
      <c r="J156" s="76">
        <f t="shared" si="8"/>
        <v>138631</v>
      </c>
    </row>
    <row r="157" spans="1:10" ht="45" x14ac:dyDescent="0.25">
      <c r="A157" s="14" t="s">
        <v>1313</v>
      </c>
      <c r="B157" s="11" t="s">
        <v>1716</v>
      </c>
      <c r="C157" s="27" t="s">
        <v>1711</v>
      </c>
      <c r="D157" s="50" t="s">
        <v>4609</v>
      </c>
      <c r="E157" s="2" t="s">
        <v>1172</v>
      </c>
      <c r="F157" s="2" t="s">
        <v>1172</v>
      </c>
      <c r="G157" s="75">
        <v>30904.422500000001</v>
      </c>
      <c r="H157" s="76">
        <f t="shared" si="6"/>
        <v>25969.747899159665</v>
      </c>
      <c r="I157" s="76">
        <f t="shared" si="7"/>
        <v>4934.2521008403364</v>
      </c>
      <c r="J157" s="76">
        <f t="shared" si="8"/>
        <v>30904</v>
      </c>
    </row>
    <row r="158" spans="1:10" ht="210" x14ac:dyDescent="0.25">
      <c r="A158" s="14" t="s">
        <v>1313</v>
      </c>
      <c r="B158" s="11" t="s">
        <v>1717</v>
      </c>
      <c r="C158" s="27" t="s">
        <v>1718</v>
      </c>
      <c r="D158" s="28" t="s">
        <v>1719</v>
      </c>
      <c r="E158" s="2" t="s">
        <v>156</v>
      </c>
      <c r="F158" s="2" t="s">
        <v>156</v>
      </c>
      <c r="G158" s="75">
        <v>133392.06299999999</v>
      </c>
      <c r="H158" s="76">
        <f t="shared" si="6"/>
        <v>112094.11764705883</v>
      </c>
      <c r="I158" s="76">
        <f t="shared" si="7"/>
        <v>21297.882352941175</v>
      </c>
      <c r="J158" s="76">
        <f t="shared" si="8"/>
        <v>133392</v>
      </c>
    </row>
    <row r="159" spans="1:10" ht="210" x14ac:dyDescent="0.25">
      <c r="A159" s="14" t="s">
        <v>1313</v>
      </c>
      <c r="B159" s="11" t="s">
        <v>1720</v>
      </c>
      <c r="C159" s="27" t="s">
        <v>1718</v>
      </c>
      <c r="D159" s="28" t="s">
        <v>1721</v>
      </c>
      <c r="E159" s="2" t="s">
        <v>156</v>
      </c>
      <c r="F159" s="2" t="s">
        <v>156</v>
      </c>
      <c r="G159" s="75">
        <v>133392.06299999999</v>
      </c>
      <c r="H159" s="76">
        <f t="shared" si="6"/>
        <v>112094.11764705883</v>
      </c>
      <c r="I159" s="76">
        <f t="shared" si="7"/>
        <v>21297.882352941175</v>
      </c>
      <c r="J159" s="76">
        <f t="shared" si="8"/>
        <v>133392</v>
      </c>
    </row>
    <row r="160" spans="1:10" ht="210" x14ac:dyDescent="0.25">
      <c r="A160" s="14" t="s">
        <v>1313</v>
      </c>
      <c r="B160" s="11" t="s">
        <v>1722</v>
      </c>
      <c r="C160" s="27" t="s">
        <v>1718</v>
      </c>
      <c r="D160" s="28" t="s">
        <v>1723</v>
      </c>
      <c r="E160" s="2" t="s">
        <v>156</v>
      </c>
      <c r="F160" s="2" t="s">
        <v>156</v>
      </c>
      <c r="G160" s="75">
        <v>133392.06299999999</v>
      </c>
      <c r="H160" s="76">
        <f t="shared" si="6"/>
        <v>112094.11764705883</v>
      </c>
      <c r="I160" s="76">
        <f t="shared" si="7"/>
        <v>21297.882352941175</v>
      </c>
      <c r="J160" s="76">
        <f t="shared" si="8"/>
        <v>133392</v>
      </c>
    </row>
    <row r="161" spans="1:10" ht="210" x14ac:dyDescent="0.25">
      <c r="A161" s="14" t="s">
        <v>1313</v>
      </c>
      <c r="B161" s="11" t="s">
        <v>1724</v>
      </c>
      <c r="C161" s="27" t="s">
        <v>1718</v>
      </c>
      <c r="D161" s="28" t="s">
        <v>1725</v>
      </c>
      <c r="E161" s="2" t="s">
        <v>156</v>
      </c>
      <c r="F161" s="2" t="s">
        <v>156</v>
      </c>
      <c r="G161" s="75">
        <v>141143.71599999999</v>
      </c>
      <c r="H161" s="76">
        <f t="shared" si="6"/>
        <v>118607.5630252101</v>
      </c>
      <c r="I161" s="76">
        <f t="shared" si="7"/>
        <v>22535.436974789918</v>
      </c>
      <c r="J161" s="76">
        <f t="shared" si="8"/>
        <v>141143</v>
      </c>
    </row>
    <row r="162" spans="1:10" ht="210" x14ac:dyDescent="0.25">
      <c r="A162" s="14" t="s">
        <v>1313</v>
      </c>
      <c r="B162" s="11" t="s">
        <v>1726</v>
      </c>
      <c r="C162" s="27" t="s">
        <v>1718</v>
      </c>
      <c r="D162" s="28" t="s">
        <v>1727</v>
      </c>
      <c r="E162" s="2" t="s">
        <v>156</v>
      </c>
      <c r="F162" s="2" t="s">
        <v>156</v>
      </c>
      <c r="G162" s="75">
        <v>135671.837</v>
      </c>
      <c r="H162" s="76">
        <f t="shared" si="6"/>
        <v>114009.243697479</v>
      </c>
      <c r="I162" s="76">
        <f t="shared" si="7"/>
        <v>21661.756302521011</v>
      </c>
      <c r="J162" s="76">
        <f t="shared" si="8"/>
        <v>135671</v>
      </c>
    </row>
    <row r="163" spans="1:10" ht="210" x14ac:dyDescent="0.25">
      <c r="A163" s="14" t="s">
        <v>1313</v>
      </c>
      <c r="B163" s="11" t="s">
        <v>1728</v>
      </c>
      <c r="C163" s="27" t="s">
        <v>1718</v>
      </c>
      <c r="D163" s="28" t="s">
        <v>1729</v>
      </c>
      <c r="E163" s="2" t="s">
        <v>156</v>
      </c>
      <c r="F163" s="2" t="s">
        <v>156</v>
      </c>
      <c r="G163" s="75">
        <v>133392.06299999999</v>
      </c>
      <c r="H163" s="76">
        <f t="shared" si="6"/>
        <v>112094.11764705883</v>
      </c>
      <c r="I163" s="76">
        <f t="shared" si="7"/>
        <v>21297.882352941175</v>
      </c>
      <c r="J163" s="76">
        <f t="shared" si="8"/>
        <v>133392</v>
      </c>
    </row>
    <row r="164" spans="1:10" ht="210" x14ac:dyDescent="0.25">
      <c r="A164" s="14" t="s">
        <v>1313</v>
      </c>
      <c r="B164" s="11" t="s">
        <v>1730</v>
      </c>
      <c r="C164" s="27" t="s">
        <v>1718</v>
      </c>
      <c r="D164" s="28" t="s">
        <v>1731</v>
      </c>
      <c r="E164" s="2" t="s">
        <v>156</v>
      </c>
      <c r="F164" s="2" t="s">
        <v>156</v>
      </c>
      <c r="G164" s="75">
        <v>133392.06299999999</v>
      </c>
      <c r="H164" s="76">
        <f t="shared" si="6"/>
        <v>112094.11764705883</v>
      </c>
      <c r="I164" s="76">
        <f t="shared" si="7"/>
        <v>21297.882352941175</v>
      </c>
      <c r="J164" s="76">
        <f t="shared" si="8"/>
        <v>133392</v>
      </c>
    </row>
    <row r="165" spans="1:10" ht="210" x14ac:dyDescent="0.25">
      <c r="A165" s="14" t="s">
        <v>1313</v>
      </c>
      <c r="B165" s="11" t="s">
        <v>1732</v>
      </c>
      <c r="C165" s="27" t="s">
        <v>1718</v>
      </c>
      <c r="D165" s="28" t="s">
        <v>1733</v>
      </c>
      <c r="E165" s="2" t="s">
        <v>156</v>
      </c>
      <c r="F165" s="2" t="s">
        <v>156</v>
      </c>
      <c r="G165" s="75">
        <v>133392.06299999999</v>
      </c>
      <c r="H165" s="76">
        <f t="shared" si="6"/>
        <v>112094.11764705883</v>
      </c>
      <c r="I165" s="76">
        <f t="shared" si="7"/>
        <v>21297.882352941175</v>
      </c>
      <c r="J165" s="76">
        <f t="shared" si="8"/>
        <v>133392</v>
      </c>
    </row>
    <row r="166" spans="1:10" ht="210" x14ac:dyDescent="0.25">
      <c r="A166" s="14" t="s">
        <v>1313</v>
      </c>
      <c r="B166" s="11" t="s">
        <v>1734</v>
      </c>
      <c r="C166" s="27" t="s">
        <v>1718</v>
      </c>
      <c r="D166" s="28" t="s">
        <v>1735</v>
      </c>
      <c r="E166" s="2" t="s">
        <v>156</v>
      </c>
      <c r="F166" s="2" t="s">
        <v>156</v>
      </c>
      <c r="G166" s="75">
        <v>133392.06299999999</v>
      </c>
      <c r="H166" s="76">
        <f t="shared" si="6"/>
        <v>112094.11764705883</v>
      </c>
      <c r="I166" s="76">
        <f t="shared" si="7"/>
        <v>21297.882352941175</v>
      </c>
      <c r="J166" s="76">
        <f t="shared" si="8"/>
        <v>133392</v>
      </c>
    </row>
    <row r="167" spans="1:10" ht="210" x14ac:dyDescent="0.25">
      <c r="A167" s="14" t="s">
        <v>1313</v>
      </c>
      <c r="B167" s="11" t="s">
        <v>1736</v>
      </c>
      <c r="C167" s="27" t="s">
        <v>1718</v>
      </c>
      <c r="D167" s="28" t="s">
        <v>1737</v>
      </c>
      <c r="E167" s="2" t="s">
        <v>156</v>
      </c>
      <c r="F167" s="2" t="s">
        <v>156</v>
      </c>
      <c r="G167" s="75">
        <v>133392.06299999999</v>
      </c>
      <c r="H167" s="76">
        <f t="shared" si="6"/>
        <v>112094.11764705883</v>
      </c>
      <c r="I167" s="76">
        <f t="shared" si="7"/>
        <v>21297.882352941175</v>
      </c>
      <c r="J167" s="76">
        <f t="shared" si="8"/>
        <v>133392</v>
      </c>
    </row>
    <row r="168" spans="1:10" ht="150" x14ac:dyDescent="0.25">
      <c r="A168" s="14" t="s">
        <v>1313</v>
      </c>
      <c r="B168" s="11" t="s">
        <v>1738</v>
      </c>
      <c r="C168" s="27" t="s">
        <v>1739</v>
      </c>
      <c r="D168" s="50" t="s">
        <v>1740</v>
      </c>
      <c r="E168" s="2" t="s">
        <v>156</v>
      </c>
      <c r="F168" s="2" t="s">
        <v>156</v>
      </c>
      <c r="G168" s="75">
        <v>22189.870500000001</v>
      </c>
      <c r="H168" s="76">
        <f t="shared" si="6"/>
        <v>18646.218487394959</v>
      </c>
      <c r="I168" s="76">
        <f t="shared" si="7"/>
        <v>3542.7815126050423</v>
      </c>
      <c r="J168" s="76">
        <f t="shared" si="8"/>
        <v>22189</v>
      </c>
    </row>
    <row r="169" spans="1:10" ht="105" x14ac:dyDescent="0.25">
      <c r="A169" s="14" t="s">
        <v>1313</v>
      </c>
      <c r="B169" s="11" t="s">
        <v>1741</v>
      </c>
      <c r="C169" s="27" t="s">
        <v>1742</v>
      </c>
      <c r="D169" s="50" t="s">
        <v>1743</v>
      </c>
      <c r="E169" s="2" t="s">
        <v>1744</v>
      </c>
      <c r="F169" s="2" t="s">
        <v>1744</v>
      </c>
      <c r="G169" s="75">
        <v>59060</v>
      </c>
      <c r="H169" s="76">
        <f t="shared" si="6"/>
        <v>49630.252100840342</v>
      </c>
      <c r="I169" s="76">
        <f t="shared" si="7"/>
        <v>9429.7478991596654</v>
      </c>
      <c r="J169" s="76">
        <f t="shared" si="8"/>
        <v>59060</v>
      </c>
    </row>
    <row r="170" spans="1:10" ht="75" x14ac:dyDescent="0.25">
      <c r="A170" s="14" t="s">
        <v>1313</v>
      </c>
      <c r="B170" s="11" t="s">
        <v>1745</v>
      </c>
      <c r="C170" s="27" t="s">
        <v>1746</v>
      </c>
      <c r="D170" s="50" t="s">
        <v>1747</v>
      </c>
      <c r="E170" s="2" t="s">
        <v>1748</v>
      </c>
      <c r="F170" s="2" t="s">
        <v>1748</v>
      </c>
      <c r="G170" s="75">
        <v>12050</v>
      </c>
      <c r="H170" s="76">
        <f t="shared" si="6"/>
        <v>10126.050420168067</v>
      </c>
      <c r="I170" s="76">
        <f t="shared" si="7"/>
        <v>1923.9495798319329</v>
      </c>
      <c r="J170" s="76">
        <f t="shared" si="8"/>
        <v>12050</v>
      </c>
    </row>
    <row r="171" spans="1:10" ht="105" x14ac:dyDescent="0.25">
      <c r="A171" s="14" t="s">
        <v>1313</v>
      </c>
      <c r="B171" s="11" t="s">
        <v>1749</v>
      </c>
      <c r="C171" s="27" t="s">
        <v>1750</v>
      </c>
      <c r="D171" s="50" t="s">
        <v>1751</v>
      </c>
      <c r="E171" s="2" t="s">
        <v>1752</v>
      </c>
      <c r="F171" s="2" t="s">
        <v>1752</v>
      </c>
      <c r="G171" s="75">
        <v>12745</v>
      </c>
      <c r="H171" s="76">
        <f t="shared" si="6"/>
        <v>10710.084033613446</v>
      </c>
      <c r="I171" s="76">
        <f t="shared" si="7"/>
        <v>2034.9159663865546</v>
      </c>
      <c r="J171" s="76">
        <f t="shared" si="8"/>
        <v>12745</v>
      </c>
    </row>
    <row r="172" spans="1:10" ht="60" x14ac:dyDescent="0.25">
      <c r="A172" s="14" t="s">
        <v>1313</v>
      </c>
      <c r="B172" s="11" t="s">
        <v>1753</v>
      </c>
      <c r="C172" s="27" t="s">
        <v>1754</v>
      </c>
      <c r="D172" s="50" t="s">
        <v>1755</v>
      </c>
      <c r="E172" s="2" t="s">
        <v>1756</v>
      </c>
      <c r="F172" s="2" t="s">
        <v>1756</v>
      </c>
      <c r="G172" s="75">
        <v>173599</v>
      </c>
      <c r="H172" s="76">
        <f t="shared" si="6"/>
        <v>145881.51260504202</v>
      </c>
      <c r="I172" s="76">
        <f t="shared" si="7"/>
        <v>27717.487394957985</v>
      </c>
      <c r="J172" s="76">
        <f t="shared" si="8"/>
        <v>173599</v>
      </c>
    </row>
    <row r="173" spans="1:10" ht="75" x14ac:dyDescent="0.25">
      <c r="A173" s="14" t="s">
        <v>1313</v>
      </c>
      <c r="B173" s="11" t="s">
        <v>1757</v>
      </c>
      <c r="C173" s="27" t="s">
        <v>1758</v>
      </c>
      <c r="D173" s="50" t="s">
        <v>1759</v>
      </c>
      <c r="E173" s="2" t="s">
        <v>1760</v>
      </c>
      <c r="F173" s="2" t="s">
        <v>1760</v>
      </c>
      <c r="G173" s="75">
        <v>14000</v>
      </c>
      <c r="H173" s="76">
        <f t="shared" si="6"/>
        <v>11764.705882352942</v>
      </c>
      <c r="I173" s="76">
        <f t="shared" si="7"/>
        <v>2235.294117647059</v>
      </c>
      <c r="J173" s="76">
        <f t="shared" si="8"/>
        <v>14000</v>
      </c>
    </row>
    <row r="174" spans="1:10" x14ac:dyDescent="0.25">
      <c r="A174" s="100" t="s">
        <v>4594</v>
      </c>
      <c r="B174" s="101"/>
      <c r="C174" s="101"/>
      <c r="D174" s="101"/>
      <c r="E174" s="101"/>
      <c r="F174" s="102"/>
      <c r="G174" s="93">
        <f>SUM(G17:G173)</f>
        <v>9397480.9764999952</v>
      </c>
      <c r="H174" s="94"/>
      <c r="I174" s="94"/>
      <c r="J174" s="95">
        <f>SUM(J17:J173)</f>
        <v>9397406</v>
      </c>
    </row>
    <row r="176" spans="1:10" x14ac:dyDescent="0.25">
      <c r="A176" s="62"/>
      <c r="B176" s="62"/>
      <c r="C176" s="62"/>
      <c r="D176" s="62"/>
      <c r="E176" s="62"/>
      <c r="F176" s="62"/>
      <c r="G176" s="62"/>
      <c r="H176" s="62"/>
      <c r="I176" s="62"/>
      <c r="J176" s="62"/>
    </row>
    <row r="178" spans="2:4" x14ac:dyDescent="0.25">
      <c r="B178" s="63" t="s">
        <v>4610</v>
      </c>
      <c r="C178" s="63"/>
      <c r="D178" s="8"/>
    </row>
    <row r="179" spans="2:4" x14ac:dyDescent="0.25">
      <c r="C179" s="6"/>
      <c r="D179" s="8"/>
    </row>
    <row r="180" spans="2:4" x14ac:dyDescent="0.25">
      <c r="C180" s="6"/>
      <c r="D180" s="8"/>
    </row>
    <row r="181" spans="2:4" x14ac:dyDescent="0.25">
      <c r="C181" s="6"/>
      <c r="D181" s="8"/>
    </row>
    <row r="182" spans="2:4" x14ac:dyDescent="0.25">
      <c r="C182" s="6"/>
      <c r="D182" s="8" t="s">
        <v>4613</v>
      </c>
    </row>
    <row r="183" spans="2:4" x14ac:dyDescent="0.25">
      <c r="C183" s="6"/>
      <c r="D183" s="8" t="s">
        <v>4611</v>
      </c>
    </row>
    <row r="184" spans="2:4" x14ac:dyDescent="0.25">
      <c r="C184" s="6"/>
      <c r="D184" s="8" t="s">
        <v>4612</v>
      </c>
    </row>
  </sheetData>
  <mergeCells count="6">
    <mergeCell ref="B178:C178"/>
    <mergeCell ref="A11:F11"/>
    <mergeCell ref="A12:D12"/>
    <mergeCell ref="A13:F13"/>
    <mergeCell ref="A176:J176"/>
    <mergeCell ref="A174:F174"/>
  </mergeCells>
  <conditionalFormatting sqref="D123:D124 D117">
    <cfRule type="duplicateValues" dxfId="4" priority="1"/>
  </conditionalFormatting>
  <pageMargins left="0.7" right="0.7" top="0.75" bottom="0.75" header="0.3" footer="0.3"/>
  <pageSetup paperSize="9" scale="53"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AC2DA-044F-4D50-A879-8F90D68931D8}">
  <dimension ref="A13:J220"/>
  <sheetViews>
    <sheetView view="pageBreakPreview" zoomScale="60" zoomScaleNormal="100" workbookViewId="0">
      <pane ySplit="18" topLeftCell="A19" activePane="bottomLeft" state="frozen"/>
      <selection pane="bottomLeft" activeCell="J19" sqref="A18:J210"/>
    </sheetView>
  </sheetViews>
  <sheetFormatPr baseColWidth="10" defaultRowHeight="15" x14ac:dyDescent="0.25"/>
  <cols>
    <col min="1" max="3" width="11.42578125" style="9"/>
    <col min="4" max="4" width="56.28515625" style="9" customWidth="1"/>
    <col min="5" max="6" width="11.42578125" style="45"/>
    <col min="7" max="7" width="13.28515625" style="9" bestFit="1" customWidth="1"/>
    <col min="8" max="9" width="11.42578125" style="9"/>
    <col min="10" max="10" width="12.7109375" style="9" bestFit="1" customWidth="1"/>
    <col min="11" max="16384" width="11.42578125" style="9"/>
  </cols>
  <sheetData>
    <row r="13" spans="1:6" s="31" customFormat="1" x14ac:dyDescent="0.25">
      <c r="A13" s="64" t="s">
        <v>4581</v>
      </c>
      <c r="B13" s="64"/>
      <c r="C13" s="64"/>
      <c r="D13" s="64"/>
      <c r="E13" s="64"/>
      <c r="F13" s="64"/>
    </row>
    <row r="14" spans="1:6" s="31" customFormat="1" x14ac:dyDescent="0.25">
      <c r="A14" s="64"/>
      <c r="B14" s="64"/>
      <c r="C14" s="64"/>
      <c r="D14" s="64"/>
      <c r="E14" s="34"/>
      <c r="F14" s="34"/>
    </row>
    <row r="15" spans="1:6" s="31" customFormat="1" x14ac:dyDescent="0.25">
      <c r="A15" s="64" t="s">
        <v>4585</v>
      </c>
      <c r="B15" s="64"/>
      <c r="C15" s="64"/>
      <c r="D15" s="64"/>
      <c r="E15" s="64"/>
      <c r="F15" s="64"/>
    </row>
    <row r="16" spans="1:6" s="31" customFormat="1" x14ac:dyDescent="0.25">
      <c r="E16" s="34"/>
      <c r="F16" s="34"/>
    </row>
    <row r="17" spans="1:10" x14ac:dyDescent="0.25">
      <c r="A17" s="53"/>
      <c r="B17" s="15"/>
      <c r="C17" s="15"/>
      <c r="D17" s="54"/>
      <c r="E17" s="55"/>
      <c r="F17" s="55"/>
    </row>
    <row r="18" spans="1:10" ht="60" x14ac:dyDescent="0.25">
      <c r="A18" s="56" t="s">
        <v>1</v>
      </c>
      <c r="B18" s="27" t="s">
        <v>726</v>
      </c>
      <c r="C18" s="27" t="s">
        <v>5</v>
      </c>
      <c r="D18" s="27" t="s">
        <v>727</v>
      </c>
      <c r="E18" s="27" t="s">
        <v>7</v>
      </c>
      <c r="F18" s="27" t="s">
        <v>8</v>
      </c>
      <c r="G18" s="103" t="s">
        <v>4595</v>
      </c>
      <c r="H18" s="57" t="s">
        <v>4592</v>
      </c>
      <c r="I18" s="57" t="s">
        <v>4615</v>
      </c>
      <c r="J18" s="57" t="s">
        <v>4593</v>
      </c>
    </row>
    <row r="19" spans="1:10" ht="30" x14ac:dyDescent="0.25">
      <c r="A19" s="56" t="s">
        <v>1762</v>
      </c>
      <c r="B19" s="27" t="s">
        <v>1763</v>
      </c>
      <c r="C19" s="27" t="s">
        <v>1764</v>
      </c>
      <c r="D19" s="30" t="s">
        <v>1765</v>
      </c>
      <c r="E19" s="27" t="s">
        <v>1766</v>
      </c>
      <c r="F19" s="27" t="s">
        <v>1766</v>
      </c>
      <c r="G19" s="104">
        <v>6730.8114999999998</v>
      </c>
      <c r="H19" s="76">
        <f>J19/1.19</f>
        <v>5655.4621848739498</v>
      </c>
      <c r="I19" s="76">
        <f>H19*19/100</f>
        <v>1074.5378151260504</v>
      </c>
      <c r="J19" s="76">
        <f>TRUNC(G19,0)</f>
        <v>6730</v>
      </c>
    </row>
    <row r="20" spans="1:10" ht="30" x14ac:dyDescent="0.25">
      <c r="A20" s="56" t="s">
        <v>1762</v>
      </c>
      <c r="B20" s="27" t="s">
        <v>1767</v>
      </c>
      <c r="C20" s="27" t="s">
        <v>1764</v>
      </c>
      <c r="D20" s="30" t="s">
        <v>1768</v>
      </c>
      <c r="E20" s="27" t="s">
        <v>1766</v>
      </c>
      <c r="F20" s="27" t="s">
        <v>1766</v>
      </c>
      <c r="G20" s="104">
        <v>6730.8114999999998</v>
      </c>
      <c r="H20" s="76">
        <f t="shared" ref="H20:H83" si="0">J20/1.19</f>
        <v>5655.4621848739498</v>
      </c>
      <c r="I20" s="76">
        <f t="shared" ref="I20:I83" si="1">H20*19/100</f>
        <v>1074.5378151260504</v>
      </c>
      <c r="J20" s="76">
        <f t="shared" ref="J20:J83" si="2">TRUNC(G20,0)</f>
        <v>6730</v>
      </c>
    </row>
    <row r="21" spans="1:10" ht="30" x14ac:dyDescent="0.25">
      <c r="A21" s="56" t="s">
        <v>1762</v>
      </c>
      <c r="B21" s="27" t="s">
        <v>1769</v>
      </c>
      <c r="C21" s="27" t="s">
        <v>1764</v>
      </c>
      <c r="D21" s="30" t="s">
        <v>1770</v>
      </c>
      <c r="E21" s="27" t="s">
        <v>1766</v>
      </c>
      <c r="F21" s="27" t="s">
        <v>1766</v>
      </c>
      <c r="G21" s="104">
        <v>6730.8114999999998</v>
      </c>
      <c r="H21" s="76">
        <f t="shared" si="0"/>
        <v>5655.4621848739498</v>
      </c>
      <c r="I21" s="76">
        <f t="shared" si="1"/>
        <v>1074.5378151260504</v>
      </c>
      <c r="J21" s="76">
        <f t="shared" si="2"/>
        <v>6730</v>
      </c>
    </row>
    <row r="22" spans="1:10" ht="30" x14ac:dyDescent="0.25">
      <c r="A22" s="56" t="s">
        <v>1762</v>
      </c>
      <c r="B22" s="27" t="s">
        <v>1771</v>
      </c>
      <c r="C22" s="27" t="s">
        <v>1772</v>
      </c>
      <c r="D22" s="30" t="s">
        <v>1773</v>
      </c>
      <c r="E22" s="27" t="s">
        <v>1084</v>
      </c>
      <c r="F22" s="27" t="s">
        <v>1084</v>
      </c>
      <c r="G22" s="104">
        <v>7211.2075000000004</v>
      </c>
      <c r="H22" s="76">
        <f t="shared" si="0"/>
        <v>6059.6638655462184</v>
      </c>
      <c r="I22" s="76">
        <f t="shared" si="1"/>
        <v>1151.3361344537816</v>
      </c>
      <c r="J22" s="76">
        <f t="shared" si="2"/>
        <v>7211</v>
      </c>
    </row>
    <row r="23" spans="1:10" ht="45" x14ac:dyDescent="0.25">
      <c r="A23" s="56" t="s">
        <v>1762</v>
      </c>
      <c r="B23" s="27" t="s">
        <v>1774</v>
      </c>
      <c r="C23" s="27" t="s">
        <v>1775</v>
      </c>
      <c r="D23" s="30" t="s">
        <v>1776</v>
      </c>
      <c r="E23" s="27" t="s">
        <v>1777</v>
      </c>
      <c r="F23" s="27" t="s">
        <v>1777</v>
      </c>
      <c r="G23" s="104">
        <v>60171.705999999998</v>
      </c>
      <c r="H23" s="76">
        <f t="shared" si="0"/>
        <v>50563.865546218491</v>
      </c>
      <c r="I23" s="76">
        <f t="shared" si="1"/>
        <v>9607.134453781513</v>
      </c>
      <c r="J23" s="76">
        <f t="shared" si="2"/>
        <v>60171</v>
      </c>
    </row>
    <row r="24" spans="1:10" ht="45" x14ac:dyDescent="0.25">
      <c r="A24" s="56" t="s">
        <v>1762</v>
      </c>
      <c r="B24" s="27" t="s">
        <v>1778</v>
      </c>
      <c r="C24" s="27" t="s">
        <v>1775</v>
      </c>
      <c r="D24" s="30" t="s">
        <v>1779</v>
      </c>
      <c r="E24" s="27" t="s">
        <v>1777</v>
      </c>
      <c r="F24" s="27" t="s">
        <v>1777</v>
      </c>
      <c r="G24" s="104">
        <v>61854.145499999999</v>
      </c>
      <c r="H24" s="76">
        <f t="shared" si="0"/>
        <v>51978.151260504201</v>
      </c>
      <c r="I24" s="76">
        <f t="shared" si="1"/>
        <v>9875.8487394957974</v>
      </c>
      <c r="J24" s="76">
        <f t="shared" si="2"/>
        <v>61854</v>
      </c>
    </row>
    <row r="25" spans="1:10" ht="45" x14ac:dyDescent="0.25">
      <c r="A25" s="56" t="s">
        <v>1762</v>
      </c>
      <c r="B25" s="27" t="s">
        <v>1780</v>
      </c>
      <c r="C25" s="27" t="s">
        <v>1775</v>
      </c>
      <c r="D25" s="30" t="s">
        <v>1781</v>
      </c>
      <c r="E25" s="27" t="s">
        <v>1782</v>
      </c>
      <c r="F25" s="27" t="s">
        <v>1782</v>
      </c>
      <c r="G25" s="104">
        <v>1997.4359999999999</v>
      </c>
      <c r="H25" s="76">
        <f t="shared" si="0"/>
        <v>1678.1512605042017</v>
      </c>
      <c r="I25" s="76">
        <f t="shared" si="1"/>
        <v>318.84873949579833</v>
      </c>
      <c r="J25" s="76">
        <f t="shared" si="2"/>
        <v>1997</v>
      </c>
    </row>
    <row r="26" spans="1:10" ht="45" x14ac:dyDescent="0.25">
      <c r="A26" s="56" t="s">
        <v>1762</v>
      </c>
      <c r="B26" s="27" t="s">
        <v>1783</v>
      </c>
      <c r="C26" s="27" t="s">
        <v>1775</v>
      </c>
      <c r="D26" s="30" t="s">
        <v>1784</v>
      </c>
      <c r="E26" s="27" t="s">
        <v>1785</v>
      </c>
      <c r="F26" s="27" t="s">
        <v>1785</v>
      </c>
      <c r="G26" s="104">
        <v>17500.741999999998</v>
      </c>
      <c r="H26" s="76">
        <f t="shared" si="0"/>
        <v>14705.882352941177</v>
      </c>
      <c r="I26" s="76">
        <f t="shared" si="1"/>
        <v>2794.1176470588234</v>
      </c>
      <c r="J26" s="76">
        <f t="shared" si="2"/>
        <v>17500</v>
      </c>
    </row>
    <row r="27" spans="1:10" ht="45" x14ac:dyDescent="0.25">
      <c r="A27" s="56" t="s">
        <v>1762</v>
      </c>
      <c r="B27" s="27" t="s">
        <v>1786</v>
      </c>
      <c r="C27" s="27" t="s">
        <v>1775</v>
      </c>
      <c r="D27" s="30" t="s">
        <v>1787</v>
      </c>
      <c r="E27" s="27" t="s">
        <v>1782</v>
      </c>
      <c r="F27" s="27" t="s">
        <v>1782</v>
      </c>
      <c r="G27" s="104">
        <v>2293.4695000000002</v>
      </c>
      <c r="H27" s="76">
        <f t="shared" si="0"/>
        <v>1926.8907563025211</v>
      </c>
      <c r="I27" s="76">
        <f t="shared" si="1"/>
        <v>366.10924369747903</v>
      </c>
      <c r="J27" s="76">
        <f t="shared" si="2"/>
        <v>2293</v>
      </c>
    </row>
    <row r="28" spans="1:10" ht="45" x14ac:dyDescent="0.25">
      <c r="A28" s="56" t="s">
        <v>1762</v>
      </c>
      <c r="B28" s="27" t="s">
        <v>1788</v>
      </c>
      <c r="C28" s="27" t="s">
        <v>1775</v>
      </c>
      <c r="D28" s="30" t="s">
        <v>1789</v>
      </c>
      <c r="E28" s="27" t="s">
        <v>1777</v>
      </c>
      <c r="F28" s="27" t="s">
        <v>1777</v>
      </c>
      <c r="G28" s="104">
        <v>61854.145499999999</v>
      </c>
      <c r="H28" s="76">
        <f t="shared" si="0"/>
        <v>51978.151260504201</v>
      </c>
      <c r="I28" s="76">
        <f t="shared" si="1"/>
        <v>9875.8487394957974</v>
      </c>
      <c r="J28" s="76">
        <f t="shared" si="2"/>
        <v>61854</v>
      </c>
    </row>
    <row r="29" spans="1:10" ht="30" x14ac:dyDescent="0.25">
      <c r="A29" s="56" t="s">
        <v>1762</v>
      </c>
      <c r="B29" s="27" t="s">
        <v>1790</v>
      </c>
      <c r="C29" s="27" t="s">
        <v>1791</v>
      </c>
      <c r="D29" s="30" t="s">
        <v>1792</v>
      </c>
      <c r="E29" s="27" t="s">
        <v>156</v>
      </c>
      <c r="F29" s="27" t="s">
        <v>156</v>
      </c>
      <c r="G29" s="104">
        <v>8874.6839999999993</v>
      </c>
      <c r="H29" s="76">
        <f t="shared" si="0"/>
        <v>7457.1428571428578</v>
      </c>
      <c r="I29" s="76">
        <f t="shared" si="1"/>
        <v>1416.8571428571429</v>
      </c>
      <c r="J29" s="76">
        <f t="shared" si="2"/>
        <v>8874</v>
      </c>
    </row>
    <row r="30" spans="1:10" ht="45" x14ac:dyDescent="0.25">
      <c r="A30" s="56" t="s">
        <v>1762</v>
      </c>
      <c r="B30" s="27" t="s">
        <v>1793</v>
      </c>
      <c r="C30" s="27" t="s">
        <v>1794</v>
      </c>
      <c r="D30" s="30" t="s">
        <v>1795</v>
      </c>
      <c r="E30" s="27" t="s">
        <v>1782</v>
      </c>
      <c r="F30" s="27" t="s">
        <v>1782</v>
      </c>
      <c r="G30" s="104">
        <v>15222.021500000001</v>
      </c>
      <c r="H30" s="76">
        <f t="shared" si="0"/>
        <v>12791.596638655463</v>
      </c>
      <c r="I30" s="76">
        <f t="shared" si="1"/>
        <v>2430.4033613445381</v>
      </c>
      <c r="J30" s="76">
        <f t="shared" si="2"/>
        <v>15222</v>
      </c>
    </row>
    <row r="31" spans="1:10" ht="45" x14ac:dyDescent="0.25">
      <c r="A31" s="56" t="s">
        <v>1762</v>
      </c>
      <c r="B31" s="27" t="s">
        <v>1796</v>
      </c>
      <c r="C31" s="27" t="s">
        <v>1794</v>
      </c>
      <c r="D31" s="30" t="s">
        <v>1797</v>
      </c>
      <c r="E31" s="27" t="s">
        <v>1782</v>
      </c>
      <c r="F31" s="27" t="s">
        <v>1782</v>
      </c>
      <c r="G31" s="104">
        <v>12574.576000000001</v>
      </c>
      <c r="H31" s="76">
        <f t="shared" si="0"/>
        <v>10566.386554621849</v>
      </c>
      <c r="I31" s="76">
        <f t="shared" si="1"/>
        <v>2007.6134453781515</v>
      </c>
      <c r="J31" s="76">
        <f t="shared" si="2"/>
        <v>12574</v>
      </c>
    </row>
    <row r="32" spans="1:10" ht="45" x14ac:dyDescent="0.25">
      <c r="A32" s="56" t="s">
        <v>1762</v>
      </c>
      <c r="B32" s="27" t="s">
        <v>1798</v>
      </c>
      <c r="C32" s="27" t="s">
        <v>1794</v>
      </c>
      <c r="D32" s="30" t="s">
        <v>1799</v>
      </c>
      <c r="E32" s="27" t="s">
        <v>1782</v>
      </c>
      <c r="F32" s="27" t="s">
        <v>1782</v>
      </c>
      <c r="G32" s="104">
        <v>3335.3809999999999</v>
      </c>
      <c r="H32" s="76">
        <f t="shared" si="0"/>
        <v>2802.5210084033615</v>
      </c>
      <c r="I32" s="76">
        <f t="shared" si="1"/>
        <v>532.47899159663871</v>
      </c>
      <c r="J32" s="76">
        <f t="shared" si="2"/>
        <v>3335</v>
      </c>
    </row>
    <row r="33" spans="1:10" ht="45" x14ac:dyDescent="0.25">
      <c r="A33" s="56" t="s">
        <v>1762</v>
      </c>
      <c r="B33" s="27" t="s">
        <v>1800</v>
      </c>
      <c r="C33" s="27" t="s">
        <v>1794</v>
      </c>
      <c r="D33" s="30" t="s">
        <v>1801</v>
      </c>
      <c r="E33" s="27" t="s">
        <v>1777</v>
      </c>
      <c r="F33" s="27" t="s">
        <v>1777</v>
      </c>
      <c r="G33" s="104">
        <v>50297.250500000002</v>
      </c>
      <c r="H33" s="76">
        <f t="shared" si="0"/>
        <v>42266.386554621851</v>
      </c>
      <c r="I33" s="76">
        <f t="shared" si="1"/>
        <v>8030.6134453781524</v>
      </c>
      <c r="J33" s="76">
        <f t="shared" si="2"/>
        <v>50297</v>
      </c>
    </row>
    <row r="34" spans="1:10" ht="45" x14ac:dyDescent="0.25">
      <c r="A34" s="56" t="s">
        <v>1762</v>
      </c>
      <c r="B34" s="27" t="s">
        <v>1802</v>
      </c>
      <c r="C34" s="27" t="s">
        <v>1794</v>
      </c>
      <c r="D34" s="30" t="s">
        <v>1803</v>
      </c>
      <c r="E34" s="27" t="s">
        <v>595</v>
      </c>
      <c r="F34" s="27" t="s">
        <v>595</v>
      </c>
      <c r="G34" s="104">
        <v>5433.9529999999995</v>
      </c>
      <c r="H34" s="76">
        <f t="shared" si="0"/>
        <v>4565.546218487395</v>
      </c>
      <c r="I34" s="76">
        <f t="shared" si="1"/>
        <v>867.45378151260502</v>
      </c>
      <c r="J34" s="76">
        <f t="shared" si="2"/>
        <v>5433</v>
      </c>
    </row>
    <row r="35" spans="1:10" ht="45" x14ac:dyDescent="0.25">
      <c r="A35" s="56" t="s">
        <v>1762</v>
      </c>
      <c r="B35" s="27" t="s">
        <v>1804</v>
      </c>
      <c r="C35" s="27" t="s">
        <v>1794</v>
      </c>
      <c r="D35" s="30" t="s">
        <v>1805</v>
      </c>
      <c r="E35" s="27" t="s">
        <v>1782</v>
      </c>
      <c r="F35" s="27" t="s">
        <v>1782</v>
      </c>
      <c r="G35" s="104">
        <v>4815.5484999999999</v>
      </c>
      <c r="H35" s="76">
        <f t="shared" si="0"/>
        <v>4046.2184873949582</v>
      </c>
      <c r="I35" s="76">
        <f t="shared" si="1"/>
        <v>768.78151260504205</v>
      </c>
      <c r="J35" s="76">
        <f t="shared" si="2"/>
        <v>4815</v>
      </c>
    </row>
    <row r="36" spans="1:10" ht="45" x14ac:dyDescent="0.25">
      <c r="A36" s="56" t="s">
        <v>1762</v>
      </c>
      <c r="B36" s="27" t="s">
        <v>1806</v>
      </c>
      <c r="C36" s="27" t="s">
        <v>1794</v>
      </c>
      <c r="D36" s="30" t="s">
        <v>1807</v>
      </c>
      <c r="E36" s="27" t="s">
        <v>1084</v>
      </c>
      <c r="F36" s="27" t="s">
        <v>1084</v>
      </c>
      <c r="G36" s="104">
        <v>891.26099999999997</v>
      </c>
      <c r="H36" s="76">
        <f t="shared" si="0"/>
        <v>748.73949579831935</v>
      </c>
      <c r="I36" s="76">
        <f t="shared" si="1"/>
        <v>142.26050420168067</v>
      </c>
      <c r="J36" s="76">
        <f t="shared" si="2"/>
        <v>891</v>
      </c>
    </row>
    <row r="37" spans="1:10" ht="45" x14ac:dyDescent="0.25">
      <c r="A37" s="56" t="s">
        <v>1762</v>
      </c>
      <c r="B37" s="27" t="s">
        <v>1808</v>
      </c>
      <c r="C37" s="27" t="s">
        <v>1794</v>
      </c>
      <c r="D37" s="30" t="s">
        <v>1809</v>
      </c>
      <c r="E37" s="27" t="s">
        <v>1084</v>
      </c>
      <c r="F37" s="27" t="s">
        <v>1084</v>
      </c>
      <c r="G37" s="104">
        <v>882.83299999999997</v>
      </c>
      <c r="H37" s="76">
        <f t="shared" si="0"/>
        <v>741.17647058823536</v>
      </c>
      <c r="I37" s="76">
        <f t="shared" si="1"/>
        <v>140.82352941176472</v>
      </c>
      <c r="J37" s="76">
        <f t="shared" si="2"/>
        <v>882</v>
      </c>
    </row>
    <row r="38" spans="1:10" ht="45" x14ac:dyDescent="0.25">
      <c r="A38" s="56" t="s">
        <v>1762</v>
      </c>
      <c r="B38" s="27" t="s">
        <v>1810</v>
      </c>
      <c r="C38" s="27" t="s">
        <v>1794</v>
      </c>
      <c r="D38" s="30" t="s">
        <v>1811</v>
      </c>
      <c r="E38" s="27" t="s">
        <v>156</v>
      </c>
      <c r="F38" s="27" t="s">
        <v>156</v>
      </c>
      <c r="G38" s="104">
        <v>2588.4495000000002</v>
      </c>
      <c r="H38" s="76">
        <f t="shared" si="0"/>
        <v>2174.7899159663866</v>
      </c>
      <c r="I38" s="76">
        <f t="shared" si="1"/>
        <v>413.21008403361344</v>
      </c>
      <c r="J38" s="76">
        <f t="shared" si="2"/>
        <v>2588</v>
      </c>
    </row>
    <row r="39" spans="1:10" ht="60" x14ac:dyDescent="0.25">
      <c r="A39" s="56" t="s">
        <v>1762</v>
      </c>
      <c r="B39" s="27" t="s">
        <v>1812</v>
      </c>
      <c r="C39" s="27" t="s">
        <v>1794</v>
      </c>
      <c r="D39" s="30" t="s">
        <v>1813</v>
      </c>
      <c r="E39" s="27" t="s">
        <v>1814</v>
      </c>
      <c r="F39" s="27" t="s">
        <v>1814</v>
      </c>
      <c r="G39" s="104">
        <v>9936.6119999999992</v>
      </c>
      <c r="H39" s="76">
        <f t="shared" si="0"/>
        <v>8349.5798319327732</v>
      </c>
      <c r="I39" s="76">
        <f t="shared" si="1"/>
        <v>1586.4201680672268</v>
      </c>
      <c r="J39" s="76">
        <f t="shared" si="2"/>
        <v>9936</v>
      </c>
    </row>
    <row r="40" spans="1:10" ht="45" x14ac:dyDescent="0.25">
      <c r="A40" s="56" t="s">
        <v>1762</v>
      </c>
      <c r="B40" s="27" t="s">
        <v>1815</v>
      </c>
      <c r="C40" s="27" t="s">
        <v>1794</v>
      </c>
      <c r="D40" s="30" t="s">
        <v>1816</v>
      </c>
      <c r="E40" s="27" t="s">
        <v>1777</v>
      </c>
      <c r="F40" s="27" t="s">
        <v>1777</v>
      </c>
      <c r="G40" s="104">
        <v>44379.741000000002</v>
      </c>
      <c r="H40" s="76">
        <f t="shared" si="0"/>
        <v>37293.277310924372</v>
      </c>
      <c r="I40" s="76">
        <f t="shared" si="1"/>
        <v>7085.722689075631</v>
      </c>
      <c r="J40" s="76">
        <f t="shared" si="2"/>
        <v>44379</v>
      </c>
    </row>
    <row r="41" spans="1:10" ht="45" x14ac:dyDescent="0.25">
      <c r="A41" s="56" t="s">
        <v>1762</v>
      </c>
      <c r="B41" s="27" t="s">
        <v>1817</v>
      </c>
      <c r="C41" s="27" t="s">
        <v>1794</v>
      </c>
      <c r="D41" s="30" t="s">
        <v>1818</v>
      </c>
      <c r="E41" s="27" t="s">
        <v>1819</v>
      </c>
      <c r="F41" s="27" t="s">
        <v>1819</v>
      </c>
      <c r="G41" s="104">
        <v>7877.0195000000003</v>
      </c>
      <c r="H41" s="76">
        <f t="shared" si="0"/>
        <v>6619.3277310924377</v>
      </c>
      <c r="I41" s="76">
        <f t="shared" si="1"/>
        <v>1257.6722689075632</v>
      </c>
      <c r="J41" s="76">
        <f t="shared" si="2"/>
        <v>7877</v>
      </c>
    </row>
    <row r="42" spans="1:10" ht="45" x14ac:dyDescent="0.25">
      <c r="A42" s="56" t="s">
        <v>1762</v>
      </c>
      <c r="B42" s="27" t="s">
        <v>1820</v>
      </c>
      <c r="C42" s="27" t="s">
        <v>1794</v>
      </c>
      <c r="D42" s="30" t="s">
        <v>1821</v>
      </c>
      <c r="E42" s="27" t="s">
        <v>156</v>
      </c>
      <c r="F42" s="27" t="s">
        <v>156</v>
      </c>
      <c r="G42" s="104">
        <v>10354.851500000001</v>
      </c>
      <c r="H42" s="76">
        <f t="shared" si="0"/>
        <v>8700.8403361344535</v>
      </c>
      <c r="I42" s="76">
        <f t="shared" si="1"/>
        <v>1653.1596638655462</v>
      </c>
      <c r="J42" s="76">
        <f t="shared" si="2"/>
        <v>10354</v>
      </c>
    </row>
    <row r="43" spans="1:10" ht="45" x14ac:dyDescent="0.25">
      <c r="A43" s="56" t="s">
        <v>1762</v>
      </c>
      <c r="B43" s="27" t="s">
        <v>1822</v>
      </c>
      <c r="C43" s="27" t="s">
        <v>1794</v>
      </c>
      <c r="D43" s="30" t="s">
        <v>1823</v>
      </c>
      <c r="E43" s="27" t="s">
        <v>1782</v>
      </c>
      <c r="F43" s="27" t="s">
        <v>1782</v>
      </c>
      <c r="G43" s="104">
        <v>6894.1040000000003</v>
      </c>
      <c r="H43" s="76">
        <f t="shared" si="0"/>
        <v>5793.2773109243699</v>
      </c>
      <c r="I43" s="76">
        <f t="shared" si="1"/>
        <v>1100.7226890756303</v>
      </c>
      <c r="J43" s="76">
        <f t="shared" si="2"/>
        <v>6894</v>
      </c>
    </row>
    <row r="44" spans="1:10" ht="45" x14ac:dyDescent="0.25">
      <c r="A44" s="56" t="s">
        <v>1762</v>
      </c>
      <c r="B44" s="27" t="s">
        <v>1824</v>
      </c>
      <c r="C44" s="27" t="s">
        <v>1794</v>
      </c>
      <c r="D44" s="30" t="s">
        <v>1825</v>
      </c>
      <c r="E44" s="27" t="s">
        <v>1782</v>
      </c>
      <c r="F44" s="27" t="s">
        <v>1782</v>
      </c>
      <c r="G44" s="104">
        <v>3365.9324999999999</v>
      </c>
      <c r="H44" s="76">
        <f t="shared" si="0"/>
        <v>2827.7310924369749</v>
      </c>
      <c r="I44" s="76">
        <f t="shared" si="1"/>
        <v>537.26890756302521</v>
      </c>
      <c r="J44" s="76">
        <f t="shared" si="2"/>
        <v>3365</v>
      </c>
    </row>
    <row r="45" spans="1:10" ht="45" x14ac:dyDescent="0.25">
      <c r="A45" s="56" t="s">
        <v>1762</v>
      </c>
      <c r="B45" s="27" t="s">
        <v>1826</v>
      </c>
      <c r="C45" s="27" t="s">
        <v>1794</v>
      </c>
      <c r="D45" s="30" t="s">
        <v>1827</v>
      </c>
      <c r="E45" s="27" t="s">
        <v>1084</v>
      </c>
      <c r="F45" s="27" t="s">
        <v>1084</v>
      </c>
      <c r="G45" s="104">
        <v>1420.1179999999999</v>
      </c>
      <c r="H45" s="76">
        <f t="shared" si="0"/>
        <v>1193.2773109243699</v>
      </c>
      <c r="I45" s="76">
        <f t="shared" si="1"/>
        <v>226.72268907563026</v>
      </c>
      <c r="J45" s="76">
        <f t="shared" si="2"/>
        <v>1420</v>
      </c>
    </row>
    <row r="46" spans="1:10" ht="45" x14ac:dyDescent="0.25">
      <c r="A46" s="56" t="s">
        <v>1762</v>
      </c>
      <c r="B46" s="27" t="s">
        <v>1828</v>
      </c>
      <c r="C46" s="27" t="s">
        <v>1794</v>
      </c>
      <c r="D46" s="30" t="s">
        <v>1829</v>
      </c>
      <c r="E46" s="27" t="s">
        <v>1830</v>
      </c>
      <c r="F46" s="27" t="s">
        <v>1830</v>
      </c>
      <c r="G46" s="104">
        <v>5694.1674999999996</v>
      </c>
      <c r="H46" s="76">
        <f t="shared" si="0"/>
        <v>4784.8739495798318</v>
      </c>
      <c r="I46" s="76">
        <f t="shared" si="1"/>
        <v>909.12605042016799</v>
      </c>
      <c r="J46" s="76">
        <f t="shared" si="2"/>
        <v>5694</v>
      </c>
    </row>
    <row r="47" spans="1:10" ht="45" x14ac:dyDescent="0.25">
      <c r="A47" s="56" t="s">
        <v>1762</v>
      </c>
      <c r="B47" s="27" t="s">
        <v>1831</v>
      </c>
      <c r="C47" s="27" t="s">
        <v>1794</v>
      </c>
      <c r="D47" s="30" t="s">
        <v>1832</v>
      </c>
      <c r="E47" s="27" t="s">
        <v>1777</v>
      </c>
      <c r="F47" s="27" t="s">
        <v>1777</v>
      </c>
      <c r="G47" s="104">
        <v>29069.2255</v>
      </c>
      <c r="H47" s="76">
        <f t="shared" si="0"/>
        <v>24427.731092436978</v>
      </c>
      <c r="I47" s="76">
        <f t="shared" si="1"/>
        <v>4641.268907563026</v>
      </c>
      <c r="J47" s="76">
        <f t="shared" si="2"/>
        <v>29069</v>
      </c>
    </row>
    <row r="48" spans="1:10" ht="45" x14ac:dyDescent="0.25">
      <c r="A48" s="56" t="s">
        <v>1762</v>
      </c>
      <c r="B48" s="27" t="s">
        <v>1833</v>
      </c>
      <c r="C48" s="27" t="s">
        <v>1794</v>
      </c>
      <c r="D48" s="30" t="s">
        <v>1834</v>
      </c>
      <c r="E48" s="27" t="s">
        <v>1835</v>
      </c>
      <c r="F48" s="27" t="s">
        <v>1835</v>
      </c>
      <c r="G48" s="104">
        <v>2884.4830000000002</v>
      </c>
      <c r="H48" s="76">
        <f t="shared" si="0"/>
        <v>2423.5294117647059</v>
      </c>
      <c r="I48" s="76">
        <f t="shared" si="1"/>
        <v>460.47058823529414</v>
      </c>
      <c r="J48" s="76">
        <f t="shared" si="2"/>
        <v>2884</v>
      </c>
    </row>
    <row r="49" spans="1:10" ht="45" x14ac:dyDescent="0.25">
      <c r="A49" s="56" t="s">
        <v>1762</v>
      </c>
      <c r="B49" s="27" t="s">
        <v>1836</v>
      </c>
      <c r="C49" s="27" t="s">
        <v>1794</v>
      </c>
      <c r="D49" s="30" t="s">
        <v>1837</v>
      </c>
      <c r="E49" s="27" t="s">
        <v>1838</v>
      </c>
      <c r="F49" s="27" t="s">
        <v>1838</v>
      </c>
      <c r="G49" s="104">
        <v>43003.87</v>
      </c>
      <c r="H49" s="76">
        <f t="shared" si="0"/>
        <v>36136.97478991597</v>
      </c>
      <c r="I49" s="76">
        <f t="shared" si="1"/>
        <v>6866.0252100840335</v>
      </c>
      <c r="J49" s="76">
        <f t="shared" si="2"/>
        <v>43003</v>
      </c>
    </row>
    <row r="50" spans="1:10" ht="45" x14ac:dyDescent="0.25">
      <c r="A50" s="56" t="s">
        <v>1762</v>
      </c>
      <c r="B50" s="27" t="s">
        <v>1839</v>
      </c>
      <c r="C50" s="27" t="s">
        <v>1794</v>
      </c>
      <c r="D50" s="30" t="s">
        <v>1840</v>
      </c>
      <c r="E50" s="27" t="s">
        <v>1841</v>
      </c>
      <c r="F50" s="27" t="s">
        <v>1841</v>
      </c>
      <c r="G50" s="104">
        <v>11375.692999999999</v>
      </c>
      <c r="H50" s="76">
        <f t="shared" si="0"/>
        <v>9558.8235294117658</v>
      </c>
      <c r="I50" s="76">
        <f t="shared" si="1"/>
        <v>1816.1764705882356</v>
      </c>
      <c r="J50" s="76">
        <f t="shared" si="2"/>
        <v>11375</v>
      </c>
    </row>
    <row r="51" spans="1:10" ht="30" x14ac:dyDescent="0.25">
      <c r="A51" s="56" t="s">
        <v>1762</v>
      </c>
      <c r="B51" s="27" t="s">
        <v>1842</v>
      </c>
      <c r="C51" s="27" t="s">
        <v>1843</v>
      </c>
      <c r="D51" s="30" t="s">
        <v>1844</v>
      </c>
      <c r="E51" s="27" t="s">
        <v>156</v>
      </c>
      <c r="F51" s="27" t="s">
        <v>156</v>
      </c>
      <c r="G51" s="104">
        <v>3365.9324999999999</v>
      </c>
      <c r="H51" s="76">
        <f t="shared" si="0"/>
        <v>2827.7310924369749</v>
      </c>
      <c r="I51" s="76">
        <f t="shared" si="1"/>
        <v>537.26890756302521</v>
      </c>
      <c r="J51" s="76">
        <f t="shared" si="2"/>
        <v>3365</v>
      </c>
    </row>
    <row r="52" spans="1:10" ht="30" x14ac:dyDescent="0.25">
      <c r="A52" s="56" t="s">
        <v>1762</v>
      </c>
      <c r="B52" s="27" t="s">
        <v>1845</v>
      </c>
      <c r="C52" s="27" t="s">
        <v>1843</v>
      </c>
      <c r="D52" s="30" t="s">
        <v>1846</v>
      </c>
      <c r="E52" s="27" t="s">
        <v>156</v>
      </c>
      <c r="F52" s="27" t="s">
        <v>156</v>
      </c>
      <c r="G52" s="104">
        <v>1109.3354999999999</v>
      </c>
      <c r="H52" s="76">
        <f t="shared" si="0"/>
        <v>931.93277310924373</v>
      </c>
      <c r="I52" s="76">
        <f t="shared" si="1"/>
        <v>177.06722689075633</v>
      </c>
      <c r="J52" s="76">
        <f t="shared" si="2"/>
        <v>1109</v>
      </c>
    </row>
    <row r="53" spans="1:10" ht="45" x14ac:dyDescent="0.25">
      <c r="A53" s="56" t="s">
        <v>1762</v>
      </c>
      <c r="B53" s="27" t="s">
        <v>1847</v>
      </c>
      <c r="C53" s="27" t="s">
        <v>1848</v>
      </c>
      <c r="D53" s="30" t="s">
        <v>1849</v>
      </c>
      <c r="E53" s="27" t="s">
        <v>1850</v>
      </c>
      <c r="F53" s="27" t="s">
        <v>1850</v>
      </c>
      <c r="G53" s="104">
        <v>11835.019</v>
      </c>
      <c r="H53" s="76">
        <f t="shared" si="0"/>
        <v>9945.3781512605055</v>
      </c>
      <c r="I53" s="76">
        <f t="shared" si="1"/>
        <v>1889.6218487394963</v>
      </c>
      <c r="J53" s="76">
        <f t="shared" si="2"/>
        <v>11835</v>
      </c>
    </row>
    <row r="54" spans="1:10" x14ac:dyDescent="0.25">
      <c r="A54" s="56" t="s">
        <v>1762</v>
      </c>
      <c r="B54" s="27" t="s">
        <v>1851</v>
      </c>
      <c r="C54" s="27" t="s">
        <v>1848</v>
      </c>
      <c r="D54" s="30" t="s">
        <v>1852</v>
      </c>
      <c r="E54" s="27" t="s">
        <v>156</v>
      </c>
      <c r="F54" s="27" t="s">
        <v>156</v>
      </c>
      <c r="G54" s="104">
        <v>1109.3354999999999</v>
      </c>
      <c r="H54" s="76">
        <f t="shared" si="0"/>
        <v>931.93277310924373</v>
      </c>
      <c r="I54" s="76">
        <f t="shared" si="1"/>
        <v>177.06722689075633</v>
      </c>
      <c r="J54" s="76">
        <f t="shared" si="2"/>
        <v>1109</v>
      </c>
    </row>
    <row r="55" spans="1:10" ht="45" x14ac:dyDescent="0.25">
      <c r="A55" s="56" t="s">
        <v>1762</v>
      </c>
      <c r="B55" s="27" t="s">
        <v>1853</v>
      </c>
      <c r="C55" s="27" t="s">
        <v>1848</v>
      </c>
      <c r="D55" s="30" t="s">
        <v>1854</v>
      </c>
      <c r="E55" s="27" t="s">
        <v>1467</v>
      </c>
      <c r="F55" s="27" t="s">
        <v>1467</v>
      </c>
      <c r="G55" s="104">
        <v>4860.8490000000002</v>
      </c>
      <c r="H55" s="76">
        <f t="shared" si="0"/>
        <v>4084.0336134453783</v>
      </c>
      <c r="I55" s="76">
        <f t="shared" si="1"/>
        <v>775.96638655462186</v>
      </c>
      <c r="J55" s="76">
        <f t="shared" si="2"/>
        <v>4860</v>
      </c>
    </row>
    <row r="56" spans="1:10" ht="30" x14ac:dyDescent="0.25">
      <c r="A56" s="56" t="s">
        <v>1762</v>
      </c>
      <c r="B56" s="27" t="s">
        <v>1855</v>
      </c>
      <c r="C56" s="27" t="s">
        <v>1856</v>
      </c>
      <c r="D56" s="30" t="s">
        <v>1857</v>
      </c>
      <c r="E56" s="27" t="s">
        <v>1858</v>
      </c>
      <c r="F56" s="27" t="s">
        <v>1858</v>
      </c>
      <c r="G56" s="104">
        <v>11057.536</v>
      </c>
      <c r="H56" s="76">
        <f t="shared" si="0"/>
        <v>9291.5966386554628</v>
      </c>
      <c r="I56" s="76">
        <f t="shared" si="1"/>
        <v>1765.4033613445381</v>
      </c>
      <c r="J56" s="76">
        <f t="shared" si="2"/>
        <v>11057</v>
      </c>
    </row>
    <row r="57" spans="1:10" ht="30" x14ac:dyDescent="0.25">
      <c r="A57" s="56" t="s">
        <v>1762</v>
      </c>
      <c r="B57" s="27" t="s">
        <v>1859</v>
      </c>
      <c r="C57" s="27" t="s">
        <v>1860</v>
      </c>
      <c r="D57" s="30" t="s">
        <v>1861</v>
      </c>
      <c r="E57" s="27" t="s">
        <v>1862</v>
      </c>
      <c r="F57" s="27" t="s">
        <v>1862</v>
      </c>
      <c r="G57" s="104">
        <v>1563.394</v>
      </c>
      <c r="H57" s="76">
        <f t="shared" si="0"/>
        <v>1313.4453781512605</v>
      </c>
      <c r="I57" s="76">
        <f t="shared" si="1"/>
        <v>249.55462184873949</v>
      </c>
      <c r="J57" s="76">
        <f t="shared" si="2"/>
        <v>1563</v>
      </c>
    </row>
    <row r="58" spans="1:10" ht="30" x14ac:dyDescent="0.25">
      <c r="A58" s="56" t="s">
        <v>1762</v>
      </c>
      <c r="B58" s="27" t="s">
        <v>1863</v>
      </c>
      <c r="C58" s="27" t="s">
        <v>1864</v>
      </c>
      <c r="D58" s="30" t="s">
        <v>1865</v>
      </c>
      <c r="E58" s="27" t="s">
        <v>1084</v>
      </c>
      <c r="F58" s="27" t="s">
        <v>1084</v>
      </c>
      <c r="G58" s="104">
        <v>8136.1805000000004</v>
      </c>
      <c r="H58" s="76">
        <f t="shared" si="0"/>
        <v>6836.9747899159665</v>
      </c>
      <c r="I58" s="76">
        <f t="shared" si="1"/>
        <v>1299.0252100840337</v>
      </c>
      <c r="J58" s="76">
        <f t="shared" si="2"/>
        <v>8136</v>
      </c>
    </row>
    <row r="59" spans="1:10" ht="30" x14ac:dyDescent="0.25">
      <c r="A59" s="56" t="s">
        <v>1762</v>
      </c>
      <c r="B59" s="27" t="s">
        <v>1866</v>
      </c>
      <c r="C59" s="27" t="s">
        <v>1867</v>
      </c>
      <c r="D59" s="30" t="s">
        <v>1868</v>
      </c>
      <c r="E59" s="27" t="s">
        <v>156</v>
      </c>
      <c r="F59" s="27" t="s">
        <v>156</v>
      </c>
      <c r="G59" s="104">
        <v>13846.1505</v>
      </c>
      <c r="H59" s="76">
        <f t="shared" si="0"/>
        <v>11635.294117647059</v>
      </c>
      <c r="I59" s="76">
        <f t="shared" si="1"/>
        <v>2210.7058823529414</v>
      </c>
      <c r="J59" s="76">
        <f t="shared" si="2"/>
        <v>13846</v>
      </c>
    </row>
    <row r="60" spans="1:10" x14ac:dyDescent="0.25">
      <c r="A60" s="56" t="s">
        <v>1762</v>
      </c>
      <c r="B60" s="27" t="s">
        <v>1869</v>
      </c>
      <c r="C60" s="27" t="s">
        <v>1870</v>
      </c>
      <c r="D60" s="30" t="s">
        <v>1871</v>
      </c>
      <c r="E60" s="27" t="s">
        <v>156</v>
      </c>
      <c r="F60" s="27" t="s">
        <v>156</v>
      </c>
      <c r="G60" s="104">
        <v>3390.163</v>
      </c>
      <c r="H60" s="76">
        <f t="shared" si="0"/>
        <v>2848.7394957983192</v>
      </c>
      <c r="I60" s="76">
        <f t="shared" si="1"/>
        <v>541.26050420168065</v>
      </c>
      <c r="J60" s="76">
        <f t="shared" si="2"/>
        <v>3390</v>
      </c>
    </row>
    <row r="61" spans="1:10" x14ac:dyDescent="0.25">
      <c r="A61" s="56" t="s">
        <v>1762</v>
      </c>
      <c r="B61" s="27" t="s">
        <v>1872</v>
      </c>
      <c r="C61" s="27" t="s">
        <v>1870</v>
      </c>
      <c r="D61" s="30" t="s">
        <v>1873</v>
      </c>
      <c r="E61" s="27" t="s">
        <v>156</v>
      </c>
      <c r="F61" s="27" t="s">
        <v>156</v>
      </c>
      <c r="G61" s="104">
        <v>3245.8335000000002</v>
      </c>
      <c r="H61" s="76">
        <f t="shared" si="0"/>
        <v>2726.8907563025209</v>
      </c>
      <c r="I61" s="76">
        <f t="shared" si="1"/>
        <v>518.10924369747897</v>
      </c>
      <c r="J61" s="76">
        <f t="shared" si="2"/>
        <v>3245</v>
      </c>
    </row>
    <row r="62" spans="1:10" x14ac:dyDescent="0.25">
      <c r="A62" s="56" t="s">
        <v>1762</v>
      </c>
      <c r="B62" s="27" t="s">
        <v>1874</v>
      </c>
      <c r="C62" s="27" t="s">
        <v>1870</v>
      </c>
      <c r="D62" s="30" t="s">
        <v>1875</v>
      </c>
      <c r="E62" s="27" t="s">
        <v>156</v>
      </c>
      <c r="F62" s="27" t="s">
        <v>156</v>
      </c>
      <c r="G62" s="104">
        <v>4736.5360000000001</v>
      </c>
      <c r="H62" s="76">
        <f t="shared" si="0"/>
        <v>3979.8319327731092</v>
      </c>
      <c r="I62" s="76">
        <f t="shared" si="1"/>
        <v>756.16806722689068</v>
      </c>
      <c r="J62" s="76">
        <f t="shared" si="2"/>
        <v>4736</v>
      </c>
    </row>
    <row r="63" spans="1:10" x14ac:dyDescent="0.25">
      <c r="A63" s="56" t="s">
        <v>1762</v>
      </c>
      <c r="B63" s="27" t="s">
        <v>1876</v>
      </c>
      <c r="C63" s="27" t="s">
        <v>1870</v>
      </c>
      <c r="D63" s="30" t="s">
        <v>1877</v>
      </c>
      <c r="E63" s="27" t="s">
        <v>156</v>
      </c>
      <c r="F63" s="27" t="s">
        <v>156</v>
      </c>
      <c r="G63" s="104">
        <v>3653.538</v>
      </c>
      <c r="H63" s="76">
        <f t="shared" si="0"/>
        <v>3069.747899159664</v>
      </c>
      <c r="I63" s="76">
        <f t="shared" si="1"/>
        <v>583.25210084033608</v>
      </c>
      <c r="J63" s="76">
        <f t="shared" si="2"/>
        <v>3653</v>
      </c>
    </row>
    <row r="64" spans="1:10" x14ac:dyDescent="0.25">
      <c r="A64" s="56" t="s">
        <v>1762</v>
      </c>
      <c r="B64" s="27" t="s">
        <v>1878</v>
      </c>
      <c r="C64" s="27" t="s">
        <v>1870</v>
      </c>
      <c r="D64" s="30" t="s">
        <v>1879</v>
      </c>
      <c r="E64" s="27" t="s">
        <v>156</v>
      </c>
      <c r="F64" s="27" t="s">
        <v>156</v>
      </c>
      <c r="G64" s="104">
        <v>9399.3269999999993</v>
      </c>
      <c r="H64" s="76">
        <f t="shared" si="0"/>
        <v>7898.3193277310929</v>
      </c>
      <c r="I64" s="76">
        <f t="shared" si="1"/>
        <v>1500.6806722689078</v>
      </c>
      <c r="J64" s="76">
        <f t="shared" si="2"/>
        <v>9399</v>
      </c>
    </row>
    <row r="65" spans="1:10" x14ac:dyDescent="0.25">
      <c r="A65" s="56" t="s">
        <v>1762</v>
      </c>
      <c r="B65" s="27" t="s">
        <v>1880</v>
      </c>
      <c r="C65" s="27" t="s">
        <v>1870</v>
      </c>
      <c r="D65" s="30" t="s">
        <v>1881</v>
      </c>
      <c r="E65" s="27" t="s">
        <v>156</v>
      </c>
      <c r="F65" s="27" t="s">
        <v>156</v>
      </c>
      <c r="G65" s="104">
        <v>13461.623</v>
      </c>
      <c r="H65" s="76">
        <f t="shared" si="0"/>
        <v>11311.764705882353</v>
      </c>
      <c r="I65" s="76">
        <f t="shared" si="1"/>
        <v>2149.2352941176468</v>
      </c>
      <c r="J65" s="76">
        <f t="shared" si="2"/>
        <v>13461</v>
      </c>
    </row>
    <row r="66" spans="1:10" ht="45" x14ac:dyDescent="0.25">
      <c r="A66" s="56" t="s">
        <v>1762</v>
      </c>
      <c r="B66" s="27" t="s">
        <v>1882</v>
      </c>
      <c r="C66" s="27" t="s">
        <v>1883</v>
      </c>
      <c r="D66" s="30" t="s">
        <v>1884</v>
      </c>
      <c r="E66" s="27" t="s">
        <v>156</v>
      </c>
      <c r="F66" s="27" t="s">
        <v>156</v>
      </c>
      <c r="G66" s="104">
        <v>1131.4590000000001</v>
      </c>
      <c r="H66" s="76">
        <f t="shared" si="0"/>
        <v>950.42016806722688</v>
      </c>
      <c r="I66" s="76">
        <f t="shared" si="1"/>
        <v>180.57983193277312</v>
      </c>
      <c r="J66" s="76">
        <f t="shared" si="2"/>
        <v>1131</v>
      </c>
    </row>
    <row r="67" spans="1:10" ht="45" x14ac:dyDescent="0.25">
      <c r="A67" s="56" t="s">
        <v>1762</v>
      </c>
      <c r="B67" s="27" t="s">
        <v>1885</v>
      </c>
      <c r="C67" s="27" t="s">
        <v>1883</v>
      </c>
      <c r="D67" s="30" t="s">
        <v>1884</v>
      </c>
      <c r="E67" s="27" t="s">
        <v>156</v>
      </c>
      <c r="F67" s="27" t="s">
        <v>156</v>
      </c>
      <c r="G67" s="104">
        <v>1131.4590000000001</v>
      </c>
      <c r="H67" s="76">
        <f t="shared" si="0"/>
        <v>950.42016806722688</v>
      </c>
      <c r="I67" s="76">
        <f t="shared" si="1"/>
        <v>180.57983193277312</v>
      </c>
      <c r="J67" s="76">
        <f t="shared" si="2"/>
        <v>1131</v>
      </c>
    </row>
    <row r="68" spans="1:10" x14ac:dyDescent="0.25">
      <c r="A68" s="56" t="s">
        <v>1762</v>
      </c>
      <c r="B68" s="27" t="s">
        <v>1886</v>
      </c>
      <c r="C68" s="27" t="s">
        <v>1887</v>
      </c>
      <c r="D68" s="30" t="s">
        <v>1888</v>
      </c>
      <c r="E68" s="27" t="s">
        <v>1172</v>
      </c>
      <c r="F68" s="27" t="s">
        <v>1172</v>
      </c>
      <c r="G68" s="104">
        <v>440.363</v>
      </c>
      <c r="H68" s="76">
        <f t="shared" si="0"/>
        <v>369.74789915966386</v>
      </c>
      <c r="I68" s="76">
        <f t="shared" si="1"/>
        <v>70.252100840336141</v>
      </c>
      <c r="J68" s="76">
        <f t="shared" si="2"/>
        <v>440</v>
      </c>
    </row>
    <row r="69" spans="1:10" x14ac:dyDescent="0.25">
      <c r="A69" s="56" t="s">
        <v>1762</v>
      </c>
      <c r="B69" s="27" t="s">
        <v>1889</v>
      </c>
      <c r="C69" s="27" t="s">
        <v>1890</v>
      </c>
      <c r="D69" s="30" t="s">
        <v>1891</v>
      </c>
      <c r="E69" s="27" t="s">
        <v>1892</v>
      </c>
      <c r="F69" s="27" t="s">
        <v>1892</v>
      </c>
      <c r="G69" s="104">
        <v>3106.7714999999998</v>
      </c>
      <c r="H69" s="76">
        <f t="shared" si="0"/>
        <v>2610.0840336134456</v>
      </c>
      <c r="I69" s="76">
        <f t="shared" si="1"/>
        <v>495.91596638655466</v>
      </c>
      <c r="J69" s="76">
        <f t="shared" si="2"/>
        <v>3106</v>
      </c>
    </row>
    <row r="70" spans="1:10" ht="45" x14ac:dyDescent="0.25">
      <c r="A70" s="56" t="s">
        <v>1762</v>
      </c>
      <c r="B70" s="27" t="s">
        <v>1893</v>
      </c>
      <c r="C70" s="27" t="s">
        <v>1894</v>
      </c>
      <c r="D70" s="30" t="s">
        <v>1895</v>
      </c>
      <c r="E70" s="27" t="s">
        <v>860</v>
      </c>
      <c r="F70" s="27" t="s">
        <v>860</v>
      </c>
      <c r="G70" s="104">
        <v>7359.7510000000002</v>
      </c>
      <c r="H70" s="76">
        <f t="shared" si="0"/>
        <v>6184.0336134453783</v>
      </c>
      <c r="I70" s="76">
        <f t="shared" si="1"/>
        <v>1174.9663865546217</v>
      </c>
      <c r="J70" s="76">
        <f t="shared" si="2"/>
        <v>7359</v>
      </c>
    </row>
    <row r="71" spans="1:10" ht="30" x14ac:dyDescent="0.25">
      <c r="A71" s="56" t="s">
        <v>1762</v>
      </c>
      <c r="B71" s="27" t="s">
        <v>1896</v>
      </c>
      <c r="C71" s="27" t="s">
        <v>1897</v>
      </c>
      <c r="D71" s="30" t="s">
        <v>1898</v>
      </c>
      <c r="E71" s="27" t="s">
        <v>156</v>
      </c>
      <c r="F71" s="27" t="s">
        <v>156</v>
      </c>
      <c r="G71" s="104">
        <v>16889.712</v>
      </c>
      <c r="H71" s="76">
        <f t="shared" si="0"/>
        <v>14192.436974789916</v>
      </c>
      <c r="I71" s="76">
        <f t="shared" si="1"/>
        <v>2696.5630252100841</v>
      </c>
      <c r="J71" s="76">
        <f t="shared" si="2"/>
        <v>16889</v>
      </c>
    </row>
    <row r="72" spans="1:10" ht="30" x14ac:dyDescent="0.25">
      <c r="A72" s="56" t="s">
        <v>1762</v>
      </c>
      <c r="B72" s="27" t="s">
        <v>1899</v>
      </c>
      <c r="C72" s="27" t="s">
        <v>1900</v>
      </c>
      <c r="D72" s="30" t="s">
        <v>1901</v>
      </c>
      <c r="E72" s="27" t="s">
        <v>156</v>
      </c>
      <c r="F72" s="27" t="s">
        <v>156</v>
      </c>
      <c r="G72" s="104">
        <v>5547.7309999999998</v>
      </c>
      <c r="H72" s="76">
        <f t="shared" si="0"/>
        <v>4661.3445378151264</v>
      </c>
      <c r="I72" s="76">
        <f t="shared" si="1"/>
        <v>885.65546218487407</v>
      </c>
      <c r="J72" s="76">
        <f t="shared" si="2"/>
        <v>5547</v>
      </c>
    </row>
    <row r="73" spans="1:10" ht="30" x14ac:dyDescent="0.25">
      <c r="A73" s="56" t="s">
        <v>1762</v>
      </c>
      <c r="B73" s="27" t="s">
        <v>1902</v>
      </c>
      <c r="C73" s="27" t="s">
        <v>1903</v>
      </c>
      <c r="D73" s="30" t="s">
        <v>1904</v>
      </c>
      <c r="E73" s="27" t="s">
        <v>1080</v>
      </c>
      <c r="F73" s="27" t="s">
        <v>1080</v>
      </c>
      <c r="G73" s="104">
        <v>17067.753499999999</v>
      </c>
      <c r="H73" s="76">
        <f t="shared" si="0"/>
        <v>14342.01680672269</v>
      </c>
      <c r="I73" s="76">
        <f t="shared" si="1"/>
        <v>2724.9831932773109</v>
      </c>
      <c r="J73" s="76">
        <f t="shared" si="2"/>
        <v>17067</v>
      </c>
    </row>
    <row r="74" spans="1:10" ht="45" x14ac:dyDescent="0.25">
      <c r="A74" s="56" t="s">
        <v>1762</v>
      </c>
      <c r="B74" s="27" t="s">
        <v>1905</v>
      </c>
      <c r="C74" s="27" t="s">
        <v>1906</v>
      </c>
      <c r="D74" s="30" t="s">
        <v>1907</v>
      </c>
      <c r="E74" s="27" t="s">
        <v>298</v>
      </c>
      <c r="F74" s="27" t="s">
        <v>298</v>
      </c>
      <c r="G74" s="104">
        <v>27404.695500000002</v>
      </c>
      <c r="H74" s="76">
        <f t="shared" si="0"/>
        <v>23028.571428571431</v>
      </c>
      <c r="I74" s="76">
        <f t="shared" si="1"/>
        <v>4375.4285714285725</v>
      </c>
      <c r="J74" s="76">
        <f t="shared" si="2"/>
        <v>27404</v>
      </c>
    </row>
    <row r="75" spans="1:10" ht="45" x14ac:dyDescent="0.25">
      <c r="A75" s="56" t="s">
        <v>1762</v>
      </c>
      <c r="B75" s="27" t="s">
        <v>1908</v>
      </c>
      <c r="C75" s="27" t="s">
        <v>1906</v>
      </c>
      <c r="D75" s="30" t="s">
        <v>1909</v>
      </c>
      <c r="E75" s="27" t="s">
        <v>298</v>
      </c>
      <c r="F75" s="27" t="s">
        <v>298</v>
      </c>
      <c r="G75" s="104">
        <v>27404.695500000002</v>
      </c>
      <c r="H75" s="76">
        <f t="shared" si="0"/>
        <v>23028.571428571431</v>
      </c>
      <c r="I75" s="76">
        <f t="shared" si="1"/>
        <v>4375.4285714285725</v>
      </c>
      <c r="J75" s="76">
        <f t="shared" si="2"/>
        <v>27404</v>
      </c>
    </row>
    <row r="76" spans="1:10" ht="45" x14ac:dyDescent="0.25">
      <c r="A76" s="56" t="s">
        <v>1762</v>
      </c>
      <c r="B76" s="27" t="s">
        <v>1910</v>
      </c>
      <c r="C76" s="27" t="s">
        <v>1906</v>
      </c>
      <c r="D76" s="30" t="s">
        <v>1911</v>
      </c>
      <c r="E76" s="27" t="s">
        <v>298</v>
      </c>
      <c r="F76" s="27" t="s">
        <v>298</v>
      </c>
      <c r="G76" s="104">
        <v>27404.695500000002</v>
      </c>
      <c r="H76" s="76">
        <f t="shared" si="0"/>
        <v>23028.571428571431</v>
      </c>
      <c r="I76" s="76">
        <f t="shared" si="1"/>
        <v>4375.4285714285725</v>
      </c>
      <c r="J76" s="76">
        <f t="shared" si="2"/>
        <v>27404</v>
      </c>
    </row>
    <row r="77" spans="1:10" ht="45" x14ac:dyDescent="0.25">
      <c r="A77" s="56" t="s">
        <v>1762</v>
      </c>
      <c r="B77" s="27" t="s">
        <v>1912</v>
      </c>
      <c r="C77" s="27" t="s">
        <v>1906</v>
      </c>
      <c r="D77" s="30" t="s">
        <v>1913</v>
      </c>
      <c r="E77" s="27" t="s">
        <v>298</v>
      </c>
      <c r="F77" s="27" t="s">
        <v>298</v>
      </c>
      <c r="G77" s="104">
        <v>27404.695500000002</v>
      </c>
      <c r="H77" s="76">
        <f t="shared" si="0"/>
        <v>23028.571428571431</v>
      </c>
      <c r="I77" s="76">
        <f t="shared" si="1"/>
        <v>4375.4285714285725</v>
      </c>
      <c r="J77" s="76">
        <f t="shared" si="2"/>
        <v>27404</v>
      </c>
    </row>
    <row r="78" spans="1:10" ht="45" x14ac:dyDescent="0.25">
      <c r="A78" s="56" t="s">
        <v>1762</v>
      </c>
      <c r="B78" s="27" t="s">
        <v>1914</v>
      </c>
      <c r="C78" s="27" t="s">
        <v>1906</v>
      </c>
      <c r="D78" s="30" t="s">
        <v>1915</v>
      </c>
      <c r="E78" s="27" t="s">
        <v>298</v>
      </c>
      <c r="F78" s="27" t="s">
        <v>298</v>
      </c>
      <c r="G78" s="104">
        <v>27404.695500000002</v>
      </c>
      <c r="H78" s="76">
        <f t="shared" si="0"/>
        <v>23028.571428571431</v>
      </c>
      <c r="I78" s="76">
        <f t="shared" si="1"/>
        <v>4375.4285714285725</v>
      </c>
      <c r="J78" s="76">
        <f t="shared" si="2"/>
        <v>27404</v>
      </c>
    </row>
    <row r="79" spans="1:10" ht="45" x14ac:dyDescent="0.25">
      <c r="A79" s="56" t="s">
        <v>1762</v>
      </c>
      <c r="B79" s="27" t="s">
        <v>1916</v>
      </c>
      <c r="C79" s="27" t="s">
        <v>1906</v>
      </c>
      <c r="D79" s="30" t="s">
        <v>1917</v>
      </c>
      <c r="E79" s="27" t="s">
        <v>298</v>
      </c>
      <c r="F79" s="27" t="s">
        <v>298</v>
      </c>
      <c r="G79" s="104">
        <v>27404.695500000002</v>
      </c>
      <c r="H79" s="76">
        <f t="shared" si="0"/>
        <v>23028.571428571431</v>
      </c>
      <c r="I79" s="76">
        <f t="shared" si="1"/>
        <v>4375.4285714285725</v>
      </c>
      <c r="J79" s="76">
        <f t="shared" si="2"/>
        <v>27404</v>
      </c>
    </row>
    <row r="80" spans="1:10" ht="45" x14ac:dyDescent="0.25">
      <c r="A80" s="56" t="s">
        <v>1762</v>
      </c>
      <c r="B80" s="27" t="s">
        <v>1918</v>
      </c>
      <c r="C80" s="27" t="s">
        <v>1906</v>
      </c>
      <c r="D80" s="30" t="s">
        <v>1919</v>
      </c>
      <c r="E80" s="27" t="s">
        <v>298</v>
      </c>
      <c r="F80" s="27" t="s">
        <v>298</v>
      </c>
      <c r="G80" s="104">
        <v>27404.695500000002</v>
      </c>
      <c r="H80" s="76">
        <f t="shared" si="0"/>
        <v>23028.571428571431</v>
      </c>
      <c r="I80" s="76">
        <f t="shared" si="1"/>
        <v>4375.4285714285725</v>
      </c>
      <c r="J80" s="76">
        <f t="shared" si="2"/>
        <v>27404</v>
      </c>
    </row>
    <row r="81" spans="1:10" ht="30" x14ac:dyDescent="0.25">
      <c r="A81" s="56" t="s">
        <v>1762</v>
      </c>
      <c r="B81" s="27" t="s">
        <v>1920</v>
      </c>
      <c r="C81" s="27" t="s">
        <v>1921</v>
      </c>
      <c r="D81" s="30" t="s">
        <v>1922</v>
      </c>
      <c r="E81" s="27" t="s">
        <v>1923</v>
      </c>
      <c r="F81" s="27" t="s">
        <v>1923</v>
      </c>
      <c r="G81" s="104">
        <v>23940.787499999999</v>
      </c>
      <c r="H81" s="76">
        <f t="shared" si="0"/>
        <v>20117.647058823532</v>
      </c>
      <c r="I81" s="76">
        <f t="shared" si="1"/>
        <v>3822.3529411764712</v>
      </c>
      <c r="J81" s="76">
        <f t="shared" si="2"/>
        <v>23940</v>
      </c>
    </row>
    <row r="82" spans="1:10" ht="75" x14ac:dyDescent="0.25">
      <c r="A82" s="56" t="s">
        <v>1762</v>
      </c>
      <c r="B82" s="27" t="s">
        <v>1924</v>
      </c>
      <c r="C82" s="27" t="s">
        <v>1925</v>
      </c>
      <c r="D82" s="30" t="s">
        <v>1926</v>
      </c>
      <c r="E82" s="27" t="s">
        <v>156</v>
      </c>
      <c r="F82" s="27" t="s">
        <v>156</v>
      </c>
      <c r="G82" s="104">
        <v>9279.2279999999992</v>
      </c>
      <c r="H82" s="76">
        <f t="shared" si="0"/>
        <v>7797.4789915966394</v>
      </c>
      <c r="I82" s="76">
        <f t="shared" si="1"/>
        <v>1481.5210084033615</v>
      </c>
      <c r="J82" s="76">
        <f t="shared" si="2"/>
        <v>9279</v>
      </c>
    </row>
    <row r="83" spans="1:10" ht="45" x14ac:dyDescent="0.25">
      <c r="A83" s="56" t="s">
        <v>1762</v>
      </c>
      <c r="B83" s="27" t="s">
        <v>1927</v>
      </c>
      <c r="C83" s="27" t="s">
        <v>1928</v>
      </c>
      <c r="D83" s="30" t="s">
        <v>1929</v>
      </c>
      <c r="E83" s="27" t="s">
        <v>1814</v>
      </c>
      <c r="F83" s="27" t="s">
        <v>1814</v>
      </c>
      <c r="G83" s="104">
        <v>125742.5995</v>
      </c>
      <c r="H83" s="76">
        <f t="shared" si="0"/>
        <v>105665.5462184874</v>
      </c>
      <c r="I83" s="76">
        <f t="shared" si="1"/>
        <v>20076.45378151261</v>
      </c>
      <c r="J83" s="76">
        <f t="shared" si="2"/>
        <v>125742</v>
      </c>
    </row>
    <row r="84" spans="1:10" ht="30" x14ac:dyDescent="0.25">
      <c r="A84" s="56" t="s">
        <v>1762</v>
      </c>
      <c r="B84" s="27" t="s">
        <v>1930</v>
      </c>
      <c r="C84" s="27" t="s">
        <v>1931</v>
      </c>
      <c r="D84" s="30" t="s">
        <v>1932</v>
      </c>
      <c r="E84" s="27" t="s">
        <v>1084</v>
      </c>
      <c r="F84" s="27" t="s">
        <v>1084</v>
      </c>
      <c r="G84" s="104">
        <v>1997.4359999999999</v>
      </c>
      <c r="H84" s="76">
        <f t="shared" ref="H84:H147" si="3">J84/1.19</f>
        <v>1678.1512605042017</v>
      </c>
      <c r="I84" s="76">
        <f t="shared" ref="I84:I147" si="4">H84*19/100</f>
        <v>318.84873949579833</v>
      </c>
      <c r="J84" s="76">
        <f t="shared" ref="J84:J147" si="5">TRUNC(G84,0)</f>
        <v>1997</v>
      </c>
    </row>
    <row r="85" spans="1:10" ht="60" x14ac:dyDescent="0.25">
      <c r="A85" s="56" t="s">
        <v>1762</v>
      </c>
      <c r="B85" s="27" t="s">
        <v>1933</v>
      </c>
      <c r="C85" s="27" t="s">
        <v>1934</v>
      </c>
      <c r="D85" s="30" t="s">
        <v>1935</v>
      </c>
      <c r="E85" s="27" t="s">
        <v>1830</v>
      </c>
      <c r="F85" s="27" t="s">
        <v>1830</v>
      </c>
      <c r="G85" s="104">
        <v>13793.4755</v>
      </c>
      <c r="H85" s="76">
        <f t="shared" si="3"/>
        <v>11590.756302521009</v>
      </c>
      <c r="I85" s="76">
        <f t="shared" si="4"/>
        <v>2202.2436974789916</v>
      </c>
      <c r="J85" s="76">
        <f t="shared" si="5"/>
        <v>13793</v>
      </c>
    </row>
    <row r="86" spans="1:10" ht="75" x14ac:dyDescent="0.25">
      <c r="A86" s="56" t="s">
        <v>1762</v>
      </c>
      <c r="B86" s="27" t="s">
        <v>1936</v>
      </c>
      <c r="C86" s="27" t="s">
        <v>1937</v>
      </c>
      <c r="D86" s="30" t="s">
        <v>1938</v>
      </c>
      <c r="E86" s="27" t="s">
        <v>1939</v>
      </c>
      <c r="F86" s="27" t="s">
        <v>1939</v>
      </c>
      <c r="G86" s="104">
        <v>20858.246500000001</v>
      </c>
      <c r="H86" s="76">
        <f t="shared" si="3"/>
        <v>17527.731092436974</v>
      </c>
      <c r="I86" s="76">
        <f t="shared" si="4"/>
        <v>3330.2689075630251</v>
      </c>
      <c r="J86" s="76">
        <f t="shared" si="5"/>
        <v>20858</v>
      </c>
    </row>
    <row r="87" spans="1:10" ht="90" x14ac:dyDescent="0.25">
      <c r="A87" s="56" t="s">
        <v>1762</v>
      </c>
      <c r="B87" s="27" t="s">
        <v>1940</v>
      </c>
      <c r="C87" s="27" t="s">
        <v>1941</v>
      </c>
      <c r="D87" s="30" t="s">
        <v>1942</v>
      </c>
      <c r="E87" s="27" t="s">
        <v>1943</v>
      </c>
      <c r="F87" s="27" t="s">
        <v>1943</v>
      </c>
      <c r="G87" s="104">
        <v>6287.2880000000005</v>
      </c>
      <c r="H87" s="76">
        <f t="shared" si="3"/>
        <v>5283.1932773109247</v>
      </c>
      <c r="I87" s="76">
        <f t="shared" si="4"/>
        <v>1003.8067226890757</v>
      </c>
      <c r="J87" s="76">
        <f t="shared" si="5"/>
        <v>6287</v>
      </c>
    </row>
    <row r="88" spans="1:10" ht="60" x14ac:dyDescent="0.25">
      <c r="A88" s="56" t="s">
        <v>1762</v>
      </c>
      <c r="B88" s="27" t="s">
        <v>1944</v>
      </c>
      <c r="C88" s="27" t="s">
        <v>1945</v>
      </c>
      <c r="D88" s="30" t="s">
        <v>1946</v>
      </c>
      <c r="E88" s="27" t="s">
        <v>1084</v>
      </c>
      <c r="F88" s="27" t="s">
        <v>1084</v>
      </c>
      <c r="G88" s="104">
        <v>24038.762999999999</v>
      </c>
      <c r="H88" s="76">
        <f t="shared" si="3"/>
        <v>20200</v>
      </c>
      <c r="I88" s="76">
        <f t="shared" si="4"/>
        <v>3838</v>
      </c>
      <c r="J88" s="76">
        <f t="shared" si="5"/>
        <v>24038</v>
      </c>
    </row>
    <row r="89" spans="1:10" ht="45" x14ac:dyDescent="0.25">
      <c r="A89" s="56" t="s">
        <v>1762</v>
      </c>
      <c r="B89" s="27" t="s">
        <v>1947</v>
      </c>
      <c r="C89" s="27" t="s">
        <v>1948</v>
      </c>
      <c r="D89" s="30" t="s">
        <v>1949</v>
      </c>
      <c r="E89" s="27" t="s">
        <v>1950</v>
      </c>
      <c r="F89" s="27" t="s">
        <v>1950</v>
      </c>
      <c r="G89" s="104">
        <v>739.55700000000002</v>
      </c>
      <c r="H89" s="76">
        <f t="shared" si="3"/>
        <v>621.00840336134456</v>
      </c>
      <c r="I89" s="76">
        <f t="shared" si="4"/>
        <v>117.99159663865547</v>
      </c>
      <c r="J89" s="76">
        <f t="shared" si="5"/>
        <v>739</v>
      </c>
    </row>
    <row r="90" spans="1:10" ht="90" x14ac:dyDescent="0.25">
      <c r="A90" s="56" t="s">
        <v>1762</v>
      </c>
      <c r="B90" s="27" t="s">
        <v>1951</v>
      </c>
      <c r="C90" s="27" t="s">
        <v>1948</v>
      </c>
      <c r="D90" s="30" t="s">
        <v>1952</v>
      </c>
      <c r="E90" s="27" t="s">
        <v>1950</v>
      </c>
      <c r="F90" s="27" t="s">
        <v>1950</v>
      </c>
      <c r="G90" s="104">
        <v>961.84550000000002</v>
      </c>
      <c r="H90" s="76">
        <f t="shared" si="3"/>
        <v>807.56302521008411</v>
      </c>
      <c r="I90" s="76">
        <f t="shared" si="4"/>
        <v>153.43697478991598</v>
      </c>
      <c r="J90" s="76">
        <f t="shared" si="5"/>
        <v>961</v>
      </c>
    </row>
    <row r="91" spans="1:10" ht="30" x14ac:dyDescent="0.25">
      <c r="A91" s="56" t="s">
        <v>1762</v>
      </c>
      <c r="B91" s="27" t="s">
        <v>1953</v>
      </c>
      <c r="C91" s="27" t="s">
        <v>1948</v>
      </c>
      <c r="D91" s="30" t="s">
        <v>1954</v>
      </c>
      <c r="E91" s="27" t="s">
        <v>1950</v>
      </c>
      <c r="F91" s="27" t="s">
        <v>1950</v>
      </c>
      <c r="G91" s="104">
        <v>600.495</v>
      </c>
      <c r="H91" s="76">
        <f t="shared" si="3"/>
        <v>504.20168067226894</v>
      </c>
      <c r="I91" s="76">
        <f t="shared" si="4"/>
        <v>95.798319327731093</v>
      </c>
      <c r="J91" s="76">
        <f t="shared" si="5"/>
        <v>600</v>
      </c>
    </row>
    <row r="92" spans="1:10" ht="60" x14ac:dyDescent="0.25">
      <c r="A92" s="56" t="s">
        <v>1762</v>
      </c>
      <c r="B92" s="27" t="s">
        <v>1955</v>
      </c>
      <c r="C92" s="27" t="s">
        <v>1956</v>
      </c>
      <c r="D92" s="30" t="s">
        <v>1957</v>
      </c>
      <c r="E92" s="27" t="s">
        <v>156</v>
      </c>
      <c r="F92" s="27" t="s">
        <v>156</v>
      </c>
      <c r="G92" s="104">
        <v>776.42949999999996</v>
      </c>
      <c r="H92" s="76">
        <f t="shared" si="3"/>
        <v>652.10084033613452</v>
      </c>
      <c r="I92" s="76">
        <f t="shared" si="4"/>
        <v>123.89915966386556</v>
      </c>
      <c r="J92" s="76">
        <f t="shared" si="5"/>
        <v>776</v>
      </c>
    </row>
    <row r="93" spans="1:10" ht="30" x14ac:dyDescent="0.25">
      <c r="A93" s="56" t="s">
        <v>1762</v>
      </c>
      <c r="B93" s="27" t="s">
        <v>1958</v>
      </c>
      <c r="C93" s="27" t="s">
        <v>1959</v>
      </c>
      <c r="D93" s="30" t="s">
        <v>1960</v>
      </c>
      <c r="E93" s="27" t="s">
        <v>1961</v>
      </c>
      <c r="F93" s="27" t="s">
        <v>1961</v>
      </c>
      <c r="G93" s="104">
        <v>47981.657500000001</v>
      </c>
      <c r="H93" s="76">
        <f t="shared" si="3"/>
        <v>40320.168067226892</v>
      </c>
      <c r="I93" s="76">
        <f t="shared" si="4"/>
        <v>7660.8319327731097</v>
      </c>
      <c r="J93" s="76">
        <f t="shared" si="5"/>
        <v>47981</v>
      </c>
    </row>
    <row r="94" spans="1:10" ht="45" x14ac:dyDescent="0.25">
      <c r="A94" s="56" t="s">
        <v>1762</v>
      </c>
      <c r="B94" s="27" t="s">
        <v>1962</v>
      </c>
      <c r="C94" s="27" t="s">
        <v>1963</v>
      </c>
      <c r="D94" s="30" t="s">
        <v>1964</v>
      </c>
      <c r="E94" s="27" t="s">
        <v>521</v>
      </c>
      <c r="F94" s="27" t="s">
        <v>521</v>
      </c>
      <c r="G94" s="104">
        <v>39371.402000000002</v>
      </c>
      <c r="H94" s="76">
        <f t="shared" si="3"/>
        <v>33084.873949579836</v>
      </c>
      <c r="I94" s="76">
        <f t="shared" si="4"/>
        <v>6286.1260504201682</v>
      </c>
      <c r="J94" s="76">
        <f t="shared" si="5"/>
        <v>39371</v>
      </c>
    </row>
    <row r="95" spans="1:10" ht="30" x14ac:dyDescent="0.25">
      <c r="A95" s="56" t="s">
        <v>1762</v>
      </c>
      <c r="B95" s="27" t="s">
        <v>1965</v>
      </c>
      <c r="C95" s="27" t="s">
        <v>1966</v>
      </c>
      <c r="D95" s="30" t="s">
        <v>1967</v>
      </c>
      <c r="E95" s="27" t="s">
        <v>156</v>
      </c>
      <c r="F95" s="27" t="s">
        <v>156</v>
      </c>
      <c r="G95" s="104">
        <v>22692.39</v>
      </c>
      <c r="H95" s="76">
        <f t="shared" si="3"/>
        <v>19068.907563025212</v>
      </c>
      <c r="I95" s="76">
        <f t="shared" si="4"/>
        <v>3623.09243697479</v>
      </c>
      <c r="J95" s="76">
        <f t="shared" si="5"/>
        <v>22692</v>
      </c>
    </row>
    <row r="96" spans="1:10" ht="30" x14ac:dyDescent="0.25">
      <c r="A96" s="56" t="s">
        <v>1762</v>
      </c>
      <c r="B96" s="27" t="s">
        <v>1968</v>
      </c>
      <c r="C96" s="27" t="s">
        <v>1969</v>
      </c>
      <c r="D96" s="30" t="s">
        <v>1970</v>
      </c>
      <c r="E96" s="27" t="s">
        <v>156</v>
      </c>
      <c r="F96" s="27" t="s">
        <v>156</v>
      </c>
      <c r="G96" s="104">
        <v>43174.536999999997</v>
      </c>
      <c r="H96" s="76">
        <f t="shared" si="3"/>
        <v>36280.672268907561</v>
      </c>
      <c r="I96" s="76">
        <f t="shared" si="4"/>
        <v>6893.3277310924368</v>
      </c>
      <c r="J96" s="76">
        <f t="shared" si="5"/>
        <v>43174</v>
      </c>
    </row>
    <row r="97" spans="1:10" x14ac:dyDescent="0.25">
      <c r="A97" s="56" t="s">
        <v>1762</v>
      </c>
      <c r="B97" s="27" t="s">
        <v>1971</v>
      </c>
      <c r="C97" s="27" t="s">
        <v>1972</v>
      </c>
      <c r="D97" s="30" t="s">
        <v>1973</v>
      </c>
      <c r="E97" s="27" t="s">
        <v>588</v>
      </c>
      <c r="F97" s="27" t="s">
        <v>588</v>
      </c>
      <c r="G97" s="104">
        <v>12969.638500000001</v>
      </c>
      <c r="H97" s="76">
        <f t="shared" si="3"/>
        <v>10898.319327731093</v>
      </c>
      <c r="I97" s="76">
        <f t="shared" si="4"/>
        <v>2070.6806722689075</v>
      </c>
      <c r="J97" s="76">
        <f t="shared" si="5"/>
        <v>12969</v>
      </c>
    </row>
    <row r="98" spans="1:10" ht="60" x14ac:dyDescent="0.25">
      <c r="A98" s="56" t="s">
        <v>1762</v>
      </c>
      <c r="B98" s="27" t="s">
        <v>1974</v>
      </c>
      <c r="C98" s="27" t="s">
        <v>1975</v>
      </c>
      <c r="D98" s="30" t="s">
        <v>1976</v>
      </c>
      <c r="E98" s="27" t="s">
        <v>1977</v>
      </c>
      <c r="F98" s="27" t="s">
        <v>1977</v>
      </c>
      <c r="G98" s="104">
        <v>7273.3639999999996</v>
      </c>
      <c r="H98" s="76">
        <f t="shared" si="3"/>
        <v>6111.7647058823532</v>
      </c>
      <c r="I98" s="76">
        <f t="shared" si="4"/>
        <v>1161.2352941176471</v>
      </c>
      <c r="J98" s="76">
        <f t="shared" si="5"/>
        <v>7273</v>
      </c>
    </row>
    <row r="99" spans="1:10" ht="45" x14ac:dyDescent="0.25">
      <c r="A99" s="56" t="s">
        <v>1762</v>
      </c>
      <c r="B99" s="27" t="s">
        <v>1978</v>
      </c>
      <c r="C99" s="27" t="s">
        <v>1975</v>
      </c>
      <c r="D99" s="30" t="s">
        <v>1979</v>
      </c>
      <c r="E99" s="27" t="s">
        <v>1977</v>
      </c>
      <c r="F99" s="27" t="s">
        <v>1977</v>
      </c>
      <c r="G99" s="104">
        <v>4101.2754999999997</v>
      </c>
      <c r="H99" s="76">
        <f t="shared" si="3"/>
        <v>3446.2184873949582</v>
      </c>
      <c r="I99" s="76">
        <f t="shared" si="4"/>
        <v>654.78151260504205</v>
      </c>
      <c r="J99" s="76">
        <f t="shared" si="5"/>
        <v>4101</v>
      </c>
    </row>
    <row r="100" spans="1:10" ht="30" x14ac:dyDescent="0.25">
      <c r="A100" s="56" t="s">
        <v>1762</v>
      </c>
      <c r="B100" s="27" t="s">
        <v>1980</v>
      </c>
      <c r="C100" s="27" t="s">
        <v>1981</v>
      </c>
      <c r="D100" s="30" t="s">
        <v>1982</v>
      </c>
      <c r="E100" s="27" t="s">
        <v>156</v>
      </c>
      <c r="F100" s="27" t="s">
        <v>156</v>
      </c>
      <c r="G100" s="104">
        <v>31731.42</v>
      </c>
      <c r="H100" s="76">
        <f t="shared" si="3"/>
        <v>26664.705882352944</v>
      </c>
      <c r="I100" s="76">
        <f t="shared" si="4"/>
        <v>5066.2941176470595</v>
      </c>
      <c r="J100" s="76">
        <f t="shared" si="5"/>
        <v>31731</v>
      </c>
    </row>
    <row r="101" spans="1:10" ht="30" x14ac:dyDescent="0.25">
      <c r="A101" s="56" t="s">
        <v>1762</v>
      </c>
      <c r="B101" s="27" t="s">
        <v>1983</v>
      </c>
      <c r="C101" s="27" t="s">
        <v>1981</v>
      </c>
      <c r="D101" s="30" t="s">
        <v>1984</v>
      </c>
      <c r="E101" s="27" t="s">
        <v>1985</v>
      </c>
      <c r="F101" s="27" t="s">
        <v>1985</v>
      </c>
      <c r="G101" s="104">
        <v>19500.285</v>
      </c>
      <c r="H101" s="76">
        <f t="shared" si="3"/>
        <v>16386.55462184874</v>
      </c>
      <c r="I101" s="76">
        <f t="shared" si="4"/>
        <v>3113.4453781512607</v>
      </c>
      <c r="J101" s="76">
        <f t="shared" si="5"/>
        <v>19500</v>
      </c>
    </row>
    <row r="102" spans="1:10" ht="30" x14ac:dyDescent="0.25">
      <c r="A102" s="56" t="s">
        <v>1762</v>
      </c>
      <c r="B102" s="27" t="s">
        <v>1986</v>
      </c>
      <c r="C102" s="27" t="s">
        <v>1981</v>
      </c>
      <c r="D102" s="30" t="s">
        <v>1987</v>
      </c>
      <c r="E102" s="27" t="s">
        <v>156</v>
      </c>
      <c r="F102" s="27" t="s">
        <v>156</v>
      </c>
      <c r="G102" s="104">
        <v>23750.103999999999</v>
      </c>
      <c r="H102" s="76">
        <f t="shared" si="3"/>
        <v>19957.983193277312</v>
      </c>
      <c r="I102" s="76">
        <f t="shared" si="4"/>
        <v>3792.0168067226891</v>
      </c>
      <c r="J102" s="76">
        <f t="shared" si="5"/>
        <v>23750</v>
      </c>
    </row>
    <row r="103" spans="1:10" ht="30" x14ac:dyDescent="0.25">
      <c r="A103" s="56" t="s">
        <v>1762</v>
      </c>
      <c r="B103" s="27" t="s">
        <v>1988</v>
      </c>
      <c r="C103" s="27" t="s">
        <v>1981</v>
      </c>
      <c r="D103" s="30" t="s">
        <v>1989</v>
      </c>
      <c r="E103" s="27" t="s">
        <v>156</v>
      </c>
      <c r="F103" s="27" t="s">
        <v>156</v>
      </c>
      <c r="G103" s="104">
        <v>19894.294000000002</v>
      </c>
      <c r="H103" s="76">
        <f t="shared" si="3"/>
        <v>16717.647058823532</v>
      </c>
      <c r="I103" s="76">
        <f t="shared" si="4"/>
        <v>3176.3529411764712</v>
      </c>
      <c r="J103" s="76">
        <f t="shared" si="5"/>
        <v>19894</v>
      </c>
    </row>
    <row r="104" spans="1:10" ht="45" x14ac:dyDescent="0.25">
      <c r="A104" s="56" t="s">
        <v>1762</v>
      </c>
      <c r="B104" s="27" t="s">
        <v>1990</v>
      </c>
      <c r="C104" s="27" t="s">
        <v>1991</v>
      </c>
      <c r="D104" s="30" t="s">
        <v>1992</v>
      </c>
      <c r="E104" s="27" t="s">
        <v>1993</v>
      </c>
      <c r="F104" s="27" t="s">
        <v>1993</v>
      </c>
      <c r="G104" s="104">
        <v>132144.71900000001</v>
      </c>
      <c r="H104" s="76">
        <f t="shared" si="3"/>
        <v>111045.37815126051</v>
      </c>
      <c r="I104" s="76">
        <f t="shared" si="4"/>
        <v>21098.621848739498</v>
      </c>
      <c r="J104" s="76">
        <f t="shared" si="5"/>
        <v>132144</v>
      </c>
    </row>
    <row r="105" spans="1:10" ht="30" x14ac:dyDescent="0.25">
      <c r="A105" s="56" t="s">
        <v>1762</v>
      </c>
      <c r="B105" s="27" t="s">
        <v>1994</v>
      </c>
      <c r="C105" s="27" t="s">
        <v>1995</v>
      </c>
      <c r="D105" s="30" t="s">
        <v>1996</v>
      </c>
      <c r="E105" s="27" t="s">
        <v>1997</v>
      </c>
      <c r="F105" s="27" t="s">
        <v>1997</v>
      </c>
      <c r="G105" s="104">
        <v>30577.837500000001</v>
      </c>
      <c r="H105" s="76">
        <f t="shared" si="3"/>
        <v>25694.957983193279</v>
      </c>
      <c r="I105" s="76">
        <f t="shared" si="4"/>
        <v>4882.042016806723</v>
      </c>
      <c r="J105" s="76">
        <f t="shared" si="5"/>
        <v>30577</v>
      </c>
    </row>
    <row r="106" spans="1:10" ht="30" x14ac:dyDescent="0.25">
      <c r="A106" s="56" t="s">
        <v>1762</v>
      </c>
      <c r="B106" s="27" t="s">
        <v>1998</v>
      </c>
      <c r="C106" s="27" t="s">
        <v>1995</v>
      </c>
      <c r="D106" s="30" t="s">
        <v>1999</v>
      </c>
      <c r="E106" s="27" t="s">
        <v>2000</v>
      </c>
      <c r="F106" s="27" t="s">
        <v>2000</v>
      </c>
      <c r="G106" s="104">
        <v>12644.107</v>
      </c>
      <c r="H106" s="76">
        <f t="shared" si="3"/>
        <v>10625.210084033613</v>
      </c>
      <c r="I106" s="76">
        <f t="shared" si="4"/>
        <v>2018.7899159663866</v>
      </c>
      <c r="J106" s="76">
        <f t="shared" si="5"/>
        <v>12644</v>
      </c>
    </row>
    <row r="107" spans="1:10" ht="30" x14ac:dyDescent="0.25">
      <c r="A107" s="56" t="s">
        <v>1762</v>
      </c>
      <c r="B107" s="27" t="s">
        <v>2001</v>
      </c>
      <c r="C107" s="27" t="s">
        <v>1995</v>
      </c>
      <c r="D107" s="30" t="s">
        <v>2002</v>
      </c>
      <c r="E107" s="27" t="s">
        <v>1766</v>
      </c>
      <c r="F107" s="27" t="s">
        <v>1766</v>
      </c>
      <c r="G107" s="104">
        <v>71924.551999999996</v>
      </c>
      <c r="H107" s="76">
        <f t="shared" si="3"/>
        <v>60440.336134453784</v>
      </c>
      <c r="I107" s="76">
        <f t="shared" si="4"/>
        <v>11483.663865546219</v>
      </c>
      <c r="J107" s="76">
        <f t="shared" si="5"/>
        <v>71924</v>
      </c>
    </row>
    <row r="108" spans="1:10" ht="30" x14ac:dyDescent="0.25">
      <c r="A108" s="56" t="s">
        <v>1762</v>
      </c>
      <c r="B108" s="27" t="s">
        <v>2003</v>
      </c>
      <c r="C108" s="27" t="s">
        <v>1995</v>
      </c>
      <c r="D108" s="30" t="s">
        <v>2004</v>
      </c>
      <c r="E108" s="27" t="s">
        <v>1539</v>
      </c>
      <c r="F108" s="27" t="s">
        <v>1539</v>
      </c>
      <c r="G108" s="104">
        <v>2791.7750000000001</v>
      </c>
      <c r="H108" s="76">
        <f t="shared" si="3"/>
        <v>2345.3781512605042</v>
      </c>
      <c r="I108" s="76">
        <f t="shared" si="4"/>
        <v>445.62184873949576</v>
      </c>
      <c r="J108" s="76">
        <f t="shared" si="5"/>
        <v>2791</v>
      </c>
    </row>
    <row r="109" spans="1:10" ht="30" x14ac:dyDescent="0.25">
      <c r="A109" s="56" t="s">
        <v>1762</v>
      </c>
      <c r="B109" s="27" t="s">
        <v>2005</v>
      </c>
      <c r="C109" s="27" t="s">
        <v>1995</v>
      </c>
      <c r="D109" s="30" t="s">
        <v>2006</v>
      </c>
      <c r="E109" s="27" t="s">
        <v>2000</v>
      </c>
      <c r="F109" s="27" t="s">
        <v>2000</v>
      </c>
      <c r="G109" s="104">
        <v>13368.915000000001</v>
      </c>
      <c r="H109" s="76">
        <f t="shared" si="3"/>
        <v>11233.613445378152</v>
      </c>
      <c r="I109" s="76">
        <f t="shared" si="4"/>
        <v>2134.386554621849</v>
      </c>
      <c r="J109" s="76">
        <f t="shared" si="5"/>
        <v>13368</v>
      </c>
    </row>
    <row r="110" spans="1:10" ht="30" x14ac:dyDescent="0.25">
      <c r="A110" s="56" t="s">
        <v>1762</v>
      </c>
      <c r="B110" s="27" t="s">
        <v>2007</v>
      </c>
      <c r="C110" s="27" t="s">
        <v>1995</v>
      </c>
      <c r="D110" s="30" t="s">
        <v>2008</v>
      </c>
      <c r="E110" s="27" t="s">
        <v>1766</v>
      </c>
      <c r="F110" s="27" t="s">
        <v>1766</v>
      </c>
      <c r="G110" s="104">
        <v>29512.749</v>
      </c>
      <c r="H110" s="76">
        <f t="shared" si="3"/>
        <v>24800</v>
      </c>
      <c r="I110" s="76">
        <f t="shared" si="4"/>
        <v>4712</v>
      </c>
      <c r="J110" s="76">
        <f t="shared" si="5"/>
        <v>29512</v>
      </c>
    </row>
    <row r="111" spans="1:10" ht="30" x14ac:dyDescent="0.25">
      <c r="A111" s="56" t="s">
        <v>1762</v>
      </c>
      <c r="B111" s="27" t="s">
        <v>2009</v>
      </c>
      <c r="C111" s="27" t="s">
        <v>1995</v>
      </c>
      <c r="D111" s="30" t="s">
        <v>2010</v>
      </c>
      <c r="E111" s="27" t="s">
        <v>1997</v>
      </c>
      <c r="F111" s="27" t="s">
        <v>1997</v>
      </c>
      <c r="G111" s="104">
        <v>30577.837500000001</v>
      </c>
      <c r="H111" s="76">
        <f t="shared" si="3"/>
        <v>25694.957983193279</v>
      </c>
      <c r="I111" s="76">
        <f t="shared" si="4"/>
        <v>4882.042016806723</v>
      </c>
      <c r="J111" s="76">
        <f t="shared" si="5"/>
        <v>30577</v>
      </c>
    </row>
    <row r="112" spans="1:10" ht="30" x14ac:dyDescent="0.25">
      <c r="A112" s="56" t="s">
        <v>1762</v>
      </c>
      <c r="B112" s="27" t="s">
        <v>2011</v>
      </c>
      <c r="C112" s="27" t="s">
        <v>1995</v>
      </c>
      <c r="D112" s="30" t="s">
        <v>2012</v>
      </c>
      <c r="E112" s="27" t="s">
        <v>156</v>
      </c>
      <c r="F112" s="27" t="s">
        <v>156</v>
      </c>
      <c r="G112" s="104">
        <v>9245.5159999999996</v>
      </c>
      <c r="H112" s="76">
        <f t="shared" si="3"/>
        <v>7768.90756302521</v>
      </c>
      <c r="I112" s="76">
        <f t="shared" si="4"/>
        <v>1476.09243697479</v>
      </c>
      <c r="J112" s="76">
        <f t="shared" si="5"/>
        <v>9245</v>
      </c>
    </row>
    <row r="113" spans="1:10" ht="30" x14ac:dyDescent="0.25">
      <c r="A113" s="56" t="s">
        <v>1762</v>
      </c>
      <c r="B113" s="27" t="s">
        <v>2013</v>
      </c>
      <c r="C113" s="27" t="s">
        <v>1995</v>
      </c>
      <c r="D113" s="30" t="s">
        <v>2014</v>
      </c>
      <c r="E113" s="27" t="s">
        <v>1766</v>
      </c>
      <c r="F113" s="27" t="s">
        <v>1766</v>
      </c>
      <c r="G113" s="104">
        <v>49803.159</v>
      </c>
      <c r="H113" s="76">
        <f t="shared" si="3"/>
        <v>41851.26050420168</v>
      </c>
      <c r="I113" s="76">
        <f t="shared" si="4"/>
        <v>7951.7394957983188</v>
      </c>
      <c r="J113" s="76">
        <f t="shared" si="5"/>
        <v>49803</v>
      </c>
    </row>
    <row r="114" spans="1:10" ht="90" x14ac:dyDescent="0.25">
      <c r="A114" s="56" t="s">
        <v>1762</v>
      </c>
      <c r="B114" s="27" t="s">
        <v>2015</v>
      </c>
      <c r="C114" s="27" t="s">
        <v>2016</v>
      </c>
      <c r="D114" s="30" t="s">
        <v>2017</v>
      </c>
      <c r="E114" s="27" t="s">
        <v>1997</v>
      </c>
      <c r="F114" s="27" t="s">
        <v>1997</v>
      </c>
      <c r="G114" s="104">
        <v>12658.856</v>
      </c>
      <c r="H114" s="76">
        <f t="shared" si="3"/>
        <v>10636.974789915967</v>
      </c>
      <c r="I114" s="76">
        <f t="shared" si="4"/>
        <v>2021.0252100840337</v>
      </c>
      <c r="J114" s="76">
        <f t="shared" si="5"/>
        <v>12658</v>
      </c>
    </row>
    <row r="115" spans="1:10" ht="30" x14ac:dyDescent="0.25">
      <c r="A115" s="56" t="s">
        <v>1762</v>
      </c>
      <c r="B115" s="27" t="s">
        <v>2018</v>
      </c>
      <c r="C115" s="27" t="s">
        <v>2019</v>
      </c>
      <c r="D115" s="30" t="s">
        <v>2020</v>
      </c>
      <c r="E115" s="27" t="s">
        <v>1997</v>
      </c>
      <c r="F115" s="27" t="s">
        <v>1997</v>
      </c>
      <c r="G115" s="104">
        <v>3809.4560000000001</v>
      </c>
      <c r="H115" s="76">
        <f t="shared" si="3"/>
        <v>3200.840336134454</v>
      </c>
      <c r="I115" s="76">
        <f t="shared" si="4"/>
        <v>608.15966386554624</v>
      </c>
      <c r="J115" s="76">
        <f t="shared" si="5"/>
        <v>3809</v>
      </c>
    </row>
    <row r="116" spans="1:10" ht="45" x14ac:dyDescent="0.25">
      <c r="A116" s="56" t="s">
        <v>1762</v>
      </c>
      <c r="B116" s="27" t="s">
        <v>2021</v>
      </c>
      <c r="C116" s="27" t="s">
        <v>2022</v>
      </c>
      <c r="D116" s="30" t="s">
        <v>2023</v>
      </c>
      <c r="E116" s="27" t="s">
        <v>1766</v>
      </c>
      <c r="F116" s="27" t="s">
        <v>1766</v>
      </c>
      <c r="G116" s="104">
        <v>5843.7645000000002</v>
      </c>
      <c r="H116" s="76">
        <f t="shared" si="3"/>
        <v>4910.0840336134452</v>
      </c>
      <c r="I116" s="76">
        <f t="shared" si="4"/>
        <v>932.9159663865546</v>
      </c>
      <c r="J116" s="76">
        <f t="shared" si="5"/>
        <v>5843</v>
      </c>
    </row>
    <row r="117" spans="1:10" ht="30" x14ac:dyDescent="0.25">
      <c r="A117" s="56" t="s">
        <v>1762</v>
      </c>
      <c r="B117" s="27" t="s">
        <v>2024</v>
      </c>
      <c r="C117" s="27" t="s">
        <v>2025</v>
      </c>
      <c r="D117" s="30" t="s">
        <v>2026</v>
      </c>
      <c r="E117" s="27" t="s">
        <v>1766</v>
      </c>
      <c r="F117" s="27" t="s">
        <v>1766</v>
      </c>
      <c r="G117" s="104">
        <v>7516.7224999999999</v>
      </c>
      <c r="H117" s="76">
        <f t="shared" si="3"/>
        <v>6315.9663865546217</v>
      </c>
      <c r="I117" s="76">
        <f t="shared" si="4"/>
        <v>1200.0336134453783</v>
      </c>
      <c r="J117" s="76">
        <f t="shared" si="5"/>
        <v>7516</v>
      </c>
    </row>
    <row r="118" spans="1:10" ht="30" x14ac:dyDescent="0.25">
      <c r="A118" s="56" t="s">
        <v>1762</v>
      </c>
      <c r="B118" s="27" t="s">
        <v>2027</v>
      </c>
      <c r="C118" s="27" t="s">
        <v>2028</v>
      </c>
      <c r="D118" s="30" t="s">
        <v>2029</v>
      </c>
      <c r="E118" s="27" t="s">
        <v>156</v>
      </c>
      <c r="F118" s="27" t="s">
        <v>156</v>
      </c>
      <c r="G118" s="104">
        <v>4566.9224999999997</v>
      </c>
      <c r="H118" s="76">
        <f t="shared" si="3"/>
        <v>3836.9747899159665</v>
      </c>
      <c r="I118" s="76">
        <f t="shared" si="4"/>
        <v>729.02521008403357</v>
      </c>
      <c r="J118" s="76">
        <f t="shared" si="5"/>
        <v>4566</v>
      </c>
    </row>
    <row r="119" spans="1:10" ht="30" x14ac:dyDescent="0.25">
      <c r="A119" s="56" t="s">
        <v>1762</v>
      </c>
      <c r="B119" s="27" t="s">
        <v>2030</v>
      </c>
      <c r="C119" s="27" t="s">
        <v>2031</v>
      </c>
      <c r="D119" s="30" t="s">
        <v>2032</v>
      </c>
      <c r="E119" s="27" t="s">
        <v>156</v>
      </c>
      <c r="F119" s="27" t="s">
        <v>156</v>
      </c>
      <c r="G119" s="104">
        <v>739.55700000000002</v>
      </c>
      <c r="H119" s="76">
        <f t="shared" si="3"/>
        <v>621.00840336134456</v>
      </c>
      <c r="I119" s="76">
        <f t="shared" si="4"/>
        <v>117.99159663865547</v>
      </c>
      <c r="J119" s="76">
        <f t="shared" si="5"/>
        <v>739</v>
      </c>
    </row>
    <row r="120" spans="1:10" ht="30" x14ac:dyDescent="0.25">
      <c r="A120" s="56" t="s">
        <v>1762</v>
      </c>
      <c r="B120" s="27" t="s">
        <v>2033</v>
      </c>
      <c r="C120" s="27" t="s">
        <v>2034</v>
      </c>
      <c r="D120" s="30" t="s">
        <v>2035</v>
      </c>
      <c r="E120" s="27" t="s">
        <v>1923</v>
      </c>
      <c r="F120" s="27" t="s">
        <v>1923</v>
      </c>
      <c r="G120" s="104">
        <v>22722.941500000001</v>
      </c>
      <c r="H120" s="76">
        <f t="shared" si="3"/>
        <v>19094.117647058825</v>
      </c>
      <c r="I120" s="76">
        <f t="shared" si="4"/>
        <v>3627.882352941177</v>
      </c>
      <c r="J120" s="76">
        <f t="shared" si="5"/>
        <v>22722</v>
      </c>
    </row>
    <row r="121" spans="1:10" ht="30" x14ac:dyDescent="0.25">
      <c r="A121" s="56" t="s">
        <v>1762</v>
      </c>
      <c r="B121" s="27" t="s">
        <v>2036</v>
      </c>
      <c r="C121" s="27" t="s">
        <v>2034</v>
      </c>
      <c r="D121" s="30" t="s">
        <v>2037</v>
      </c>
      <c r="E121" s="27" t="s">
        <v>1923</v>
      </c>
      <c r="F121" s="27" t="s">
        <v>1923</v>
      </c>
      <c r="G121" s="104">
        <v>23025.295999999998</v>
      </c>
      <c r="H121" s="76">
        <f t="shared" si="3"/>
        <v>19348.73949579832</v>
      </c>
      <c r="I121" s="76">
        <f t="shared" si="4"/>
        <v>3676.2605042016808</v>
      </c>
      <c r="J121" s="76">
        <f t="shared" si="5"/>
        <v>23025</v>
      </c>
    </row>
    <row r="122" spans="1:10" ht="30" x14ac:dyDescent="0.25">
      <c r="A122" s="56" t="s">
        <v>1762</v>
      </c>
      <c r="B122" s="27" t="s">
        <v>2038</v>
      </c>
      <c r="C122" s="27" t="s">
        <v>2034</v>
      </c>
      <c r="D122" s="30" t="s">
        <v>2039</v>
      </c>
      <c r="E122" s="27" t="s">
        <v>1923</v>
      </c>
      <c r="F122" s="27" t="s">
        <v>1923</v>
      </c>
      <c r="G122" s="104">
        <v>22525.936999999998</v>
      </c>
      <c r="H122" s="76">
        <f t="shared" si="3"/>
        <v>18928.571428571431</v>
      </c>
      <c r="I122" s="76">
        <f t="shared" si="4"/>
        <v>3596.428571428572</v>
      </c>
      <c r="J122" s="76">
        <f t="shared" si="5"/>
        <v>22525</v>
      </c>
    </row>
    <row r="123" spans="1:10" x14ac:dyDescent="0.25">
      <c r="A123" s="56" t="s">
        <v>1762</v>
      </c>
      <c r="B123" s="27" t="s">
        <v>2040</v>
      </c>
      <c r="C123" s="27" t="s">
        <v>2034</v>
      </c>
      <c r="D123" s="30" t="s">
        <v>2041</v>
      </c>
      <c r="E123" s="27" t="s">
        <v>521</v>
      </c>
      <c r="F123" s="27" t="s">
        <v>521</v>
      </c>
      <c r="G123" s="104">
        <v>81492.438999999998</v>
      </c>
      <c r="H123" s="76">
        <f t="shared" si="3"/>
        <v>68480.672268907569</v>
      </c>
      <c r="I123" s="76">
        <f t="shared" si="4"/>
        <v>13011.327731092437</v>
      </c>
      <c r="J123" s="76">
        <f t="shared" si="5"/>
        <v>81492</v>
      </c>
    </row>
    <row r="124" spans="1:10" x14ac:dyDescent="0.25">
      <c r="A124" s="56" t="s">
        <v>1762</v>
      </c>
      <c r="B124" s="27" t="s">
        <v>2042</v>
      </c>
      <c r="C124" s="27" t="s">
        <v>2034</v>
      </c>
      <c r="D124" s="30" t="s">
        <v>2043</v>
      </c>
      <c r="E124" s="27" t="s">
        <v>521</v>
      </c>
      <c r="F124" s="27" t="s">
        <v>521</v>
      </c>
      <c r="G124" s="104">
        <v>81492.438999999998</v>
      </c>
      <c r="H124" s="76">
        <f t="shared" si="3"/>
        <v>68480.672268907569</v>
      </c>
      <c r="I124" s="76">
        <f t="shared" si="4"/>
        <v>13011.327731092437</v>
      </c>
      <c r="J124" s="76">
        <f t="shared" si="5"/>
        <v>81492</v>
      </c>
    </row>
    <row r="125" spans="1:10" x14ac:dyDescent="0.25">
      <c r="A125" s="56" t="s">
        <v>1762</v>
      </c>
      <c r="B125" s="27" t="s">
        <v>2044</v>
      </c>
      <c r="C125" s="27" t="s">
        <v>2034</v>
      </c>
      <c r="D125" s="30" t="s">
        <v>2045</v>
      </c>
      <c r="E125" s="27" t="s">
        <v>521</v>
      </c>
      <c r="F125" s="27" t="s">
        <v>521</v>
      </c>
      <c r="G125" s="104">
        <v>81492.438999999998</v>
      </c>
      <c r="H125" s="76">
        <f t="shared" si="3"/>
        <v>68480.672268907569</v>
      </c>
      <c r="I125" s="76">
        <f t="shared" si="4"/>
        <v>13011.327731092437</v>
      </c>
      <c r="J125" s="76">
        <f t="shared" si="5"/>
        <v>81492</v>
      </c>
    </row>
    <row r="126" spans="1:10" x14ac:dyDescent="0.25">
      <c r="A126" s="56" t="s">
        <v>1762</v>
      </c>
      <c r="B126" s="27" t="s">
        <v>2046</v>
      </c>
      <c r="C126" s="27" t="s">
        <v>2047</v>
      </c>
      <c r="D126" s="30" t="s">
        <v>2048</v>
      </c>
      <c r="E126" s="27" t="s">
        <v>2049</v>
      </c>
      <c r="F126" s="27" t="s">
        <v>2049</v>
      </c>
      <c r="G126" s="104">
        <v>1517.04</v>
      </c>
      <c r="H126" s="76">
        <f t="shared" si="3"/>
        <v>1274.7899159663866</v>
      </c>
      <c r="I126" s="76">
        <f t="shared" si="4"/>
        <v>242.21008403361347</v>
      </c>
      <c r="J126" s="76">
        <f t="shared" si="5"/>
        <v>1517</v>
      </c>
    </row>
    <row r="127" spans="1:10" x14ac:dyDescent="0.25">
      <c r="A127" s="56" t="s">
        <v>1762</v>
      </c>
      <c r="B127" s="27" t="s">
        <v>2050</v>
      </c>
      <c r="C127" s="27" t="s">
        <v>2047</v>
      </c>
      <c r="D127" s="30" t="s">
        <v>2051</v>
      </c>
      <c r="E127" s="27" t="s">
        <v>1084</v>
      </c>
      <c r="F127" s="27" t="s">
        <v>1084</v>
      </c>
      <c r="G127" s="104">
        <v>5913.2955000000002</v>
      </c>
      <c r="H127" s="76">
        <f t="shared" si="3"/>
        <v>4968.90756302521</v>
      </c>
      <c r="I127" s="76">
        <f t="shared" si="4"/>
        <v>944.09243697478985</v>
      </c>
      <c r="J127" s="76">
        <f t="shared" si="5"/>
        <v>5913</v>
      </c>
    </row>
    <row r="128" spans="1:10" x14ac:dyDescent="0.25">
      <c r="A128" s="56" t="s">
        <v>1762</v>
      </c>
      <c r="B128" s="27" t="s">
        <v>2052</v>
      </c>
      <c r="C128" s="27" t="s">
        <v>2047</v>
      </c>
      <c r="D128" s="30" t="s">
        <v>2053</v>
      </c>
      <c r="E128" s="27" t="s">
        <v>1084</v>
      </c>
      <c r="F128" s="27" t="s">
        <v>1084</v>
      </c>
      <c r="G128" s="104">
        <v>9903.9534999999996</v>
      </c>
      <c r="H128" s="76">
        <f t="shared" si="3"/>
        <v>8321.8487394957992</v>
      </c>
      <c r="I128" s="76">
        <f t="shared" si="4"/>
        <v>1581.1512605042019</v>
      </c>
      <c r="J128" s="76">
        <f t="shared" si="5"/>
        <v>9903</v>
      </c>
    </row>
    <row r="129" spans="1:10" x14ac:dyDescent="0.25">
      <c r="A129" s="56" t="s">
        <v>1762</v>
      </c>
      <c r="B129" s="27" t="s">
        <v>2054</v>
      </c>
      <c r="C129" s="27" t="s">
        <v>2047</v>
      </c>
      <c r="D129" s="30" t="s">
        <v>2055</v>
      </c>
      <c r="E129" s="27" t="s">
        <v>2049</v>
      </c>
      <c r="F129" s="27" t="s">
        <v>2049</v>
      </c>
      <c r="G129" s="104">
        <v>1826.769</v>
      </c>
      <c r="H129" s="76">
        <f t="shared" si="3"/>
        <v>1534.453781512605</v>
      </c>
      <c r="I129" s="76">
        <f t="shared" si="4"/>
        <v>291.54621848739492</v>
      </c>
      <c r="J129" s="76">
        <f t="shared" si="5"/>
        <v>1826</v>
      </c>
    </row>
    <row r="130" spans="1:10" x14ac:dyDescent="0.25">
      <c r="A130" s="56" t="s">
        <v>1762</v>
      </c>
      <c r="B130" s="27" t="s">
        <v>2056</v>
      </c>
      <c r="C130" s="27" t="s">
        <v>2047</v>
      </c>
      <c r="D130" s="30" t="s">
        <v>2057</v>
      </c>
      <c r="E130" s="27" t="s">
        <v>2049</v>
      </c>
      <c r="F130" s="27" t="s">
        <v>2049</v>
      </c>
      <c r="G130" s="104">
        <v>1659.2625</v>
      </c>
      <c r="H130" s="76">
        <f t="shared" si="3"/>
        <v>1394.1176470588236</v>
      </c>
      <c r="I130" s="76">
        <f t="shared" si="4"/>
        <v>264.88235294117652</v>
      </c>
      <c r="J130" s="76">
        <f t="shared" si="5"/>
        <v>1659</v>
      </c>
    </row>
    <row r="131" spans="1:10" x14ac:dyDescent="0.25">
      <c r="A131" s="56" t="s">
        <v>1762</v>
      </c>
      <c r="B131" s="27" t="s">
        <v>2058</v>
      </c>
      <c r="C131" s="27" t="s">
        <v>2047</v>
      </c>
      <c r="D131" s="30" t="s">
        <v>2059</v>
      </c>
      <c r="E131" s="27" t="s">
        <v>1084</v>
      </c>
      <c r="F131" s="27" t="s">
        <v>1084</v>
      </c>
      <c r="G131" s="104">
        <v>8846.2394999999997</v>
      </c>
      <c r="H131" s="76">
        <f t="shared" si="3"/>
        <v>7433.6134453781515</v>
      </c>
      <c r="I131" s="76">
        <f t="shared" si="4"/>
        <v>1412.386554621849</v>
      </c>
      <c r="J131" s="76">
        <f t="shared" si="5"/>
        <v>8846</v>
      </c>
    </row>
    <row r="132" spans="1:10" x14ac:dyDescent="0.25">
      <c r="A132" s="56" t="s">
        <v>1762</v>
      </c>
      <c r="B132" s="27" t="s">
        <v>2060</v>
      </c>
      <c r="C132" s="27" t="s">
        <v>2047</v>
      </c>
      <c r="D132" s="30" t="s">
        <v>2061</v>
      </c>
      <c r="E132" s="27" t="s">
        <v>1084</v>
      </c>
      <c r="F132" s="27" t="s">
        <v>1084</v>
      </c>
      <c r="G132" s="104">
        <v>9903.9534999999996</v>
      </c>
      <c r="H132" s="76">
        <f t="shared" si="3"/>
        <v>8321.8487394957992</v>
      </c>
      <c r="I132" s="76">
        <f t="shared" si="4"/>
        <v>1581.1512605042019</v>
      </c>
      <c r="J132" s="76">
        <f t="shared" si="5"/>
        <v>9903</v>
      </c>
    </row>
    <row r="133" spans="1:10" ht="60" x14ac:dyDescent="0.25">
      <c r="A133" s="56" t="s">
        <v>1762</v>
      </c>
      <c r="B133" s="27" t="s">
        <v>2062</v>
      </c>
      <c r="C133" s="27" t="s">
        <v>2063</v>
      </c>
      <c r="D133" s="30" t="s">
        <v>2064</v>
      </c>
      <c r="E133" s="27" t="s">
        <v>1172</v>
      </c>
      <c r="F133" s="27" t="s">
        <v>1172</v>
      </c>
      <c r="G133" s="104">
        <v>2847.6104999999998</v>
      </c>
      <c r="H133" s="76">
        <f t="shared" si="3"/>
        <v>2392.4369747899159</v>
      </c>
      <c r="I133" s="76">
        <f t="shared" si="4"/>
        <v>454.56302521008399</v>
      </c>
      <c r="J133" s="76">
        <f t="shared" si="5"/>
        <v>2847</v>
      </c>
    </row>
    <row r="134" spans="1:10" x14ac:dyDescent="0.25">
      <c r="A134" s="56" t="s">
        <v>1762</v>
      </c>
      <c r="B134" s="27" t="s">
        <v>2065</v>
      </c>
      <c r="C134" s="27" t="s">
        <v>1103</v>
      </c>
      <c r="D134" s="30" t="s">
        <v>2066</v>
      </c>
      <c r="E134" s="27" t="s">
        <v>156</v>
      </c>
      <c r="F134" s="27" t="s">
        <v>156</v>
      </c>
      <c r="G134" s="104">
        <v>20276.714500000002</v>
      </c>
      <c r="H134" s="76">
        <f t="shared" si="3"/>
        <v>17038.655462184874</v>
      </c>
      <c r="I134" s="76">
        <f t="shared" si="4"/>
        <v>3237.3445378151264</v>
      </c>
      <c r="J134" s="76">
        <f t="shared" si="5"/>
        <v>20276</v>
      </c>
    </row>
    <row r="135" spans="1:10" x14ac:dyDescent="0.25">
      <c r="A135" s="56" t="s">
        <v>1762</v>
      </c>
      <c r="B135" s="27" t="s">
        <v>2067</v>
      </c>
      <c r="C135" s="27" t="s">
        <v>1103</v>
      </c>
      <c r="D135" s="30" t="s">
        <v>2068</v>
      </c>
      <c r="E135" s="27" t="s">
        <v>156</v>
      </c>
      <c r="F135" s="27" t="s">
        <v>156</v>
      </c>
      <c r="G135" s="104">
        <v>34424.165999999997</v>
      </c>
      <c r="H135" s="76">
        <f t="shared" si="3"/>
        <v>28927.731092436978</v>
      </c>
      <c r="I135" s="76">
        <f t="shared" si="4"/>
        <v>5496.268907563026</v>
      </c>
      <c r="J135" s="76">
        <f t="shared" si="5"/>
        <v>34424</v>
      </c>
    </row>
    <row r="136" spans="1:10" ht="60" x14ac:dyDescent="0.25">
      <c r="A136" s="56" t="s">
        <v>1762</v>
      </c>
      <c r="B136" s="27" t="s">
        <v>2069</v>
      </c>
      <c r="C136" s="27" t="s">
        <v>2070</v>
      </c>
      <c r="D136" s="30" t="s">
        <v>2071</v>
      </c>
      <c r="E136" s="27" t="s">
        <v>156</v>
      </c>
      <c r="F136" s="27" t="s">
        <v>156</v>
      </c>
      <c r="G136" s="104">
        <v>9245.5159999999996</v>
      </c>
      <c r="H136" s="76">
        <f t="shared" si="3"/>
        <v>7768.90756302521</v>
      </c>
      <c r="I136" s="76">
        <f t="shared" si="4"/>
        <v>1476.09243697479</v>
      </c>
      <c r="J136" s="76">
        <f t="shared" si="5"/>
        <v>9245</v>
      </c>
    </row>
    <row r="137" spans="1:10" ht="60" x14ac:dyDescent="0.25">
      <c r="A137" s="56" t="s">
        <v>1762</v>
      </c>
      <c r="B137" s="27" t="s">
        <v>2072</v>
      </c>
      <c r="C137" s="27" t="s">
        <v>2070</v>
      </c>
      <c r="D137" s="30" t="s">
        <v>2073</v>
      </c>
      <c r="E137" s="27" t="s">
        <v>1084</v>
      </c>
      <c r="F137" s="27" t="s">
        <v>1084</v>
      </c>
      <c r="G137" s="104">
        <v>92.707999999999998</v>
      </c>
      <c r="H137" s="76">
        <f t="shared" si="3"/>
        <v>77.310924369747909</v>
      </c>
      <c r="I137" s="76">
        <f t="shared" si="4"/>
        <v>14.689075630252102</v>
      </c>
      <c r="J137" s="76">
        <f t="shared" si="5"/>
        <v>92</v>
      </c>
    </row>
    <row r="138" spans="1:10" ht="30" x14ac:dyDescent="0.25">
      <c r="A138" s="56" t="s">
        <v>1762</v>
      </c>
      <c r="B138" s="27" t="s">
        <v>2074</v>
      </c>
      <c r="C138" s="27" t="s">
        <v>2075</v>
      </c>
      <c r="D138" s="30" t="s">
        <v>2076</v>
      </c>
      <c r="E138" s="27" t="s">
        <v>1977</v>
      </c>
      <c r="F138" s="27" t="s">
        <v>1977</v>
      </c>
      <c r="G138" s="104">
        <v>2779.1329999999998</v>
      </c>
      <c r="H138" s="76">
        <f t="shared" si="3"/>
        <v>2335.294117647059</v>
      </c>
      <c r="I138" s="76">
        <f t="shared" si="4"/>
        <v>443.70588235294122</v>
      </c>
      <c r="J138" s="76">
        <f t="shared" si="5"/>
        <v>2779</v>
      </c>
    </row>
    <row r="139" spans="1:10" ht="75" x14ac:dyDescent="0.25">
      <c r="A139" s="56" t="s">
        <v>1762</v>
      </c>
      <c r="B139" s="27" t="s">
        <v>2077</v>
      </c>
      <c r="C139" s="27" t="s">
        <v>2078</v>
      </c>
      <c r="D139" s="30" t="s">
        <v>2079</v>
      </c>
      <c r="E139" s="27" t="s">
        <v>2080</v>
      </c>
      <c r="F139" s="27" t="s">
        <v>2080</v>
      </c>
      <c r="G139" s="104">
        <v>3124.681</v>
      </c>
      <c r="H139" s="76">
        <f t="shared" si="3"/>
        <v>2625.2100840336134</v>
      </c>
      <c r="I139" s="76">
        <f t="shared" si="4"/>
        <v>498.78991596638656</v>
      </c>
      <c r="J139" s="76">
        <f t="shared" si="5"/>
        <v>3124</v>
      </c>
    </row>
    <row r="140" spans="1:10" ht="45" x14ac:dyDescent="0.25">
      <c r="A140" s="56" t="s">
        <v>1762</v>
      </c>
      <c r="B140" s="27" t="s">
        <v>2081</v>
      </c>
      <c r="C140" s="27" t="s">
        <v>2082</v>
      </c>
      <c r="D140" s="30" t="s">
        <v>2083</v>
      </c>
      <c r="E140" s="27" t="s">
        <v>2084</v>
      </c>
      <c r="F140" s="27" t="s">
        <v>2084</v>
      </c>
      <c r="G140" s="104">
        <v>13365.754499999999</v>
      </c>
      <c r="H140" s="76">
        <f t="shared" si="3"/>
        <v>11231.09243697479</v>
      </c>
      <c r="I140" s="76">
        <f t="shared" si="4"/>
        <v>2133.90756302521</v>
      </c>
      <c r="J140" s="76">
        <f t="shared" si="5"/>
        <v>13365</v>
      </c>
    </row>
    <row r="141" spans="1:10" ht="45" x14ac:dyDescent="0.25">
      <c r="A141" s="56" t="s">
        <v>1762</v>
      </c>
      <c r="B141" s="27" t="s">
        <v>2085</v>
      </c>
      <c r="C141" s="27" t="s">
        <v>2086</v>
      </c>
      <c r="D141" s="30" t="s">
        <v>2087</v>
      </c>
      <c r="E141" s="27" t="s">
        <v>2088</v>
      </c>
      <c r="F141" s="27" t="s">
        <v>2088</v>
      </c>
      <c r="G141" s="104">
        <v>3476.55</v>
      </c>
      <c r="H141" s="76">
        <f t="shared" si="3"/>
        <v>2921.0084033613448</v>
      </c>
      <c r="I141" s="76">
        <f t="shared" si="4"/>
        <v>554.99159663865555</v>
      </c>
      <c r="J141" s="76">
        <f t="shared" si="5"/>
        <v>3476</v>
      </c>
    </row>
    <row r="142" spans="1:10" ht="30" x14ac:dyDescent="0.25">
      <c r="A142" s="56" t="s">
        <v>1762</v>
      </c>
      <c r="B142" s="27" t="s">
        <v>2089</v>
      </c>
      <c r="C142" s="27" t="s">
        <v>2090</v>
      </c>
      <c r="D142" s="30" t="s">
        <v>2091</v>
      </c>
      <c r="E142" s="27" t="s">
        <v>2092</v>
      </c>
      <c r="F142" s="27" t="s">
        <v>2092</v>
      </c>
      <c r="G142" s="104">
        <v>24891.0445</v>
      </c>
      <c r="H142" s="76">
        <f t="shared" si="3"/>
        <v>20916.806722689078</v>
      </c>
      <c r="I142" s="76">
        <f t="shared" si="4"/>
        <v>3974.1932773109247</v>
      </c>
      <c r="J142" s="76">
        <f t="shared" si="5"/>
        <v>24891</v>
      </c>
    </row>
    <row r="143" spans="1:10" ht="30" x14ac:dyDescent="0.25">
      <c r="A143" s="56" t="s">
        <v>1762</v>
      </c>
      <c r="B143" s="27" t="s">
        <v>2093</v>
      </c>
      <c r="C143" s="27" t="s">
        <v>2094</v>
      </c>
      <c r="D143" s="30" t="s">
        <v>2095</v>
      </c>
      <c r="E143" s="27" t="s">
        <v>156</v>
      </c>
      <c r="F143" s="27" t="s">
        <v>156</v>
      </c>
      <c r="G143" s="104">
        <v>22211.993999999999</v>
      </c>
      <c r="H143" s="76">
        <f t="shared" si="3"/>
        <v>18664.705882352941</v>
      </c>
      <c r="I143" s="76">
        <f t="shared" si="4"/>
        <v>3546.2941176470586</v>
      </c>
      <c r="J143" s="76">
        <f t="shared" si="5"/>
        <v>22211</v>
      </c>
    </row>
    <row r="144" spans="1:10" ht="30" x14ac:dyDescent="0.25">
      <c r="A144" s="56" t="s">
        <v>1762</v>
      </c>
      <c r="B144" s="27" t="s">
        <v>2096</v>
      </c>
      <c r="C144" s="27" t="s">
        <v>2097</v>
      </c>
      <c r="D144" s="30" t="s">
        <v>2098</v>
      </c>
      <c r="E144" s="27" t="s">
        <v>2099</v>
      </c>
      <c r="F144" s="27" t="s">
        <v>2099</v>
      </c>
      <c r="G144" s="104">
        <v>6459.0084999999999</v>
      </c>
      <c r="H144" s="76">
        <f t="shared" si="3"/>
        <v>5427.7310924369749</v>
      </c>
      <c r="I144" s="76">
        <f t="shared" si="4"/>
        <v>1031.2689075630253</v>
      </c>
      <c r="J144" s="76">
        <f t="shared" si="5"/>
        <v>6459</v>
      </c>
    </row>
    <row r="145" spans="1:10" ht="30" x14ac:dyDescent="0.25">
      <c r="A145" s="56" t="s">
        <v>1762</v>
      </c>
      <c r="B145" s="27" t="s">
        <v>2100</v>
      </c>
      <c r="C145" s="27" t="s">
        <v>2101</v>
      </c>
      <c r="D145" s="30" t="s">
        <v>2102</v>
      </c>
      <c r="E145" s="27" t="s">
        <v>1777</v>
      </c>
      <c r="F145" s="27" t="s">
        <v>1777</v>
      </c>
      <c r="G145" s="104">
        <v>37500.385999999999</v>
      </c>
      <c r="H145" s="76">
        <f t="shared" si="3"/>
        <v>31512.605042016807</v>
      </c>
      <c r="I145" s="76">
        <f t="shared" si="4"/>
        <v>5987.3949579831933</v>
      </c>
      <c r="J145" s="76">
        <f t="shared" si="5"/>
        <v>37500</v>
      </c>
    </row>
    <row r="146" spans="1:10" ht="30" x14ac:dyDescent="0.25">
      <c r="A146" s="56" t="s">
        <v>1762</v>
      </c>
      <c r="B146" s="27" t="s">
        <v>2103</v>
      </c>
      <c r="C146" s="27" t="s">
        <v>2104</v>
      </c>
      <c r="D146" s="30" t="s">
        <v>2105</v>
      </c>
      <c r="E146" s="27" t="s">
        <v>1777</v>
      </c>
      <c r="F146" s="27" t="s">
        <v>1777</v>
      </c>
      <c r="G146" s="104">
        <v>14053.69</v>
      </c>
      <c r="H146" s="76">
        <f t="shared" si="3"/>
        <v>11809.243697478993</v>
      </c>
      <c r="I146" s="76">
        <f t="shared" si="4"/>
        <v>2243.7563025210084</v>
      </c>
      <c r="J146" s="76">
        <f t="shared" si="5"/>
        <v>14053</v>
      </c>
    </row>
    <row r="147" spans="1:10" ht="45" x14ac:dyDescent="0.25">
      <c r="A147" s="56" t="s">
        <v>1762</v>
      </c>
      <c r="B147" s="27" t="s">
        <v>2106</v>
      </c>
      <c r="C147" s="27" t="s">
        <v>2107</v>
      </c>
      <c r="D147" s="30" t="s">
        <v>2108</v>
      </c>
      <c r="E147" s="27" t="s">
        <v>156</v>
      </c>
      <c r="F147" s="27" t="s">
        <v>156</v>
      </c>
      <c r="G147" s="104">
        <v>2255.5434999999998</v>
      </c>
      <c r="H147" s="76">
        <f t="shared" si="3"/>
        <v>1894.9579831932774</v>
      </c>
      <c r="I147" s="76">
        <f t="shared" si="4"/>
        <v>360.0420168067227</v>
      </c>
      <c r="J147" s="76">
        <f t="shared" si="5"/>
        <v>2255</v>
      </c>
    </row>
    <row r="148" spans="1:10" ht="45" x14ac:dyDescent="0.25">
      <c r="A148" s="56" t="s">
        <v>1762</v>
      </c>
      <c r="B148" s="27" t="s">
        <v>2109</v>
      </c>
      <c r="C148" s="27" t="s">
        <v>2107</v>
      </c>
      <c r="D148" s="30" t="s">
        <v>2110</v>
      </c>
      <c r="E148" s="27" t="s">
        <v>156</v>
      </c>
      <c r="F148" s="27" t="s">
        <v>156</v>
      </c>
      <c r="G148" s="104">
        <v>2255.5434999999998</v>
      </c>
      <c r="H148" s="76">
        <f t="shared" ref="H148:H209" si="6">J148/1.19</f>
        <v>1894.9579831932774</v>
      </c>
      <c r="I148" s="76">
        <f t="shared" ref="I148:I209" si="7">H148*19/100</f>
        <v>360.0420168067227</v>
      </c>
      <c r="J148" s="76">
        <f t="shared" ref="J148:J209" si="8">TRUNC(G148,0)</f>
        <v>2255</v>
      </c>
    </row>
    <row r="149" spans="1:10" ht="45" x14ac:dyDescent="0.25">
      <c r="A149" s="56" t="s">
        <v>1762</v>
      </c>
      <c r="B149" s="27" t="s">
        <v>2111</v>
      </c>
      <c r="C149" s="27" t="s">
        <v>2107</v>
      </c>
      <c r="D149" s="30" t="s">
        <v>2112</v>
      </c>
      <c r="E149" s="27" t="s">
        <v>156</v>
      </c>
      <c r="F149" s="27" t="s">
        <v>156</v>
      </c>
      <c r="G149" s="104">
        <v>2388.2845000000002</v>
      </c>
      <c r="H149" s="76">
        <f t="shared" si="6"/>
        <v>2006.7226890756303</v>
      </c>
      <c r="I149" s="76">
        <f t="shared" si="7"/>
        <v>381.27731092436971</v>
      </c>
      <c r="J149" s="76">
        <f t="shared" si="8"/>
        <v>2388</v>
      </c>
    </row>
    <row r="150" spans="1:10" ht="45" x14ac:dyDescent="0.25">
      <c r="A150" s="56" t="s">
        <v>1762</v>
      </c>
      <c r="B150" s="27" t="s">
        <v>2113</v>
      </c>
      <c r="C150" s="27" t="s">
        <v>2114</v>
      </c>
      <c r="D150" s="30" t="s">
        <v>2115</v>
      </c>
      <c r="E150" s="27" t="s">
        <v>156</v>
      </c>
      <c r="F150" s="27" t="s">
        <v>156</v>
      </c>
      <c r="G150" s="104">
        <v>2898.1785</v>
      </c>
      <c r="H150" s="76">
        <f t="shared" si="6"/>
        <v>2435.294117647059</v>
      </c>
      <c r="I150" s="76">
        <f t="shared" si="7"/>
        <v>462.70588235294122</v>
      </c>
      <c r="J150" s="76">
        <f t="shared" si="8"/>
        <v>2898</v>
      </c>
    </row>
    <row r="151" spans="1:10" ht="60" x14ac:dyDescent="0.25">
      <c r="A151" s="56" t="s">
        <v>1762</v>
      </c>
      <c r="B151" s="27" t="s">
        <v>2116</v>
      </c>
      <c r="C151" s="27" t="s">
        <v>2117</v>
      </c>
      <c r="D151" s="30" t="s">
        <v>2118</v>
      </c>
      <c r="E151" s="27" t="s">
        <v>2099</v>
      </c>
      <c r="F151" s="27" t="s">
        <v>2099</v>
      </c>
      <c r="G151" s="104">
        <v>3606.1305000000002</v>
      </c>
      <c r="H151" s="76">
        <f t="shared" si="6"/>
        <v>3030.2521008403364</v>
      </c>
      <c r="I151" s="76">
        <f t="shared" si="7"/>
        <v>575.74789915966392</v>
      </c>
      <c r="J151" s="76">
        <f t="shared" si="8"/>
        <v>3606</v>
      </c>
    </row>
    <row r="152" spans="1:10" ht="30" x14ac:dyDescent="0.25">
      <c r="A152" s="56" t="s">
        <v>1762</v>
      </c>
      <c r="B152" s="27" t="s">
        <v>2119</v>
      </c>
      <c r="C152" s="27" t="s">
        <v>2120</v>
      </c>
      <c r="D152" s="30" t="s">
        <v>2121</v>
      </c>
      <c r="E152" s="27" t="s">
        <v>1761</v>
      </c>
      <c r="F152" s="27" t="s">
        <v>1761</v>
      </c>
      <c r="G152" s="104">
        <v>3143.6440000000002</v>
      </c>
      <c r="H152" s="76">
        <f t="shared" si="6"/>
        <v>2641.1764705882356</v>
      </c>
      <c r="I152" s="76">
        <f t="shared" si="7"/>
        <v>501.82352941176475</v>
      </c>
      <c r="J152" s="76">
        <f t="shared" si="8"/>
        <v>3143</v>
      </c>
    </row>
    <row r="153" spans="1:10" ht="30" x14ac:dyDescent="0.25">
      <c r="A153" s="56" t="s">
        <v>1762</v>
      </c>
      <c r="B153" s="27" t="s">
        <v>2122</v>
      </c>
      <c r="C153" s="27" t="s">
        <v>2120</v>
      </c>
      <c r="D153" s="30" t="s">
        <v>2121</v>
      </c>
      <c r="E153" s="27" t="s">
        <v>1761</v>
      </c>
      <c r="F153" s="27" t="s">
        <v>1761</v>
      </c>
      <c r="G153" s="104">
        <v>4326.7245000000003</v>
      </c>
      <c r="H153" s="76">
        <f t="shared" si="6"/>
        <v>3635.294117647059</v>
      </c>
      <c r="I153" s="76">
        <f t="shared" si="7"/>
        <v>690.70588235294122</v>
      </c>
      <c r="J153" s="76">
        <f t="shared" si="8"/>
        <v>4326</v>
      </c>
    </row>
    <row r="154" spans="1:10" ht="30" x14ac:dyDescent="0.25">
      <c r="A154" s="56" t="s">
        <v>1762</v>
      </c>
      <c r="B154" s="27" t="s">
        <v>2123</v>
      </c>
      <c r="C154" s="27" t="s">
        <v>2120</v>
      </c>
      <c r="D154" s="30" t="s">
        <v>2121</v>
      </c>
      <c r="E154" s="27" t="s">
        <v>1761</v>
      </c>
      <c r="F154" s="27" t="s">
        <v>1761</v>
      </c>
      <c r="G154" s="104">
        <v>5288.57</v>
      </c>
      <c r="H154" s="76">
        <f t="shared" si="6"/>
        <v>4443.6974789915967</v>
      </c>
      <c r="I154" s="76">
        <f t="shared" si="7"/>
        <v>844.30252100840346</v>
      </c>
      <c r="J154" s="76">
        <f t="shared" si="8"/>
        <v>5288</v>
      </c>
    </row>
    <row r="155" spans="1:10" ht="30" x14ac:dyDescent="0.25">
      <c r="A155" s="56" t="s">
        <v>1762</v>
      </c>
      <c r="B155" s="27" t="s">
        <v>2124</v>
      </c>
      <c r="C155" s="27" t="s">
        <v>2125</v>
      </c>
      <c r="D155" s="30" t="s">
        <v>2126</v>
      </c>
      <c r="E155" s="27" t="s">
        <v>156</v>
      </c>
      <c r="F155" s="27" t="s">
        <v>156</v>
      </c>
      <c r="G155" s="104">
        <v>25722.256000000001</v>
      </c>
      <c r="H155" s="76">
        <f t="shared" si="6"/>
        <v>21615.126050420167</v>
      </c>
      <c r="I155" s="76">
        <f t="shared" si="7"/>
        <v>4106.8739495798318</v>
      </c>
      <c r="J155" s="76">
        <f t="shared" si="8"/>
        <v>25722</v>
      </c>
    </row>
    <row r="156" spans="1:10" ht="30" x14ac:dyDescent="0.25">
      <c r="A156" s="56" t="s">
        <v>1762</v>
      </c>
      <c r="B156" s="27" t="s">
        <v>2127</v>
      </c>
      <c r="C156" s="27" t="s">
        <v>2125</v>
      </c>
      <c r="D156" s="30" t="s">
        <v>2128</v>
      </c>
      <c r="E156" s="27" t="s">
        <v>156</v>
      </c>
      <c r="F156" s="27" t="s">
        <v>156</v>
      </c>
      <c r="G156" s="104">
        <v>11538.985500000001</v>
      </c>
      <c r="H156" s="76">
        <f t="shared" si="6"/>
        <v>9695.7983193277323</v>
      </c>
      <c r="I156" s="76">
        <f t="shared" si="7"/>
        <v>1842.201680672269</v>
      </c>
      <c r="J156" s="76">
        <f t="shared" si="8"/>
        <v>11538</v>
      </c>
    </row>
    <row r="157" spans="1:10" ht="30" x14ac:dyDescent="0.25">
      <c r="A157" s="56" t="s">
        <v>1762</v>
      </c>
      <c r="B157" s="27" t="s">
        <v>2129</v>
      </c>
      <c r="C157" s="27" t="s">
        <v>2125</v>
      </c>
      <c r="D157" s="30" t="s">
        <v>2130</v>
      </c>
      <c r="E157" s="27" t="s">
        <v>156</v>
      </c>
      <c r="F157" s="27" t="s">
        <v>156</v>
      </c>
      <c r="G157" s="104">
        <v>24396.953000000001</v>
      </c>
      <c r="H157" s="76">
        <f t="shared" si="6"/>
        <v>20500.840336134454</v>
      </c>
      <c r="I157" s="76">
        <f t="shared" si="7"/>
        <v>3895.1596638655465</v>
      </c>
      <c r="J157" s="76">
        <f t="shared" si="8"/>
        <v>24396</v>
      </c>
    </row>
    <row r="158" spans="1:10" ht="30" x14ac:dyDescent="0.25">
      <c r="A158" s="56" t="s">
        <v>1762</v>
      </c>
      <c r="B158" s="27" t="s">
        <v>2131</v>
      </c>
      <c r="C158" s="27" t="s">
        <v>2125</v>
      </c>
      <c r="D158" s="30" t="s">
        <v>2132</v>
      </c>
      <c r="E158" s="27" t="s">
        <v>156</v>
      </c>
      <c r="F158" s="27" t="s">
        <v>156</v>
      </c>
      <c r="G158" s="104">
        <v>23077.971000000001</v>
      </c>
      <c r="H158" s="76">
        <f t="shared" si="6"/>
        <v>19392.436974789918</v>
      </c>
      <c r="I158" s="76">
        <f t="shared" si="7"/>
        <v>3684.5630252100841</v>
      </c>
      <c r="J158" s="76">
        <f t="shared" si="8"/>
        <v>23077</v>
      </c>
    </row>
    <row r="159" spans="1:10" ht="30" x14ac:dyDescent="0.25">
      <c r="A159" s="56" t="s">
        <v>1762</v>
      </c>
      <c r="B159" s="27" t="s">
        <v>2133</v>
      </c>
      <c r="C159" s="27" t="s">
        <v>2134</v>
      </c>
      <c r="D159" s="30" t="s">
        <v>2135</v>
      </c>
      <c r="E159" s="27" t="s">
        <v>156</v>
      </c>
      <c r="F159" s="27" t="s">
        <v>156</v>
      </c>
      <c r="G159" s="104">
        <v>54376.402499999997</v>
      </c>
      <c r="H159" s="76">
        <f t="shared" si="6"/>
        <v>45694.117647058825</v>
      </c>
      <c r="I159" s="76">
        <f t="shared" si="7"/>
        <v>8681.8823529411766</v>
      </c>
      <c r="J159" s="76">
        <f t="shared" si="8"/>
        <v>54376</v>
      </c>
    </row>
    <row r="160" spans="1:10" ht="45" x14ac:dyDescent="0.25">
      <c r="A160" s="56" t="s">
        <v>1762</v>
      </c>
      <c r="B160" s="27" t="s">
        <v>2136</v>
      </c>
      <c r="C160" s="27" t="s">
        <v>2137</v>
      </c>
      <c r="D160" s="30" t="s">
        <v>4619</v>
      </c>
      <c r="E160" s="27" t="s">
        <v>2138</v>
      </c>
      <c r="F160" s="27" t="s">
        <v>2138</v>
      </c>
      <c r="G160" s="104">
        <v>28166.376</v>
      </c>
      <c r="H160" s="76">
        <f t="shared" si="6"/>
        <v>23668.907563025212</v>
      </c>
      <c r="I160" s="76">
        <f t="shared" si="7"/>
        <v>4497.09243697479</v>
      </c>
      <c r="J160" s="76">
        <f t="shared" si="8"/>
        <v>28166</v>
      </c>
    </row>
    <row r="161" spans="1:10" ht="210" x14ac:dyDescent="0.25">
      <c r="A161" s="56" t="s">
        <v>1762</v>
      </c>
      <c r="B161" s="27" t="s">
        <v>2139</v>
      </c>
      <c r="C161" s="27" t="s">
        <v>2140</v>
      </c>
      <c r="D161" s="30" t="s">
        <v>2141</v>
      </c>
      <c r="E161" s="27" t="s">
        <v>2142</v>
      </c>
      <c r="F161" s="27" t="s">
        <v>2142</v>
      </c>
      <c r="G161" s="104">
        <v>62500.994500000001</v>
      </c>
      <c r="H161" s="76">
        <f t="shared" si="6"/>
        <v>52521.008403361346</v>
      </c>
      <c r="I161" s="76">
        <f t="shared" si="7"/>
        <v>9978.9915966386561</v>
      </c>
      <c r="J161" s="76">
        <f t="shared" si="8"/>
        <v>62500</v>
      </c>
    </row>
    <row r="162" spans="1:10" ht="30" x14ac:dyDescent="0.25">
      <c r="A162" s="56" t="s">
        <v>1762</v>
      </c>
      <c r="B162" s="27" t="s">
        <v>2143</v>
      </c>
      <c r="C162" s="27" t="s">
        <v>2144</v>
      </c>
      <c r="D162" s="30" t="s">
        <v>2145</v>
      </c>
      <c r="E162" s="27" t="s">
        <v>2146</v>
      </c>
      <c r="F162" s="27" t="s">
        <v>2146</v>
      </c>
      <c r="G162" s="104">
        <v>68126.684500000003</v>
      </c>
      <c r="H162" s="76">
        <f t="shared" si="6"/>
        <v>57248.73949579832</v>
      </c>
      <c r="I162" s="76">
        <f t="shared" si="7"/>
        <v>10877.26050420168</v>
      </c>
      <c r="J162" s="76">
        <f t="shared" si="8"/>
        <v>68126</v>
      </c>
    </row>
    <row r="163" spans="1:10" x14ac:dyDescent="0.25">
      <c r="A163" s="56" t="s">
        <v>1762</v>
      </c>
      <c r="B163" s="27" t="s">
        <v>2147</v>
      </c>
      <c r="C163" s="27" t="s">
        <v>2148</v>
      </c>
      <c r="D163" s="30" t="s">
        <v>2149</v>
      </c>
      <c r="E163" s="27" t="s">
        <v>521</v>
      </c>
      <c r="F163" s="27" t="s">
        <v>521</v>
      </c>
      <c r="G163" s="104">
        <v>66251.454499999993</v>
      </c>
      <c r="H163" s="76">
        <f t="shared" si="6"/>
        <v>55673.10924369748</v>
      </c>
      <c r="I163" s="76">
        <f t="shared" si="7"/>
        <v>10577.89075630252</v>
      </c>
      <c r="J163" s="76">
        <f t="shared" si="8"/>
        <v>66251</v>
      </c>
    </row>
    <row r="164" spans="1:10" x14ac:dyDescent="0.25">
      <c r="A164" s="56" t="s">
        <v>1762</v>
      </c>
      <c r="B164" s="27" t="s">
        <v>2150</v>
      </c>
      <c r="C164" s="27" t="s">
        <v>2151</v>
      </c>
      <c r="D164" s="30" t="s">
        <v>2152</v>
      </c>
      <c r="E164" s="27" t="s">
        <v>156</v>
      </c>
      <c r="F164" s="27" t="s">
        <v>156</v>
      </c>
      <c r="G164" s="104">
        <v>31106.694500000001</v>
      </c>
      <c r="H164" s="76">
        <f t="shared" si="6"/>
        <v>26139.495798319327</v>
      </c>
      <c r="I164" s="76">
        <f t="shared" si="7"/>
        <v>4966.5042016806719</v>
      </c>
      <c r="J164" s="76">
        <f t="shared" si="8"/>
        <v>31106</v>
      </c>
    </row>
    <row r="165" spans="1:10" x14ac:dyDescent="0.25">
      <c r="A165" s="56" t="s">
        <v>1762</v>
      </c>
      <c r="B165" s="27" t="s">
        <v>2153</v>
      </c>
      <c r="C165" s="27" t="s">
        <v>2151</v>
      </c>
      <c r="D165" s="30" t="s">
        <v>2154</v>
      </c>
      <c r="E165" s="27" t="s">
        <v>156</v>
      </c>
      <c r="F165" s="27" t="s">
        <v>156</v>
      </c>
      <c r="G165" s="104">
        <v>27057.040499999999</v>
      </c>
      <c r="H165" s="76">
        <f t="shared" si="6"/>
        <v>22736.974789915967</v>
      </c>
      <c r="I165" s="76">
        <f t="shared" si="7"/>
        <v>4320.0252100840335</v>
      </c>
      <c r="J165" s="76">
        <f t="shared" si="8"/>
        <v>27057</v>
      </c>
    </row>
    <row r="166" spans="1:10" ht="60" x14ac:dyDescent="0.25">
      <c r="A166" s="56" t="s">
        <v>1762</v>
      </c>
      <c r="B166" s="27" t="s">
        <v>2155</v>
      </c>
      <c r="C166" s="27" t="s">
        <v>2156</v>
      </c>
      <c r="D166" s="30" t="s">
        <v>2157</v>
      </c>
      <c r="E166" s="27" t="s">
        <v>156</v>
      </c>
      <c r="F166" s="27" t="s">
        <v>156</v>
      </c>
      <c r="G166" s="104">
        <v>7692.6570000000002</v>
      </c>
      <c r="H166" s="76">
        <f t="shared" si="6"/>
        <v>6463.8655462184879</v>
      </c>
      <c r="I166" s="76">
        <f t="shared" si="7"/>
        <v>1228.1344537815128</v>
      </c>
      <c r="J166" s="76">
        <f t="shared" si="8"/>
        <v>7692</v>
      </c>
    </row>
    <row r="167" spans="1:10" ht="30" x14ac:dyDescent="0.25">
      <c r="A167" s="56" t="s">
        <v>1762</v>
      </c>
      <c r="B167" s="27" t="s">
        <v>2158</v>
      </c>
      <c r="C167" s="27" t="s">
        <v>2159</v>
      </c>
      <c r="D167" s="30" t="s">
        <v>2160</v>
      </c>
      <c r="E167" s="27" t="s">
        <v>826</v>
      </c>
      <c r="F167" s="27" t="s">
        <v>826</v>
      </c>
      <c r="G167" s="104">
        <v>12308.040499999999</v>
      </c>
      <c r="H167" s="76">
        <f t="shared" si="6"/>
        <v>10342.857142857143</v>
      </c>
      <c r="I167" s="76">
        <f t="shared" si="7"/>
        <v>1965.1428571428571</v>
      </c>
      <c r="J167" s="76">
        <f t="shared" si="8"/>
        <v>12308</v>
      </c>
    </row>
    <row r="168" spans="1:10" ht="30" x14ac:dyDescent="0.25">
      <c r="A168" s="56" t="s">
        <v>1762</v>
      </c>
      <c r="B168" s="27" t="s">
        <v>2161</v>
      </c>
      <c r="C168" s="27" t="s">
        <v>2162</v>
      </c>
      <c r="D168" s="30" t="s">
        <v>2163</v>
      </c>
      <c r="E168" s="27" t="s">
        <v>2164</v>
      </c>
      <c r="F168" s="27" t="s">
        <v>2164</v>
      </c>
      <c r="G168" s="104">
        <v>39135.417999999998</v>
      </c>
      <c r="H168" s="76">
        <f t="shared" si="6"/>
        <v>32886.554621848743</v>
      </c>
      <c r="I168" s="76">
        <f t="shared" si="7"/>
        <v>6248.4453781512611</v>
      </c>
      <c r="J168" s="76">
        <f t="shared" si="8"/>
        <v>39135</v>
      </c>
    </row>
    <row r="169" spans="1:10" ht="30" x14ac:dyDescent="0.25">
      <c r="A169" s="56" t="s">
        <v>1762</v>
      </c>
      <c r="B169" s="27" t="s">
        <v>2165</v>
      </c>
      <c r="C169" s="27" t="s">
        <v>2162</v>
      </c>
      <c r="D169" s="30" t="s">
        <v>2166</v>
      </c>
      <c r="E169" s="27" t="s">
        <v>2164</v>
      </c>
      <c r="F169" s="27" t="s">
        <v>2164</v>
      </c>
      <c r="G169" s="104">
        <v>151350.024</v>
      </c>
      <c r="H169" s="76">
        <f t="shared" si="6"/>
        <v>127184.87394957984</v>
      </c>
      <c r="I169" s="76">
        <f t="shared" si="7"/>
        <v>24165.126050420171</v>
      </c>
      <c r="J169" s="76">
        <f t="shared" si="8"/>
        <v>151350</v>
      </c>
    </row>
    <row r="170" spans="1:10" ht="30" x14ac:dyDescent="0.25">
      <c r="A170" s="56" t="s">
        <v>1762</v>
      </c>
      <c r="B170" s="27" t="s">
        <v>2167</v>
      </c>
      <c r="C170" s="27" t="s">
        <v>2162</v>
      </c>
      <c r="D170" s="30" t="s">
        <v>2168</v>
      </c>
      <c r="E170" s="27" t="s">
        <v>2164</v>
      </c>
      <c r="F170" s="27" t="s">
        <v>2164</v>
      </c>
      <c r="G170" s="104">
        <v>148657.27799999999</v>
      </c>
      <c r="H170" s="76">
        <f t="shared" si="6"/>
        <v>124921.84873949581</v>
      </c>
      <c r="I170" s="76">
        <f t="shared" si="7"/>
        <v>23735.151260504201</v>
      </c>
      <c r="J170" s="76">
        <f t="shared" si="8"/>
        <v>148657</v>
      </c>
    </row>
    <row r="171" spans="1:10" ht="30" x14ac:dyDescent="0.25">
      <c r="A171" s="56" t="s">
        <v>1762</v>
      </c>
      <c r="B171" s="27" t="s">
        <v>2169</v>
      </c>
      <c r="C171" s="27" t="s">
        <v>2162</v>
      </c>
      <c r="D171" s="30" t="s">
        <v>2170</v>
      </c>
      <c r="E171" s="27" t="s">
        <v>2164</v>
      </c>
      <c r="F171" s="27" t="s">
        <v>2164</v>
      </c>
      <c r="G171" s="104">
        <v>106733.2455</v>
      </c>
      <c r="H171" s="76">
        <f t="shared" si="6"/>
        <v>89691.596638655465</v>
      </c>
      <c r="I171" s="76">
        <f t="shared" si="7"/>
        <v>17041.403361344539</v>
      </c>
      <c r="J171" s="76">
        <f t="shared" si="8"/>
        <v>106733</v>
      </c>
    </row>
    <row r="172" spans="1:10" ht="30" x14ac:dyDescent="0.25">
      <c r="A172" s="56" t="s">
        <v>1762</v>
      </c>
      <c r="B172" s="27" t="s">
        <v>2171</v>
      </c>
      <c r="C172" s="27" t="s">
        <v>2162</v>
      </c>
      <c r="D172" s="30" t="s">
        <v>2172</v>
      </c>
      <c r="E172" s="27" t="s">
        <v>2173</v>
      </c>
      <c r="F172" s="27" t="s">
        <v>2173</v>
      </c>
      <c r="G172" s="104">
        <v>28033.634999999998</v>
      </c>
      <c r="H172" s="76">
        <f t="shared" si="6"/>
        <v>23557.142857142859</v>
      </c>
      <c r="I172" s="76">
        <f t="shared" si="7"/>
        <v>4475.8571428571431</v>
      </c>
      <c r="J172" s="76">
        <f t="shared" si="8"/>
        <v>28033</v>
      </c>
    </row>
    <row r="173" spans="1:10" ht="30" x14ac:dyDescent="0.25">
      <c r="A173" s="56" t="s">
        <v>1762</v>
      </c>
      <c r="B173" s="27" t="s">
        <v>2174</v>
      </c>
      <c r="C173" s="27" t="s">
        <v>2162</v>
      </c>
      <c r="D173" s="30" t="s">
        <v>2175</v>
      </c>
      <c r="E173" s="27" t="s">
        <v>2164</v>
      </c>
      <c r="F173" s="27" t="s">
        <v>2164</v>
      </c>
      <c r="G173" s="104">
        <v>39661.114500000003</v>
      </c>
      <c r="H173" s="76">
        <f t="shared" si="6"/>
        <v>33328.571428571428</v>
      </c>
      <c r="I173" s="76">
        <f t="shared" si="7"/>
        <v>6332.4285714285716</v>
      </c>
      <c r="J173" s="76">
        <f t="shared" si="8"/>
        <v>39661</v>
      </c>
    </row>
    <row r="174" spans="1:10" ht="30" x14ac:dyDescent="0.25">
      <c r="A174" s="56" t="s">
        <v>1762</v>
      </c>
      <c r="B174" s="27" t="s">
        <v>2176</v>
      </c>
      <c r="C174" s="27" t="s">
        <v>2162</v>
      </c>
      <c r="D174" s="30" t="s">
        <v>2177</v>
      </c>
      <c r="E174" s="27" t="s">
        <v>2173</v>
      </c>
      <c r="F174" s="27" t="s">
        <v>2173</v>
      </c>
      <c r="G174" s="104">
        <v>44305.995999999999</v>
      </c>
      <c r="H174" s="76">
        <f t="shared" si="6"/>
        <v>37231.092436974788</v>
      </c>
      <c r="I174" s="76">
        <f t="shared" si="7"/>
        <v>7073.90756302521</v>
      </c>
      <c r="J174" s="76">
        <f t="shared" si="8"/>
        <v>44305</v>
      </c>
    </row>
    <row r="175" spans="1:10" ht="30" x14ac:dyDescent="0.25">
      <c r="A175" s="56" t="s">
        <v>1762</v>
      </c>
      <c r="B175" s="27" t="s">
        <v>2178</v>
      </c>
      <c r="C175" s="27" t="s">
        <v>2162</v>
      </c>
      <c r="D175" s="30" t="s">
        <v>2179</v>
      </c>
      <c r="E175" s="27" t="s">
        <v>2164</v>
      </c>
      <c r="F175" s="27" t="s">
        <v>2164</v>
      </c>
      <c r="G175" s="104">
        <v>87309.865999999995</v>
      </c>
      <c r="H175" s="76">
        <f t="shared" si="6"/>
        <v>73368.907563025219</v>
      </c>
      <c r="I175" s="76">
        <f t="shared" si="7"/>
        <v>13940.092436974792</v>
      </c>
      <c r="J175" s="76">
        <f t="shared" si="8"/>
        <v>87309</v>
      </c>
    </row>
    <row r="176" spans="1:10" ht="30" x14ac:dyDescent="0.25">
      <c r="A176" s="56" t="s">
        <v>1762</v>
      </c>
      <c r="B176" s="27" t="s">
        <v>2180</v>
      </c>
      <c r="C176" s="27" t="s">
        <v>2162</v>
      </c>
      <c r="D176" s="30" t="s">
        <v>2181</v>
      </c>
      <c r="E176" s="27" t="s">
        <v>2164</v>
      </c>
      <c r="F176" s="27" t="s">
        <v>2164</v>
      </c>
      <c r="G176" s="104">
        <v>121349.5045</v>
      </c>
      <c r="H176" s="76">
        <f t="shared" si="6"/>
        <v>101973.94957983194</v>
      </c>
      <c r="I176" s="76">
        <f t="shared" si="7"/>
        <v>19375.050420168067</v>
      </c>
      <c r="J176" s="76">
        <f t="shared" si="8"/>
        <v>121349</v>
      </c>
    </row>
    <row r="177" spans="1:10" ht="30" x14ac:dyDescent="0.25">
      <c r="A177" s="56" t="s">
        <v>1762</v>
      </c>
      <c r="B177" s="27" t="s">
        <v>2182</v>
      </c>
      <c r="C177" s="27" t="s">
        <v>2162</v>
      </c>
      <c r="D177" s="30" t="s">
        <v>2183</v>
      </c>
      <c r="E177" s="27" t="s">
        <v>2164</v>
      </c>
      <c r="F177" s="27" t="s">
        <v>2164</v>
      </c>
      <c r="G177" s="104">
        <v>173753.755</v>
      </c>
      <c r="H177" s="76">
        <f t="shared" si="6"/>
        <v>146010.9243697479</v>
      </c>
      <c r="I177" s="76">
        <f t="shared" si="7"/>
        <v>27742.0756302521</v>
      </c>
      <c r="J177" s="76">
        <f t="shared" si="8"/>
        <v>173753</v>
      </c>
    </row>
    <row r="178" spans="1:10" ht="30" x14ac:dyDescent="0.25">
      <c r="A178" s="56" t="s">
        <v>1762</v>
      </c>
      <c r="B178" s="27" t="s">
        <v>2184</v>
      </c>
      <c r="C178" s="27" t="s">
        <v>2162</v>
      </c>
      <c r="D178" s="30" t="s">
        <v>2185</v>
      </c>
      <c r="E178" s="27" t="s">
        <v>2186</v>
      </c>
      <c r="F178" s="27" t="s">
        <v>2186</v>
      </c>
      <c r="G178" s="104">
        <v>4711.2520000000004</v>
      </c>
      <c r="H178" s="76">
        <f t="shared" si="6"/>
        <v>3958.8235294117649</v>
      </c>
      <c r="I178" s="76">
        <f t="shared" si="7"/>
        <v>752.17647058823536</v>
      </c>
      <c r="J178" s="76">
        <f t="shared" si="8"/>
        <v>4711</v>
      </c>
    </row>
    <row r="179" spans="1:10" ht="30" x14ac:dyDescent="0.25">
      <c r="A179" s="56" t="s">
        <v>1762</v>
      </c>
      <c r="B179" s="27" t="s">
        <v>2187</v>
      </c>
      <c r="C179" s="27" t="s">
        <v>2162</v>
      </c>
      <c r="D179" s="30" t="s">
        <v>2188</v>
      </c>
      <c r="E179" s="27" t="s">
        <v>2186</v>
      </c>
      <c r="F179" s="27" t="s">
        <v>2186</v>
      </c>
      <c r="G179" s="104">
        <v>4851.3675000000003</v>
      </c>
      <c r="H179" s="76">
        <f t="shared" si="6"/>
        <v>4076.4705882352941</v>
      </c>
      <c r="I179" s="76">
        <f t="shared" si="7"/>
        <v>774.52941176470586</v>
      </c>
      <c r="J179" s="76">
        <f t="shared" si="8"/>
        <v>4851</v>
      </c>
    </row>
    <row r="180" spans="1:10" x14ac:dyDescent="0.25">
      <c r="A180" s="56" t="s">
        <v>1762</v>
      </c>
      <c r="B180" s="27" t="s">
        <v>2189</v>
      </c>
      <c r="C180" s="27" t="s">
        <v>2190</v>
      </c>
      <c r="D180" s="30" t="s">
        <v>2191</v>
      </c>
      <c r="E180" s="27" t="s">
        <v>1084</v>
      </c>
      <c r="F180" s="27" t="s">
        <v>1084</v>
      </c>
      <c r="G180" s="104">
        <v>15902.5825</v>
      </c>
      <c r="H180" s="76">
        <f t="shared" si="6"/>
        <v>13363.025210084033</v>
      </c>
      <c r="I180" s="76">
        <f t="shared" si="7"/>
        <v>2538.9747899159665</v>
      </c>
      <c r="J180" s="76">
        <f t="shared" si="8"/>
        <v>15902</v>
      </c>
    </row>
    <row r="181" spans="1:10" x14ac:dyDescent="0.25">
      <c r="A181" s="56" t="s">
        <v>1762</v>
      </c>
      <c r="B181" s="27" t="s">
        <v>2192</v>
      </c>
      <c r="C181" s="27" t="s">
        <v>2190</v>
      </c>
      <c r="D181" s="30" t="s">
        <v>2193</v>
      </c>
      <c r="E181" s="27" t="s">
        <v>1084</v>
      </c>
      <c r="F181" s="27" t="s">
        <v>1084</v>
      </c>
      <c r="G181" s="104">
        <v>19231.642500000002</v>
      </c>
      <c r="H181" s="76">
        <f t="shared" si="6"/>
        <v>16160.504201680673</v>
      </c>
      <c r="I181" s="76">
        <f t="shared" si="7"/>
        <v>3070.4957983193281</v>
      </c>
      <c r="J181" s="76">
        <f t="shared" si="8"/>
        <v>19231</v>
      </c>
    </row>
    <row r="182" spans="1:10" ht="30" x14ac:dyDescent="0.25">
      <c r="A182" s="56" t="s">
        <v>1762</v>
      </c>
      <c r="B182" s="27" t="s">
        <v>2194</v>
      </c>
      <c r="C182" s="27" t="s">
        <v>2190</v>
      </c>
      <c r="D182" s="30" t="s">
        <v>2195</v>
      </c>
      <c r="E182" s="27" t="s">
        <v>1084</v>
      </c>
      <c r="F182" s="27" t="s">
        <v>1084</v>
      </c>
      <c r="G182" s="104">
        <v>15290.499</v>
      </c>
      <c r="H182" s="76">
        <f t="shared" si="6"/>
        <v>12848.73949579832</v>
      </c>
      <c r="I182" s="76">
        <f t="shared" si="7"/>
        <v>2441.2605042016808</v>
      </c>
      <c r="J182" s="76">
        <f t="shared" si="8"/>
        <v>15290</v>
      </c>
    </row>
    <row r="183" spans="1:10" ht="30" x14ac:dyDescent="0.25">
      <c r="A183" s="56" t="s">
        <v>1762</v>
      </c>
      <c r="B183" s="27" t="s">
        <v>2196</v>
      </c>
      <c r="C183" s="27" t="s">
        <v>2190</v>
      </c>
      <c r="D183" s="30" t="s">
        <v>2197</v>
      </c>
      <c r="E183" s="27" t="s">
        <v>1084</v>
      </c>
      <c r="F183" s="27" t="s">
        <v>1084</v>
      </c>
      <c r="G183" s="104">
        <v>16609.481</v>
      </c>
      <c r="H183" s="76">
        <f t="shared" si="6"/>
        <v>13957.142857142857</v>
      </c>
      <c r="I183" s="76">
        <f t="shared" si="7"/>
        <v>2651.8571428571427</v>
      </c>
      <c r="J183" s="76">
        <f t="shared" si="8"/>
        <v>16609</v>
      </c>
    </row>
    <row r="184" spans="1:10" x14ac:dyDescent="0.25">
      <c r="A184" s="56" t="s">
        <v>1762</v>
      </c>
      <c r="B184" s="27" t="s">
        <v>2198</v>
      </c>
      <c r="C184" s="27" t="s">
        <v>2190</v>
      </c>
      <c r="D184" s="30" t="s">
        <v>2199</v>
      </c>
      <c r="E184" s="27" t="s">
        <v>1084</v>
      </c>
      <c r="F184" s="27" t="s">
        <v>1084</v>
      </c>
      <c r="G184" s="104">
        <v>9818.6200000000008</v>
      </c>
      <c r="H184" s="76">
        <f t="shared" si="6"/>
        <v>8250.4201680672268</v>
      </c>
      <c r="I184" s="76">
        <f t="shared" si="7"/>
        <v>1567.5798319327732</v>
      </c>
      <c r="J184" s="76">
        <f t="shared" si="8"/>
        <v>9818</v>
      </c>
    </row>
    <row r="185" spans="1:10" x14ac:dyDescent="0.25">
      <c r="A185" s="56" t="s">
        <v>1762</v>
      </c>
      <c r="B185" s="27" t="s">
        <v>2200</v>
      </c>
      <c r="C185" s="27" t="s">
        <v>2190</v>
      </c>
      <c r="D185" s="30" t="s">
        <v>2201</v>
      </c>
      <c r="E185" s="27" t="s">
        <v>1084</v>
      </c>
      <c r="F185" s="27" t="s">
        <v>1084</v>
      </c>
      <c r="G185" s="104">
        <v>9985.0730000000003</v>
      </c>
      <c r="H185" s="76">
        <f t="shared" si="6"/>
        <v>8390.7563025210093</v>
      </c>
      <c r="I185" s="76">
        <f t="shared" si="7"/>
        <v>1594.2436974789919</v>
      </c>
      <c r="J185" s="76">
        <f t="shared" si="8"/>
        <v>9985</v>
      </c>
    </row>
    <row r="186" spans="1:10" x14ac:dyDescent="0.25">
      <c r="A186" s="56" t="s">
        <v>1762</v>
      </c>
      <c r="B186" s="27" t="s">
        <v>2202</v>
      </c>
      <c r="C186" s="27" t="s">
        <v>2203</v>
      </c>
      <c r="D186" s="30" t="s">
        <v>2204</v>
      </c>
      <c r="E186" s="27" t="s">
        <v>1084</v>
      </c>
      <c r="F186" s="27" t="s">
        <v>1084</v>
      </c>
      <c r="G186" s="104">
        <v>20725.505499999999</v>
      </c>
      <c r="H186" s="76">
        <f t="shared" si="6"/>
        <v>17415.966386554621</v>
      </c>
      <c r="I186" s="76">
        <f t="shared" si="7"/>
        <v>3309.0336134453783</v>
      </c>
      <c r="J186" s="76">
        <f t="shared" si="8"/>
        <v>20725</v>
      </c>
    </row>
    <row r="187" spans="1:10" ht="30" x14ac:dyDescent="0.25">
      <c r="A187" s="56" t="s">
        <v>1762</v>
      </c>
      <c r="B187" s="27" t="s">
        <v>2205</v>
      </c>
      <c r="C187" s="27" t="s">
        <v>2206</v>
      </c>
      <c r="D187" s="30" t="s">
        <v>2207</v>
      </c>
      <c r="E187" s="27" t="s">
        <v>2208</v>
      </c>
      <c r="F187" s="27" t="s">
        <v>2208</v>
      </c>
      <c r="G187" s="104">
        <v>13310.9725</v>
      </c>
      <c r="H187" s="76">
        <f t="shared" si="6"/>
        <v>11184.873949579833</v>
      </c>
      <c r="I187" s="76">
        <f t="shared" si="7"/>
        <v>2125.1260504201682</v>
      </c>
      <c r="J187" s="76">
        <f t="shared" si="8"/>
        <v>13310</v>
      </c>
    </row>
    <row r="188" spans="1:10" ht="45" x14ac:dyDescent="0.25">
      <c r="A188" s="56" t="s">
        <v>1762</v>
      </c>
      <c r="B188" s="27" t="s">
        <v>2209</v>
      </c>
      <c r="C188" s="27" t="s">
        <v>2206</v>
      </c>
      <c r="D188" s="30" t="s">
        <v>4608</v>
      </c>
      <c r="E188" s="27" t="s">
        <v>2210</v>
      </c>
      <c r="F188" s="27" t="s">
        <v>2210</v>
      </c>
      <c r="G188" s="104">
        <v>23299.205999999998</v>
      </c>
      <c r="H188" s="76">
        <f t="shared" si="6"/>
        <v>19578.991596638658</v>
      </c>
      <c r="I188" s="76">
        <f t="shared" si="7"/>
        <v>3720.0084033613448</v>
      </c>
      <c r="J188" s="76">
        <f t="shared" si="8"/>
        <v>23299</v>
      </c>
    </row>
    <row r="189" spans="1:10" ht="90" x14ac:dyDescent="0.25">
      <c r="A189" s="56" t="s">
        <v>1762</v>
      </c>
      <c r="B189" s="27" t="s">
        <v>2211</v>
      </c>
      <c r="C189" s="27" t="s">
        <v>2206</v>
      </c>
      <c r="D189" s="30" t="s">
        <v>4620</v>
      </c>
      <c r="E189" s="27" t="s">
        <v>2212</v>
      </c>
      <c r="F189" s="27" t="s">
        <v>2212</v>
      </c>
      <c r="G189" s="104">
        <v>14016.817499999999</v>
      </c>
      <c r="H189" s="76">
        <f t="shared" si="6"/>
        <v>11778.151260504203</v>
      </c>
      <c r="I189" s="76">
        <f t="shared" si="7"/>
        <v>2237.8487394957983</v>
      </c>
      <c r="J189" s="76">
        <f t="shared" si="8"/>
        <v>14016</v>
      </c>
    </row>
    <row r="190" spans="1:10" ht="90" x14ac:dyDescent="0.25">
      <c r="A190" s="56" t="s">
        <v>1762</v>
      </c>
      <c r="B190" s="27" t="s">
        <v>2213</v>
      </c>
      <c r="C190" s="27" t="s">
        <v>2214</v>
      </c>
      <c r="D190" s="30" t="s">
        <v>2215</v>
      </c>
      <c r="E190" s="27" t="s">
        <v>1084</v>
      </c>
      <c r="F190" s="27" t="s">
        <v>1084</v>
      </c>
      <c r="G190" s="104">
        <v>9985.0730000000003</v>
      </c>
      <c r="H190" s="76">
        <f t="shared" si="6"/>
        <v>8390.7563025210093</v>
      </c>
      <c r="I190" s="76">
        <f t="shared" si="7"/>
        <v>1594.2436974789919</v>
      </c>
      <c r="J190" s="76">
        <f t="shared" si="8"/>
        <v>9985</v>
      </c>
    </row>
    <row r="191" spans="1:10" ht="90" x14ac:dyDescent="0.25">
      <c r="A191" s="56" t="s">
        <v>1762</v>
      </c>
      <c r="B191" s="27" t="s">
        <v>2216</v>
      </c>
      <c r="C191" s="27" t="s">
        <v>2214</v>
      </c>
      <c r="D191" s="30" t="s">
        <v>2217</v>
      </c>
      <c r="E191" s="27" t="s">
        <v>1084</v>
      </c>
      <c r="F191" s="27" t="s">
        <v>1084</v>
      </c>
      <c r="G191" s="104">
        <v>19665.684499999999</v>
      </c>
      <c r="H191" s="76">
        <f t="shared" si="6"/>
        <v>16525.210084033613</v>
      </c>
      <c r="I191" s="76">
        <f t="shared" si="7"/>
        <v>3139.7899159663862</v>
      </c>
      <c r="J191" s="76">
        <f t="shared" si="8"/>
        <v>19665</v>
      </c>
    </row>
    <row r="192" spans="1:10" ht="90" x14ac:dyDescent="0.25">
      <c r="A192" s="56" t="s">
        <v>1762</v>
      </c>
      <c r="B192" s="27" t="s">
        <v>2218</v>
      </c>
      <c r="C192" s="27" t="s">
        <v>2214</v>
      </c>
      <c r="D192" s="30" t="s">
        <v>2219</v>
      </c>
      <c r="E192" s="27" t="s">
        <v>1084</v>
      </c>
      <c r="F192" s="27" t="s">
        <v>1084</v>
      </c>
      <c r="G192" s="104">
        <v>42105.234499999999</v>
      </c>
      <c r="H192" s="76">
        <f t="shared" si="6"/>
        <v>35382.352941176476</v>
      </c>
      <c r="I192" s="76">
        <f t="shared" si="7"/>
        <v>6722.6470588235297</v>
      </c>
      <c r="J192" s="76">
        <f t="shared" si="8"/>
        <v>42105</v>
      </c>
    </row>
    <row r="193" spans="1:10" ht="90" x14ac:dyDescent="0.25">
      <c r="A193" s="56" t="s">
        <v>1762</v>
      </c>
      <c r="B193" s="27" t="s">
        <v>2220</v>
      </c>
      <c r="C193" s="27" t="s">
        <v>2214</v>
      </c>
      <c r="D193" s="30" t="s">
        <v>2221</v>
      </c>
      <c r="E193" s="27" t="s">
        <v>1084</v>
      </c>
      <c r="F193" s="27" t="s">
        <v>1084</v>
      </c>
      <c r="G193" s="104">
        <v>9394.0594999999994</v>
      </c>
      <c r="H193" s="76">
        <f t="shared" si="6"/>
        <v>7894.1176470588243</v>
      </c>
      <c r="I193" s="76">
        <f t="shared" si="7"/>
        <v>1499.8823529411766</v>
      </c>
      <c r="J193" s="76">
        <f t="shared" si="8"/>
        <v>9394</v>
      </c>
    </row>
    <row r="194" spans="1:10" ht="90" x14ac:dyDescent="0.25">
      <c r="A194" s="56" t="s">
        <v>1762</v>
      </c>
      <c r="B194" s="27" t="s">
        <v>2222</v>
      </c>
      <c r="C194" s="27" t="s">
        <v>2214</v>
      </c>
      <c r="D194" s="30" t="s">
        <v>2223</v>
      </c>
      <c r="E194" s="27" t="s">
        <v>1084</v>
      </c>
      <c r="F194" s="27" t="s">
        <v>1084</v>
      </c>
      <c r="G194" s="104">
        <v>11242.951999999999</v>
      </c>
      <c r="H194" s="76">
        <f t="shared" si="6"/>
        <v>9447.0588235294126</v>
      </c>
      <c r="I194" s="76">
        <f t="shared" si="7"/>
        <v>1794.9411764705885</v>
      </c>
      <c r="J194" s="76">
        <f t="shared" si="8"/>
        <v>11242</v>
      </c>
    </row>
    <row r="195" spans="1:10" ht="90" x14ac:dyDescent="0.25">
      <c r="A195" s="56" t="s">
        <v>1762</v>
      </c>
      <c r="B195" s="27" t="s">
        <v>2224</v>
      </c>
      <c r="C195" s="27" t="s">
        <v>2214</v>
      </c>
      <c r="D195" s="30" t="s">
        <v>2225</v>
      </c>
      <c r="E195" s="27" t="s">
        <v>1084</v>
      </c>
      <c r="F195" s="27" t="s">
        <v>1084</v>
      </c>
      <c r="G195" s="104">
        <v>10721.469499999999</v>
      </c>
      <c r="H195" s="76">
        <f t="shared" si="6"/>
        <v>9009.2436974789925</v>
      </c>
      <c r="I195" s="76">
        <f t="shared" si="7"/>
        <v>1711.7563025210084</v>
      </c>
      <c r="J195" s="76">
        <f t="shared" si="8"/>
        <v>10721</v>
      </c>
    </row>
    <row r="196" spans="1:10" ht="90" x14ac:dyDescent="0.25">
      <c r="A196" s="56" t="s">
        <v>1762</v>
      </c>
      <c r="B196" s="27" t="s">
        <v>2226</v>
      </c>
      <c r="C196" s="27" t="s">
        <v>2214</v>
      </c>
      <c r="D196" s="30" t="s">
        <v>2227</v>
      </c>
      <c r="E196" s="27" t="s">
        <v>1084</v>
      </c>
      <c r="F196" s="27" t="s">
        <v>1084</v>
      </c>
      <c r="G196" s="104">
        <v>11187.1165</v>
      </c>
      <c r="H196" s="76">
        <f t="shared" si="6"/>
        <v>9400.8403361344535</v>
      </c>
      <c r="I196" s="76">
        <f t="shared" si="7"/>
        <v>1786.1596638655462</v>
      </c>
      <c r="J196" s="76">
        <f t="shared" si="8"/>
        <v>11187</v>
      </c>
    </row>
    <row r="197" spans="1:10" ht="90" x14ac:dyDescent="0.25">
      <c r="A197" s="56" t="s">
        <v>1762</v>
      </c>
      <c r="B197" s="27" t="s">
        <v>2228</v>
      </c>
      <c r="C197" s="27" t="s">
        <v>2214</v>
      </c>
      <c r="D197" s="30" t="s">
        <v>2229</v>
      </c>
      <c r="E197" s="27" t="s">
        <v>1084</v>
      </c>
      <c r="F197" s="27" t="s">
        <v>1084</v>
      </c>
      <c r="G197" s="104">
        <v>6620.1940000000004</v>
      </c>
      <c r="H197" s="76">
        <f t="shared" si="6"/>
        <v>5563.0252100840335</v>
      </c>
      <c r="I197" s="76">
        <f t="shared" si="7"/>
        <v>1056.9747899159663</v>
      </c>
      <c r="J197" s="76">
        <f t="shared" si="8"/>
        <v>6620</v>
      </c>
    </row>
    <row r="198" spans="1:10" ht="90" x14ac:dyDescent="0.25">
      <c r="A198" s="56" t="s">
        <v>1762</v>
      </c>
      <c r="B198" s="27" t="s">
        <v>2230</v>
      </c>
      <c r="C198" s="27" t="s">
        <v>2231</v>
      </c>
      <c r="D198" s="30" t="s">
        <v>2232</v>
      </c>
      <c r="E198" s="27" t="s">
        <v>1084</v>
      </c>
      <c r="F198" s="27" t="s">
        <v>1084</v>
      </c>
      <c r="G198" s="104">
        <v>14589.9215</v>
      </c>
      <c r="H198" s="76">
        <f t="shared" si="6"/>
        <v>12259.663865546219</v>
      </c>
      <c r="I198" s="76">
        <f t="shared" si="7"/>
        <v>2329.3361344537816</v>
      </c>
      <c r="J198" s="76">
        <f t="shared" si="8"/>
        <v>14589</v>
      </c>
    </row>
    <row r="199" spans="1:10" ht="60" x14ac:dyDescent="0.25">
      <c r="A199" s="56" t="s">
        <v>1762</v>
      </c>
      <c r="B199" s="27" t="s">
        <v>2233</v>
      </c>
      <c r="C199" s="27" t="s">
        <v>2234</v>
      </c>
      <c r="D199" s="30" t="s">
        <v>2235</v>
      </c>
      <c r="E199" s="27" t="s">
        <v>1084</v>
      </c>
      <c r="F199" s="27" t="s">
        <v>1084</v>
      </c>
      <c r="G199" s="104">
        <v>10865.798999999999</v>
      </c>
      <c r="H199" s="76">
        <f t="shared" si="6"/>
        <v>9130.2521008403364</v>
      </c>
      <c r="I199" s="76">
        <f t="shared" si="7"/>
        <v>1734.747899159664</v>
      </c>
      <c r="J199" s="76">
        <f t="shared" si="8"/>
        <v>10865</v>
      </c>
    </row>
    <row r="200" spans="1:10" ht="45" x14ac:dyDescent="0.25">
      <c r="A200" s="56" t="s">
        <v>1762</v>
      </c>
      <c r="B200" s="27" t="s">
        <v>2236</v>
      </c>
      <c r="C200" s="27" t="s">
        <v>2237</v>
      </c>
      <c r="D200" s="30" t="s">
        <v>2238</v>
      </c>
      <c r="E200" s="27" t="s">
        <v>1084</v>
      </c>
      <c r="F200" s="27" t="s">
        <v>1084</v>
      </c>
      <c r="G200" s="104">
        <v>5898.5465000000004</v>
      </c>
      <c r="H200" s="76">
        <f t="shared" si="6"/>
        <v>4956.3025210084033</v>
      </c>
      <c r="I200" s="76">
        <f t="shared" si="7"/>
        <v>941.69747899159654</v>
      </c>
      <c r="J200" s="76">
        <f t="shared" si="8"/>
        <v>5898</v>
      </c>
    </row>
    <row r="201" spans="1:10" ht="45" x14ac:dyDescent="0.25">
      <c r="A201" s="56" t="s">
        <v>1762</v>
      </c>
      <c r="B201" s="27" t="s">
        <v>2239</v>
      </c>
      <c r="C201" s="27" t="s">
        <v>2240</v>
      </c>
      <c r="D201" s="30" t="s">
        <v>2241</v>
      </c>
      <c r="E201" s="27" t="s">
        <v>1084</v>
      </c>
      <c r="F201" s="27" t="s">
        <v>1084</v>
      </c>
      <c r="G201" s="104">
        <v>7396.6234999999997</v>
      </c>
      <c r="H201" s="76">
        <f t="shared" si="6"/>
        <v>6215.1260504201682</v>
      </c>
      <c r="I201" s="76">
        <f t="shared" si="7"/>
        <v>1180.873949579832</v>
      </c>
      <c r="J201" s="76">
        <f t="shared" si="8"/>
        <v>7396</v>
      </c>
    </row>
    <row r="202" spans="1:10" ht="45" x14ac:dyDescent="0.25">
      <c r="A202" s="56" t="s">
        <v>1762</v>
      </c>
      <c r="B202" s="27" t="s">
        <v>2242</v>
      </c>
      <c r="C202" s="27" t="s">
        <v>2243</v>
      </c>
      <c r="D202" s="30" t="s">
        <v>2244</v>
      </c>
      <c r="E202" s="27" t="s">
        <v>2245</v>
      </c>
      <c r="F202" s="27" t="s">
        <v>2245</v>
      </c>
      <c r="G202" s="104">
        <v>53847.5455</v>
      </c>
      <c r="H202" s="76">
        <f t="shared" si="6"/>
        <v>45249.579831932773</v>
      </c>
      <c r="I202" s="76">
        <f t="shared" si="7"/>
        <v>8597.4201680672268</v>
      </c>
      <c r="J202" s="76">
        <f t="shared" si="8"/>
        <v>53847</v>
      </c>
    </row>
    <row r="203" spans="1:10" ht="60" x14ac:dyDescent="0.25">
      <c r="A203" s="56" t="s">
        <v>1762</v>
      </c>
      <c r="B203" s="27" t="s">
        <v>2246</v>
      </c>
      <c r="C203" s="27" t="s">
        <v>2247</v>
      </c>
      <c r="D203" s="30" t="s">
        <v>2248</v>
      </c>
      <c r="E203" s="27" t="s">
        <v>1084</v>
      </c>
      <c r="F203" s="27" t="s">
        <v>1084</v>
      </c>
      <c r="G203" s="104">
        <v>15865.71</v>
      </c>
      <c r="H203" s="76">
        <f t="shared" si="6"/>
        <v>13331.932773109243</v>
      </c>
      <c r="I203" s="76">
        <f t="shared" si="7"/>
        <v>2533.0672268907565</v>
      </c>
      <c r="J203" s="76">
        <f t="shared" si="8"/>
        <v>15865</v>
      </c>
    </row>
    <row r="204" spans="1:10" ht="30" x14ac:dyDescent="0.25">
      <c r="A204" s="56" t="s">
        <v>1762</v>
      </c>
      <c r="B204" s="27" t="s">
        <v>2249</v>
      </c>
      <c r="C204" s="27" t="s">
        <v>2250</v>
      </c>
      <c r="D204" s="30" t="s">
        <v>2251</v>
      </c>
      <c r="E204" s="27" t="s">
        <v>156</v>
      </c>
      <c r="F204" s="27" t="s">
        <v>156</v>
      </c>
      <c r="G204" s="104">
        <v>10946.9185</v>
      </c>
      <c r="H204" s="76">
        <f t="shared" si="6"/>
        <v>9198.3193277310929</v>
      </c>
      <c r="I204" s="76">
        <f t="shared" si="7"/>
        <v>1747.6806722689078</v>
      </c>
      <c r="J204" s="76">
        <f t="shared" si="8"/>
        <v>10946</v>
      </c>
    </row>
    <row r="205" spans="1:10" x14ac:dyDescent="0.25">
      <c r="A205" s="56" t="s">
        <v>1762</v>
      </c>
      <c r="B205" s="27" t="s">
        <v>2252</v>
      </c>
      <c r="C205" s="27" t="s">
        <v>2253</v>
      </c>
      <c r="D205" s="30" t="s">
        <v>2254</v>
      </c>
      <c r="E205" s="27" t="s">
        <v>156</v>
      </c>
      <c r="F205" s="27" t="s">
        <v>156</v>
      </c>
      <c r="G205" s="104">
        <v>10354.851500000001</v>
      </c>
      <c r="H205" s="76">
        <f t="shared" si="6"/>
        <v>8700.8403361344535</v>
      </c>
      <c r="I205" s="76">
        <f t="shared" si="7"/>
        <v>1653.1596638655462</v>
      </c>
      <c r="J205" s="76">
        <f t="shared" si="8"/>
        <v>10354</v>
      </c>
    </row>
    <row r="206" spans="1:10" ht="30" x14ac:dyDescent="0.25">
      <c r="A206" s="56" t="s">
        <v>1762</v>
      </c>
      <c r="B206" s="27" t="s">
        <v>2255</v>
      </c>
      <c r="C206" s="27" t="s">
        <v>2256</v>
      </c>
      <c r="D206" s="30" t="s">
        <v>2257</v>
      </c>
      <c r="E206" s="27" t="s">
        <v>156</v>
      </c>
      <c r="F206" s="27" t="s">
        <v>156</v>
      </c>
      <c r="G206" s="104">
        <v>8136.1805000000004</v>
      </c>
      <c r="H206" s="76">
        <f t="shared" si="6"/>
        <v>6836.9747899159665</v>
      </c>
      <c r="I206" s="76">
        <f t="shared" si="7"/>
        <v>1299.0252100840337</v>
      </c>
      <c r="J206" s="76">
        <f t="shared" si="8"/>
        <v>8136</v>
      </c>
    </row>
    <row r="207" spans="1:10" ht="60" x14ac:dyDescent="0.25">
      <c r="A207" s="56" t="s">
        <v>1762</v>
      </c>
      <c r="B207" s="27" t="s">
        <v>2258</v>
      </c>
      <c r="C207" s="27" t="s">
        <v>2259</v>
      </c>
      <c r="D207" s="30" t="s">
        <v>2260</v>
      </c>
      <c r="E207" s="27" t="s">
        <v>1341</v>
      </c>
      <c r="F207" s="27" t="s">
        <v>1341</v>
      </c>
      <c r="G207" s="104">
        <v>8697.6959999999999</v>
      </c>
      <c r="H207" s="76">
        <f t="shared" si="6"/>
        <v>7308.4033613445381</v>
      </c>
      <c r="I207" s="76">
        <f t="shared" si="7"/>
        <v>1388.5966386554624</v>
      </c>
      <c r="J207" s="76">
        <f t="shared" si="8"/>
        <v>8697</v>
      </c>
    </row>
    <row r="208" spans="1:10" ht="60" x14ac:dyDescent="0.25">
      <c r="A208" s="56" t="s">
        <v>1762</v>
      </c>
      <c r="B208" s="27" t="s">
        <v>2261</v>
      </c>
      <c r="C208" s="27" t="s">
        <v>2259</v>
      </c>
      <c r="D208" s="30" t="s">
        <v>2262</v>
      </c>
      <c r="E208" s="27" t="s">
        <v>1341</v>
      </c>
      <c r="F208" s="27" t="s">
        <v>1341</v>
      </c>
      <c r="G208" s="104">
        <v>6303.0905000000002</v>
      </c>
      <c r="H208" s="76">
        <f t="shared" si="6"/>
        <v>5296.6386554621849</v>
      </c>
      <c r="I208" s="76">
        <f t="shared" si="7"/>
        <v>1006.3613445378152</v>
      </c>
      <c r="J208" s="76">
        <f t="shared" si="8"/>
        <v>6303</v>
      </c>
    </row>
    <row r="209" spans="1:10" ht="60" x14ac:dyDescent="0.25">
      <c r="A209" s="56" t="s">
        <v>1762</v>
      </c>
      <c r="B209" s="27" t="s">
        <v>2263</v>
      </c>
      <c r="C209" s="27" t="s">
        <v>2259</v>
      </c>
      <c r="D209" s="30" t="s">
        <v>2264</v>
      </c>
      <c r="E209" s="27" t="s">
        <v>1341</v>
      </c>
      <c r="F209" s="27" t="s">
        <v>1341</v>
      </c>
      <c r="G209" s="104">
        <v>5188.4875000000002</v>
      </c>
      <c r="H209" s="76">
        <f t="shared" si="6"/>
        <v>4359.6638655462184</v>
      </c>
      <c r="I209" s="76">
        <f t="shared" si="7"/>
        <v>828.3361344537816</v>
      </c>
      <c r="J209" s="76">
        <f t="shared" si="8"/>
        <v>5188</v>
      </c>
    </row>
    <row r="210" spans="1:10" x14ac:dyDescent="0.25">
      <c r="A210" s="105" t="s">
        <v>4594</v>
      </c>
      <c r="B210" s="105"/>
      <c r="C210" s="105"/>
      <c r="D210" s="105"/>
      <c r="E210" s="105"/>
      <c r="F210" s="105"/>
      <c r="G210" s="106">
        <f>SUM(G19:G209)</f>
        <v>4175320.7474999996</v>
      </c>
      <c r="H210" s="94"/>
      <c r="I210" s="94"/>
      <c r="J210" s="107">
        <f>SUM(J19:J209)</f>
        <v>4175221</v>
      </c>
    </row>
    <row r="213" spans="1:10" x14ac:dyDescent="0.25">
      <c r="C213" s="63" t="s">
        <v>4610</v>
      </c>
      <c r="D213" s="63"/>
      <c r="E213" s="8"/>
    </row>
    <row r="214" spans="1:10" x14ac:dyDescent="0.25">
      <c r="D214" s="6"/>
      <c r="E214" s="8"/>
    </row>
    <row r="215" spans="1:10" x14ac:dyDescent="0.25">
      <c r="D215" s="6"/>
      <c r="E215" s="8"/>
    </row>
    <row r="216" spans="1:10" x14ac:dyDescent="0.25">
      <c r="D216" s="6"/>
      <c r="E216" s="8"/>
    </row>
    <row r="217" spans="1:10" x14ac:dyDescent="0.25">
      <c r="D217" s="6"/>
      <c r="E217" s="8" t="s">
        <v>4613</v>
      </c>
    </row>
    <row r="218" spans="1:10" x14ac:dyDescent="0.25">
      <c r="D218" s="6"/>
      <c r="E218" s="8" t="s">
        <v>4611</v>
      </c>
    </row>
    <row r="219" spans="1:10" x14ac:dyDescent="0.25">
      <c r="D219" s="6"/>
      <c r="E219" s="8" t="s">
        <v>4612</v>
      </c>
    </row>
    <row r="220" spans="1:10" x14ac:dyDescent="0.25">
      <c r="A220" s="64"/>
      <c r="B220" s="64"/>
      <c r="C220" s="64"/>
      <c r="D220" s="64"/>
      <c r="E220" s="64"/>
      <c r="F220" s="64"/>
      <c r="G220" s="31"/>
      <c r="H220" s="31"/>
      <c r="I220" s="31"/>
      <c r="J220" s="31"/>
    </row>
  </sheetData>
  <mergeCells count="6">
    <mergeCell ref="A13:F13"/>
    <mergeCell ref="A14:D14"/>
    <mergeCell ref="A15:F15"/>
    <mergeCell ref="A210:F210"/>
    <mergeCell ref="A220:F220"/>
    <mergeCell ref="C213:D213"/>
  </mergeCells>
  <pageMargins left="0.7" right="0.7" top="0.75" bottom="0.75" header="0.3" footer="0.3"/>
  <pageSetup paperSize="9" scale="51"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0E1EC-6E14-48DD-8960-ED89D1E35C50}">
  <dimension ref="A12:J457"/>
  <sheetViews>
    <sheetView zoomScaleNormal="100" workbookViewId="0">
      <pane ySplit="17" topLeftCell="A18" activePane="bottomLeft" state="frozen"/>
      <selection pane="bottomLeft" activeCell="J18" sqref="A17:J447"/>
    </sheetView>
  </sheetViews>
  <sheetFormatPr baseColWidth="10" defaultRowHeight="15" x14ac:dyDescent="0.25"/>
  <cols>
    <col min="1" max="3" width="11.42578125" style="9"/>
    <col min="4" max="4" width="53.85546875" style="9" customWidth="1"/>
    <col min="5" max="6" width="11.42578125" style="9"/>
    <col min="7" max="7" width="12.85546875" style="9" bestFit="1" customWidth="1"/>
    <col min="8" max="8" width="11.7109375" style="9" bestFit="1" customWidth="1"/>
    <col min="9" max="9" width="11.5703125" style="9" bestFit="1" customWidth="1"/>
    <col min="10" max="10" width="12.85546875" style="9" bestFit="1" customWidth="1"/>
    <col min="11" max="16384" width="11.42578125" style="9"/>
  </cols>
  <sheetData>
    <row r="12" spans="1:6" s="31" customFormat="1" x14ac:dyDescent="0.25">
      <c r="A12" s="61" t="s">
        <v>4581</v>
      </c>
      <c r="B12" s="61"/>
      <c r="C12" s="61"/>
      <c r="D12" s="61"/>
      <c r="E12" s="61"/>
      <c r="F12" s="61"/>
    </row>
    <row r="13" spans="1:6" s="31" customFormat="1" x14ac:dyDescent="0.25">
      <c r="A13" s="61"/>
      <c r="B13" s="61"/>
      <c r="C13" s="61"/>
      <c r="D13" s="61"/>
      <c r="E13" s="34"/>
      <c r="F13" s="34"/>
    </row>
    <row r="14" spans="1:6" s="31" customFormat="1" x14ac:dyDescent="0.25">
      <c r="A14" s="61" t="s">
        <v>4586</v>
      </c>
      <c r="B14" s="61"/>
      <c r="C14" s="61"/>
      <c r="D14" s="61"/>
      <c r="E14" s="61"/>
      <c r="F14" s="61"/>
    </row>
    <row r="15" spans="1:6" s="31" customFormat="1" x14ac:dyDescent="0.25">
      <c r="E15" s="34"/>
      <c r="F15" s="34"/>
    </row>
    <row r="16" spans="1:6" x14ac:dyDescent="0.25">
      <c r="A16" s="23"/>
      <c r="B16" s="24"/>
      <c r="C16" s="24"/>
      <c r="D16" s="24"/>
      <c r="E16" s="24"/>
      <c r="F16" s="24"/>
    </row>
    <row r="17" spans="1:10" ht="60" x14ac:dyDescent="0.25">
      <c r="A17" s="10" t="s">
        <v>1</v>
      </c>
      <c r="B17" s="11" t="s">
        <v>726</v>
      </c>
      <c r="C17" s="11" t="s">
        <v>5</v>
      </c>
      <c r="D17" s="11" t="s">
        <v>727</v>
      </c>
      <c r="E17" s="12" t="s">
        <v>728</v>
      </c>
      <c r="F17" s="12" t="s">
        <v>8</v>
      </c>
      <c r="G17" s="73" t="s">
        <v>4595</v>
      </c>
      <c r="H17" s="32" t="s">
        <v>4592</v>
      </c>
      <c r="I17" s="32" t="s">
        <v>4615</v>
      </c>
      <c r="J17" s="32" t="s">
        <v>4593</v>
      </c>
    </row>
    <row r="18" spans="1:10" ht="30" x14ac:dyDescent="0.25">
      <c r="A18" s="14" t="s">
        <v>2265</v>
      </c>
      <c r="B18" s="11" t="s">
        <v>2266</v>
      </c>
      <c r="C18" s="11" t="s">
        <v>2267</v>
      </c>
      <c r="D18" s="1" t="s">
        <v>2268</v>
      </c>
      <c r="E18" s="2" t="s">
        <v>2269</v>
      </c>
      <c r="F18" s="2" t="s">
        <v>2269</v>
      </c>
      <c r="G18" s="75">
        <v>108072.24400000001</v>
      </c>
      <c r="H18" s="76">
        <f>J18/1.19</f>
        <v>90816.806722689085</v>
      </c>
      <c r="I18" s="76">
        <f>H18*19/100</f>
        <v>17255.193277310926</v>
      </c>
      <c r="J18" s="76">
        <f>TRUNC(G18,0)</f>
        <v>108072</v>
      </c>
    </row>
    <row r="19" spans="1:10" ht="30" x14ac:dyDescent="0.25">
      <c r="A19" s="14" t="s">
        <v>2265</v>
      </c>
      <c r="B19" s="11" t="s">
        <v>2270</v>
      </c>
      <c r="C19" s="11" t="s">
        <v>2271</v>
      </c>
      <c r="D19" s="1" t="s">
        <v>2272</v>
      </c>
      <c r="E19" s="2" t="s">
        <v>1310</v>
      </c>
      <c r="F19" s="2" t="s">
        <v>1310</v>
      </c>
      <c r="G19" s="75">
        <v>12316.468499999999</v>
      </c>
      <c r="H19" s="76">
        <f t="shared" ref="H19:H82" si="0">J19/1.19</f>
        <v>10349.579831932773</v>
      </c>
      <c r="I19" s="76">
        <f t="shared" ref="I19:I82" si="1">H19*19/100</f>
        <v>1966.4201680672268</v>
      </c>
      <c r="J19" s="76">
        <f t="shared" ref="J19:J82" si="2">TRUNC(G19,0)</f>
        <v>12316</v>
      </c>
    </row>
    <row r="20" spans="1:10" ht="30" x14ac:dyDescent="0.25">
      <c r="A20" s="14" t="s">
        <v>2265</v>
      </c>
      <c r="B20" s="11" t="s">
        <v>2273</v>
      </c>
      <c r="C20" s="11" t="s">
        <v>2271</v>
      </c>
      <c r="D20" s="1" t="s">
        <v>2274</v>
      </c>
      <c r="E20" s="2" t="s">
        <v>2275</v>
      </c>
      <c r="F20" s="2" t="s">
        <v>2275</v>
      </c>
      <c r="G20" s="75">
        <v>205860.22099999999</v>
      </c>
      <c r="H20" s="76">
        <f t="shared" si="0"/>
        <v>172991.59663865546</v>
      </c>
      <c r="I20" s="76">
        <f t="shared" si="1"/>
        <v>32868.403361344535</v>
      </c>
      <c r="J20" s="76">
        <f t="shared" si="2"/>
        <v>205860</v>
      </c>
    </row>
    <row r="21" spans="1:10" ht="30" x14ac:dyDescent="0.25">
      <c r="A21" s="14" t="s">
        <v>2265</v>
      </c>
      <c r="B21" s="11" t="s">
        <v>2276</v>
      </c>
      <c r="C21" s="11" t="s">
        <v>2277</v>
      </c>
      <c r="D21" s="1" t="s">
        <v>2278</v>
      </c>
      <c r="E21" s="2" t="s">
        <v>156</v>
      </c>
      <c r="F21" s="2" t="s">
        <v>156</v>
      </c>
      <c r="G21" s="75">
        <v>26536.611499999999</v>
      </c>
      <c r="H21" s="76">
        <f t="shared" si="0"/>
        <v>22299.159663865546</v>
      </c>
      <c r="I21" s="76">
        <f t="shared" si="1"/>
        <v>4236.8403361344535</v>
      </c>
      <c r="J21" s="76">
        <f t="shared" si="2"/>
        <v>26536</v>
      </c>
    </row>
    <row r="22" spans="1:10" ht="30" x14ac:dyDescent="0.25">
      <c r="A22" s="14" t="s">
        <v>2265</v>
      </c>
      <c r="B22" s="11" t="s">
        <v>2279</v>
      </c>
      <c r="C22" s="11" t="s">
        <v>2277</v>
      </c>
      <c r="D22" s="1" t="s">
        <v>2280</v>
      </c>
      <c r="E22" s="2" t="s">
        <v>156</v>
      </c>
      <c r="F22" s="2" t="s">
        <v>156</v>
      </c>
      <c r="G22" s="75">
        <v>29055.53</v>
      </c>
      <c r="H22" s="76">
        <f t="shared" si="0"/>
        <v>24415.966386554624</v>
      </c>
      <c r="I22" s="76">
        <f t="shared" si="1"/>
        <v>4639.0336134453792</v>
      </c>
      <c r="J22" s="76">
        <f t="shared" si="2"/>
        <v>29055</v>
      </c>
    </row>
    <row r="23" spans="1:10" ht="45" x14ac:dyDescent="0.25">
      <c r="A23" s="14" t="s">
        <v>2265</v>
      </c>
      <c r="B23" s="11" t="s">
        <v>2281</v>
      </c>
      <c r="C23" s="11" t="s">
        <v>2282</v>
      </c>
      <c r="D23" s="1" t="s">
        <v>2283</v>
      </c>
      <c r="E23" s="2" t="s">
        <v>156</v>
      </c>
      <c r="F23" s="2" t="s">
        <v>156</v>
      </c>
      <c r="G23" s="75">
        <v>160841.0055</v>
      </c>
      <c r="H23" s="76">
        <f t="shared" si="0"/>
        <v>135160.50420168068</v>
      </c>
      <c r="I23" s="76">
        <f t="shared" si="1"/>
        <v>25680.495798319331</v>
      </c>
      <c r="J23" s="76">
        <f t="shared" si="2"/>
        <v>160841</v>
      </c>
    </row>
    <row r="24" spans="1:10" ht="45" x14ac:dyDescent="0.25">
      <c r="A24" s="14" t="s">
        <v>2265</v>
      </c>
      <c r="B24" s="11" t="s">
        <v>2284</v>
      </c>
      <c r="C24" s="11" t="s">
        <v>2285</v>
      </c>
      <c r="D24" s="1" t="s">
        <v>2286</v>
      </c>
      <c r="E24" s="2" t="s">
        <v>2287</v>
      </c>
      <c r="F24" s="2" t="s">
        <v>2287</v>
      </c>
      <c r="G24" s="75">
        <v>638271.40300000005</v>
      </c>
      <c r="H24" s="76">
        <f t="shared" si="0"/>
        <v>536362.18487394962</v>
      </c>
      <c r="I24" s="76">
        <f t="shared" si="1"/>
        <v>101908.81512605044</v>
      </c>
      <c r="J24" s="76">
        <f t="shared" si="2"/>
        <v>638271</v>
      </c>
    </row>
    <row r="25" spans="1:10" ht="30" x14ac:dyDescent="0.25">
      <c r="A25" s="14" t="s">
        <v>2265</v>
      </c>
      <c r="B25" s="11" t="s">
        <v>2288</v>
      </c>
      <c r="C25" s="20" t="s">
        <v>2289</v>
      </c>
      <c r="D25" s="28" t="s">
        <v>2290</v>
      </c>
      <c r="E25" s="29" t="s">
        <v>156</v>
      </c>
      <c r="F25" s="29" t="s">
        <v>156</v>
      </c>
      <c r="G25" s="75">
        <v>91765.117499999993</v>
      </c>
      <c r="H25" s="76">
        <f t="shared" si="0"/>
        <v>77113.445378151271</v>
      </c>
      <c r="I25" s="76">
        <f t="shared" si="1"/>
        <v>14651.554621848742</v>
      </c>
      <c r="J25" s="76">
        <f t="shared" si="2"/>
        <v>91765</v>
      </c>
    </row>
    <row r="26" spans="1:10" ht="60" x14ac:dyDescent="0.25">
      <c r="A26" s="14" t="s">
        <v>2265</v>
      </c>
      <c r="B26" s="11" t="s">
        <v>2291</v>
      </c>
      <c r="C26" s="11" t="s">
        <v>2292</v>
      </c>
      <c r="D26" s="1" t="s">
        <v>2293</v>
      </c>
      <c r="E26" s="2" t="s">
        <v>156</v>
      </c>
      <c r="F26" s="2" t="s">
        <v>156</v>
      </c>
      <c r="G26" s="75">
        <v>223431.54749999999</v>
      </c>
      <c r="H26" s="76">
        <f t="shared" si="0"/>
        <v>187757.14285714287</v>
      </c>
      <c r="I26" s="76">
        <f t="shared" si="1"/>
        <v>35673.857142857145</v>
      </c>
      <c r="J26" s="76">
        <f t="shared" si="2"/>
        <v>223431</v>
      </c>
    </row>
    <row r="27" spans="1:10" ht="30" x14ac:dyDescent="0.25">
      <c r="A27" s="14" t="s">
        <v>2265</v>
      </c>
      <c r="B27" s="11" t="s">
        <v>2294</v>
      </c>
      <c r="C27" s="11" t="s">
        <v>2292</v>
      </c>
      <c r="D27" s="1" t="s">
        <v>2295</v>
      </c>
      <c r="E27" s="2" t="s">
        <v>156</v>
      </c>
      <c r="F27" s="2" t="s">
        <v>156</v>
      </c>
      <c r="G27" s="75">
        <v>102930.1105</v>
      </c>
      <c r="H27" s="76">
        <f t="shared" si="0"/>
        <v>86495.798319327732</v>
      </c>
      <c r="I27" s="76">
        <f t="shared" si="1"/>
        <v>16434.201680672268</v>
      </c>
      <c r="J27" s="76">
        <f t="shared" si="2"/>
        <v>102930</v>
      </c>
    </row>
    <row r="28" spans="1:10" ht="30" x14ac:dyDescent="0.25">
      <c r="A28" s="14" t="s">
        <v>2265</v>
      </c>
      <c r="B28" s="11" t="s">
        <v>2296</v>
      </c>
      <c r="C28" s="11" t="s">
        <v>2292</v>
      </c>
      <c r="D28" s="1" t="s">
        <v>2297</v>
      </c>
      <c r="E28" s="2" t="s">
        <v>156</v>
      </c>
      <c r="F28" s="2" t="s">
        <v>156</v>
      </c>
      <c r="G28" s="75">
        <v>18474.175999999999</v>
      </c>
      <c r="H28" s="76">
        <f t="shared" si="0"/>
        <v>15524.36974789916</v>
      </c>
      <c r="I28" s="76">
        <f t="shared" si="1"/>
        <v>2949.6302521008406</v>
      </c>
      <c r="J28" s="76">
        <f t="shared" si="2"/>
        <v>18474</v>
      </c>
    </row>
    <row r="29" spans="1:10" ht="30" x14ac:dyDescent="0.25">
      <c r="A29" s="14" t="s">
        <v>2265</v>
      </c>
      <c r="B29" s="11" t="s">
        <v>2298</v>
      </c>
      <c r="C29" s="11" t="s">
        <v>2292</v>
      </c>
      <c r="D29" s="1" t="s">
        <v>2299</v>
      </c>
      <c r="E29" s="2" t="s">
        <v>156</v>
      </c>
      <c r="F29" s="2" t="s">
        <v>156</v>
      </c>
      <c r="G29" s="75">
        <v>26408.084500000001</v>
      </c>
      <c r="H29" s="76">
        <f t="shared" si="0"/>
        <v>22191.596638655465</v>
      </c>
      <c r="I29" s="76">
        <f t="shared" si="1"/>
        <v>4216.4033613445381</v>
      </c>
      <c r="J29" s="76">
        <f t="shared" si="2"/>
        <v>26408</v>
      </c>
    </row>
    <row r="30" spans="1:10" ht="60" x14ac:dyDescent="0.25">
      <c r="A30" s="14" t="s">
        <v>2265</v>
      </c>
      <c r="B30" s="11" t="s">
        <v>2300</v>
      </c>
      <c r="C30" s="11" t="s">
        <v>2301</v>
      </c>
      <c r="D30" s="1" t="s">
        <v>2302</v>
      </c>
      <c r="E30" s="2" t="s">
        <v>156</v>
      </c>
      <c r="F30" s="2" t="s">
        <v>156</v>
      </c>
      <c r="G30" s="75">
        <v>25888.708999999999</v>
      </c>
      <c r="H30" s="76">
        <f t="shared" si="0"/>
        <v>21754.621848739498</v>
      </c>
      <c r="I30" s="76">
        <f t="shared" si="1"/>
        <v>4133.3781512605046</v>
      </c>
      <c r="J30" s="76">
        <f t="shared" si="2"/>
        <v>25888</v>
      </c>
    </row>
    <row r="31" spans="1:10" ht="90" x14ac:dyDescent="0.25">
      <c r="A31" s="14" t="s">
        <v>2265</v>
      </c>
      <c r="B31" s="11" t="s">
        <v>2303</v>
      </c>
      <c r="C31" s="11" t="s">
        <v>2304</v>
      </c>
      <c r="D31" s="1" t="s">
        <v>2305</v>
      </c>
      <c r="E31" s="2" t="s">
        <v>156</v>
      </c>
      <c r="F31" s="2" t="s">
        <v>156</v>
      </c>
      <c r="G31" s="75">
        <v>25888.708999999999</v>
      </c>
      <c r="H31" s="76">
        <f t="shared" si="0"/>
        <v>21754.621848739498</v>
      </c>
      <c r="I31" s="76">
        <f t="shared" si="1"/>
        <v>4133.3781512605046</v>
      </c>
      <c r="J31" s="76">
        <f t="shared" si="2"/>
        <v>25888</v>
      </c>
    </row>
    <row r="32" spans="1:10" ht="105" x14ac:dyDescent="0.25">
      <c r="A32" s="14" t="s">
        <v>2265</v>
      </c>
      <c r="B32" s="11" t="s">
        <v>2306</v>
      </c>
      <c r="C32" s="11" t="s">
        <v>2307</v>
      </c>
      <c r="D32" s="1" t="s">
        <v>2308</v>
      </c>
      <c r="E32" s="2" t="s">
        <v>156</v>
      </c>
      <c r="F32" s="2" t="s">
        <v>156</v>
      </c>
      <c r="G32" s="75">
        <v>8317.3824999999997</v>
      </c>
      <c r="H32" s="76">
        <f t="shared" si="0"/>
        <v>6989.0756302521013</v>
      </c>
      <c r="I32" s="76">
        <f t="shared" si="1"/>
        <v>1327.9243697478992</v>
      </c>
      <c r="J32" s="76">
        <f t="shared" si="2"/>
        <v>8317</v>
      </c>
    </row>
    <row r="33" spans="1:10" ht="60" x14ac:dyDescent="0.25">
      <c r="A33" s="14" t="s">
        <v>2265</v>
      </c>
      <c r="B33" s="11" t="s">
        <v>2309</v>
      </c>
      <c r="C33" s="11" t="s">
        <v>2310</v>
      </c>
      <c r="D33" s="1" t="s">
        <v>2311</v>
      </c>
      <c r="E33" s="2" t="s">
        <v>156</v>
      </c>
      <c r="F33" s="2" t="s">
        <v>156</v>
      </c>
      <c r="G33" s="75">
        <v>3534.4924999999998</v>
      </c>
      <c r="H33" s="76">
        <f t="shared" si="0"/>
        <v>2969.747899159664</v>
      </c>
      <c r="I33" s="76">
        <f t="shared" si="1"/>
        <v>564.25210084033608</v>
      </c>
      <c r="J33" s="76">
        <f t="shared" si="2"/>
        <v>3534</v>
      </c>
    </row>
    <row r="34" spans="1:10" ht="60" x14ac:dyDescent="0.25">
      <c r="A34" s="14" t="s">
        <v>2265</v>
      </c>
      <c r="B34" s="11" t="s">
        <v>2312</v>
      </c>
      <c r="C34" s="11" t="s">
        <v>2310</v>
      </c>
      <c r="D34" s="1" t="s">
        <v>2313</v>
      </c>
      <c r="E34" s="2" t="s">
        <v>156</v>
      </c>
      <c r="F34" s="2" t="s">
        <v>156</v>
      </c>
      <c r="G34" s="75">
        <v>623.67200000000003</v>
      </c>
      <c r="H34" s="76">
        <f t="shared" si="0"/>
        <v>523.52941176470586</v>
      </c>
      <c r="I34" s="76">
        <f t="shared" si="1"/>
        <v>99.470588235294102</v>
      </c>
      <c r="J34" s="76">
        <f t="shared" si="2"/>
        <v>623</v>
      </c>
    </row>
    <row r="35" spans="1:10" ht="60" x14ac:dyDescent="0.25">
      <c r="A35" s="14" t="s">
        <v>2265</v>
      </c>
      <c r="B35" s="11" t="s">
        <v>2314</v>
      </c>
      <c r="C35" s="11" t="s">
        <v>2310</v>
      </c>
      <c r="D35" s="1" t="s">
        <v>2315</v>
      </c>
      <c r="E35" s="2" t="s">
        <v>156</v>
      </c>
      <c r="F35" s="2" t="s">
        <v>156</v>
      </c>
      <c r="G35" s="75">
        <v>11332.4995</v>
      </c>
      <c r="H35" s="76">
        <f t="shared" si="0"/>
        <v>9522.6890756302528</v>
      </c>
      <c r="I35" s="76">
        <f t="shared" si="1"/>
        <v>1809.3109243697481</v>
      </c>
      <c r="J35" s="76">
        <f t="shared" si="2"/>
        <v>11332</v>
      </c>
    </row>
    <row r="36" spans="1:10" ht="60" x14ac:dyDescent="0.25">
      <c r="A36" s="14" t="s">
        <v>2265</v>
      </c>
      <c r="B36" s="11" t="s">
        <v>2316</v>
      </c>
      <c r="C36" s="11" t="s">
        <v>2310</v>
      </c>
      <c r="D36" s="1" t="s">
        <v>2317</v>
      </c>
      <c r="E36" s="2" t="s">
        <v>156</v>
      </c>
      <c r="F36" s="2" t="s">
        <v>156</v>
      </c>
      <c r="G36" s="75">
        <v>19649.882000000001</v>
      </c>
      <c r="H36" s="76">
        <f t="shared" si="0"/>
        <v>16511.764705882353</v>
      </c>
      <c r="I36" s="76">
        <f t="shared" si="1"/>
        <v>3137.2352941176468</v>
      </c>
      <c r="J36" s="76">
        <f t="shared" si="2"/>
        <v>19649</v>
      </c>
    </row>
    <row r="37" spans="1:10" ht="60" x14ac:dyDescent="0.25">
      <c r="A37" s="14" t="s">
        <v>2265</v>
      </c>
      <c r="B37" s="11" t="s">
        <v>2318</v>
      </c>
      <c r="C37" s="11" t="s">
        <v>2310</v>
      </c>
      <c r="D37" s="1" t="s">
        <v>2319</v>
      </c>
      <c r="E37" s="2" t="s">
        <v>156</v>
      </c>
      <c r="F37" s="2" t="s">
        <v>156</v>
      </c>
      <c r="G37" s="75">
        <v>2687.4785000000002</v>
      </c>
      <c r="H37" s="76">
        <f t="shared" si="0"/>
        <v>2257.9831932773109</v>
      </c>
      <c r="I37" s="76">
        <f t="shared" si="1"/>
        <v>429.01680672268907</v>
      </c>
      <c r="J37" s="76">
        <f t="shared" si="2"/>
        <v>2687</v>
      </c>
    </row>
    <row r="38" spans="1:10" ht="60" x14ac:dyDescent="0.25">
      <c r="A38" s="14" t="s">
        <v>2265</v>
      </c>
      <c r="B38" s="11" t="s">
        <v>2320</v>
      </c>
      <c r="C38" s="11" t="s">
        <v>2310</v>
      </c>
      <c r="D38" s="1" t="s">
        <v>2321</v>
      </c>
      <c r="E38" s="2" t="s">
        <v>156</v>
      </c>
      <c r="F38" s="2" t="s">
        <v>156</v>
      </c>
      <c r="G38" s="75">
        <v>10189.451999999999</v>
      </c>
      <c r="H38" s="76">
        <f t="shared" si="0"/>
        <v>8562.1848739495799</v>
      </c>
      <c r="I38" s="76">
        <f t="shared" si="1"/>
        <v>1626.8151260504203</v>
      </c>
      <c r="J38" s="76">
        <f t="shared" si="2"/>
        <v>10189</v>
      </c>
    </row>
    <row r="39" spans="1:10" ht="60" x14ac:dyDescent="0.25">
      <c r="A39" s="14" t="s">
        <v>2265</v>
      </c>
      <c r="B39" s="11" t="s">
        <v>2322</v>
      </c>
      <c r="C39" s="11" t="s">
        <v>2310</v>
      </c>
      <c r="D39" s="1" t="s">
        <v>2323</v>
      </c>
      <c r="E39" s="2" t="s">
        <v>156</v>
      </c>
      <c r="F39" s="2" t="s">
        <v>156</v>
      </c>
      <c r="G39" s="75">
        <v>17571.326499999999</v>
      </c>
      <c r="H39" s="76">
        <f t="shared" si="0"/>
        <v>14765.546218487396</v>
      </c>
      <c r="I39" s="76">
        <f t="shared" si="1"/>
        <v>2805.4537815126055</v>
      </c>
      <c r="J39" s="76">
        <f t="shared" si="2"/>
        <v>17571</v>
      </c>
    </row>
    <row r="40" spans="1:10" ht="60" x14ac:dyDescent="0.25">
      <c r="A40" s="14" t="s">
        <v>2265</v>
      </c>
      <c r="B40" s="11" t="s">
        <v>2324</v>
      </c>
      <c r="C40" s="11" t="s">
        <v>2310</v>
      </c>
      <c r="D40" s="1" t="s">
        <v>2325</v>
      </c>
      <c r="E40" s="2" t="s">
        <v>156</v>
      </c>
      <c r="F40" s="2" t="s">
        <v>156</v>
      </c>
      <c r="G40" s="75">
        <v>163129.20749999999</v>
      </c>
      <c r="H40" s="76">
        <f t="shared" si="0"/>
        <v>137083.19327731093</v>
      </c>
      <c r="I40" s="76">
        <f t="shared" si="1"/>
        <v>26045.806722689074</v>
      </c>
      <c r="J40" s="76">
        <f t="shared" si="2"/>
        <v>163129</v>
      </c>
    </row>
    <row r="41" spans="1:10" ht="30" x14ac:dyDescent="0.25">
      <c r="A41" s="14" t="s">
        <v>2265</v>
      </c>
      <c r="B41" s="11" t="s">
        <v>2326</v>
      </c>
      <c r="C41" s="11" t="s">
        <v>2327</v>
      </c>
      <c r="D41" s="1" t="s">
        <v>2328</v>
      </c>
      <c r="E41" s="2" t="s">
        <v>1172</v>
      </c>
      <c r="F41" s="2" t="s">
        <v>1172</v>
      </c>
      <c r="G41" s="75">
        <v>41532.130499999999</v>
      </c>
      <c r="H41" s="76">
        <f t="shared" si="0"/>
        <v>34900.840336134454</v>
      </c>
      <c r="I41" s="76">
        <f t="shared" si="1"/>
        <v>6631.1596638655465</v>
      </c>
      <c r="J41" s="76">
        <f t="shared" si="2"/>
        <v>41532</v>
      </c>
    </row>
    <row r="42" spans="1:10" ht="60" x14ac:dyDescent="0.25">
      <c r="A42" s="14" t="s">
        <v>2265</v>
      </c>
      <c r="B42" s="11" t="s">
        <v>2329</v>
      </c>
      <c r="C42" s="11" t="s">
        <v>2330</v>
      </c>
      <c r="D42" s="1" t="s">
        <v>2331</v>
      </c>
      <c r="E42" s="2" t="s">
        <v>156</v>
      </c>
      <c r="F42" s="2" t="s">
        <v>156</v>
      </c>
      <c r="G42" s="75">
        <v>285813.49650000001</v>
      </c>
      <c r="H42" s="76">
        <f t="shared" si="0"/>
        <v>240178.99159663866</v>
      </c>
      <c r="I42" s="76">
        <f t="shared" si="1"/>
        <v>45634.008403361346</v>
      </c>
      <c r="J42" s="76">
        <f t="shared" si="2"/>
        <v>285813</v>
      </c>
    </row>
    <row r="43" spans="1:10" ht="30" x14ac:dyDescent="0.25">
      <c r="A43" s="14" t="s">
        <v>2265</v>
      </c>
      <c r="B43" s="11" t="s">
        <v>2332</v>
      </c>
      <c r="C43" s="11" t="s">
        <v>2333</v>
      </c>
      <c r="D43" s="1" t="s">
        <v>2334</v>
      </c>
      <c r="E43" s="2" t="s">
        <v>156</v>
      </c>
      <c r="F43" s="2" t="s">
        <v>156</v>
      </c>
      <c r="G43" s="75">
        <v>13412.1085</v>
      </c>
      <c r="H43" s="76">
        <f t="shared" si="0"/>
        <v>11270.588235294119</v>
      </c>
      <c r="I43" s="76">
        <f t="shared" si="1"/>
        <v>2141.4117647058824</v>
      </c>
      <c r="J43" s="76">
        <f t="shared" si="2"/>
        <v>13412</v>
      </c>
    </row>
    <row r="44" spans="1:10" ht="30" x14ac:dyDescent="0.25">
      <c r="A44" s="14" t="s">
        <v>2265</v>
      </c>
      <c r="B44" s="11" t="s">
        <v>2335</v>
      </c>
      <c r="C44" s="11" t="s">
        <v>2333</v>
      </c>
      <c r="D44" s="1" t="s">
        <v>2336</v>
      </c>
      <c r="E44" s="2" t="s">
        <v>156</v>
      </c>
      <c r="F44" s="2" t="s">
        <v>156</v>
      </c>
      <c r="G44" s="75">
        <v>24848.904500000001</v>
      </c>
      <c r="H44" s="76">
        <f t="shared" si="0"/>
        <v>20880.672268907565</v>
      </c>
      <c r="I44" s="76">
        <f t="shared" si="1"/>
        <v>3967.3277310924373</v>
      </c>
      <c r="J44" s="76">
        <f t="shared" si="2"/>
        <v>24848</v>
      </c>
    </row>
    <row r="45" spans="1:10" ht="30" x14ac:dyDescent="0.25">
      <c r="A45" s="14" t="s">
        <v>2265</v>
      </c>
      <c r="B45" s="11" t="s">
        <v>2337</v>
      </c>
      <c r="C45" s="11" t="s">
        <v>2333</v>
      </c>
      <c r="D45" s="1" t="s">
        <v>2338</v>
      </c>
      <c r="E45" s="2" t="s">
        <v>156</v>
      </c>
      <c r="F45" s="2" t="s">
        <v>156</v>
      </c>
      <c r="G45" s="75">
        <v>8021.3490000000002</v>
      </c>
      <c r="H45" s="76">
        <f t="shared" si="0"/>
        <v>6740.3361344537816</v>
      </c>
      <c r="I45" s="76">
        <f t="shared" si="1"/>
        <v>1280.6638655462184</v>
      </c>
      <c r="J45" s="76">
        <f t="shared" si="2"/>
        <v>8021</v>
      </c>
    </row>
    <row r="46" spans="1:10" ht="30" x14ac:dyDescent="0.25">
      <c r="A46" s="14" t="s">
        <v>2265</v>
      </c>
      <c r="B46" s="11" t="s">
        <v>2339</v>
      </c>
      <c r="C46" s="11" t="s">
        <v>2333</v>
      </c>
      <c r="D46" s="1" t="s">
        <v>2340</v>
      </c>
      <c r="E46" s="2" t="s">
        <v>156</v>
      </c>
      <c r="F46" s="2" t="s">
        <v>156</v>
      </c>
      <c r="G46" s="75">
        <v>519.37549999999999</v>
      </c>
      <c r="H46" s="76">
        <f t="shared" si="0"/>
        <v>436.1344537815126</v>
      </c>
      <c r="I46" s="76">
        <f t="shared" si="1"/>
        <v>82.865546218487395</v>
      </c>
      <c r="J46" s="76">
        <f t="shared" si="2"/>
        <v>519</v>
      </c>
    </row>
    <row r="47" spans="1:10" ht="30" x14ac:dyDescent="0.25">
      <c r="A47" s="14" t="s">
        <v>2265</v>
      </c>
      <c r="B47" s="11" t="s">
        <v>2341</v>
      </c>
      <c r="C47" s="11" t="s">
        <v>2333</v>
      </c>
      <c r="D47" s="1" t="s">
        <v>2342</v>
      </c>
      <c r="E47" s="2" t="s">
        <v>156</v>
      </c>
      <c r="F47" s="2" t="s">
        <v>156</v>
      </c>
      <c r="G47" s="75">
        <v>12476.6005</v>
      </c>
      <c r="H47" s="76">
        <f t="shared" si="0"/>
        <v>10484.033613445379</v>
      </c>
      <c r="I47" s="76">
        <f t="shared" si="1"/>
        <v>1991.9663865546222</v>
      </c>
      <c r="J47" s="76">
        <f t="shared" si="2"/>
        <v>12476</v>
      </c>
    </row>
    <row r="48" spans="1:10" ht="45" x14ac:dyDescent="0.25">
      <c r="A48" s="14" t="s">
        <v>2265</v>
      </c>
      <c r="B48" s="11" t="s">
        <v>2343</v>
      </c>
      <c r="C48" s="11" t="s">
        <v>2333</v>
      </c>
      <c r="D48" s="1" t="s">
        <v>2344</v>
      </c>
      <c r="E48" s="2" t="s">
        <v>2345</v>
      </c>
      <c r="F48" s="2" t="s">
        <v>2345</v>
      </c>
      <c r="G48" s="75">
        <v>894141.26899999997</v>
      </c>
      <c r="H48" s="76">
        <f t="shared" si="0"/>
        <v>751378.99159663869</v>
      </c>
      <c r="I48" s="76">
        <f t="shared" si="1"/>
        <v>142762.00840336134</v>
      </c>
      <c r="J48" s="76">
        <f t="shared" si="2"/>
        <v>894141</v>
      </c>
    </row>
    <row r="49" spans="1:10" ht="120" x14ac:dyDescent="0.25">
      <c r="A49" s="14" t="s">
        <v>2265</v>
      </c>
      <c r="B49" s="11" t="s">
        <v>2346</v>
      </c>
      <c r="C49" s="11" t="s">
        <v>2347</v>
      </c>
      <c r="D49" s="1" t="s">
        <v>2348</v>
      </c>
      <c r="E49" s="2" t="s">
        <v>156</v>
      </c>
      <c r="F49" s="2" t="s">
        <v>156</v>
      </c>
      <c r="G49" s="75">
        <v>65397.065999999999</v>
      </c>
      <c r="H49" s="76">
        <f t="shared" si="0"/>
        <v>54955.462184873955</v>
      </c>
      <c r="I49" s="76">
        <f t="shared" si="1"/>
        <v>10441.537815126052</v>
      </c>
      <c r="J49" s="76">
        <f t="shared" si="2"/>
        <v>65397</v>
      </c>
    </row>
    <row r="50" spans="1:10" ht="120" x14ac:dyDescent="0.25">
      <c r="A50" s="14" t="s">
        <v>2265</v>
      </c>
      <c r="B50" s="11" t="s">
        <v>2349</v>
      </c>
      <c r="C50" s="11" t="s">
        <v>2347</v>
      </c>
      <c r="D50" s="1" t="s">
        <v>2350</v>
      </c>
      <c r="E50" s="2" t="s">
        <v>156</v>
      </c>
      <c r="F50" s="2" t="s">
        <v>156</v>
      </c>
      <c r="G50" s="75">
        <v>36388.943500000001</v>
      </c>
      <c r="H50" s="76">
        <f t="shared" si="0"/>
        <v>30578.151260504204</v>
      </c>
      <c r="I50" s="76">
        <f t="shared" si="1"/>
        <v>5809.8487394957992</v>
      </c>
      <c r="J50" s="76">
        <f t="shared" si="2"/>
        <v>36388</v>
      </c>
    </row>
    <row r="51" spans="1:10" ht="120" x14ac:dyDescent="0.25">
      <c r="A51" s="14" t="s">
        <v>2265</v>
      </c>
      <c r="B51" s="11" t="s">
        <v>2351</v>
      </c>
      <c r="C51" s="11" t="s">
        <v>2347</v>
      </c>
      <c r="D51" s="1" t="s">
        <v>2352</v>
      </c>
      <c r="E51" s="2" t="s">
        <v>156</v>
      </c>
      <c r="F51" s="2" t="s">
        <v>156</v>
      </c>
      <c r="G51" s="75">
        <v>22873.592000000001</v>
      </c>
      <c r="H51" s="76">
        <f t="shared" si="0"/>
        <v>19221.008403361346</v>
      </c>
      <c r="I51" s="76">
        <f t="shared" si="1"/>
        <v>3651.9915966386557</v>
      </c>
      <c r="J51" s="76">
        <f t="shared" si="2"/>
        <v>22873</v>
      </c>
    </row>
    <row r="52" spans="1:10" ht="30" x14ac:dyDescent="0.25">
      <c r="A52" s="14" t="s">
        <v>2265</v>
      </c>
      <c r="B52" s="11" t="s">
        <v>2353</v>
      </c>
      <c r="C52" s="11" t="s">
        <v>2354</v>
      </c>
      <c r="D52" s="1" t="s">
        <v>2355</v>
      </c>
      <c r="E52" s="2" t="s">
        <v>1172</v>
      </c>
      <c r="F52" s="2" t="s">
        <v>1172</v>
      </c>
      <c r="G52" s="75">
        <v>28008.350999999999</v>
      </c>
      <c r="H52" s="76">
        <f t="shared" si="0"/>
        <v>23536.134453781513</v>
      </c>
      <c r="I52" s="76">
        <f t="shared" si="1"/>
        <v>4471.865546218487</v>
      </c>
      <c r="J52" s="76">
        <f t="shared" si="2"/>
        <v>28008</v>
      </c>
    </row>
    <row r="53" spans="1:10" ht="30" x14ac:dyDescent="0.25">
      <c r="A53" s="14" t="s">
        <v>2265</v>
      </c>
      <c r="B53" s="11" t="s">
        <v>2356</v>
      </c>
      <c r="C53" s="11" t="s">
        <v>2354</v>
      </c>
      <c r="D53" s="1" t="s">
        <v>2357</v>
      </c>
      <c r="E53" s="2" t="s">
        <v>156</v>
      </c>
      <c r="F53" s="2" t="s">
        <v>156</v>
      </c>
      <c r="G53" s="75">
        <v>34693.862000000001</v>
      </c>
      <c r="H53" s="76">
        <f t="shared" si="0"/>
        <v>29153.781512605045</v>
      </c>
      <c r="I53" s="76">
        <f t="shared" si="1"/>
        <v>5539.2184873949582</v>
      </c>
      <c r="J53" s="76">
        <f t="shared" si="2"/>
        <v>34693</v>
      </c>
    </row>
    <row r="54" spans="1:10" ht="30" x14ac:dyDescent="0.25">
      <c r="A54" s="14" t="s">
        <v>2265</v>
      </c>
      <c r="B54" s="11" t="s">
        <v>2358</v>
      </c>
      <c r="C54" s="11" t="s">
        <v>2359</v>
      </c>
      <c r="D54" s="1" t="s">
        <v>2360</v>
      </c>
      <c r="E54" s="2" t="s">
        <v>156</v>
      </c>
      <c r="F54" s="2" t="s">
        <v>156</v>
      </c>
      <c r="G54" s="75">
        <v>7430.3355000000001</v>
      </c>
      <c r="H54" s="76">
        <f t="shared" si="0"/>
        <v>6243.6974789915967</v>
      </c>
      <c r="I54" s="76">
        <f t="shared" si="1"/>
        <v>1186.3025210084033</v>
      </c>
      <c r="J54" s="76">
        <f t="shared" si="2"/>
        <v>7430</v>
      </c>
    </row>
    <row r="55" spans="1:10" ht="30" x14ac:dyDescent="0.25">
      <c r="A55" s="14" t="s">
        <v>2265</v>
      </c>
      <c r="B55" s="11" t="s">
        <v>2361</v>
      </c>
      <c r="C55" s="11" t="s">
        <v>2359</v>
      </c>
      <c r="D55" s="1" t="s">
        <v>2362</v>
      </c>
      <c r="E55" s="2" t="s">
        <v>156</v>
      </c>
      <c r="F55" s="2" t="s">
        <v>156</v>
      </c>
      <c r="G55" s="75">
        <v>6342.07</v>
      </c>
      <c r="H55" s="76">
        <f t="shared" si="0"/>
        <v>5329.4117647058829</v>
      </c>
      <c r="I55" s="76">
        <f t="shared" si="1"/>
        <v>1012.5882352941178</v>
      </c>
      <c r="J55" s="76">
        <f t="shared" si="2"/>
        <v>6342</v>
      </c>
    </row>
    <row r="56" spans="1:10" ht="30" x14ac:dyDescent="0.25">
      <c r="A56" s="14" t="s">
        <v>2265</v>
      </c>
      <c r="B56" s="11" t="s">
        <v>2363</v>
      </c>
      <c r="C56" s="11" t="s">
        <v>2359</v>
      </c>
      <c r="D56" s="1" t="s">
        <v>2364</v>
      </c>
      <c r="E56" s="2" t="s">
        <v>156</v>
      </c>
      <c r="F56" s="2" t="s">
        <v>156</v>
      </c>
      <c r="G56" s="75">
        <v>4902.9889999999996</v>
      </c>
      <c r="H56" s="76">
        <f t="shared" si="0"/>
        <v>4119.3277310924368</v>
      </c>
      <c r="I56" s="76">
        <f t="shared" si="1"/>
        <v>782.67226890756297</v>
      </c>
      <c r="J56" s="76">
        <f t="shared" si="2"/>
        <v>4902</v>
      </c>
    </row>
    <row r="57" spans="1:10" ht="30" x14ac:dyDescent="0.25">
      <c r="A57" s="14" t="s">
        <v>2265</v>
      </c>
      <c r="B57" s="11" t="s">
        <v>2365</v>
      </c>
      <c r="C57" s="11" t="s">
        <v>2366</v>
      </c>
      <c r="D57" s="1" t="s">
        <v>2367</v>
      </c>
      <c r="E57" s="2" t="s">
        <v>156</v>
      </c>
      <c r="F57" s="2" t="s">
        <v>156</v>
      </c>
      <c r="G57" s="75">
        <v>1431.7065</v>
      </c>
      <c r="H57" s="76">
        <f t="shared" si="0"/>
        <v>1202.5210084033613</v>
      </c>
      <c r="I57" s="76">
        <f t="shared" si="1"/>
        <v>228.47899159663865</v>
      </c>
      <c r="J57" s="76">
        <f t="shared" si="2"/>
        <v>1431</v>
      </c>
    </row>
    <row r="58" spans="1:10" ht="30" x14ac:dyDescent="0.25">
      <c r="A58" s="14" t="s">
        <v>2265</v>
      </c>
      <c r="B58" s="11" t="s">
        <v>2368</v>
      </c>
      <c r="C58" s="11" t="s">
        <v>2366</v>
      </c>
      <c r="D58" s="1" t="s">
        <v>2369</v>
      </c>
      <c r="E58" s="2" t="s">
        <v>156</v>
      </c>
      <c r="F58" s="2" t="s">
        <v>156</v>
      </c>
      <c r="G58" s="75">
        <v>1911.049</v>
      </c>
      <c r="H58" s="76">
        <f t="shared" si="0"/>
        <v>1605.8823529411766</v>
      </c>
      <c r="I58" s="76">
        <f t="shared" si="1"/>
        <v>305.11764705882359</v>
      </c>
      <c r="J58" s="76">
        <f t="shared" si="2"/>
        <v>1911</v>
      </c>
    </row>
    <row r="59" spans="1:10" ht="30" x14ac:dyDescent="0.25">
      <c r="A59" s="14" t="s">
        <v>2265</v>
      </c>
      <c r="B59" s="11" t="s">
        <v>2370</v>
      </c>
      <c r="C59" s="11" t="s">
        <v>2366</v>
      </c>
      <c r="D59" s="1" t="s">
        <v>2371</v>
      </c>
      <c r="E59" s="2" t="s">
        <v>156</v>
      </c>
      <c r="F59" s="2" t="s">
        <v>156</v>
      </c>
      <c r="G59" s="75">
        <v>5614.1014999999998</v>
      </c>
      <c r="H59" s="76">
        <f t="shared" si="0"/>
        <v>4717.6470588235297</v>
      </c>
      <c r="I59" s="76">
        <f t="shared" si="1"/>
        <v>896.35294117647061</v>
      </c>
      <c r="J59" s="76">
        <f t="shared" si="2"/>
        <v>5614</v>
      </c>
    </row>
    <row r="60" spans="1:10" ht="30" x14ac:dyDescent="0.25">
      <c r="A60" s="14" t="s">
        <v>2265</v>
      </c>
      <c r="B60" s="11" t="s">
        <v>2372</v>
      </c>
      <c r="C60" s="11" t="s">
        <v>2366</v>
      </c>
      <c r="D60" s="1" t="s">
        <v>2373</v>
      </c>
      <c r="E60" s="2" t="s">
        <v>156</v>
      </c>
      <c r="F60" s="2" t="s">
        <v>156</v>
      </c>
      <c r="G60" s="75">
        <v>2647.4454999999998</v>
      </c>
      <c r="H60" s="76">
        <f t="shared" si="0"/>
        <v>2224.3697478991598</v>
      </c>
      <c r="I60" s="76">
        <f t="shared" si="1"/>
        <v>422.63025210084038</v>
      </c>
      <c r="J60" s="76">
        <f t="shared" si="2"/>
        <v>2647</v>
      </c>
    </row>
    <row r="61" spans="1:10" ht="30" x14ac:dyDescent="0.25">
      <c r="A61" s="14" t="s">
        <v>2265</v>
      </c>
      <c r="B61" s="11" t="s">
        <v>2374</v>
      </c>
      <c r="C61" s="11" t="s">
        <v>2366</v>
      </c>
      <c r="D61" s="1" t="s">
        <v>2375</v>
      </c>
      <c r="E61" s="2" t="s">
        <v>156</v>
      </c>
      <c r="F61" s="2" t="s">
        <v>156</v>
      </c>
      <c r="G61" s="75">
        <v>1303.1795</v>
      </c>
      <c r="H61" s="76">
        <f t="shared" si="0"/>
        <v>1094.9579831932774</v>
      </c>
      <c r="I61" s="76">
        <f t="shared" si="1"/>
        <v>208.0420168067227</v>
      </c>
      <c r="J61" s="76">
        <f t="shared" si="2"/>
        <v>1303</v>
      </c>
    </row>
    <row r="62" spans="1:10" ht="30" x14ac:dyDescent="0.25">
      <c r="A62" s="14" t="s">
        <v>2265</v>
      </c>
      <c r="B62" s="11" t="s">
        <v>2376</v>
      </c>
      <c r="C62" s="11" t="s">
        <v>2366</v>
      </c>
      <c r="D62" s="1" t="s">
        <v>2377</v>
      </c>
      <c r="E62" s="2" t="s">
        <v>156</v>
      </c>
      <c r="F62" s="2" t="s">
        <v>156</v>
      </c>
      <c r="G62" s="75">
        <v>928.13350000000003</v>
      </c>
      <c r="H62" s="76">
        <f t="shared" si="0"/>
        <v>779.83193277310932</v>
      </c>
      <c r="I62" s="76">
        <f t="shared" si="1"/>
        <v>148.16806722689077</v>
      </c>
      <c r="J62" s="76">
        <f t="shared" si="2"/>
        <v>928</v>
      </c>
    </row>
    <row r="63" spans="1:10" ht="30" x14ac:dyDescent="0.25">
      <c r="A63" s="14" t="s">
        <v>2265</v>
      </c>
      <c r="B63" s="11" t="s">
        <v>2378</v>
      </c>
      <c r="C63" s="11" t="s">
        <v>2366</v>
      </c>
      <c r="D63" s="1" t="s">
        <v>2379</v>
      </c>
      <c r="E63" s="2" t="s">
        <v>156</v>
      </c>
      <c r="F63" s="2" t="s">
        <v>156</v>
      </c>
      <c r="G63" s="75">
        <v>383.47399999999999</v>
      </c>
      <c r="H63" s="76">
        <f t="shared" si="0"/>
        <v>321.84873949579833</v>
      </c>
      <c r="I63" s="76">
        <f t="shared" si="1"/>
        <v>61.15126050420168</v>
      </c>
      <c r="J63" s="76">
        <f t="shared" si="2"/>
        <v>383</v>
      </c>
    </row>
    <row r="64" spans="1:10" ht="30" x14ac:dyDescent="0.25">
      <c r="A64" s="14" t="s">
        <v>2265</v>
      </c>
      <c r="B64" s="11" t="s">
        <v>2380</v>
      </c>
      <c r="C64" s="11" t="s">
        <v>2366</v>
      </c>
      <c r="D64" s="1" t="s">
        <v>2381</v>
      </c>
      <c r="E64" s="2" t="s">
        <v>156</v>
      </c>
      <c r="F64" s="2" t="s">
        <v>156</v>
      </c>
      <c r="G64" s="75">
        <v>632.1</v>
      </c>
      <c r="H64" s="76">
        <f t="shared" si="0"/>
        <v>531.09243697478996</v>
      </c>
      <c r="I64" s="76">
        <f t="shared" si="1"/>
        <v>100.9075630252101</v>
      </c>
      <c r="J64" s="76">
        <f t="shared" si="2"/>
        <v>632</v>
      </c>
    </row>
    <row r="65" spans="1:10" ht="30" x14ac:dyDescent="0.25">
      <c r="A65" s="14" t="s">
        <v>2265</v>
      </c>
      <c r="B65" s="11" t="s">
        <v>2382</v>
      </c>
      <c r="C65" s="11" t="s">
        <v>2366</v>
      </c>
      <c r="D65" s="1" t="s">
        <v>2383</v>
      </c>
      <c r="E65" s="2" t="s">
        <v>156</v>
      </c>
      <c r="F65" s="2" t="s">
        <v>156</v>
      </c>
      <c r="G65" s="75">
        <v>1144.1010000000001</v>
      </c>
      <c r="H65" s="76">
        <f t="shared" si="0"/>
        <v>961.34453781512605</v>
      </c>
      <c r="I65" s="76">
        <f t="shared" si="1"/>
        <v>182.65546218487395</v>
      </c>
      <c r="J65" s="76">
        <f t="shared" si="2"/>
        <v>1144</v>
      </c>
    </row>
    <row r="66" spans="1:10" ht="30" x14ac:dyDescent="0.25">
      <c r="A66" s="14" t="s">
        <v>2265</v>
      </c>
      <c r="B66" s="11" t="s">
        <v>2384</v>
      </c>
      <c r="C66" s="11" t="s">
        <v>2366</v>
      </c>
      <c r="D66" s="1" t="s">
        <v>2385</v>
      </c>
      <c r="E66" s="2" t="s">
        <v>156</v>
      </c>
      <c r="F66" s="2" t="s">
        <v>156</v>
      </c>
      <c r="G66" s="75">
        <v>3607.1840000000002</v>
      </c>
      <c r="H66" s="76">
        <f t="shared" si="0"/>
        <v>3031.09243697479</v>
      </c>
      <c r="I66" s="76">
        <f t="shared" si="1"/>
        <v>575.90756302521015</v>
      </c>
      <c r="J66" s="76">
        <f t="shared" si="2"/>
        <v>3607</v>
      </c>
    </row>
    <row r="67" spans="1:10" ht="30" x14ac:dyDescent="0.25">
      <c r="A67" s="14" t="s">
        <v>2265</v>
      </c>
      <c r="B67" s="11" t="s">
        <v>2386</v>
      </c>
      <c r="C67" s="11" t="s">
        <v>2366</v>
      </c>
      <c r="D67" s="1" t="s">
        <v>2387</v>
      </c>
      <c r="E67" s="2" t="s">
        <v>156</v>
      </c>
      <c r="F67" s="2" t="s">
        <v>156</v>
      </c>
      <c r="G67" s="75">
        <v>5534.0355</v>
      </c>
      <c r="H67" s="76">
        <f t="shared" si="0"/>
        <v>4650.4201680672268</v>
      </c>
      <c r="I67" s="76">
        <f t="shared" si="1"/>
        <v>883.57983193277312</v>
      </c>
      <c r="J67" s="76">
        <f t="shared" si="2"/>
        <v>5534</v>
      </c>
    </row>
    <row r="68" spans="1:10" ht="30" x14ac:dyDescent="0.25">
      <c r="A68" s="14" t="s">
        <v>2265</v>
      </c>
      <c r="B68" s="11" t="s">
        <v>2388</v>
      </c>
      <c r="C68" s="11" t="s">
        <v>2366</v>
      </c>
      <c r="D68" s="1" t="s">
        <v>2389</v>
      </c>
      <c r="E68" s="2" t="s">
        <v>156</v>
      </c>
      <c r="F68" s="2" t="s">
        <v>156</v>
      </c>
      <c r="G68" s="75">
        <v>9453.0555000000004</v>
      </c>
      <c r="H68" s="76">
        <f t="shared" si="0"/>
        <v>7943.6974789915967</v>
      </c>
      <c r="I68" s="76">
        <f t="shared" si="1"/>
        <v>1509.3025210084033</v>
      </c>
      <c r="J68" s="76">
        <f t="shared" si="2"/>
        <v>9453</v>
      </c>
    </row>
    <row r="69" spans="1:10" ht="30" x14ac:dyDescent="0.25">
      <c r="A69" s="14" t="s">
        <v>2265</v>
      </c>
      <c r="B69" s="11" t="s">
        <v>2390</v>
      </c>
      <c r="C69" s="11" t="s">
        <v>2366</v>
      </c>
      <c r="D69" s="1" t="s">
        <v>2391</v>
      </c>
      <c r="E69" s="2" t="s">
        <v>156</v>
      </c>
      <c r="F69" s="2" t="s">
        <v>156</v>
      </c>
      <c r="G69" s="75">
        <v>360.29700000000003</v>
      </c>
      <c r="H69" s="76">
        <f t="shared" si="0"/>
        <v>302.52100840336135</v>
      </c>
      <c r="I69" s="76">
        <f t="shared" si="1"/>
        <v>57.47899159663865</v>
      </c>
      <c r="J69" s="76">
        <f t="shared" si="2"/>
        <v>360</v>
      </c>
    </row>
    <row r="70" spans="1:10" ht="30" x14ac:dyDescent="0.25">
      <c r="A70" s="14" t="s">
        <v>2265</v>
      </c>
      <c r="B70" s="11" t="s">
        <v>2392</v>
      </c>
      <c r="C70" s="11" t="s">
        <v>2366</v>
      </c>
      <c r="D70" s="1" t="s">
        <v>2393</v>
      </c>
      <c r="E70" s="2" t="s">
        <v>156</v>
      </c>
      <c r="F70" s="2" t="s">
        <v>156</v>
      </c>
      <c r="G70" s="75">
        <v>2143.8724999999999</v>
      </c>
      <c r="H70" s="76">
        <f t="shared" si="0"/>
        <v>1800.8403361344538</v>
      </c>
      <c r="I70" s="76">
        <f t="shared" si="1"/>
        <v>342.15966386554624</v>
      </c>
      <c r="J70" s="76">
        <f t="shared" si="2"/>
        <v>2143</v>
      </c>
    </row>
    <row r="71" spans="1:10" ht="30" x14ac:dyDescent="0.25">
      <c r="A71" s="14" t="s">
        <v>2265</v>
      </c>
      <c r="B71" s="11" t="s">
        <v>2394</v>
      </c>
      <c r="C71" s="11" t="s">
        <v>2366</v>
      </c>
      <c r="D71" s="1" t="s">
        <v>2395</v>
      </c>
      <c r="E71" s="2" t="s">
        <v>156</v>
      </c>
      <c r="F71" s="2" t="s">
        <v>156</v>
      </c>
      <c r="G71" s="75">
        <v>2687.4785000000002</v>
      </c>
      <c r="H71" s="76">
        <f t="shared" si="0"/>
        <v>2257.9831932773109</v>
      </c>
      <c r="I71" s="76">
        <f t="shared" si="1"/>
        <v>429.01680672268907</v>
      </c>
      <c r="J71" s="76">
        <f t="shared" si="2"/>
        <v>2687</v>
      </c>
    </row>
    <row r="72" spans="1:10" ht="30" x14ac:dyDescent="0.25">
      <c r="A72" s="14" t="s">
        <v>2265</v>
      </c>
      <c r="B72" s="11" t="s">
        <v>2396</v>
      </c>
      <c r="C72" s="11" t="s">
        <v>2366</v>
      </c>
      <c r="D72" s="1" t="s">
        <v>2397</v>
      </c>
      <c r="E72" s="2" t="s">
        <v>156</v>
      </c>
      <c r="F72" s="2" t="s">
        <v>156</v>
      </c>
      <c r="G72" s="75">
        <v>5765.8055000000004</v>
      </c>
      <c r="H72" s="76">
        <f t="shared" si="0"/>
        <v>4844.5378151260502</v>
      </c>
      <c r="I72" s="76">
        <f t="shared" si="1"/>
        <v>920.46218487394958</v>
      </c>
      <c r="J72" s="76">
        <f t="shared" si="2"/>
        <v>5765</v>
      </c>
    </row>
    <row r="73" spans="1:10" ht="30" x14ac:dyDescent="0.25">
      <c r="A73" s="14" t="s">
        <v>2265</v>
      </c>
      <c r="B73" s="11" t="s">
        <v>2398</v>
      </c>
      <c r="C73" s="11" t="s">
        <v>2366</v>
      </c>
      <c r="D73" s="1" t="s">
        <v>2399</v>
      </c>
      <c r="E73" s="2" t="s">
        <v>156</v>
      </c>
      <c r="F73" s="2" t="s">
        <v>156</v>
      </c>
      <c r="G73" s="75">
        <v>7782.2044999999998</v>
      </c>
      <c r="H73" s="76">
        <f t="shared" si="0"/>
        <v>6539.4957983193281</v>
      </c>
      <c r="I73" s="76">
        <f t="shared" si="1"/>
        <v>1242.5042016806722</v>
      </c>
      <c r="J73" s="76">
        <f t="shared" si="2"/>
        <v>7782</v>
      </c>
    </row>
    <row r="74" spans="1:10" ht="30" x14ac:dyDescent="0.25">
      <c r="A74" s="14" t="s">
        <v>2265</v>
      </c>
      <c r="B74" s="11" t="s">
        <v>2400</v>
      </c>
      <c r="C74" s="11" t="s">
        <v>2401</v>
      </c>
      <c r="D74" s="1" t="s">
        <v>2402</v>
      </c>
      <c r="E74" s="2" t="s">
        <v>2403</v>
      </c>
      <c r="F74" s="2" t="s">
        <v>2404</v>
      </c>
      <c r="G74" s="75">
        <v>73258.282999999996</v>
      </c>
      <c r="H74" s="76">
        <f t="shared" si="0"/>
        <v>61561.34453781513</v>
      </c>
      <c r="I74" s="76">
        <f t="shared" si="1"/>
        <v>11696.655462184874</v>
      </c>
      <c r="J74" s="76">
        <f t="shared" si="2"/>
        <v>73258</v>
      </c>
    </row>
    <row r="75" spans="1:10" ht="30" x14ac:dyDescent="0.25">
      <c r="A75" s="14" t="s">
        <v>2265</v>
      </c>
      <c r="B75" s="11" t="s">
        <v>2405</v>
      </c>
      <c r="C75" s="11" t="s">
        <v>2401</v>
      </c>
      <c r="D75" s="1" t="s">
        <v>2406</v>
      </c>
      <c r="E75" s="2" t="s">
        <v>2403</v>
      </c>
      <c r="F75" s="2" t="s">
        <v>2403</v>
      </c>
      <c r="G75" s="75">
        <v>21729.491000000002</v>
      </c>
      <c r="H75" s="76">
        <f t="shared" si="0"/>
        <v>18259.663865546219</v>
      </c>
      <c r="I75" s="76">
        <f t="shared" si="1"/>
        <v>3469.3361344537816</v>
      </c>
      <c r="J75" s="76">
        <f t="shared" si="2"/>
        <v>21729</v>
      </c>
    </row>
    <row r="76" spans="1:10" ht="45" x14ac:dyDescent="0.25">
      <c r="A76" s="14" t="s">
        <v>2265</v>
      </c>
      <c r="B76" s="11" t="s">
        <v>2407</v>
      </c>
      <c r="C76" s="11" t="s">
        <v>2408</v>
      </c>
      <c r="D76" s="1" t="s">
        <v>2409</v>
      </c>
      <c r="E76" s="2" t="s">
        <v>2410</v>
      </c>
      <c r="F76" s="2" t="s">
        <v>2410</v>
      </c>
      <c r="G76" s="75">
        <v>361614.92849999998</v>
      </c>
      <c r="H76" s="76">
        <f t="shared" si="0"/>
        <v>303877.31092436978</v>
      </c>
      <c r="I76" s="76">
        <f t="shared" si="1"/>
        <v>57736.68907563026</v>
      </c>
      <c r="J76" s="76">
        <f t="shared" si="2"/>
        <v>361614</v>
      </c>
    </row>
    <row r="77" spans="1:10" ht="45" x14ac:dyDescent="0.25">
      <c r="A77" s="14" t="s">
        <v>2265</v>
      </c>
      <c r="B77" s="11" t="s">
        <v>2411</v>
      </c>
      <c r="C77" s="11" t="s">
        <v>2408</v>
      </c>
      <c r="D77" s="1" t="s">
        <v>2412</v>
      </c>
      <c r="E77" s="2" t="s">
        <v>2410</v>
      </c>
      <c r="F77" s="2" t="s">
        <v>2410</v>
      </c>
      <c r="G77" s="75">
        <v>356512.82799999998</v>
      </c>
      <c r="H77" s="76">
        <f t="shared" si="0"/>
        <v>299589.91596638656</v>
      </c>
      <c r="I77" s="76">
        <f t="shared" si="1"/>
        <v>56922.08403361345</v>
      </c>
      <c r="J77" s="76">
        <f t="shared" si="2"/>
        <v>356512</v>
      </c>
    </row>
    <row r="78" spans="1:10" ht="45" x14ac:dyDescent="0.25">
      <c r="A78" s="14" t="s">
        <v>2265</v>
      </c>
      <c r="B78" s="11" t="s">
        <v>2413</v>
      </c>
      <c r="C78" s="11" t="s">
        <v>2408</v>
      </c>
      <c r="D78" s="1" t="s">
        <v>2414</v>
      </c>
      <c r="E78" s="2" t="s">
        <v>2410</v>
      </c>
      <c r="F78" s="2" t="s">
        <v>2410</v>
      </c>
      <c r="G78" s="75">
        <v>218232.52499999999</v>
      </c>
      <c r="H78" s="76">
        <f t="shared" si="0"/>
        <v>183388.23529411765</v>
      </c>
      <c r="I78" s="76">
        <f t="shared" si="1"/>
        <v>34843.76470588235</v>
      </c>
      <c r="J78" s="76">
        <f t="shared" si="2"/>
        <v>218232</v>
      </c>
    </row>
    <row r="79" spans="1:10" ht="45" x14ac:dyDescent="0.25">
      <c r="A79" s="14" t="s">
        <v>2265</v>
      </c>
      <c r="B79" s="11" t="s">
        <v>2415</v>
      </c>
      <c r="C79" s="11" t="s">
        <v>2408</v>
      </c>
      <c r="D79" s="1" t="s">
        <v>2416</v>
      </c>
      <c r="E79" s="2" t="s">
        <v>2410</v>
      </c>
      <c r="F79" s="2" t="s">
        <v>2410</v>
      </c>
      <c r="G79" s="75">
        <v>212722.72</v>
      </c>
      <c r="H79" s="76">
        <f t="shared" si="0"/>
        <v>178757.98319327732</v>
      </c>
      <c r="I79" s="76">
        <f t="shared" si="1"/>
        <v>33964.016806722691</v>
      </c>
      <c r="J79" s="76">
        <f t="shared" si="2"/>
        <v>212722</v>
      </c>
    </row>
    <row r="80" spans="1:10" ht="45" x14ac:dyDescent="0.25">
      <c r="A80" s="14" t="s">
        <v>2265</v>
      </c>
      <c r="B80" s="11" t="s">
        <v>2417</v>
      </c>
      <c r="C80" s="11" t="s">
        <v>2408</v>
      </c>
      <c r="D80" s="1" t="s">
        <v>2418</v>
      </c>
      <c r="E80" s="2" t="s">
        <v>2287</v>
      </c>
      <c r="F80" s="2" t="s">
        <v>2287</v>
      </c>
      <c r="G80" s="75">
        <v>632032.576</v>
      </c>
      <c r="H80" s="76">
        <f t="shared" si="0"/>
        <v>531119.32773109246</v>
      </c>
      <c r="I80" s="76">
        <f t="shared" si="1"/>
        <v>100912.67226890758</v>
      </c>
      <c r="J80" s="76">
        <f t="shared" si="2"/>
        <v>632032</v>
      </c>
    </row>
    <row r="81" spans="1:10" ht="45" x14ac:dyDescent="0.25">
      <c r="A81" s="14" t="s">
        <v>2265</v>
      </c>
      <c r="B81" s="11" t="s">
        <v>2419</v>
      </c>
      <c r="C81" s="11" t="s">
        <v>2408</v>
      </c>
      <c r="D81" s="1" t="s">
        <v>2420</v>
      </c>
      <c r="E81" s="2" t="s">
        <v>2287</v>
      </c>
      <c r="F81" s="2" t="s">
        <v>2287</v>
      </c>
      <c r="G81" s="75">
        <v>632032.576</v>
      </c>
      <c r="H81" s="76">
        <f t="shared" si="0"/>
        <v>531119.32773109246</v>
      </c>
      <c r="I81" s="76">
        <f t="shared" si="1"/>
        <v>100912.67226890758</v>
      </c>
      <c r="J81" s="76">
        <f t="shared" si="2"/>
        <v>632032</v>
      </c>
    </row>
    <row r="82" spans="1:10" ht="30" x14ac:dyDescent="0.25">
      <c r="A82" s="14" t="s">
        <v>2265</v>
      </c>
      <c r="B82" s="11" t="s">
        <v>2421</v>
      </c>
      <c r="C82" s="11" t="s">
        <v>2408</v>
      </c>
      <c r="D82" s="1" t="s">
        <v>2422</v>
      </c>
      <c r="E82" s="2" t="s">
        <v>1084</v>
      </c>
      <c r="F82" s="2" t="s">
        <v>1084</v>
      </c>
      <c r="G82" s="75">
        <v>28799.529500000001</v>
      </c>
      <c r="H82" s="76">
        <f t="shared" si="0"/>
        <v>24200.840336134454</v>
      </c>
      <c r="I82" s="76">
        <f t="shared" si="1"/>
        <v>4598.1596638655465</v>
      </c>
      <c r="J82" s="76">
        <f t="shared" si="2"/>
        <v>28799</v>
      </c>
    </row>
    <row r="83" spans="1:10" ht="30" x14ac:dyDescent="0.25">
      <c r="A83" s="14" t="s">
        <v>2265</v>
      </c>
      <c r="B83" s="11" t="s">
        <v>2423</v>
      </c>
      <c r="C83" s="11" t="s">
        <v>2408</v>
      </c>
      <c r="D83" s="1" t="s">
        <v>2424</v>
      </c>
      <c r="E83" s="2" t="s">
        <v>1084</v>
      </c>
      <c r="F83" s="2" t="s">
        <v>1084</v>
      </c>
      <c r="G83" s="75">
        <v>16787.522499999999</v>
      </c>
      <c r="H83" s="76">
        <f t="shared" ref="H83:H146" si="3">J83/1.19</f>
        <v>14106.72268907563</v>
      </c>
      <c r="I83" s="76">
        <f t="shared" ref="I83:I146" si="4">H83*19/100</f>
        <v>2680.2773109243699</v>
      </c>
      <c r="J83" s="76">
        <f t="shared" ref="J83:J146" si="5">TRUNC(G83,0)</f>
        <v>16787</v>
      </c>
    </row>
    <row r="84" spans="1:10" ht="30" x14ac:dyDescent="0.25">
      <c r="A84" s="14" t="s">
        <v>2265</v>
      </c>
      <c r="B84" s="11" t="s">
        <v>2425</v>
      </c>
      <c r="C84" s="11" t="s">
        <v>2408</v>
      </c>
      <c r="D84" s="1" t="s">
        <v>2426</v>
      </c>
      <c r="E84" s="2" t="s">
        <v>1084</v>
      </c>
      <c r="F84" s="2" t="s">
        <v>1084</v>
      </c>
      <c r="G84" s="75">
        <v>21905.425500000001</v>
      </c>
      <c r="H84" s="76">
        <f t="shared" si="3"/>
        <v>18407.563025210085</v>
      </c>
      <c r="I84" s="76">
        <f t="shared" si="4"/>
        <v>3497.4369747899163</v>
      </c>
      <c r="J84" s="76">
        <f t="shared" si="5"/>
        <v>21905</v>
      </c>
    </row>
    <row r="85" spans="1:10" ht="45" x14ac:dyDescent="0.25">
      <c r="A85" s="14" t="s">
        <v>2265</v>
      </c>
      <c r="B85" s="11" t="s">
        <v>2427</v>
      </c>
      <c r="C85" s="11" t="s">
        <v>2428</v>
      </c>
      <c r="D85" s="1" t="s">
        <v>2429</v>
      </c>
      <c r="E85" s="2" t="s">
        <v>970</v>
      </c>
      <c r="F85" s="2" t="s">
        <v>970</v>
      </c>
      <c r="G85" s="75">
        <v>42004.0985</v>
      </c>
      <c r="H85" s="76">
        <f t="shared" si="3"/>
        <v>35297.478991596639</v>
      </c>
      <c r="I85" s="76">
        <f t="shared" si="4"/>
        <v>6706.5210084033615</v>
      </c>
      <c r="J85" s="76">
        <f t="shared" si="5"/>
        <v>42004</v>
      </c>
    </row>
    <row r="86" spans="1:10" ht="30" x14ac:dyDescent="0.25">
      <c r="A86" s="14" t="s">
        <v>2265</v>
      </c>
      <c r="B86" s="11" t="s">
        <v>2430</v>
      </c>
      <c r="C86" s="11" t="s">
        <v>2431</v>
      </c>
      <c r="D86" s="1" t="s">
        <v>2432</v>
      </c>
      <c r="E86" s="2" t="s">
        <v>1080</v>
      </c>
      <c r="F86" s="2" t="s">
        <v>1080</v>
      </c>
      <c r="G86" s="75">
        <v>5822.6944999999996</v>
      </c>
      <c r="H86" s="76">
        <f t="shared" si="3"/>
        <v>4892.4369747899163</v>
      </c>
      <c r="I86" s="76">
        <f t="shared" si="4"/>
        <v>929.56302521008411</v>
      </c>
      <c r="J86" s="76">
        <f t="shared" si="5"/>
        <v>5822</v>
      </c>
    </row>
    <row r="87" spans="1:10" ht="45" x14ac:dyDescent="0.25">
      <c r="A87" s="14" t="s">
        <v>2265</v>
      </c>
      <c r="B87" s="11" t="s">
        <v>2433</v>
      </c>
      <c r="C87" s="11" t="s">
        <v>2434</v>
      </c>
      <c r="D87" s="1" t="s">
        <v>2435</v>
      </c>
      <c r="E87" s="2" t="s">
        <v>2436</v>
      </c>
      <c r="F87" s="2" t="s">
        <v>2436</v>
      </c>
      <c r="G87" s="75">
        <v>13412.1085</v>
      </c>
      <c r="H87" s="76">
        <f t="shared" si="3"/>
        <v>11270.588235294119</v>
      </c>
      <c r="I87" s="76">
        <f t="shared" si="4"/>
        <v>2141.4117647058824</v>
      </c>
      <c r="J87" s="76">
        <f t="shared" si="5"/>
        <v>13412</v>
      </c>
    </row>
    <row r="88" spans="1:10" ht="90" x14ac:dyDescent="0.25">
      <c r="A88" s="14" t="s">
        <v>2265</v>
      </c>
      <c r="B88" s="11" t="s">
        <v>2437</v>
      </c>
      <c r="C88" s="11" t="s">
        <v>2438</v>
      </c>
      <c r="D88" s="1" t="s">
        <v>2439</v>
      </c>
      <c r="E88" s="2" t="s">
        <v>156</v>
      </c>
      <c r="F88" s="2" t="s">
        <v>156</v>
      </c>
      <c r="G88" s="75">
        <v>45858.855000000003</v>
      </c>
      <c r="H88" s="76">
        <f t="shared" si="3"/>
        <v>38536.134453781517</v>
      </c>
      <c r="I88" s="76">
        <f t="shared" si="4"/>
        <v>7321.8655462184888</v>
      </c>
      <c r="J88" s="76">
        <f t="shared" si="5"/>
        <v>45858</v>
      </c>
    </row>
    <row r="89" spans="1:10" ht="75" x14ac:dyDescent="0.25">
      <c r="A89" s="14" t="s">
        <v>2265</v>
      </c>
      <c r="B89" s="11" t="s">
        <v>2440</v>
      </c>
      <c r="C89" s="11" t="s">
        <v>2441</v>
      </c>
      <c r="D89" s="1" t="s">
        <v>2442</v>
      </c>
      <c r="E89" s="2" t="s">
        <v>156</v>
      </c>
      <c r="F89" s="2" t="s">
        <v>156</v>
      </c>
      <c r="G89" s="75">
        <v>13931.484</v>
      </c>
      <c r="H89" s="76">
        <f t="shared" si="3"/>
        <v>11706.72268907563</v>
      </c>
      <c r="I89" s="76">
        <f t="shared" si="4"/>
        <v>2224.2773109243699</v>
      </c>
      <c r="J89" s="76">
        <f t="shared" si="5"/>
        <v>13931</v>
      </c>
    </row>
    <row r="90" spans="1:10" x14ac:dyDescent="0.25">
      <c r="A90" s="14" t="s">
        <v>2265</v>
      </c>
      <c r="B90" s="11" t="s">
        <v>2443</v>
      </c>
      <c r="C90" s="11" t="s">
        <v>2444</v>
      </c>
      <c r="D90" s="1" t="s">
        <v>2445</v>
      </c>
      <c r="E90" s="2" t="s">
        <v>156</v>
      </c>
      <c r="F90" s="2" t="s">
        <v>156</v>
      </c>
      <c r="G90" s="75">
        <v>296.0335</v>
      </c>
      <c r="H90" s="76">
        <f t="shared" si="3"/>
        <v>248.73949579831933</v>
      </c>
      <c r="I90" s="76">
        <f t="shared" si="4"/>
        <v>47.260504201680668</v>
      </c>
      <c r="J90" s="76">
        <f t="shared" si="5"/>
        <v>296</v>
      </c>
    </row>
    <row r="91" spans="1:10" x14ac:dyDescent="0.25">
      <c r="A91" s="14" t="s">
        <v>2265</v>
      </c>
      <c r="B91" s="11" t="s">
        <v>2446</v>
      </c>
      <c r="C91" s="11" t="s">
        <v>2444</v>
      </c>
      <c r="D91" s="1" t="s">
        <v>2447</v>
      </c>
      <c r="E91" s="2" t="s">
        <v>156</v>
      </c>
      <c r="F91" s="2" t="s">
        <v>156</v>
      </c>
      <c r="G91" s="75">
        <v>471.96800000000002</v>
      </c>
      <c r="H91" s="76">
        <f t="shared" si="3"/>
        <v>395.79831932773112</v>
      </c>
      <c r="I91" s="76">
        <f t="shared" si="4"/>
        <v>75.201680672268907</v>
      </c>
      <c r="J91" s="76">
        <f t="shared" si="5"/>
        <v>471</v>
      </c>
    </row>
    <row r="92" spans="1:10" x14ac:dyDescent="0.25">
      <c r="A92" s="14" t="s">
        <v>2265</v>
      </c>
      <c r="B92" s="11" t="s">
        <v>2448</v>
      </c>
      <c r="C92" s="11" t="s">
        <v>2449</v>
      </c>
      <c r="D92" s="1" t="s">
        <v>2450</v>
      </c>
      <c r="E92" s="2" t="s">
        <v>2451</v>
      </c>
      <c r="F92" s="2" t="s">
        <v>2451</v>
      </c>
      <c r="G92" s="75">
        <v>72778.940499999997</v>
      </c>
      <c r="H92" s="76">
        <f t="shared" si="3"/>
        <v>61157.983193277316</v>
      </c>
      <c r="I92" s="76">
        <f t="shared" si="4"/>
        <v>11620.016806722691</v>
      </c>
      <c r="J92" s="76">
        <f t="shared" si="5"/>
        <v>72778</v>
      </c>
    </row>
    <row r="93" spans="1:10" x14ac:dyDescent="0.25">
      <c r="A93" s="14" t="s">
        <v>2265</v>
      </c>
      <c r="B93" s="11" t="s">
        <v>2452</v>
      </c>
      <c r="C93" s="11" t="s">
        <v>2453</v>
      </c>
      <c r="D93" s="1" t="s">
        <v>2454</v>
      </c>
      <c r="E93" s="2" t="s">
        <v>156</v>
      </c>
      <c r="F93" s="2" t="s">
        <v>156</v>
      </c>
      <c r="G93" s="75">
        <v>52976.300999999999</v>
      </c>
      <c r="H93" s="76">
        <f t="shared" si="3"/>
        <v>44517.647058823532</v>
      </c>
      <c r="I93" s="76">
        <f t="shared" si="4"/>
        <v>8458.3529411764703</v>
      </c>
      <c r="J93" s="76">
        <f t="shared" si="5"/>
        <v>52976</v>
      </c>
    </row>
    <row r="94" spans="1:10" ht="30" x14ac:dyDescent="0.25">
      <c r="A94" s="14" t="s">
        <v>2265</v>
      </c>
      <c r="B94" s="11" t="s">
        <v>2455</v>
      </c>
      <c r="C94" s="11" t="s">
        <v>2456</v>
      </c>
      <c r="D94" s="1" t="s">
        <v>2457</v>
      </c>
      <c r="E94" s="2" t="s">
        <v>156</v>
      </c>
      <c r="F94" s="2" t="s">
        <v>156</v>
      </c>
      <c r="G94" s="75">
        <v>12300.665999999999</v>
      </c>
      <c r="H94" s="76">
        <f t="shared" si="3"/>
        <v>10336.134453781513</v>
      </c>
      <c r="I94" s="76">
        <f t="shared" si="4"/>
        <v>1963.8655462184875</v>
      </c>
      <c r="J94" s="76">
        <f t="shared" si="5"/>
        <v>12300</v>
      </c>
    </row>
    <row r="95" spans="1:10" ht="135" x14ac:dyDescent="0.25">
      <c r="A95" s="14" t="s">
        <v>2265</v>
      </c>
      <c r="B95" s="11" t="s">
        <v>2458</v>
      </c>
      <c r="C95" s="11" t="s">
        <v>2459</v>
      </c>
      <c r="D95" s="1" t="s">
        <v>2460</v>
      </c>
      <c r="E95" s="2" t="s">
        <v>1080</v>
      </c>
      <c r="F95" s="2" t="s">
        <v>1080</v>
      </c>
      <c r="G95" s="75">
        <v>22769.2955</v>
      </c>
      <c r="H95" s="76">
        <f t="shared" si="3"/>
        <v>19133.613445378152</v>
      </c>
      <c r="I95" s="76">
        <f t="shared" si="4"/>
        <v>3635.3865546218494</v>
      </c>
      <c r="J95" s="76">
        <f t="shared" si="5"/>
        <v>22769</v>
      </c>
    </row>
    <row r="96" spans="1:10" ht="45" x14ac:dyDescent="0.25">
      <c r="A96" s="14" t="s">
        <v>2265</v>
      </c>
      <c r="B96" s="11" t="s">
        <v>2461</v>
      </c>
      <c r="C96" s="11" t="s">
        <v>2459</v>
      </c>
      <c r="D96" s="1" t="s">
        <v>2462</v>
      </c>
      <c r="E96" s="2" t="s">
        <v>1080</v>
      </c>
      <c r="F96" s="2" t="s">
        <v>1080</v>
      </c>
      <c r="G96" s="75">
        <v>22769.2955</v>
      </c>
      <c r="H96" s="76">
        <f t="shared" si="3"/>
        <v>19133.613445378152</v>
      </c>
      <c r="I96" s="76">
        <f t="shared" si="4"/>
        <v>3635.3865546218494</v>
      </c>
      <c r="J96" s="76">
        <f t="shared" si="5"/>
        <v>22769</v>
      </c>
    </row>
    <row r="97" spans="1:10" ht="30" x14ac:dyDescent="0.25">
      <c r="A97" s="14" t="s">
        <v>2265</v>
      </c>
      <c r="B97" s="11" t="s">
        <v>2463</v>
      </c>
      <c r="C97" s="11" t="s">
        <v>2459</v>
      </c>
      <c r="D97" s="1" t="s">
        <v>2464</v>
      </c>
      <c r="E97" s="2" t="s">
        <v>2465</v>
      </c>
      <c r="F97" s="2" t="s">
        <v>2465</v>
      </c>
      <c r="G97" s="75">
        <v>349491.25050000002</v>
      </c>
      <c r="H97" s="76">
        <f t="shared" si="3"/>
        <v>293689.91596638656</v>
      </c>
      <c r="I97" s="76">
        <f t="shared" si="4"/>
        <v>55801.08403361345</v>
      </c>
      <c r="J97" s="76">
        <f t="shared" si="5"/>
        <v>349491</v>
      </c>
    </row>
    <row r="98" spans="1:10" ht="45" x14ac:dyDescent="0.25">
      <c r="A98" s="14" t="s">
        <v>2265</v>
      </c>
      <c r="B98" s="11" t="s">
        <v>2466</v>
      </c>
      <c r="C98" s="11" t="s">
        <v>2467</v>
      </c>
      <c r="D98" s="1" t="s">
        <v>2468</v>
      </c>
      <c r="E98" s="2" t="s">
        <v>156</v>
      </c>
      <c r="F98" s="2" t="s">
        <v>156</v>
      </c>
      <c r="G98" s="75">
        <v>467864.61749999999</v>
      </c>
      <c r="H98" s="76">
        <f t="shared" si="3"/>
        <v>393163.02521008404</v>
      </c>
      <c r="I98" s="76">
        <f t="shared" si="4"/>
        <v>74700.97478991597</v>
      </c>
      <c r="J98" s="76">
        <f t="shared" si="5"/>
        <v>467864</v>
      </c>
    </row>
    <row r="99" spans="1:10" ht="30" x14ac:dyDescent="0.25">
      <c r="A99" s="14" t="s">
        <v>2265</v>
      </c>
      <c r="B99" s="11" t="s">
        <v>2469</v>
      </c>
      <c r="C99" s="11" t="s">
        <v>2467</v>
      </c>
      <c r="D99" s="1" t="s">
        <v>2470</v>
      </c>
      <c r="E99" s="2" t="s">
        <v>156</v>
      </c>
      <c r="F99" s="2" t="s">
        <v>156</v>
      </c>
      <c r="G99" s="75">
        <v>259924.78750000001</v>
      </c>
      <c r="H99" s="76">
        <f t="shared" si="3"/>
        <v>218423.52941176473</v>
      </c>
      <c r="I99" s="76">
        <f t="shared" si="4"/>
        <v>41500.470588235294</v>
      </c>
      <c r="J99" s="76">
        <f t="shared" si="5"/>
        <v>259924</v>
      </c>
    </row>
    <row r="100" spans="1:10" ht="30" x14ac:dyDescent="0.25">
      <c r="A100" s="14" t="s">
        <v>2265</v>
      </c>
      <c r="B100" s="11" t="s">
        <v>2471</v>
      </c>
      <c r="C100" s="11" t="s">
        <v>2467</v>
      </c>
      <c r="D100" s="1" t="s">
        <v>2472</v>
      </c>
      <c r="E100" s="2" t="s">
        <v>156</v>
      </c>
      <c r="F100" s="2" t="s">
        <v>156</v>
      </c>
      <c r="G100" s="75">
        <v>736890.59149999998</v>
      </c>
      <c r="H100" s="76">
        <f t="shared" si="3"/>
        <v>619235.29411764711</v>
      </c>
      <c r="I100" s="76">
        <f t="shared" si="4"/>
        <v>117654.70588235295</v>
      </c>
      <c r="J100" s="76">
        <f t="shared" si="5"/>
        <v>736890</v>
      </c>
    </row>
    <row r="101" spans="1:10" ht="30" x14ac:dyDescent="0.25">
      <c r="A101" s="14" t="s">
        <v>2265</v>
      </c>
      <c r="B101" s="11" t="s">
        <v>2473</v>
      </c>
      <c r="C101" s="11" t="s">
        <v>2467</v>
      </c>
      <c r="D101" s="1" t="s">
        <v>2474</v>
      </c>
      <c r="E101" s="2" t="s">
        <v>156</v>
      </c>
      <c r="F101" s="2" t="s">
        <v>156</v>
      </c>
      <c r="G101" s="75">
        <v>1466399.3085</v>
      </c>
      <c r="H101" s="76">
        <f t="shared" si="3"/>
        <v>1232268.0672268907</v>
      </c>
      <c r="I101" s="76">
        <f t="shared" si="4"/>
        <v>234130.93277310923</v>
      </c>
      <c r="J101" s="76">
        <f t="shared" si="5"/>
        <v>1466399</v>
      </c>
    </row>
    <row r="102" spans="1:10" ht="45" x14ac:dyDescent="0.25">
      <c r="A102" s="14" t="s">
        <v>2265</v>
      </c>
      <c r="B102" s="11" t="s">
        <v>2475</v>
      </c>
      <c r="C102" s="11" t="s">
        <v>2476</v>
      </c>
      <c r="D102" s="1" t="s">
        <v>2477</v>
      </c>
      <c r="E102" s="2" t="s">
        <v>156</v>
      </c>
      <c r="F102" s="2" t="s">
        <v>156</v>
      </c>
      <c r="G102" s="75">
        <v>779500</v>
      </c>
      <c r="H102" s="76">
        <f t="shared" si="3"/>
        <v>655042.01680672274</v>
      </c>
      <c r="I102" s="76">
        <f t="shared" si="4"/>
        <v>124457.98319327732</v>
      </c>
      <c r="J102" s="76">
        <f t="shared" si="5"/>
        <v>779500</v>
      </c>
    </row>
    <row r="103" spans="1:10" ht="45" x14ac:dyDescent="0.25">
      <c r="A103" s="14" t="s">
        <v>2265</v>
      </c>
      <c r="B103" s="11" t="s">
        <v>2478</v>
      </c>
      <c r="C103" s="11" t="s">
        <v>2476</v>
      </c>
      <c r="D103" s="1" t="s">
        <v>2479</v>
      </c>
      <c r="E103" s="2" t="s">
        <v>156</v>
      </c>
      <c r="F103" s="2" t="s">
        <v>156</v>
      </c>
      <c r="G103" s="75">
        <v>1060000</v>
      </c>
      <c r="H103" s="76">
        <f t="shared" si="3"/>
        <v>890756.30252100842</v>
      </c>
      <c r="I103" s="76">
        <f t="shared" si="4"/>
        <v>169243.69747899158</v>
      </c>
      <c r="J103" s="76">
        <f t="shared" si="5"/>
        <v>1060000</v>
      </c>
    </row>
    <row r="104" spans="1:10" ht="45" x14ac:dyDescent="0.25">
      <c r="A104" s="14" t="s">
        <v>2265</v>
      </c>
      <c r="B104" s="11" t="s">
        <v>2480</v>
      </c>
      <c r="C104" s="11" t="s">
        <v>2476</v>
      </c>
      <c r="D104" s="1" t="s">
        <v>2481</v>
      </c>
      <c r="E104" s="2" t="s">
        <v>156</v>
      </c>
      <c r="F104" s="2" t="s">
        <v>156</v>
      </c>
      <c r="G104" s="75">
        <v>1270000</v>
      </c>
      <c r="H104" s="76">
        <f t="shared" si="3"/>
        <v>1067226.8907563025</v>
      </c>
      <c r="I104" s="76">
        <f t="shared" si="4"/>
        <v>202773.10924369749</v>
      </c>
      <c r="J104" s="76">
        <f t="shared" si="5"/>
        <v>1270000</v>
      </c>
    </row>
    <row r="105" spans="1:10" ht="45" x14ac:dyDescent="0.25">
      <c r="A105" s="14" t="s">
        <v>2265</v>
      </c>
      <c r="B105" s="11" t="s">
        <v>2482</v>
      </c>
      <c r="C105" s="11" t="s">
        <v>2483</v>
      </c>
      <c r="D105" s="1" t="s">
        <v>2484</v>
      </c>
      <c r="E105" s="2" t="s">
        <v>2485</v>
      </c>
      <c r="F105" s="2" t="s">
        <v>2485</v>
      </c>
      <c r="G105" s="75">
        <v>39508.357000000004</v>
      </c>
      <c r="H105" s="76">
        <f t="shared" si="3"/>
        <v>33200</v>
      </c>
      <c r="I105" s="76">
        <f t="shared" si="4"/>
        <v>6308</v>
      </c>
      <c r="J105" s="76">
        <f t="shared" si="5"/>
        <v>39508</v>
      </c>
    </row>
    <row r="106" spans="1:10" ht="30" x14ac:dyDescent="0.25">
      <c r="A106" s="14" t="s">
        <v>2265</v>
      </c>
      <c r="B106" s="11" t="s">
        <v>2486</v>
      </c>
      <c r="C106" s="11" t="s">
        <v>2487</v>
      </c>
      <c r="D106" s="1" t="s">
        <v>2488</v>
      </c>
      <c r="E106" s="2" t="s">
        <v>156</v>
      </c>
      <c r="F106" s="2" t="s">
        <v>156</v>
      </c>
      <c r="G106" s="75">
        <v>18090.702000000001</v>
      </c>
      <c r="H106" s="76">
        <f t="shared" si="3"/>
        <v>15201.680672268909</v>
      </c>
      <c r="I106" s="76">
        <f t="shared" si="4"/>
        <v>2888.3193277310929</v>
      </c>
      <c r="J106" s="76">
        <f t="shared" si="5"/>
        <v>18090</v>
      </c>
    </row>
    <row r="107" spans="1:10" ht="30" x14ac:dyDescent="0.25">
      <c r="A107" s="14" t="s">
        <v>2265</v>
      </c>
      <c r="B107" s="11" t="s">
        <v>2489</v>
      </c>
      <c r="C107" s="11" t="s">
        <v>2487</v>
      </c>
      <c r="D107" s="1" t="s">
        <v>2490</v>
      </c>
      <c r="E107" s="2" t="s">
        <v>156</v>
      </c>
      <c r="F107" s="2" t="s">
        <v>156</v>
      </c>
      <c r="G107" s="75">
        <v>16531.522000000001</v>
      </c>
      <c r="H107" s="76">
        <f t="shared" si="3"/>
        <v>13891.596638655463</v>
      </c>
      <c r="I107" s="76">
        <f t="shared" si="4"/>
        <v>2639.4033613445376</v>
      </c>
      <c r="J107" s="76">
        <f t="shared" si="5"/>
        <v>16531</v>
      </c>
    </row>
    <row r="108" spans="1:10" ht="30" x14ac:dyDescent="0.25">
      <c r="A108" s="14" t="s">
        <v>2265</v>
      </c>
      <c r="B108" s="11" t="s">
        <v>2491</v>
      </c>
      <c r="C108" s="11" t="s">
        <v>2487</v>
      </c>
      <c r="D108" s="1" t="s">
        <v>2492</v>
      </c>
      <c r="E108" s="2" t="s">
        <v>156</v>
      </c>
      <c r="F108" s="2" t="s">
        <v>156</v>
      </c>
      <c r="G108" s="75">
        <v>17155.194</v>
      </c>
      <c r="H108" s="76">
        <f t="shared" si="3"/>
        <v>14415.966386554623</v>
      </c>
      <c r="I108" s="76">
        <f t="shared" si="4"/>
        <v>2739.0336134453783</v>
      </c>
      <c r="J108" s="76">
        <f t="shared" si="5"/>
        <v>17155</v>
      </c>
    </row>
    <row r="109" spans="1:10" ht="105" x14ac:dyDescent="0.25">
      <c r="A109" s="14" t="s">
        <v>2265</v>
      </c>
      <c r="B109" s="11" t="s">
        <v>2493</v>
      </c>
      <c r="C109" s="11" t="s">
        <v>2494</v>
      </c>
      <c r="D109" s="1" t="s">
        <v>2495</v>
      </c>
      <c r="E109" s="2" t="s">
        <v>156</v>
      </c>
      <c r="F109" s="2" t="s">
        <v>156</v>
      </c>
      <c r="G109" s="75">
        <v>60199.097000000002</v>
      </c>
      <c r="H109" s="76">
        <f t="shared" si="3"/>
        <v>50587.394957983197</v>
      </c>
      <c r="I109" s="76">
        <f t="shared" si="4"/>
        <v>9611.6050420168085</v>
      </c>
      <c r="J109" s="76">
        <f t="shared" si="5"/>
        <v>60199</v>
      </c>
    </row>
    <row r="110" spans="1:10" ht="45" x14ac:dyDescent="0.25">
      <c r="A110" s="14" t="s">
        <v>2265</v>
      </c>
      <c r="B110" s="11" t="s">
        <v>2496</v>
      </c>
      <c r="C110" s="11" t="s">
        <v>2497</v>
      </c>
      <c r="D110" s="1" t="s">
        <v>2498</v>
      </c>
      <c r="E110" s="2" t="s">
        <v>156</v>
      </c>
      <c r="F110" s="2" t="s">
        <v>156</v>
      </c>
      <c r="G110" s="75">
        <v>22737.690500000001</v>
      </c>
      <c r="H110" s="76">
        <f t="shared" si="3"/>
        <v>19106.722689075632</v>
      </c>
      <c r="I110" s="76">
        <f t="shared" si="4"/>
        <v>3630.2773109243699</v>
      </c>
      <c r="J110" s="76">
        <f t="shared" si="5"/>
        <v>22737</v>
      </c>
    </row>
    <row r="111" spans="1:10" ht="45" x14ac:dyDescent="0.25">
      <c r="A111" s="14" t="s">
        <v>2265</v>
      </c>
      <c r="B111" s="11" t="s">
        <v>2499</v>
      </c>
      <c r="C111" s="11" t="s">
        <v>2497</v>
      </c>
      <c r="D111" s="1" t="s">
        <v>2500</v>
      </c>
      <c r="E111" s="2" t="s">
        <v>156</v>
      </c>
      <c r="F111" s="2" t="s">
        <v>156</v>
      </c>
      <c r="G111" s="75">
        <v>22769.2955</v>
      </c>
      <c r="H111" s="76">
        <f t="shared" si="3"/>
        <v>19133.613445378152</v>
      </c>
      <c r="I111" s="76">
        <f t="shared" si="4"/>
        <v>3635.3865546218494</v>
      </c>
      <c r="J111" s="76">
        <f t="shared" si="5"/>
        <v>22769</v>
      </c>
    </row>
    <row r="112" spans="1:10" ht="45" x14ac:dyDescent="0.25">
      <c r="A112" s="14" t="s">
        <v>2265</v>
      </c>
      <c r="B112" s="11" t="s">
        <v>2501</v>
      </c>
      <c r="C112" s="11" t="s">
        <v>2497</v>
      </c>
      <c r="D112" s="1" t="s">
        <v>2502</v>
      </c>
      <c r="E112" s="2" t="s">
        <v>156</v>
      </c>
      <c r="F112" s="2" t="s">
        <v>156</v>
      </c>
      <c r="G112" s="75">
        <v>4990.4295000000002</v>
      </c>
      <c r="H112" s="76">
        <f t="shared" si="3"/>
        <v>4193.2773109243699</v>
      </c>
      <c r="I112" s="76">
        <f t="shared" si="4"/>
        <v>796.72268907563034</v>
      </c>
      <c r="J112" s="76">
        <f t="shared" si="5"/>
        <v>4990</v>
      </c>
    </row>
    <row r="113" spans="1:10" ht="45" x14ac:dyDescent="0.25">
      <c r="A113" s="14" t="s">
        <v>2265</v>
      </c>
      <c r="B113" s="11" t="s">
        <v>2503</v>
      </c>
      <c r="C113" s="11" t="s">
        <v>2497</v>
      </c>
      <c r="D113" s="1" t="s">
        <v>2504</v>
      </c>
      <c r="E113" s="2" t="s">
        <v>156</v>
      </c>
      <c r="F113" s="2" t="s">
        <v>156</v>
      </c>
      <c r="G113" s="75">
        <v>11852.9285</v>
      </c>
      <c r="H113" s="76">
        <f t="shared" si="3"/>
        <v>9959.6638655462193</v>
      </c>
      <c r="I113" s="76">
        <f t="shared" si="4"/>
        <v>1892.3361344537816</v>
      </c>
      <c r="J113" s="76">
        <f t="shared" si="5"/>
        <v>11852</v>
      </c>
    </row>
    <row r="114" spans="1:10" ht="30" x14ac:dyDescent="0.25">
      <c r="A114" s="14" t="s">
        <v>2265</v>
      </c>
      <c r="B114" s="11" t="s">
        <v>2505</v>
      </c>
      <c r="C114" s="11" t="s">
        <v>2506</v>
      </c>
      <c r="D114" s="1" t="s">
        <v>2507</v>
      </c>
      <c r="E114" s="2" t="s">
        <v>156</v>
      </c>
      <c r="F114" s="2" t="s">
        <v>156</v>
      </c>
      <c r="G114" s="75">
        <v>28383.397000000001</v>
      </c>
      <c r="H114" s="76">
        <f t="shared" si="3"/>
        <v>23851.26050420168</v>
      </c>
      <c r="I114" s="76">
        <f t="shared" si="4"/>
        <v>4531.7394957983188</v>
      </c>
      <c r="J114" s="76">
        <f t="shared" si="5"/>
        <v>28383</v>
      </c>
    </row>
    <row r="115" spans="1:10" ht="30" x14ac:dyDescent="0.25">
      <c r="A115" s="14" t="s">
        <v>2265</v>
      </c>
      <c r="B115" s="11" t="s">
        <v>2508</v>
      </c>
      <c r="C115" s="11" t="s">
        <v>2506</v>
      </c>
      <c r="D115" s="1" t="s">
        <v>2509</v>
      </c>
      <c r="E115" s="2" t="s">
        <v>156</v>
      </c>
      <c r="F115" s="2" t="s">
        <v>156</v>
      </c>
      <c r="G115" s="75">
        <v>41483.669500000004</v>
      </c>
      <c r="H115" s="76">
        <f t="shared" si="3"/>
        <v>34859.663865546223</v>
      </c>
      <c r="I115" s="76">
        <f t="shared" si="4"/>
        <v>6623.3361344537825</v>
      </c>
      <c r="J115" s="76">
        <f t="shared" si="5"/>
        <v>41483</v>
      </c>
    </row>
    <row r="116" spans="1:10" ht="30" x14ac:dyDescent="0.25">
      <c r="A116" s="14" t="s">
        <v>2265</v>
      </c>
      <c r="B116" s="11" t="s">
        <v>2510</v>
      </c>
      <c r="C116" s="11" t="s">
        <v>2506</v>
      </c>
      <c r="D116" s="1" t="s">
        <v>2511</v>
      </c>
      <c r="E116" s="2" t="s">
        <v>156</v>
      </c>
      <c r="F116" s="2" t="s">
        <v>156</v>
      </c>
      <c r="G116" s="75">
        <v>62277.652499999997</v>
      </c>
      <c r="H116" s="76">
        <f t="shared" si="3"/>
        <v>52333.613445378156</v>
      </c>
      <c r="I116" s="76">
        <f t="shared" si="4"/>
        <v>9943.3865546218494</v>
      </c>
      <c r="J116" s="76">
        <f t="shared" si="5"/>
        <v>62277</v>
      </c>
    </row>
    <row r="117" spans="1:10" x14ac:dyDescent="0.25">
      <c r="A117" s="14" t="s">
        <v>2265</v>
      </c>
      <c r="B117" s="11" t="s">
        <v>2512</v>
      </c>
      <c r="C117" s="11" t="s">
        <v>2513</v>
      </c>
      <c r="D117" s="1" t="s">
        <v>2514</v>
      </c>
      <c r="E117" s="2" t="s">
        <v>156</v>
      </c>
      <c r="F117" s="2" t="s">
        <v>156</v>
      </c>
      <c r="G117" s="75">
        <v>19785.783500000001</v>
      </c>
      <c r="H117" s="76">
        <f t="shared" si="3"/>
        <v>16626.050420168067</v>
      </c>
      <c r="I117" s="76">
        <f t="shared" si="4"/>
        <v>3158.9495798319326</v>
      </c>
      <c r="J117" s="76">
        <f t="shared" si="5"/>
        <v>19785</v>
      </c>
    </row>
    <row r="118" spans="1:10" x14ac:dyDescent="0.25">
      <c r="A118" s="14" t="s">
        <v>2265</v>
      </c>
      <c r="B118" s="11" t="s">
        <v>2515</v>
      </c>
      <c r="C118" s="11" t="s">
        <v>2513</v>
      </c>
      <c r="D118" s="1" t="s">
        <v>2516</v>
      </c>
      <c r="E118" s="2" t="s">
        <v>156</v>
      </c>
      <c r="F118" s="2" t="s">
        <v>156</v>
      </c>
      <c r="G118" s="75">
        <v>21185.884999999998</v>
      </c>
      <c r="H118" s="76">
        <f t="shared" si="3"/>
        <v>17802.521008403361</v>
      </c>
      <c r="I118" s="76">
        <f t="shared" si="4"/>
        <v>3382.478991596638</v>
      </c>
      <c r="J118" s="76">
        <f t="shared" si="5"/>
        <v>21185</v>
      </c>
    </row>
    <row r="119" spans="1:10" x14ac:dyDescent="0.25">
      <c r="A119" s="14" t="s">
        <v>2265</v>
      </c>
      <c r="B119" s="11" t="s">
        <v>2517</v>
      </c>
      <c r="C119" s="11" t="s">
        <v>2513</v>
      </c>
      <c r="D119" s="1" t="s">
        <v>2518</v>
      </c>
      <c r="E119" s="2" t="s">
        <v>156</v>
      </c>
      <c r="F119" s="2" t="s">
        <v>156</v>
      </c>
      <c r="G119" s="75">
        <v>27672.284500000002</v>
      </c>
      <c r="H119" s="76">
        <f t="shared" si="3"/>
        <v>23253.781512605045</v>
      </c>
      <c r="I119" s="76">
        <f t="shared" si="4"/>
        <v>4418.2184873949582</v>
      </c>
      <c r="J119" s="76">
        <f t="shared" si="5"/>
        <v>27672</v>
      </c>
    </row>
    <row r="120" spans="1:10" ht="30" x14ac:dyDescent="0.25">
      <c r="A120" s="14" t="s">
        <v>2265</v>
      </c>
      <c r="B120" s="11" t="s">
        <v>2519</v>
      </c>
      <c r="C120" s="11" t="s">
        <v>2520</v>
      </c>
      <c r="D120" s="1" t="s">
        <v>2521</v>
      </c>
      <c r="E120" s="2" t="s">
        <v>1084</v>
      </c>
      <c r="F120" s="2" t="s">
        <v>1084</v>
      </c>
      <c r="G120" s="75">
        <v>9045.3510000000006</v>
      </c>
      <c r="H120" s="76">
        <f t="shared" si="3"/>
        <v>7600.8403361344544</v>
      </c>
      <c r="I120" s="76">
        <f t="shared" si="4"/>
        <v>1444.1596638655465</v>
      </c>
      <c r="J120" s="76">
        <f t="shared" si="5"/>
        <v>9045</v>
      </c>
    </row>
    <row r="121" spans="1:10" ht="45" x14ac:dyDescent="0.25">
      <c r="A121" s="14" t="s">
        <v>2265</v>
      </c>
      <c r="B121" s="11" t="s">
        <v>2522</v>
      </c>
      <c r="C121" s="11" t="s">
        <v>2523</v>
      </c>
      <c r="D121" s="1" t="s">
        <v>2524</v>
      </c>
      <c r="E121" s="2" t="s">
        <v>2525</v>
      </c>
      <c r="F121" s="2" t="s">
        <v>2525</v>
      </c>
      <c r="G121" s="75">
        <v>7798.0069999999996</v>
      </c>
      <c r="H121" s="76">
        <f t="shared" si="3"/>
        <v>6552.9411764705883</v>
      </c>
      <c r="I121" s="76">
        <f t="shared" si="4"/>
        <v>1245.0588235294117</v>
      </c>
      <c r="J121" s="76">
        <f t="shared" si="5"/>
        <v>7798</v>
      </c>
    </row>
    <row r="122" spans="1:10" ht="45" x14ac:dyDescent="0.25">
      <c r="A122" s="14" t="s">
        <v>2265</v>
      </c>
      <c r="B122" s="11" t="s">
        <v>2526</v>
      </c>
      <c r="C122" s="11" t="s">
        <v>2523</v>
      </c>
      <c r="D122" s="1" t="s">
        <v>2527</v>
      </c>
      <c r="E122" s="2" t="s">
        <v>2525</v>
      </c>
      <c r="F122" s="2" t="s">
        <v>2525</v>
      </c>
      <c r="G122" s="75">
        <v>8317.3824999999997</v>
      </c>
      <c r="H122" s="76">
        <f t="shared" si="3"/>
        <v>6989.0756302521013</v>
      </c>
      <c r="I122" s="76">
        <f t="shared" si="4"/>
        <v>1327.9243697478992</v>
      </c>
      <c r="J122" s="76">
        <f t="shared" si="5"/>
        <v>8317</v>
      </c>
    </row>
    <row r="123" spans="1:10" ht="45" x14ac:dyDescent="0.25">
      <c r="A123" s="14" t="s">
        <v>2265</v>
      </c>
      <c r="B123" s="11" t="s">
        <v>2528</v>
      </c>
      <c r="C123" s="11" t="s">
        <v>2523</v>
      </c>
      <c r="D123" s="1" t="s">
        <v>2529</v>
      </c>
      <c r="E123" s="2" t="s">
        <v>156</v>
      </c>
      <c r="F123" s="2" t="s">
        <v>156</v>
      </c>
      <c r="G123" s="75">
        <v>14140.076999999999</v>
      </c>
      <c r="H123" s="76">
        <f t="shared" si="3"/>
        <v>11882.35294117647</v>
      </c>
      <c r="I123" s="76">
        <f t="shared" si="4"/>
        <v>2257.6470588235293</v>
      </c>
      <c r="J123" s="76">
        <f t="shared" si="5"/>
        <v>14140</v>
      </c>
    </row>
    <row r="124" spans="1:10" ht="30" x14ac:dyDescent="0.25">
      <c r="A124" s="14" t="s">
        <v>2265</v>
      </c>
      <c r="B124" s="11" t="s">
        <v>2530</v>
      </c>
      <c r="C124" s="11" t="s">
        <v>2531</v>
      </c>
      <c r="D124" s="1" t="s">
        <v>2532</v>
      </c>
      <c r="E124" s="2" t="s">
        <v>2533</v>
      </c>
      <c r="F124" s="2" t="s">
        <v>2533</v>
      </c>
      <c r="G124" s="75">
        <v>12044.665499999999</v>
      </c>
      <c r="H124" s="76">
        <f t="shared" si="3"/>
        <v>10121.008403361346</v>
      </c>
      <c r="I124" s="76">
        <f t="shared" si="4"/>
        <v>1922.9915966386557</v>
      </c>
      <c r="J124" s="76">
        <f t="shared" si="5"/>
        <v>12044</v>
      </c>
    </row>
    <row r="125" spans="1:10" ht="30" x14ac:dyDescent="0.25">
      <c r="A125" s="14" t="s">
        <v>2265</v>
      </c>
      <c r="B125" s="11" t="s">
        <v>2534</v>
      </c>
      <c r="C125" s="11" t="s">
        <v>2535</v>
      </c>
      <c r="D125" s="1" t="s">
        <v>2536</v>
      </c>
      <c r="E125" s="2" t="s">
        <v>156</v>
      </c>
      <c r="F125" s="2" t="s">
        <v>156</v>
      </c>
      <c r="G125" s="75">
        <v>43083.936000000002</v>
      </c>
      <c r="H125" s="76">
        <f t="shared" si="3"/>
        <v>36204.201680672268</v>
      </c>
      <c r="I125" s="76">
        <f t="shared" si="4"/>
        <v>6878.7983193277314</v>
      </c>
      <c r="J125" s="76">
        <f t="shared" si="5"/>
        <v>43083</v>
      </c>
    </row>
    <row r="126" spans="1:10" ht="30" x14ac:dyDescent="0.25">
      <c r="A126" s="14" t="s">
        <v>2265</v>
      </c>
      <c r="B126" s="11" t="s">
        <v>2537</v>
      </c>
      <c r="C126" s="11" t="s">
        <v>2538</v>
      </c>
      <c r="D126" s="1" t="s">
        <v>2539</v>
      </c>
      <c r="E126" s="2" t="s">
        <v>156</v>
      </c>
      <c r="F126" s="2" t="s">
        <v>156</v>
      </c>
      <c r="G126" s="75">
        <v>15435.882</v>
      </c>
      <c r="H126" s="76">
        <f t="shared" si="3"/>
        <v>12970.588235294119</v>
      </c>
      <c r="I126" s="76">
        <f t="shared" si="4"/>
        <v>2464.4117647058824</v>
      </c>
      <c r="J126" s="76">
        <f t="shared" si="5"/>
        <v>15435</v>
      </c>
    </row>
    <row r="127" spans="1:10" ht="45" x14ac:dyDescent="0.25">
      <c r="A127" s="14" t="s">
        <v>2265</v>
      </c>
      <c r="B127" s="11" t="s">
        <v>2540</v>
      </c>
      <c r="C127" s="11" t="s">
        <v>2541</v>
      </c>
      <c r="D127" s="1" t="s">
        <v>2542</v>
      </c>
      <c r="E127" s="2" t="s">
        <v>156</v>
      </c>
      <c r="F127" s="2" t="s">
        <v>156</v>
      </c>
      <c r="G127" s="75">
        <v>1783.5754999999999</v>
      </c>
      <c r="H127" s="76">
        <f t="shared" si="3"/>
        <v>1498.3193277310925</v>
      </c>
      <c r="I127" s="76">
        <f t="shared" si="4"/>
        <v>284.68067226890759</v>
      </c>
      <c r="J127" s="76">
        <f t="shared" si="5"/>
        <v>1783</v>
      </c>
    </row>
    <row r="128" spans="1:10" ht="45" x14ac:dyDescent="0.25">
      <c r="A128" s="14" t="s">
        <v>2265</v>
      </c>
      <c r="B128" s="11" t="s">
        <v>2543</v>
      </c>
      <c r="C128" s="11" t="s">
        <v>2541</v>
      </c>
      <c r="D128" s="1" t="s">
        <v>2544</v>
      </c>
      <c r="E128" s="2" t="s">
        <v>156</v>
      </c>
      <c r="F128" s="2" t="s">
        <v>156</v>
      </c>
      <c r="G128" s="75">
        <v>2790.7215000000001</v>
      </c>
      <c r="H128" s="76">
        <f t="shared" si="3"/>
        <v>2344.5378151260506</v>
      </c>
      <c r="I128" s="76">
        <f t="shared" si="4"/>
        <v>445.46218487394958</v>
      </c>
      <c r="J128" s="76">
        <f t="shared" si="5"/>
        <v>2790</v>
      </c>
    </row>
    <row r="129" spans="1:10" ht="30" x14ac:dyDescent="0.25">
      <c r="A129" s="14" t="s">
        <v>2265</v>
      </c>
      <c r="B129" s="11" t="s">
        <v>2545</v>
      </c>
      <c r="C129" s="11" t="s">
        <v>2546</v>
      </c>
      <c r="D129" s="1" t="s">
        <v>2547</v>
      </c>
      <c r="E129" s="2" t="s">
        <v>156</v>
      </c>
      <c r="F129" s="2" t="s">
        <v>156</v>
      </c>
      <c r="G129" s="75">
        <v>35245.896000000001</v>
      </c>
      <c r="H129" s="76">
        <f t="shared" si="3"/>
        <v>29617.647058823532</v>
      </c>
      <c r="I129" s="76">
        <f t="shared" si="4"/>
        <v>5627.3529411764712</v>
      </c>
      <c r="J129" s="76">
        <f t="shared" si="5"/>
        <v>35245</v>
      </c>
    </row>
    <row r="130" spans="1:10" ht="30" x14ac:dyDescent="0.25">
      <c r="A130" s="14" t="s">
        <v>2265</v>
      </c>
      <c r="B130" s="11" t="s">
        <v>2548</v>
      </c>
      <c r="C130" s="11" t="s">
        <v>2546</v>
      </c>
      <c r="D130" s="1" t="s">
        <v>2549</v>
      </c>
      <c r="E130" s="2" t="s">
        <v>156</v>
      </c>
      <c r="F130" s="2" t="s">
        <v>156</v>
      </c>
      <c r="G130" s="75">
        <v>57079.683499999999</v>
      </c>
      <c r="H130" s="76">
        <f t="shared" si="3"/>
        <v>47965.546218487398</v>
      </c>
      <c r="I130" s="76">
        <f t="shared" si="4"/>
        <v>9113.4537815126059</v>
      </c>
      <c r="J130" s="76">
        <f t="shared" si="5"/>
        <v>57079</v>
      </c>
    </row>
    <row r="131" spans="1:10" x14ac:dyDescent="0.25">
      <c r="A131" s="14" t="s">
        <v>2265</v>
      </c>
      <c r="B131" s="11" t="s">
        <v>2550</v>
      </c>
      <c r="C131" s="11" t="s">
        <v>2551</v>
      </c>
      <c r="D131" s="1" t="s">
        <v>2552</v>
      </c>
      <c r="E131" s="2" t="s">
        <v>2553</v>
      </c>
      <c r="F131" s="2" t="s">
        <v>2553</v>
      </c>
      <c r="G131" s="75">
        <v>2222.8850000000002</v>
      </c>
      <c r="H131" s="76">
        <f t="shared" si="3"/>
        <v>1867.2268907563025</v>
      </c>
      <c r="I131" s="76">
        <f t="shared" si="4"/>
        <v>354.77310924369749</v>
      </c>
      <c r="J131" s="76">
        <f t="shared" si="5"/>
        <v>2222</v>
      </c>
    </row>
    <row r="132" spans="1:10" ht="45" x14ac:dyDescent="0.25">
      <c r="A132" s="14" t="s">
        <v>2265</v>
      </c>
      <c r="B132" s="11" t="s">
        <v>2554</v>
      </c>
      <c r="C132" s="11" t="s">
        <v>2555</v>
      </c>
      <c r="D132" s="1" t="s">
        <v>2556</v>
      </c>
      <c r="E132" s="2" t="s">
        <v>156</v>
      </c>
      <c r="F132" s="2" t="s">
        <v>156</v>
      </c>
      <c r="G132" s="75">
        <v>58886.436000000002</v>
      </c>
      <c r="H132" s="76">
        <f t="shared" si="3"/>
        <v>49484.033613445383</v>
      </c>
      <c r="I132" s="76">
        <f t="shared" si="4"/>
        <v>9401.9663865546227</v>
      </c>
      <c r="J132" s="76">
        <f t="shared" si="5"/>
        <v>58886</v>
      </c>
    </row>
    <row r="133" spans="1:10" ht="45" x14ac:dyDescent="0.25">
      <c r="A133" s="14" t="s">
        <v>2265</v>
      </c>
      <c r="B133" s="11" t="s">
        <v>2557</v>
      </c>
      <c r="C133" s="11" t="s">
        <v>2555</v>
      </c>
      <c r="D133" s="1" t="s">
        <v>2558</v>
      </c>
      <c r="E133" s="2" t="s">
        <v>156</v>
      </c>
      <c r="F133" s="2" t="s">
        <v>156</v>
      </c>
      <c r="G133" s="75">
        <v>58886.436000000002</v>
      </c>
      <c r="H133" s="76">
        <f t="shared" si="3"/>
        <v>49484.033613445383</v>
      </c>
      <c r="I133" s="76">
        <f t="shared" si="4"/>
        <v>9401.9663865546227</v>
      </c>
      <c r="J133" s="76">
        <f t="shared" si="5"/>
        <v>58886</v>
      </c>
    </row>
    <row r="134" spans="1:10" ht="45" x14ac:dyDescent="0.25">
      <c r="A134" s="14" t="s">
        <v>2265</v>
      </c>
      <c r="B134" s="11" t="s">
        <v>2559</v>
      </c>
      <c r="C134" s="11" t="s">
        <v>2555</v>
      </c>
      <c r="D134" s="1" t="s">
        <v>2560</v>
      </c>
      <c r="E134" s="2" t="s">
        <v>156</v>
      </c>
      <c r="F134" s="2" t="s">
        <v>156</v>
      </c>
      <c r="G134" s="75">
        <v>58886.436000000002</v>
      </c>
      <c r="H134" s="76">
        <f t="shared" si="3"/>
        <v>49484.033613445383</v>
      </c>
      <c r="I134" s="76">
        <f t="shared" si="4"/>
        <v>9401.9663865546227</v>
      </c>
      <c r="J134" s="76">
        <f t="shared" si="5"/>
        <v>58886</v>
      </c>
    </row>
    <row r="135" spans="1:10" ht="45" x14ac:dyDescent="0.25">
      <c r="A135" s="14" t="s">
        <v>2265</v>
      </c>
      <c r="B135" s="11" t="s">
        <v>2561</v>
      </c>
      <c r="C135" s="11" t="s">
        <v>2555</v>
      </c>
      <c r="D135" s="1" t="s">
        <v>2562</v>
      </c>
      <c r="E135" s="2" t="s">
        <v>970</v>
      </c>
      <c r="F135" s="2" t="s">
        <v>970</v>
      </c>
      <c r="G135" s="75">
        <v>41572.163500000002</v>
      </c>
      <c r="H135" s="76">
        <f t="shared" si="3"/>
        <v>34934.45378151261</v>
      </c>
      <c r="I135" s="76">
        <f t="shared" si="4"/>
        <v>6637.5462184873959</v>
      </c>
      <c r="J135" s="76">
        <f t="shared" si="5"/>
        <v>41572</v>
      </c>
    </row>
    <row r="136" spans="1:10" ht="30" x14ac:dyDescent="0.25">
      <c r="A136" s="14" t="s">
        <v>2265</v>
      </c>
      <c r="B136" s="11" t="s">
        <v>2563</v>
      </c>
      <c r="C136" s="11" t="s">
        <v>2564</v>
      </c>
      <c r="D136" s="1" t="s">
        <v>2565</v>
      </c>
      <c r="E136" s="2" t="s">
        <v>2566</v>
      </c>
      <c r="F136" s="2" t="s">
        <v>2566</v>
      </c>
      <c r="G136" s="75">
        <v>74290.713000000003</v>
      </c>
      <c r="H136" s="76">
        <f t="shared" si="3"/>
        <v>62428.571428571435</v>
      </c>
      <c r="I136" s="76">
        <f t="shared" si="4"/>
        <v>11861.428571428572</v>
      </c>
      <c r="J136" s="76">
        <f t="shared" si="5"/>
        <v>74290</v>
      </c>
    </row>
    <row r="137" spans="1:10" x14ac:dyDescent="0.25">
      <c r="A137" s="14" t="s">
        <v>2265</v>
      </c>
      <c r="B137" s="11" t="s">
        <v>2567</v>
      </c>
      <c r="C137" s="11" t="s">
        <v>2564</v>
      </c>
      <c r="D137" s="1" t="s">
        <v>2568</v>
      </c>
      <c r="E137" s="2" t="s">
        <v>2569</v>
      </c>
      <c r="F137" s="2" t="s">
        <v>2569</v>
      </c>
      <c r="G137" s="75">
        <v>53960.27</v>
      </c>
      <c r="H137" s="76">
        <f t="shared" si="3"/>
        <v>45344.537815126052</v>
      </c>
      <c r="I137" s="76">
        <f t="shared" si="4"/>
        <v>8615.4621848739498</v>
      </c>
      <c r="J137" s="76">
        <f t="shared" si="5"/>
        <v>53960</v>
      </c>
    </row>
    <row r="138" spans="1:10" ht="30" x14ac:dyDescent="0.25">
      <c r="A138" s="14" t="s">
        <v>2265</v>
      </c>
      <c r="B138" s="11" t="s">
        <v>2570</v>
      </c>
      <c r="C138" s="11" t="s">
        <v>2571</v>
      </c>
      <c r="D138" s="1" t="s">
        <v>2572</v>
      </c>
      <c r="E138" s="2" t="s">
        <v>156</v>
      </c>
      <c r="F138" s="2" t="s">
        <v>156</v>
      </c>
      <c r="G138" s="75">
        <v>72778.940499999997</v>
      </c>
      <c r="H138" s="76">
        <f t="shared" si="3"/>
        <v>61157.983193277316</v>
      </c>
      <c r="I138" s="76">
        <f t="shared" si="4"/>
        <v>11620.016806722691</v>
      </c>
      <c r="J138" s="76">
        <f t="shared" si="5"/>
        <v>72778</v>
      </c>
    </row>
    <row r="139" spans="1:10" ht="30" x14ac:dyDescent="0.25">
      <c r="A139" s="14" t="s">
        <v>2265</v>
      </c>
      <c r="B139" s="11" t="s">
        <v>2573</v>
      </c>
      <c r="C139" s="11" t="s">
        <v>2574</v>
      </c>
      <c r="D139" s="1" t="s">
        <v>2575</v>
      </c>
      <c r="E139" s="2" t="s">
        <v>156</v>
      </c>
      <c r="F139" s="2" t="s">
        <v>156</v>
      </c>
      <c r="G139" s="75">
        <v>51232.758499999996</v>
      </c>
      <c r="H139" s="76">
        <f t="shared" si="3"/>
        <v>43052.100840336134</v>
      </c>
      <c r="I139" s="76">
        <f t="shared" si="4"/>
        <v>8179.8991596638652</v>
      </c>
      <c r="J139" s="76">
        <f t="shared" si="5"/>
        <v>51232</v>
      </c>
    </row>
    <row r="140" spans="1:10" ht="45" x14ac:dyDescent="0.25">
      <c r="A140" s="14" t="s">
        <v>2265</v>
      </c>
      <c r="B140" s="11" t="s">
        <v>2576</v>
      </c>
      <c r="C140" s="11" t="s">
        <v>2577</v>
      </c>
      <c r="D140" s="1" t="s">
        <v>2578</v>
      </c>
      <c r="E140" s="2" t="s">
        <v>156</v>
      </c>
      <c r="F140" s="2" t="s">
        <v>156</v>
      </c>
      <c r="G140" s="75">
        <v>85719.081000000006</v>
      </c>
      <c r="H140" s="76">
        <f t="shared" si="3"/>
        <v>72032.773109243702</v>
      </c>
      <c r="I140" s="76">
        <f t="shared" si="4"/>
        <v>13686.226890756305</v>
      </c>
      <c r="J140" s="76">
        <f t="shared" si="5"/>
        <v>85719</v>
      </c>
    </row>
    <row r="141" spans="1:10" ht="30" x14ac:dyDescent="0.25">
      <c r="A141" s="14" t="s">
        <v>2265</v>
      </c>
      <c r="B141" s="11" t="s">
        <v>2579</v>
      </c>
      <c r="C141" s="11" t="s">
        <v>2580</v>
      </c>
      <c r="D141" s="1" t="s">
        <v>2581</v>
      </c>
      <c r="E141" s="2" t="s">
        <v>2582</v>
      </c>
      <c r="F141" s="2" t="s">
        <v>2582</v>
      </c>
      <c r="G141" s="75">
        <v>40108.851999999999</v>
      </c>
      <c r="H141" s="76">
        <f t="shared" si="3"/>
        <v>33704.201680672268</v>
      </c>
      <c r="I141" s="76">
        <f t="shared" si="4"/>
        <v>6403.7983193277314</v>
      </c>
      <c r="J141" s="76">
        <f t="shared" si="5"/>
        <v>40108</v>
      </c>
    </row>
    <row r="142" spans="1:10" ht="30" x14ac:dyDescent="0.25">
      <c r="A142" s="14" t="s">
        <v>2265</v>
      </c>
      <c r="B142" s="11" t="s">
        <v>2583</v>
      </c>
      <c r="C142" s="11" t="s">
        <v>2580</v>
      </c>
      <c r="D142" s="1" t="s">
        <v>2584</v>
      </c>
      <c r="E142" s="2" t="s">
        <v>2585</v>
      </c>
      <c r="F142" s="2" t="s">
        <v>2585</v>
      </c>
      <c r="G142" s="75">
        <v>45674.4925</v>
      </c>
      <c r="H142" s="76">
        <f t="shared" si="3"/>
        <v>38381.512605042015</v>
      </c>
      <c r="I142" s="76">
        <f t="shared" si="4"/>
        <v>7292.4873949579824</v>
      </c>
      <c r="J142" s="76">
        <f t="shared" si="5"/>
        <v>45674</v>
      </c>
    </row>
    <row r="143" spans="1:10" ht="60" x14ac:dyDescent="0.25">
      <c r="A143" s="14" t="s">
        <v>2265</v>
      </c>
      <c r="B143" s="11" t="s">
        <v>2586</v>
      </c>
      <c r="C143" s="11" t="s">
        <v>2587</v>
      </c>
      <c r="D143" s="1" t="s">
        <v>2588</v>
      </c>
      <c r="E143" s="2" t="s">
        <v>156</v>
      </c>
      <c r="F143" s="2" t="s">
        <v>156</v>
      </c>
      <c r="G143" s="75">
        <v>294850.41950000002</v>
      </c>
      <c r="H143" s="76">
        <f t="shared" si="3"/>
        <v>247773.10924369749</v>
      </c>
      <c r="I143" s="76">
        <f t="shared" si="4"/>
        <v>47076.89075630252</v>
      </c>
      <c r="J143" s="76">
        <f t="shared" si="5"/>
        <v>294850</v>
      </c>
    </row>
    <row r="144" spans="1:10" ht="30" x14ac:dyDescent="0.25">
      <c r="A144" s="14" t="s">
        <v>2265</v>
      </c>
      <c r="B144" s="11" t="s">
        <v>2589</v>
      </c>
      <c r="C144" s="11" t="s">
        <v>2590</v>
      </c>
      <c r="D144" s="1" t="s">
        <v>2591</v>
      </c>
      <c r="E144" s="2" t="s">
        <v>156</v>
      </c>
      <c r="F144" s="2" t="s">
        <v>156</v>
      </c>
      <c r="G144" s="75">
        <v>8797.7785000000003</v>
      </c>
      <c r="H144" s="76">
        <f t="shared" si="3"/>
        <v>7392.4369747899163</v>
      </c>
      <c r="I144" s="76">
        <f t="shared" si="4"/>
        <v>1404.5630252100841</v>
      </c>
      <c r="J144" s="76">
        <f t="shared" si="5"/>
        <v>8797</v>
      </c>
    </row>
    <row r="145" spans="1:10" ht="30" x14ac:dyDescent="0.25">
      <c r="A145" s="14" t="s">
        <v>2265</v>
      </c>
      <c r="B145" s="11" t="s">
        <v>2592</v>
      </c>
      <c r="C145" s="11" t="s">
        <v>2590</v>
      </c>
      <c r="D145" s="1" t="s">
        <v>2593</v>
      </c>
      <c r="E145" s="2" t="s">
        <v>156</v>
      </c>
      <c r="F145" s="2" t="s">
        <v>156</v>
      </c>
      <c r="G145" s="75">
        <v>37325.504999999997</v>
      </c>
      <c r="H145" s="76">
        <f t="shared" si="3"/>
        <v>31365.546218487398</v>
      </c>
      <c r="I145" s="76">
        <f t="shared" si="4"/>
        <v>5959.4537815126059</v>
      </c>
      <c r="J145" s="76">
        <f t="shared" si="5"/>
        <v>37325</v>
      </c>
    </row>
    <row r="146" spans="1:10" ht="30" x14ac:dyDescent="0.25">
      <c r="A146" s="14" t="s">
        <v>2265</v>
      </c>
      <c r="B146" s="11" t="s">
        <v>2594</v>
      </c>
      <c r="C146" s="11" t="s">
        <v>2590</v>
      </c>
      <c r="D146" s="1" t="s">
        <v>2595</v>
      </c>
      <c r="E146" s="2" t="s">
        <v>156</v>
      </c>
      <c r="F146" s="2" t="s">
        <v>156</v>
      </c>
      <c r="G146" s="75">
        <v>36029.699999999997</v>
      </c>
      <c r="H146" s="76">
        <f t="shared" si="3"/>
        <v>30276.470588235294</v>
      </c>
      <c r="I146" s="76">
        <f t="shared" si="4"/>
        <v>5752.5294117647063</v>
      </c>
      <c r="J146" s="76">
        <f t="shared" si="5"/>
        <v>36029</v>
      </c>
    </row>
    <row r="147" spans="1:10" ht="30" x14ac:dyDescent="0.25">
      <c r="A147" s="14" t="s">
        <v>2265</v>
      </c>
      <c r="B147" s="11" t="s">
        <v>2596</v>
      </c>
      <c r="C147" s="11" t="s">
        <v>2590</v>
      </c>
      <c r="D147" s="1" t="s">
        <v>2597</v>
      </c>
      <c r="E147" s="2" t="s">
        <v>156</v>
      </c>
      <c r="F147" s="2" t="s">
        <v>156</v>
      </c>
      <c r="G147" s="75">
        <v>57159.749499999998</v>
      </c>
      <c r="H147" s="76">
        <f t="shared" ref="H147:H210" si="6">J147/1.19</f>
        <v>48032.773109243702</v>
      </c>
      <c r="I147" s="76">
        <f t="shared" ref="I147:I210" si="7">H147*19/100</f>
        <v>9126.2268907563048</v>
      </c>
      <c r="J147" s="76">
        <f t="shared" ref="J147:J210" si="8">TRUNC(G147,0)</f>
        <v>57159</v>
      </c>
    </row>
    <row r="148" spans="1:10" ht="60" x14ac:dyDescent="0.25">
      <c r="A148" s="14" t="s">
        <v>2265</v>
      </c>
      <c r="B148" s="11" t="s">
        <v>2598</v>
      </c>
      <c r="C148" s="11" t="s">
        <v>2599</v>
      </c>
      <c r="D148" s="1" t="s">
        <v>2600</v>
      </c>
      <c r="E148" s="2" t="s">
        <v>2601</v>
      </c>
      <c r="F148" s="2" t="s">
        <v>2601</v>
      </c>
      <c r="G148" s="75">
        <v>38365.309500000003</v>
      </c>
      <c r="H148" s="76">
        <f t="shared" si="6"/>
        <v>32239.495798319331</v>
      </c>
      <c r="I148" s="76">
        <f t="shared" si="7"/>
        <v>6125.5042016806728</v>
      </c>
      <c r="J148" s="76">
        <f t="shared" si="8"/>
        <v>38365</v>
      </c>
    </row>
    <row r="149" spans="1:10" ht="30" x14ac:dyDescent="0.25">
      <c r="A149" s="14" t="s">
        <v>2265</v>
      </c>
      <c r="B149" s="11" t="s">
        <v>2602</v>
      </c>
      <c r="C149" s="11" t="s">
        <v>2603</v>
      </c>
      <c r="D149" s="1" t="s">
        <v>2604</v>
      </c>
      <c r="E149" s="2" t="s">
        <v>2605</v>
      </c>
      <c r="F149" s="2" t="s">
        <v>2605</v>
      </c>
      <c r="G149" s="75">
        <v>16531.522000000001</v>
      </c>
      <c r="H149" s="76">
        <f t="shared" si="6"/>
        <v>13891.596638655463</v>
      </c>
      <c r="I149" s="76">
        <f t="shared" si="7"/>
        <v>2639.4033613445376</v>
      </c>
      <c r="J149" s="76">
        <f t="shared" si="8"/>
        <v>16531</v>
      </c>
    </row>
    <row r="150" spans="1:10" ht="30" x14ac:dyDescent="0.25">
      <c r="A150" s="14" t="s">
        <v>2265</v>
      </c>
      <c r="B150" s="11" t="s">
        <v>2606</v>
      </c>
      <c r="C150" s="11" t="s">
        <v>2607</v>
      </c>
      <c r="D150" s="1" t="s">
        <v>2608</v>
      </c>
      <c r="E150" s="29" t="s">
        <v>2533</v>
      </c>
      <c r="F150" s="29" t="s">
        <v>2533</v>
      </c>
      <c r="G150" s="75">
        <v>9877.616</v>
      </c>
      <c r="H150" s="76">
        <f t="shared" si="6"/>
        <v>8300</v>
      </c>
      <c r="I150" s="76">
        <f t="shared" si="7"/>
        <v>1577</v>
      </c>
      <c r="J150" s="76">
        <f t="shared" si="8"/>
        <v>9877</v>
      </c>
    </row>
    <row r="151" spans="1:10" ht="30" x14ac:dyDescent="0.25">
      <c r="A151" s="14" t="s">
        <v>2265</v>
      </c>
      <c r="B151" s="11" t="s">
        <v>2609</v>
      </c>
      <c r="C151" s="11" t="s">
        <v>2607</v>
      </c>
      <c r="D151" s="1" t="s">
        <v>2610</v>
      </c>
      <c r="E151" s="29" t="s">
        <v>156</v>
      </c>
      <c r="F151" s="29" t="s">
        <v>156</v>
      </c>
      <c r="G151" s="75">
        <v>5406.5619999999999</v>
      </c>
      <c r="H151" s="76">
        <f t="shared" si="6"/>
        <v>4542.8571428571431</v>
      </c>
      <c r="I151" s="76">
        <f t="shared" si="7"/>
        <v>863.14285714285722</v>
      </c>
      <c r="J151" s="76">
        <f t="shared" si="8"/>
        <v>5406</v>
      </c>
    </row>
    <row r="152" spans="1:10" ht="30" x14ac:dyDescent="0.25">
      <c r="A152" s="14" t="s">
        <v>2265</v>
      </c>
      <c r="B152" s="11" t="s">
        <v>2611</v>
      </c>
      <c r="C152" s="11" t="s">
        <v>2612</v>
      </c>
      <c r="D152" s="1" t="s">
        <v>2613</v>
      </c>
      <c r="E152" s="2" t="s">
        <v>2614</v>
      </c>
      <c r="F152" s="2" t="s">
        <v>2614</v>
      </c>
      <c r="G152" s="75">
        <v>3870.5590000000002</v>
      </c>
      <c r="H152" s="76">
        <f t="shared" si="6"/>
        <v>3252.1008403361348</v>
      </c>
      <c r="I152" s="76">
        <f t="shared" si="7"/>
        <v>617.89915966386559</v>
      </c>
      <c r="J152" s="76">
        <f t="shared" si="8"/>
        <v>3870</v>
      </c>
    </row>
    <row r="153" spans="1:10" ht="45" x14ac:dyDescent="0.25">
      <c r="A153" s="14" t="s">
        <v>2265</v>
      </c>
      <c r="B153" s="11" t="s">
        <v>2615</v>
      </c>
      <c r="C153" s="11" t="s">
        <v>2616</v>
      </c>
      <c r="D153" s="1" t="s">
        <v>2617</v>
      </c>
      <c r="E153" s="2" t="s">
        <v>2618</v>
      </c>
      <c r="F153" s="2" t="s">
        <v>2618</v>
      </c>
      <c r="G153" s="75">
        <v>6237.7735000000002</v>
      </c>
      <c r="H153" s="76">
        <f t="shared" si="6"/>
        <v>5241.1764705882351</v>
      </c>
      <c r="I153" s="76">
        <f t="shared" si="7"/>
        <v>995.82352941176464</v>
      </c>
      <c r="J153" s="76">
        <f t="shared" si="8"/>
        <v>6237</v>
      </c>
    </row>
    <row r="154" spans="1:10" ht="45" x14ac:dyDescent="0.25">
      <c r="A154" s="14" t="s">
        <v>2265</v>
      </c>
      <c r="B154" s="11" t="s">
        <v>2619</v>
      </c>
      <c r="C154" s="11" t="s">
        <v>2620</v>
      </c>
      <c r="D154" s="1" t="s">
        <v>2621</v>
      </c>
      <c r="E154" s="2" t="s">
        <v>156</v>
      </c>
      <c r="F154" s="2" t="s">
        <v>156</v>
      </c>
      <c r="G154" s="75">
        <v>40859.997499999998</v>
      </c>
      <c r="H154" s="76">
        <f t="shared" si="6"/>
        <v>34335.294117647063</v>
      </c>
      <c r="I154" s="76">
        <f t="shared" si="7"/>
        <v>6523.7058823529424</v>
      </c>
      <c r="J154" s="76">
        <f t="shared" si="8"/>
        <v>40859</v>
      </c>
    </row>
    <row r="155" spans="1:10" ht="75" x14ac:dyDescent="0.25">
      <c r="A155" s="14" t="s">
        <v>2265</v>
      </c>
      <c r="B155" s="11" t="s">
        <v>2622</v>
      </c>
      <c r="C155" s="11" t="s">
        <v>2623</v>
      </c>
      <c r="D155" s="1" t="s">
        <v>2624</v>
      </c>
      <c r="E155" s="2" t="s">
        <v>156</v>
      </c>
      <c r="F155" s="2" t="s">
        <v>156</v>
      </c>
      <c r="G155" s="75">
        <v>15179.8815</v>
      </c>
      <c r="H155" s="76">
        <f t="shared" si="6"/>
        <v>12755.46218487395</v>
      </c>
      <c r="I155" s="76">
        <f t="shared" si="7"/>
        <v>2423.5378151260506</v>
      </c>
      <c r="J155" s="76">
        <f t="shared" si="8"/>
        <v>15179</v>
      </c>
    </row>
    <row r="156" spans="1:10" ht="30" x14ac:dyDescent="0.25">
      <c r="A156" s="14" t="s">
        <v>2265</v>
      </c>
      <c r="B156" s="11" t="s">
        <v>2625</v>
      </c>
      <c r="C156" s="11" t="s">
        <v>2626</v>
      </c>
      <c r="D156" s="1" t="s">
        <v>2627</v>
      </c>
      <c r="E156" s="2" t="s">
        <v>156</v>
      </c>
      <c r="F156" s="2" t="s">
        <v>156</v>
      </c>
      <c r="G156" s="75">
        <v>4782.8900000000003</v>
      </c>
      <c r="H156" s="76">
        <f t="shared" si="6"/>
        <v>4018.4873949579833</v>
      </c>
      <c r="I156" s="76">
        <f t="shared" si="7"/>
        <v>763.51260504201684</v>
      </c>
      <c r="J156" s="76">
        <f t="shared" si="8"/>
        <v>4782</v>
      </c>
    </row>
    <row r="157" spans="1:10" ht="30" x14ac:dyDescent="0.25">
      <c r="A157" s="14" t="s">
        <v>2265</v>
      </c>
      <c r="B157" s="11" t="s">
        <v>2628</v>
      </c>
      <c r="C157" s="11" t="s">
        <v>2626</v>
      </c>
      <c r="D157" s="1" t="s">
        <v>2629</v>
      </c>
      <c r="E157" s="2" t="s">
        <v>156</v>
      </c>
      <c r="F157" s="2" t="s">
        <v>156</v>
      </c>
      <c r="G157" s="75">
        <v>12980.173500000001</v>
      </c>
      <c r="H157" s="76">
        <f t="shared" si="6"/>
        <v>10907.563025210084</v>
      </c>
      <c r="I157" s="76">
        <f t="shared" si="7"/>
        <v>2072.4369747899159</v>
      </c>
      <c r="J157" s="76">
        <f t="shared" si="8"/>
        <v>12980</v>
      </c>
    </row>
    <row r="158" spans="1:10" ht="60" x14ac:dyDescent="0.25">
      <c r="A158" s="14" t="s">
        <v>2265</v>
      </c>
      <c r="B158" s="11" t="s">
        <v>2630</v>
      </c>
      <c r="C158" s="11" t="s">
        <v>2631</v>
      </c>
      <c r="D158" s="1" t="s">
        <v>2632</v>
      </c>
      <c r="E158" s="2" t="s">
        <v>156</v>
      </c>
      <c r="F158" s="2" t="s">
        <v>156</v>
      </c>
      <c r="G158" s="75">
        <v>423.50700000000001</v>
      </c>
      <c r="H158" s="76">
        <f t="shared" si="6"/>
        <v>355.46218487394958</v>
      </c>
      <c r="I158" s="76">
        <f t="shared" si="7"/>
        <v>67.537815126050418</v>
      </c>
      <c r="J158" s="76">
        <f t="shared" si="8"/>
        <v>423</v>
      </c>
    </row>
    <row r="159" spans="1:10" ht="60" x14ac:dyDescent="0.25">
      <c r="A159" s="14" t="s">
        <v>2265</v>
      </c>
      <c r="B159" s="11" t="s">
        <v>2633</v>
      </c>
      <c r="C159" s="11" t="s">
        <v>2631</v>
      </c>
      <c r="D159" s="1" t="s">
        <v>2634</v>
      </c>
      <c r="E159" s="2" t="s">
        <v>156</v>
      </c>
      <c r="F159" s="2" t="s">
        <v>156</v>
      </c>
      <c r="G159" s="75">
        <v>1191.5084999999999</v>
      </c>
      <c r="H159" s="76">
        <f t="shared" si="6"/>
        <v>1000.8403361344539</v>
      </c>
      <c r="I159" s="76">
        <f t="shared" si="7"/>
        <v>190.15966386554624</v>
      </c>
      <c r="J159" s="76">
        <f t="shared" si="8"/>
        <v>1191</v>
      </c>
    </row>
    <row r="160" spans="1:10" ht="60" x14ac:dyDescent="0.25">
      <c r="A160" s="14" t="s">
        <v>2265</v>
      </c>
      <c r="B160" s="11" t="s">
        <v>2635</v>
      </c>
      <c r="C160" s="11" t="s">
        <v>2631</v>
      </c>
      <c r="D160" s="1" t="s">
        <v>2636</v>
      </c>
      <c r="E160" s="2" t="s">
        <v>156</v>
      </c>
      <c r="F160" s="2" t="s">
        <v>156</v>
      </c>
      <c r="G160" s="75">
        <v>3030.9195</v>
      </c>
      <c r="H160" s="76">
        <f t="shared" si="6"/>
        <v>2546.2184873949582</v>
      </c>
      <c r="I160" s="76">
        <f t="shared" si="7"/>
        <v>483.78151260504205</v>
      </c>
      <c r="J160" s="76">
        <f t="shared" si="8"/>
        <v>3030</v>
      </c>
    </row>
    <row r="161" spans="1:10" ht="60" x14ac:dyDescent="0.25">
      <c r="A161" s="14" t="s">
        <v>2265</v>
      </c>
      <c r="B161" s="11" t="s">
        <v>2637</v>
      </c>
      <c r="C161" s="11" t="s">
        <v>2631</v>
      </c>
      <c r="D161" s="1" t="s">
        <v>2638</v>
      </c>
      <c r="E161" s="2" t="s">
        <v>156</v>
      </c>
      <c r="F161" s="2" t="s">
        <v>156</v>
      </c>
      <c r="G161" s="75">
        <v>9221.2855</v>
      </c>
      <c r="H161" s="76">
        <f t="shared" si="6"/>
        <v>7748.7394957983197</v>
      </c>
      <c r="I161" s="76">
        <f t="shared" si="7"/>
        <v>1472.260504201681</v>
      </c>
      <c r="J161" s="76">
        <f t="shared" si="8"/>
        <v>9221</v>
      </c>
    </row>
    <row r="162" spans="1:10" ht="60" x14ac:dyDescent="0.25">
      <c r="A162" s="14" t="s">
        <v>2265</v>
      </c>
      <c r="B162" s="11" t="s">
        <v>2639</v>
      </c>
      <c r="C162" s="11" t="s">
        <v>2631</v>
      </c>
      <c r="D162" s="1" t="s">
        <v>2640</v>
      </c>
      <c r="E162" s="2" t="s">
        <v>156</v>
      </c>
      <c r="F162" s="2" t="s">
        <v>156</v>
      </c>
      <c r="G162" s="75">
        <v>15883.619500000001</v>
      </c>
      <c r="H162" s="76">
        <f t="shared" si="6"/>
        <v>13347.058823529413</v>
      </c>
      <c r="I162" s="76">
        <f t="shared" si="7"/>
        <v>2535.9411764705887</v>
      </c>
      <c r="J162" s="76">
        <f t="shared" si="8"/>
        <v>15883</v>
      </c>
    </row>
    <row r="163" spans="1:10" ht="60" x14ac:dyDescent="0.25">
      <c r="A163" s="14" t="s">
        <v>2265</v>
      </c>
      <c r="B163" s="11" t="s">
        <v>2641</v>
      </c>
      <c r="C163" s="11" t="s">
        <v>2631</v>
      </c>
      <c r="D163" s="1" t="s">
        <v>2642</v>
      </c>
      <c r="E163" s="2" t="s">
        <v>156</v>
      </c>
      <c r="F163" s="2" t="s">
        <v>156</v>
      </c>
      <c r="G163" s="75">
        <v>2999.3145</v>
      </c>
      <c r="H163" s="76">
        <f t="shared" si="6"/>
        <v>2520.1680672268908</v>
      </c>
      <c r="I163" s="76">
        <f t="shared" si="7"/>
        <v>478.8319327731092</v>
      </c>
      <c r="J163" s="76">
        <f t="shared" si="8"/>
        <v>2999</v>
      </c>
    </row>
    <row r="164" spans="1:10" ht="60" x14ac:dyDescent="0.25">
      <c r="A164" s="14" t="s">
        <v>2265</v>
      </c>
      <c r="B164" s="11" t="s">
        <v>2643</v>
      </c>
      <c r="C164" s="11" t="s">
        <v>2631</v>
      </c>
      <c r="D164" s="1" t="s">
        <v>2644</v>
      </c>
      <c r="E164" s="2" t="s">
        <v>156</v>
      </c>
      <c r="F164" s="2" t="s">
        <v>156</v>
      </c>
      <c r="G164" s="75">
        <v>5662.5625</v>
      </c>
      <c r="H164" s="76">
        <f t="shared" si="6"/>
        <v>4757.9831932773113</v>
      </c>
      <c r="I164" s="76">
        <f t="shared" si="7"/>
        <v>904.01680672268924</v>
      </c>
      <c r="J164" s="76">
        <f t="shared" si="8"/>
        <v>5662</v>
      </c>
    </row>
    <row r="165" spans="1:10" ht="60" x14ac:dyDescent="0.25">
      <c r="A165" s="14" t="s">
        <v>2265</v>
      </c>
      <c r="B165" s="11" t="s">
        <v>2645</v>
      </c>
      <c r="C165" s="11" t="s">
        <v>2631</v>
      </c>
      <c r="D165" s="1" t="s">
        <v>2646</v>
      </c>
      <c r="E165" s="2" t="s">
        <v>156</v>
      </c>
      <c r="F165" s="2" t="s">
        <v>156</v>
      </c>
      <c r="G165" s="75">
        <v>11740.204</v>
      </c>
      <c r="H165" s="76">
        <f t="shared" si="6"/>
        <v>9865.5462184873959</v>
      </c>
      <c r="I165" s="76">
        <f t="shared" si="7"/>
        <v>1874.4537815126052</v>
      </c>
      <c r="J165" s="76">
        <f t="shared" si="8"/>
        <v>11740</v>
      </c>
    </row>
    <row r="166" spans="1:10" ht="90" x14ac:dyDescent="0.25">
      <c r="A166" s="14" t="s">
        <v>2265</v>
      </c>
      <c r="B166" s="11" t="s">
        <v>2647</v>
      </c>
      <c r="C166" s="11" t="s">
        <v>2648</v>
      </c>
      <c r="D166" s="1" t="s">
        <v>2649</v>
      </c>
      <c r="E166" s="2" t="s">
        <v>156</v>
      </c>
      <c r="F166" s="2" t="s">
        <v>156</v>
      </c>
      <c r="G166" s="75">
        <v>63421.753499999999</v>
      </c>
      <c r="H166" s="76">
        <f t="shared" si="6"/>
        <v>53294.957983193279</v>
      </c>
      <c r="I166" s="76">
        <f t="shared" si="7"/>
        <v>10126.042016806723</v>
      </c>
      <c r="J166" s="76">
        <f t="shared" si="8"/>
        <v>63421</v>
      </c>
    </row>
    <row r="167" spans="1:10" ht="45" x14ac:dyDescent="0.25">
      <c r="A167" s="14" t="s">
        <v>2265</v>
      </c>
      <c r="B167" s="11" t="s">
        <v>2650</v>
      </c>
      <c r="C167" s="11" t="s">
        <v>2651</v>
      </c>
      <c r="D167" s="1" t="s">
        <v>2652</v>
      </c>
      <c r="E167" s="2" t="s">
        <v>156</v>
      </c>
      <c r="F167" s="2" t="s">
        <v>156</v>
      </c>
      <c r="G167" s="75">
        <v>12684.14</v>
      </c>
      <c r="H167" s="76">
        <f t="shared" si="6"/>
        <v>10658.823529411766</v>
      </c>
      <c r="I167" s="76">
        <f t="shared" si="7"/>
        <v>2025.1764705882356</v>
      </c>
      <c r="J167" s="76">
        <f t="shared" si="8"/>
        <v>12684</v>
      </c>
    </row>
    <row r="168" spans="1:10" ht="30" x14ac:dyDescent="0.25">
      <c r="A168" s="14" t="s">
        <v>2265</v>
      </c>
      <c r="B168" s="11" t="s">
        <v>2653</v>
      </c>
      <c r="C168" s="11" t="s">
        <v>2654</v>
      </c>
      <c r="D168" s="1" t="s">
        <v>2655</v>
      </c>
      <c r="E168" s="2" t="s">
        <v>521</v>
      </c>
      <c r="F168" s="2" t="s">
        <v>521</v>
      </c>
      <c r="G168" s="75">
        <v>89829.838000000003</v>
      </c>
      <c r="H168" s="76">
        <f t="shared" si="6"/>
        <v>75486.554621848743</v>
      </c>
      <c r="I168" s="76">
        <f t="shared" si="7"/>
        <v>14342.445378151262</v>
      </c>
      <c r="J168" s="76">
        <f t="shared" si="8"/>
        <v>89829</v>
      </c>
    </row>
    <row r="169" spans="1:10" ht="105" x14ac:dyDescent="0.25">
      <c r="A169" s="14" t="s">
        <v>2265</v>
      </c>
      <c r="B169" s="11" t="s">
        <v>2656</v>
      </c>
      <c r="C169" s="11" t="s">
        <v>2657</v>
      </c>
      <c r="D169" s="1" t="s">
        <v>2658</v>
      </c>
      <c r="E169" s="2" t="s">
        <v>156</v>
      </c>
      <c r="F169" s="2" t="s">
        <v>156</v>
      </c>
      <c r="G169" s="75">
        <v>463.54</v>
      </c>
      <c r="H169" s="76">
        <f t="shared" si="6"/>
        <v>389.07563025210084</v>
      </c>
      <c r="I169" s="76">
        <f t="shared" si="7"/>
        <v>73.924369747899163</v>
      </c>
      <c r="J169" s="76">
        <f t="shared" si="8"/>
        <v>463</v>
      </c>
    </row>
    <row r="170" spans="1:10" ht="45" x14ac:dyDescent="0.25">
      <c r="A170" s="14" t="s">
        <v>2265</v>
      </c>
      <c r="B170" s="11" t="s">
        <v>2659</v>
      </c>
      <c r="C170" s="11" t="s">
        <v>2660</v>
      </c>
      <c r="D170" s="1" t="s">
        <v>2661</v>
      </c>
      <c r="E170" s="2" t="s">
        <v>156</v>
      </c>
      <c r="F170" s="2" t="s">
        <v>156</v>
      </c>
      <c r="G170" s="75">
        <v>1295.8050000000001</v>
      </c>
      <c r="H170" s="76">
        <f t="shared" si="6"/>
        <v>1088.2352941176471</v>
      </c>
      <c r="I170" s="76">
        <f t="shared" si="7"/>
        <v>206.76470588235293</v>
      </c>
      <c r="J170" s="76">
        <f t="shared" si="8"/>
        <v>1295</v>
      </c>
    </row>
    <row r="171" spans="1:10" ht="45" x14ac:dyDescent="0.25">
      <c r="A171" s="14" t="s">
        <v>2265</v>
      </c>
      <c r="B171" s="11" t="s">
        <v>2662</v>
      </c>
      <c r="C171" s="11" t="s">
        <v>2663</v>
      </c>
      <c r="D171" s="1" t="s">
        <v>2664</v>
      </c>
      <c r="E171" s="2" t="s">
        <v>156</v>
      </c>
      <c r="F171" s="2" t="s">
        <v>156</v>
      </c>
      <c r="G171" s="75">
        <v>7566.2370000000001</v>
      </c>
      <c r="H171" s="76">
        <f t="shared" si="6"/>
        <v>6357.9831932773113</v>
      </c>
      <c r="I171" s="76">
        <f t="shared" si="7"/>
        <v>1208.0168067226891</v>
      </c>
      <c r="J171" s="76">
        <f t="shared" si="8"/>
        <v>7566</v>
      </c>
    </row>
    <row r="172" spans="1:10" ht="75" x14ac:dyDescent="0.25">
      <c r="A172" s="14" t="s">
        <v>2265</v>
      </c>
      <c r="B172" s="11" t="s">
        <v>2665</v>
      </c>
      <c r="C172" s="11" t="s">
        <v>2666</v>
      </c>
      <c r="D172" s="1" t="s">
        <v>2667</v>
      </c>
      <c r="E172" s="2" t="s">
        <v>156</v>
      </c>
      <c r="F172" s="2" t="s">
        <v>156</v>
      </c>
      <c r="G172" s="75">
        <v>77401.698499999999</v>
      </c>
      <c r="H172" s="76">
        <f t="shared" si="6"/>
        <v>65042.857142857145</v>
      </c>
      <c r="I172" s="76">
        <f t="shared" si="7"/>
        <v>12358.142857142857</v>
      </c>
      <c r="J172" s="76">
        <f t="shared" si="8"/>
        <v>77401</v>
      </c>
    </row>
    <row r="173" spans="1:10" ht="75" x14ac:dyDescent="0.25">
      <c r="A173" s="14" t="s">
        <v>2265</v>
      </c>
      <c r="B173" s="11" t="s">
        <v>2668</v>
      </c>
      <c r="C173" s="11" t="s">
        <v>2669</v>
      </c>
      <c r="D173" s="1" t="s">
        <v>2670</v>
      </c>
      <c r="E173" s="2" t="s">
        <v>156</v>
      </c>
      <c r="F173" s="2" t="s">
        <v>156</v>
      </c>
      <c r="G173" s="75">
        <v>8421.6790000000001</v>
      </c>
      <c r="H173" s="76">
        <f t="shared" si="6"/>
        <v>7076.4705882352946</v>
      </c>
      <c r="I173" s="76">
        <f t="shared" si="7"/>
        <v>1344.5294117647061</v>
      </c>
      <c r="J173" s="76">
        <f t="shared" si="8"/>
        <v>8421</v>
      </c>
    </row>
    <row r="174" spans="1:10" ht="30" x14ac:dyDescent="0.25">
      <c r="A174" s="14" t="s">
        <v>2265</v>
      </c>
      <c r="B174" s="11" t="s">
        <v>2671</v>
      </c>
      <c r="C174" s="11" t="s">
        <v>2672</v>
      </c>
      <c r="D174" s="1" t="s">
        <v>2673</v>
      </c>
      <c r="E174" s="2" t="s">
        <v>156</v>
      </c>
      <c r="F174" s="2" t="s">
        <v>156</v>
      </c>
      <c r="G174" s="75">
        <v>26352.249</v>
      </c>
      <c r="H174" s="76">
        <f t="shared" si="6"/>
        <v>22144.537815126052</v>
      </c>
      <c r="I174" s="76">
        <f t="shared" si="7"/>
        <v>4207.4621848739498</v>
      </c>
      <c r="J174" s="76">
        <f t="shared" si="8"/>
        <v>26352</v>
      </c>
    </row>
    <row r="175" spans="1:10" ht="30" x14ac:dyDescent="0.25">
      <c r="A175" s="14" t="s">
        <v>2265</v>
      </c>
      <c r="B175" s="11" t="s">
        <v>2674</v>
      </c>
      <c r="C175" s="11" t="s">
        <v>2672</v>
      </c>
      <c r="D175" s="1" t="s">
        <v>2675</v>
      </c>
      <c r="E175" s="2" t="s">
        <v>156</v>
      </c>
      <c r="F175" s="2" t="s">
        <v>156</v>
      </c>
      <c r="G175" s="75">
        <v>17498.634999999998</v>
      </c>
      <c r="H175" s="76">
        <f t="shared" si="6"/>
        <v>14704.20168067227</v>
      </c>
      <c r="I175" s="76">
        <f t="shared" si="7"/>
        <v>2793.798319327731</v>
      </c>
      <c r="J175" s="76">
        <f t="shared" si="8"/>
        <v>17498</v>
      </c>
    </row>
    <row r="176" spans="1:10" ht="30" x14ac:dyDescent="0.25">
      <c r="A176" s="14" t="s">
        <v>2265</v>
      </c>
      <c r="B176" s="11" t="s">
        <v>2676</v>
      </c>
      <c r="C176" s="20" t="s">
        <v>2677</v>
      </c>
      <c r="D176" s="1" t="s">
        <v>2678</v>
      </c>
      <c r="E176" s="2" t="s">
        <v>156</v>
      </c>
      <c r="F176" s="2" t="s">
        <v>156</v>
      </c>
      <c r="G176" s="75">
        <v>20010.179</v>
      </c>
      <c r="H176" s="76">
        <f t="shared" si="6"/>
        <v>16815.126050420167</v>
      </c>
      <c r="I176" s="76">
        <f t="shared" si="7"/>
        <v>3194.8739495798318</v>
      </c>
      <c r="J176" s="76">
        <f t="shared" si="8"/>
        <v>20010</v>
      </c>
    </row>
    <row r="177" spans="1:10" ht="45" x14ac:dyDescent="0.25">
      <c r="A177" s="14" t="s">
        <v>2265</v>
      </c>
      <c r="B177" s="11" t="s">
        <v>2679</v>
      </c>
      <c r="C177" s="11" t="s">
        <v>2680</v>
      </c>
      <c r="D177" s="1" t="s">
        <v>2681</v>
      </c>
      <c r="E177" s="2" t="s">
        <v>156</v>
      </c>
      <c r="F177" s="2" t="s">
        <v>156</v>
      </c>
      <c r="G177" s="75">
        <v>34829.763500000001</v>
      </c>
      <c r="H177" s="76">
        <f t="shared" si="6"/>
        <v>29268.067226890758</v>
      </c>
      <c r="I177" s="76">
        <f t="shared" si="7"/>
        <v>5560.9327731092435</v>
      </c>
      <c r="J177" s="76">
        <f t="shared" si="8"/>
        <v>34829</v>
      </c>
    </row>
    <row r="178" spans="1:10" ht="30" x14ac:dyDescent="0.25">
      <c r="A178" s="14" t="s">
        <v>2265</v>
      </c>
      <c r="B178" s="11" t="s">
        <v>2682</v>
      </c>
      <c r="C178" s="11" t="s">
        <v>2683</v>
      </c>
      <c r="D178" s="1" t="s">
        <v>2684</v>
      </c>
      <c r="E178" s="2" t="s">
        <v>2685</v>
      </c>
      <c r="F178" s="2" t="s">
        <v>2685</v>
      </c>
      <c r="G178" s="75">
        <v>44603.082999999999</v>
      </c>
      <c r="H178" s="76">
        <f t="shared" si="6"/>
        <v>37481.512605042015</v>
      </c>
      <c r="I178" s="76">
        <f t="shared" si="7"/>
        <v>7121.4873949579824</v>
      </c>
      <c r="J178" s="76">
        <f t="shared" si="8"/>
        <v>44603</v>
      </c>
    </row>
    <row r="179" spans="1:10" ht="30" x14ac:dyDescent="0.25">
      <c r="A179" s="14" t="s">
        <v>2265</v>
      </c>
      <c r="B179" s="11" t="s">
        <v>2686</v>
      </c>
      <c r="C179" s="11" t="s">
        <v>2683</v>
      </c>
      <c r="D179" s="1" t="s">
        <v>2687</v>
      </c>
      <c r="E179" s="2" t="s">
        <v>2685</v>
      </c>
      <c r="F179" s="2" t="s">
        <v>2685</v>
      </c>
      <c r="G179" s="75">
        <v>46682.692000000003</v>
      </c>
      <c r="H179" s="76">
        <f t="shared" si="6"/>
        <v>39228.571428571428</v>
      </c>
      <c r="I179" s="76">
        <f t="shared" si="7"/>
        <v>7453.4285714285716</v>
      </c>
      <c r="J179" s="76">
        <f t="shared" si="8"/>
        <v>46682</v>
      </c>
    </row>
    <row r="180" spans="1:10" ht="30" x14ac:dyDescent="0.25">
      <c r="A180" s="14" t="s">
        <v>2265</v>
      </c>
      <c r="B180" s="11" t="s">
        <v>2688</v>
      </c>
      <c r="C180" s="11" t="s">
        <v>2689</v>
      </c>
      <c r="D180" s="1" t="s">
        <v>2690</v>
      </c>
      <c r="E180" s="2" t="s">
        <v>156</v>
      </c>
      <c r="F180" s="2" t="s">
        <v>156</v>
      </c>
      <c r="G180" s="75">
        <v>18219.228999999999</v>
      </c>
      <c r="H180" s="76">
        <f t="shared" si="6"/>
        <v>15310.084033613446</v>
      </c>
      <c r="I180" s="76">
        <f t="shared" si="7"/>
        <v>2908.9159663865548</v>
      </c>
      <c r="J180" s="76">
        <f t="shared" si="8"/>
        <v>18219</v>
      </c>
    </row>
    <row r="181" spans="1:10" ht="30" x14ac:dyDescent="0.25">
      <c r="A181" s="14" t="s">
        <v>2265</v>
      </c>
      <c r="B181" s="11" t="s">
        <v>2691</v>
      </c>
      <c r="C181" s="11" t="s">
        <v>2689</v>
      </c>
      <c r="D181" s="1" t="s">
        <v>2692</v>
      </c>
      <c r="E181" s="2" t="s">
        <v>156</v>
      </c>
      <c r="F181" s="2" t="s">
        <v>156</v>
      </c>
      <c r="G181" s="75">
        <v>6030.2340000000004</v>
      </c>
      <c r="H181" s="76">
        <f t="shared" si="6"/>
        <v>5067.226890756303</v>
      </c>
      <c r="I181" s="76">
        <f t="shared" si="7"/>
        <v>962.77310924369749</v>
      </c>
      <c r="J181" s="76">
        <f t="shared" si="8"/>
        <v>6030</v>
      </c>
    </row>
    <row r="182" spans="1:10" ht="30" x14ac:dyDescent="0.25">
      <c r="A182" s="14" t="s">
        <v>2265</v>
      </c>
      <c r="B182" s="11" t="s">
        <v>2693</v>
      </c>
      <c r="C182" s="11" t="s">
        <v>2689</v>
      </c>
      <c r="D182" s="1" t="s">
        <v>2694</v>
      </c>
      <c r="E182" s="2" t="s">
        <v>156</v>
      </c>
      <c r="F182" s="2" t="s">
        <v>156</v>
      </c>
      <c r="G182" s="75">
        <v>4471.0540000000001</v>
      </c>
      <c r="H182" s="76">
        <f t="shared" si="6"/>
        <v>3757.1428571428573</v>
      </c>
      <c r="I182" s="76">
        <f t="shared" si="7"/>
        <v>713.85714285714289</v>
      </c>
      <c r="J182" s="76">
        <f t="shared" si="8"/>
        <v>4471</v>
      </c>
    </row>
    <row r="183" spans="1:10" ht="30" x14ac:dyDescent="0.25">
      <c r="A183" s="14" t="s">
        <v>2265</v>
      </c>
      <c r="B183" s="11" t="s">
        <v>2695</v>
      </c>
      <c r="C183" s="11" t="s">
        <v>2689</v>
      </c>
      <c r="D183" s="1" t="s">
        <v>2696</v>
      </c>
      <c r="E183" s="2" t="s">
        <v>156</v>
      </c>
      <c r="F183" s="2" t="s">
        <v>156</v>
      </c>
      <c r="G183" s="75">
        <v>19090.4735</v>
      </c>
      <c r="H183" s="76">
        <f t="shared" si="6"/>
        <v>16042.01680672269</v>
      </c>
      <c r="I183" s="76">
        <f t="shared" si="7"/>
        <v>3047.9831932773109</v>
      </c>
      <c r="J183" s="76">
        <f t="shared" si="8"/>
        <v>19090</v>
      </c>
    </row>
    <row r="184" spans="1:10" ht="30" x14ac:dyDescent="0.25">
      <c r="A184" s="14" t="s">
        <v>2265</v>
      </c>
      <c r="B184" s="11" t="s">
        <v>2697</v>
      </c>
      <c r="C184" s="11" t="s">
        <v>2698</v>
      </c>
      <c r="D184" s="1" t="s">
        <v>2699</v>
      </c>
      <c r="E184" s="2" t="s">
        <v>2700</v>
      </c>
      <c r="F184" s="2" t="s">
        <v>2700</v>
      </c>
      <c r="G184" s="75">
        <v>13412.1085</v>
      </c>
      <c r="H184" s="76">
        <f t="shared" si="6"/>
        <v>11270.588235294119</v>
      </c>
      <c r="I184" s="76">
        <f t="shared" si="7"/>
        <v>2141.4117647058824</v>
      </c>
      <c r="J184" s="76">
        <f t="shared" si="8"/>
        <v>13412</v>
      </c>
    </row>
    <row r="185" spans="1:10" x14ac:dyDescent="0.25">
      <c r="A185" s="14" t="s">
        <v>2265</v>
      </c>
      <c r="B185" s="11" t="s">
        <v>2701</v>
      </c>
      <c r="C185" s="11" t="s">
        <v>2698</v>
      </c>
      <c r="D185" s="1" t="s">
        <v>2702</v>
      </c>
      <c r="E185" s="2" t="s">
        <v>1080</v>
      </c>
      <c r="F185" s="2" t="s">
        <v>1080</v>
      </c>
      <c r="G185" s="75">
        <v>25888.708999999999</v>
      </c>
      <c r="H185" s="76">
        <f t="shared" si="6"/>
        <v>21754.621848739498</v>
      </c>
      <c r="I185" s="76">
        <f t="shared" si="7"/>
        <v>4133.3781512605046</v>
      </c>
      <c r="J185" s="76">
        <f t="shared" si="8"/>
        <v>25888</v>
      </c>
    </row>
    <row r="186" spans="1:10" x14ac:dyDescent="0.25">
      <c r="A186" s="14" t="s">
        <v>2265</v>
      </c>
      <c r="B186" s="11" t="s">
        <v>2703</v>
      </c>
      <c r="C186" s="11" t="s">
        <v>2698</v>
      </c>
      <c r="D186" s="1" t="s">
        <v>2704</v>
      </c>
      <c r="E186" s="2" t="s">
        <v>1080</v>
      </c>
      <c r="F186" s="2" t="s">
        <v>1080</v>
      </c>
      <c r="G186" s="75">
        <v>27968.317999999999</v>
      </c>
      <c r="H186" s="76">
        <f t="shared" si="6"/>
        <v>23502.521008403361</v>
      </c>
      <c r="I186" s="76">
        <f t="shared" si="7"/>
        <v>4465.4789915966385</v>
      </c>
      <c r="J186" s="76">
        <f t="shared" si="8"/>
        <v>27968</v>
      </c>
    </row>
    <row r="187" spans="1:10" ht="30" x14ac:dyDescent="0.25">
      <c r="A187" s="14" t="s">
        <v>2265</v>
      </c>
      <c r="B187" s="11" t="s">
        <v>2705</v>
      </c>
      <c r="C187" s="11" t="s">
        <v>2706</v>
      </c>
      <c r="D187" s="1" t="s">
        <v>2707</v>
      </c>
      <c r="E187" s="2" t="s">
        <v>2708</v>
      </c>
      <c r="F187" s="2" t="s">
        <v>2708</v>
      </c>
      <c r="G187" s="75">
        <v>10292.695</v>
      </c>
      <c r="H187" s="76">
        <f t="shared" si="6"/>
        <v>8648.7394957983197</v>
      </c>
      <c r="I187" s="76">
        <f t="shared" si="7"/>
        <v>1643.260504201681</v>
      </c>
      <c r="J187" s="76">
        <f t="shared" si="8"/>
        <v>10292</v>
      </c>
    </row>
    <row r="188" spans="1:10" ht="30" x14ac:dyDescent="0.25">
      <c r="A188" s="14" t="s">
        <v>2265</v>
      </c>
      <c r="B188" s="11" t="s">
        <v>2709</v>
      </c>
      <c r="C188" s="11" t="s">
        <v>2710</v>
      </c>
      <c r="D188" s="1" t="s">
        <v>2711</v>
      </c>
      <c r="E188" s="2" t="s">
        <v>156</v>
      </c>
      <c r="F188" s="2" t="s">
        <v>156</v>
      </c>
      <c r="G188" s="75">
        <v>16531.522000000001</v>
      </c>
      <c r="H188" s="76">
        <f t="shared" si="6"/>
        <v>13891.596638655463</v>
      </c>
      <c r="I188" s="76">
        <f t="shared" si="7"/>
        <v>2639.4033613445376</v>
      </c>
      <c r="J188" s="76">
        <f t="shared" si="8"/>
        <v>16531</v>
      </c>
    </row>
    <row r="189" spans="1:10" ht="30" x14ac:dyDescent="0.25">
      <c r="A189" s="14" t="s">
        <v>2265</v>
      </c>
      <c r="B189" s="11" t="s">
        <v>2712</v>
      </c>
      <c r="C189" s="11" t="s">
        <v>2710</v>
      </c>
      <c r="D189" s="1" t="s">
        <v>2713</v>
      </c>
      <c r="E189" s="2" t="s">
        <v>156</v>
      </c>
      <c r="F189" s="2" t="s">
        <v>156</v>
      </c>
      <c r="G189" s="75">
        <v>10292.695</v>
      </c>
      <c r="H189" s="76">
        <f t="shared" si="6"/>
        <v>8648.7394957983197</v>
      </c>
      <c r="I189" s="76">
        <f t="shared" si="7"/>
        <v>1643.260504201681</v>
      </c>
      <c r="J189" s="76">
        <f t="shared" si="8"/>
        <v>10292</v>
      </c>
    </row>
    <row r="190" spans="1:10" ht="30" x14ac:dyDescent="0.25">
      <c r="A190" s="14" t="s">
        <v>2265</v>
      </c>
      <c r="B190" s="11" t="s">
        <v>2714</v>
      </c>
      <c r="C190" s="11" t="s">
        <v>2710</v>
      </c>
      <c r="D190" s="1" t="s">
        <v>2715</v>
      </c>
      <c r="E190" s="2" t="s">
        <v>156</v>
      </c>
      <c r="F190" s="2" t="s">
        <v>156</v>
      </c>
      <c r="G190" s="75">
        <v>8221.5139999999992</v>
      </c>
      <c r="H190" s="76">
        <f t="shared" si="6"/>
        <v>6908.4033613445381</v>
      </c>
      <c r="I190" s="76">
        <f t="shared" si="7"/>
        <v>1312.5966386554624</v>
      </c>
      <c r="J190" s="76">
        <f t="shared" si="8"/>
        <v>8221</v>
      </c>
    </row>
    <row r="191" spans="1:10" ht="30" x14ac:dyDescent="0.25">
      <c r="A191" s="14" t="s">
        <v>2265</v>
      </c>
      <c r="B191" s="11" t="s">
        <v>2716</v>
      </c>
      <c r="C191" s="11" t="s">
        <v>2710</v>
      </c>
      <c r="D191" s="1" t="s">
        <v>2717</v>
      </c>
      <c r="E191" s="2" t="s">
        <v>156</v>
      </c>
      <c r="F191" s="2" t="s">
        <v>156</v>
      </c>
      <c r="G191" s="75">
        <v>36285.700499999999</v>
      </c>
      <c r="H191" s="76">
        <f t="shared" si="6"/>
        <v>30491.596638655465</v>
      </c>
      <c r="I191" s="76">
        <f t="shared" si="7"/>
        <v>5793.4033613445381</v>
      </c>
      <c r="J191" s="76">
        <f t="shared" si="8"/>
        <v>36285</v>
      </c>
    </row>
    <row r="192" spans="1:10" ht="60" x14ac:dyDescent="0.25">
      <c r="A192" s="14" t="s">
        <v>2265</v>
      </c>
      <c r="B192" s="11" t="s">
        <v>2718</v>
      </c>
      <c r="C192" s="11" t="s">
        <v>2719</v>
      </c>
      <c r="D192" s="1" t="s">
        <v>2720</v>
      </c>
      <c r="E192" s="2" t="s">
        <v>156</v>
      </c>
      <c r="F192" s="2" t="s">
        <v>156</v>
      </c>
      <c r="G192" s="75">
        <v>186090.23999999999</v>
      </c>
      <c r="H192" s="76">
        <f t="shared" si="6"/>
        <v>156378.15126050421</v>
      </c>
      <c r="I192" s="76">
        <f t="shared" si="7"/>
        <v>29711.848739495799</v>
      </c>
      <c r="J192" s="76">
        <f t="shared" si="8"/>
        <v>186090</v>
      </c>
    </row>
    <row r="193" spans="1:10" ht="60" x14ac:dyDescent="0.25">
      <c r="A193" s="14" t="s">
        <v>2265</v>
      </c>
      <c r="B193" s="11" t="s">
        <v>2721</v>
      </c>
      <c r="C193" s="11" t="s">
        <v>2719</v>
      </c>
      <c r="D193" s="1" t="s">
        <v>2722</v>
      </c>
      <c r="E193" s="2" t="s">
        <v>588</v>
      </c>
      <c r="F193" s="2" t="s">
        <v>588</v>
      </c>
      <c r="G193" s="75">
        <v>63821.03</v>
      </c>
      <c r="H193" s="76">
        <f t="shared" si="6"/>
        <v>53631.092436974795</v>
      </c>
      <c r="I193" s="76">
        <f t="shared" si="7"/>
        <v>10189.907563025212</v>
      </c>
      <c r="J193" s="76">
        <f t="shared" si="8"/>
        <v>63821</v>
      </c>
    </row>
    <row r="194" spans="1:10" ht="60" x14ac:dyDescent="0.25">
      <c r="A194" s="14" t="s">
        <v>2265</v>
      </c>
      <c r="B194" s="11" t="s">
        <v>2723</v>
      </c>
      <c r="C194" s="11" t="s">
        <v>2719</v>
      </c>
      <c r="D194" s="1" t="s">
        <v>2724</v>
      </c>
      <c r="E194" s="2" t="s">
        <v>588</v>
      </c>
      <c r="F194" s="2" t="s">
        <v>588</v>
      </c>
      <c r="G194" s="75">
        <v>178548.2335</v>
      </c>
      <c r="H194" s="76">
        <f t="shared" si="6"/>
        <v>150040.3361344538</v>
      </c>
      <c r="I194" s="76">
        <f t="shared" si="7"/>
        <v>28507.663865546219</v>
      </c>
      <c r="J194" s="76">
        <f t="shared" si="8"/>
        <v>178548</v>
      </c>
    </row>
    <row r="195" spans="1:10" ht="60" x14ac:dyDescent="0.25">
      <c r="A195" s="14" t="s">
        <v>2265</v>
      </c>
      <c r="B195" s="11" t="s">
        <v>2725</v>
      </c>
      <c r="C195" s="11" t="s">
        <v>2719</v>
      </c>
      <c r="D195" s="1" t="s">
        <v>2726</v>
      </c>
      <c r="E195" s="2" t="s">
        <v>588</v>
      </c>
      <c r="F195" s="2" t="s">
        <v>588</v>
      </c>
      <c r="G195" s="75">
        <v>139191.58050000001</v>
      </c>
      <c r="H195" s="76">
        <f t="shared" si="6"/>
        <v>116967.22689075631</v>
      </c>
      <c r="I195" s="76">
        <f t="shared" si="7"/>
        <v>22223.773109243699</v>
      </c>
      <c r="J195" s="76">
        <f t="shared" si="8"/>
        <v>139191</v>
      </c>
    </row>
    <row r="196" spans="1:10" ht="60" x14ac:dyDescent="0.25">
      <c r="A196" s="14" t="s">
        <v>2265</v>
      </c>
      <c r="B196" s="11" t="s">
        <v>2727</v>
      </c>
      <c r="C196" s="11" t="s">
        <v>2719</v>
      </c>
      <c r="D196" s="1" t="s">
        <v>2728</v>
      </c>
      <c r="E196" s="2" t="s">
        <v>156</v>
      </c>
      <c r="F196" s="2" t="s">
        <v>156</v>
      </c>
      <c r="G196" s="75">
        <v>227694.0085</v>
      </c>
      <c r="H196" s="76">
        <f t="shared" si="6"/>
        <v>191339.49579831935</v>
      </c>
      <c r="I196" s="76">
        <f t="shared" si="7"/>
        <v>36354.504201680676</v>
      </c>
      <c r="J196" s="76">
        <f t="shared" si="8"/>
        <v>227694</v>
      </c>
    </row>
    <row r="197" spans="1:10" ht="60" x14ac:dyDescent="0.25">
      <c r="A197" s="14" t="s">
        <v>2265</v>
      </c>
      <c r="B197" s="11" t="s">
        <v>2729</v>
      </c>
      <c r="C197" s="11" t="s">
        <v>2719</v>
      </c>
      <c r="D197" s="1" t="s">
        <v>2730</v>
      </c>
      <c r="E197" s="2" t="s">
        <v>156</v>
      </c>
      <c r="F197" s="2" t="s">
        <v>156</v>
      </c>
      <c r="G197" s="75">
        <v>956523.21799999999</v>
      </c>
      <c r="H197" s="76">
        <f t="shared" si="6"/>
        <v>803800.84033613454</v>
      </c>
      <c r="I197" s="76">
        <f t="shared" si="7"/>
        <v>152722.15966386558</v>
      </c>
      <c r="J197" s="76">
        <f t="shared" si="8"/>
        <v>956523</v>
      </c>
    </row>
    <row r="198" spans="1:10" ht="60" x14ac:dyDescent="0.25">
      <c r="A198" s="14" t="s">
        <v>2265</v>
      </c>
      <c r="B198" s="11" t="s">
        <v>2731</v>
      </c>
      <c r="C198" s="11" t="s">
        <v>2719</v>
      </c>
      <c r="D198" s="1" t="s">
        <v>2732</v>
      </c>
      <c r="E198" s="2" t="s">
        <v>156</v>
      </c>
      <c r="F198" s="2" t="s">
        <v>156</v>
      </c>
      <c r="G198" s="75">
        <v>447070.63449999999</v>
      </c>
      <c r="H198" s="76">
        <f t="shared" si="6"/>
        <v>375689.07563025213</v>
      </c>
      <c r="I198" s="76">
        <f t="shared" si="7"/>
        <v>71380.924369747911</v>
      </c>
      <c r="J198" s="76">
        <f t="shared" si="8"/>
        <v>447070</v>
      </c>
    </row>
    <row r="199" spans="1:10" ht="60" x14ac:dyDescent="0.25">
      <c r="A199" s="14" t="s">
        <v>2265</v>
      </c>
      <c r="B199" s="11" t="s">
        <v>2733</v>
      </c>
      <c r="C199" s="11" t="s">
        <v>2719</v>
      </c>
      <c r="D199" s="1" t="s">
        <v>2734</v>
      </c>
      <c r="E199" s="2" t="s">
        <v>156</v>
      </c>
      <c r="F199" s="2" t="s">
        <v>156</v>
      </c>
      <c r="G199" s="75">
        <v>254622.522</v>
      </c>
      <c r="H199" s="76">
        <f t="shared" si="6"/>
        <v>213968.06722689077</v>
      </c>
      <c r="I199" s="76">
        <f t="shared" si="7"/>
        <v>40653.932773109249</v>
      </c>
      <c r="J199" s="76">
        <f t="shared" si="8"/>
        <v>254622</v>
      </c>
    </row>
    <row r="200" spans="1:10" ht="60" x14ac:dyDescent="0.25">
      <c r="A200" s="14" t="s">
        <v>2265</v>
      </c>
      <c r="B200" s="11" t="s">
        <v>2735</v>
      </c>
      <c r="C200" s="11" t="s">
        <v>2736</v>
      </c>
      <c r="D200" s="1" t="s">
        <v>2737</v>
      </c>
      <c r="E200" s="2" t="s">
        <v>2738</v>
      </c>
      <c r="F200" s="2" t="s">
        <v>2738</v>
      </c>
      <c r="G200" s="75">
        <v>57182.926500000001</v>
      </c>
      <c r="H200" s="76">
        <f t="shared" si="6"/>
        <v>48052.100840336134</v>
      </c>
      <c r="I200" s="76">
        <f t="shared" si="7"/>
        <v>9129.8991596638662</v>
      </c>
      <c r="J200" s="76">
        <f t="shared" si="8"/>
        <v>57182</v>
      </c>
    </row>
    <row r="201" spans="1:10" ht="60" x14ac:dyDescent="0.25">
      <c r="A201" s="14" t="s">
        <v>2265</v>
      </c>
      <c r="B201" s="11" t="s">
        <v>2739</v>
      </c>
      <c r="C201" s="11" t="s">
        <v>2740</v>
      </c>
      <c r="D201" s="1" t="s">
        <v>2741</v>
      </c>
      <c r="E201" s="2" t="s">
        <v>156</v>
      </c>
      <c r="F201" s="2" t="s">
        <v>156</v>
      </c>
      <c r="G201" s="75">
        <v>99803.322499999995</v>
      </c>
      <c r="H201" s="76">
        <f t="shared" si="6"/>
        <v>83868.067226890766</v>
      </c>
      <c r="I201" s="76">
        <f t="shared" si="7"/>
        <v>15934.932773109245</v>
      </c>
      <c r="J201" s="76">
        <f t="shared" si="8"/>
        <v>99803</v>
      </c>
    </row>
    <row r="202" spans="1:10" ht="30" x14ac:dyDescent="0.25">
      <c r="A202" s="14" t="s">
        <v>2265</v>
      </c>
      <c r="B202" s="11" t="s">
        <v>2742</v>
      </c>
      <c r="C202" s="11" t="s">
        <v>2743</v>
      </c>
      <c r="D202" s="1" t="s">
        <v>2744</v>
      </c>
      <c r="E202" s="2" t="s">
        <v>156</v>
      </c>
      <c r="F202" s="2" t="s">
        <v>156</v>
      </c>
      <c r="G202" s="75">
        <v>15435.882</v>
      </c>
      <c r="H202" s="76">
        <f t="shared" si="6"/>
        <v>12970.588235294119</v>
      </c>
      <c r="I202" s="76">
        <f t="shared" si="7"/>
        <v>2464.4117647058824</v>
      </c>
      <c r="J202" s="76">
        <f t="shared" si="8"/>
        <v>15435</v>
      </c>
    </row>
    <row r="203" spans="1:10" ht="45" x14ac:dyDescent="0.25">
      <c r="A203" s="14" t="s">
        <v>2265</v>
      </c>
      <c r="B203" s="11" t="s">
        <v>2745</v>
      </c>
      <c r="C203" s="11" t="s">
        <v>2746</v>
      </c>
      <c r="D203" s="1" t="s">
        <v>2747</v>
      </c>
      <c r="E203" s="2" t="s">
        <v>156</v>
      </c>
      <c r="F203" s="2" t="s">
        <v>156</v>
      </c>
      <c r="G203" s="75">
        <v>306767.6115</v>
      </c>
      <c r="H203" s="76">
        <f t="shared" si="6"/>
        <v>257787.3949579832</v>
      </c>
      <c r="I203" s="76">
        <f t="shared" si="7"/>
        <v>48979.605042016803</v>
      </c>
      <c r="J203" s="76">
        <f t="shared" si="8"/>
        <v>306767</v>
      </c>
    </row>
    <row r="204" spans="1:10" ht="90" x14ac:dyDescent="0.25">
      <c r="A204" s="14" t="s">
        <v>2265</v>
      </c>
      <c r="B204" s="11" t="s">
        <v>2748</v>
      </c>
      <c r="C204" s="11" t="s">
        <v>4621</v>
      </c>
      <c r="D204" s="1" t="s">
        <v>4622</v>
      </c>
      <c r="E204" s="2" t="s">
        <v>156</v>
      </c>
      <c r="F204" s="2" t="s">
        <v>156</v>
      </c>
      <c r="G204" s="75">
        <v>102410.735</v>
      </c>
      <c r="H204" s="76">
        <f t="shared" si="6"/>
        <v>86058.823529411762</v>
      </c>
      <c r="I204" s="76">
        <f t="shared" si="7"/>
        <v>16351.176470588234</v>
      </c>
      <c r="J204" s="76">
        <f t="shared" si="8"/>
        <v>102410</v>
      </c>
    </row>
    <row r="205" spans="1:10" ht="45" x14ac:dyDescent="0.25">
      <c r="A205" s="14" t="s">
        <v>2265</v>
      </c>
      <c r="B205" s="11" t="s">
        <v>2749</v>
      </c>
      <c r="C205" s="11" t="s">
        <v>2750</v>
      </c>
      <c r="D205" s="1" t="s">
        <v>2751</v>
      </c>
      <c r="E205" s="2" t="s">
        <v>156</v>
      </c>
      <c r="F205" s="2" t="s">
        <v>156</v>
      </c>
      <c r="G205" s="75">
        <v>92813.35</v>
      </c>
      <c r="H205" s="76">
        <f t="shared" si="6"/>
        <v>77994.117647058825</v>
      </c>
      <c r="I205" s="76">
        <f t="shared" si="7"/>
        <v>14818.882352941177</v>
      </c>
      <c r="J205" s="76">
        <f t="shared" si="8"/>
        <v>92813</v>
      </c>
    </row>
    <row r="206" spans="1:10" x14ac:dyDescent="0.25">
      <c r="A206" s="14" t="s">
        <v>2265</v>
      </c>
      <c r="B206" s="11" t="s">
        <v>2752</v>
      </c>
      <c r="C206" s="11" t="s">
        <v>2753</v>
      </c>
      <c r="D206" s="1" t="s">
        <v>2754</v>
      </c>
      <c r="E206" s="2" t="s">
        <v>156</v>
      </c>
      <c r="F206" s="2" t="s">
        <v>156</v>
      </c>
      <c r="G206" s="75">
        <v>43986.785499999998</v>
      </c>
      <c r="H206" s="76">
        <f t="shared" si="6"/>
        <v>36963.025210084037</v>
      </c>
      <c r="I206" s="76">
        <f t="shared" si="7"/>
        <v>7022.9747899159674</v>
      </c>
      <c r="J206" s="76">
        <f t="shared" si="8"/>
        <v>43986</v>
      </c>
    </row>
    <row r="207" spans="1:10" ht="150" x14ac:dyDescent="0.25">
      <c r="A207" s="14" t="s">
        <v>2265</v>
      </c>
      <c r="B207" s="11" t="s">
        <v>2755</v>
      </c>
      <c r="C207" s="11" t="s">
        <v>2756</v>
      </c>
      <c r="D207" s="1" t="s">
        <v>2757</v>
      </c>
      <c r="E207" s="2" t="s">
        <v>156</v>
      </c>
      <c r="F207" s="2" t="s">
        <v>156</v>
      </c>
      <c r="G207" s="75">
        <v>67476.675000000003</v>
      </c>
      <c r="H207" s="76">
        <f t="shared" si="6"/>
        <v>56702.521008403361</v>
      </c>
      <c r="I207" s="76">
        <f t="shared" si="7"/>
        <v>10773.478991596638</v>
      </c>
      <c r="J207" s="76">
        <f t="shared" si="8"/>
        <v>67476</v>
      </c>
    </row>
    <row r="208" spans="1:10" ht="30" x14ac:dyDescent="0.25">
      <c r="A208" s="14" t="s">
        <v>2265</v>
      </c>
      <c r="B208" s="11" t="s">
        <v>2758</v>
      </c>
      <c r="C208" s="11" t="s">
        <v>2759</v>
      </c>
      <c r="D208" s="1" t="s">
        <v>2759</v>
      </c>
      <c r="E208" s="2" t="s">
        <v>156</v>
      </c>
      <c r="F208" s="2" t="s">
        <v>156</v>
      </c>
      <c r="G208" s="75">
        <v>36349.964</v>
      </c>
      <c r="H208" s="76">
        <f t="shared" si="6"/>
        <v>30545.378151260506</v>
      </c>
      <c r="I208" s="76">
        <f t="shared" si="7"/>
        <v>5803.6218487394963</v>
      </c>
      <c r="J208" s="76">
        <f t="shared" si="8"/>
        <v>36349</v>
      </c>
    </row>
    <row r="209" spans="1:10" ht="60" x14ac:dyDescent="0.25">
      <c r="A209" s="14" t="s">
        <v>2265</v>
      </c>
      <c r="B209" s="11" t="s">
        <v>2760</v>
      </c>
      <c r="C209" s="11" t="s">
        <v>2761</v>
      </c>
      <c r="D209" s="1" t="s">
        <v>2762</v>
      </c>
      <c r="E209" s="2" t="s">
        <v>1985</v>
      </c>
      <c r="F209" s="2" t="s">
        <v>1985</v>
      </c>
      <c r="G209" s="75">
        <v>67476.675000000003</v>
      </c>
      <c r="H209" s="76">
        <f t="shared" si="6"/>
        <v>56702.521008403361</v>
      </c>
      <c r="I209" s="76">
        <f t="shared" si="7"/>
        <v>10773.478991596638</v>
      </c>
      <c r="J209" s="76">
        <f t="shared" si="8"/>
        <v>67476</v>
      </c>
    </row>
    <row r="210" spans="1:10" ht="30" x14ac:dyDescent="0.25">
      <c r="A210" s="14" t="s">
        <v>2265</v>
      </c>
      <c r="B210" s="11" t="s">
        <v>2763</v>
      </c>
      <c r="C210" s="11" t="s">
        <v>2764</v>
      </c>
      <c r="D210" s="1" t="s">
        <v>2765</v>
      </c>
      <c r="E210" s="2" t="s">
        <v>156</v>
      </c>
      <c r="F210" s="2" t="s">
        <v>156</v>
      </c>
      <c r="G210" s="75">
        <v>38468.552499999998</v>
      </c>
      <c r="H210" s="76">
        <f t="shared" si="6"/>
        <v>32326.050420168067</v>
      </c>
      <c r="I210" s="76">
        <f t="shared" si="7"/>
        <v>6141.9495798319322</v>
      </c>
      <c r="J210" s="76">
        <f t="shared" si="8"/>
        <v>38468</v>
      </c>
    </row>
    <row r="211" spans="1:10" ht="30" x14ac:dyDescent="0.25">
      <c r="A211" s="14" t="s">
        <v>2265</v>
      </c>
      <c r="B211" s="11" t="s">
        <v>2766</v>
      </c>
      <c r="C211" s="11" t="s">
        <v>2767</v>
      </c>
      <c r="D211" s="1" t="s">
        <v>2768</v>
      </c>
      <c r="E211" s="2" t="s">
        <v>156</v>
      </c>
      <c r="F211" s="2" t="s">
        <v>156</v>
      </c>
      <c r="G211" s="75">
        <v>13044.437</v>
      </c>
      <c r="H211" s="76">
        <f t="shared" ref="H211:H274" si="9">J211/1.19</f>
        <v>10961.344537815126</v>
      </c>
      <c r="I211" s="76">
        <f t="shared" ref="I211:I274" si="10">H211*19/100</f>
        <v>2082.6554621848741</v>
      </c>
      <c r="J211" s="76">
        <f t="shared" ref="J211:J274" si="11">TRUNC(G211,0)</f>
        <v>13044</v>
      </c>
    </row>
    <row r="212" spans="1:10" ht="30" x14ac:dyDescent="0.25">
      <c r="A212" s="14" t="s">
        <v>2265</v>
      </c>
      <c r="B212" s="11" t="s">
        <v>2769</v>
      </c>
      <c r="C212" s="11" t="s">
        <v>2770</v>
      </c>
      <c r="D212" s="1" t="s">
        <v>2771</v>
      </c>
      <c r="E212" s="2" t="s">
        <v>156</v>
      </c>
      <c r="F212" s="2" t="s">
        <v>156</v>
      </c>
      <c r="G212" s="75">
        <v>377810.38400000002</v>
      </c>
      <c r="H212" s="76">
        <f t="shared" si="9"/>
        <v>317487.39495798323</v>
      </c>
      <c r="I212" s="76">
        <f t="shared" si="10"/>
        <v>60322.60504201681</v>
      </c>
      <c r="J212" s="76">
        <f t="shared" si="11"/>
        <v>377810</v>
      </c>
    </row>
    <row r="213" spans="1:10" ht="45" x14ac:dyDescent="0.25">
      <c r="A213" s="14" t="s">
        <v>2265</v>
      </c>
      <c r="B213" s="11" t="s">
        <v>2772</v>
      </c>
      <c r="C213" s="11" t="s">
        <v>2773</v>
      </c>
      <c r="D213" s="1" t="s">
        <v>2774</v>
      </c>
      <c r="E213" s="2" t="s">
        <v>2775</v>
      </c>
      <c r="F213" s="2" t="s">
        <v>2775</v>
      </c>
      <c r="G213" s="75">
        <v>24688.772499999999</v>
      </c>
      <c r="H213" s="76">
        <f t="shared" si="9"/>
        <v>20746.218487394959</v>
      </c>
      <c r="I213" s="76">
        <f t="shared" si="10"/>
        <v>3941.7815126050423</v>
      </c>
      <c r="J213" s="76">
        <f t="shared" si="11"/>
        <v>24688</v>
      </c>
    </row>
    <row r="214" spans="1:10" ht="45" x14ac:dyDescent="0.25">
      <c r="A214" s="14" t="s">
        <v>2265</v>
      </c>
      <c r="B214" s="11" t="s">
        <v>2776</v>
      </c>
      <c r="C214" s="11" t="s">
        <v>2777</v>
      </c>
      <c r="D214" s="1" t="s">
        <v>2778</v>
      </c>
      <c r="E214" s="2" t="s">
        <v>2779</v>
      </c>
      <c r="F214" s="2" t="s">
        <v>2779</v>
      </c>
      <c r="G214" s="75">
        <v>77649.270999999993</v>
      </c>
      <c r="H214" s="76">
        <f t="shared" si="9"/>
        <v>65251.26050420168</v>
      </c>
      <c r="I214" s="76">
        <f t="shared" si="10"/>
        <v>12397.73949579832</v>
      </c>
      <c r="J214" s="76">
        <f t="shared" si="11"/>
        <v>77649</v>
      </c>
    </row>
    <row r="215" spans="1:10" ht="45" x14ac:dyDescent="0.25">
      <c r="A215" s="14" t="s">
        <v>2265</v>
      </c>
      <c r="B215" s="11" t="s">
        <v>2780</v>
      </c>
      <c r="C215" s="11" t="s">
        <v>2781</v>
      </c>
      <c r="D215" s="1" t="s">
        <v>2782</v>
      </c>
      <c r="E215" s="2" t="s">
        <v>595</v>
      </c>
      <c r="F215" s="2" t="s">
        <v>595</v>
      </c>
      <c r="G215" s="75">
        <v>13204.569</v>
      </c>
      <c r="H215" s="76">
        <f t="shared" si="9"/>
        <v>11095.798319327732</v>
      </c>
      <c r="I215" s="76">
        <f t="shared" si="10"/>
        <v>2108.201680672269</v>
      </c>
      <c r="J215" s="76">
        <f t="shared" si="11"/>
        <v>13204</v>
      </c>
    </row>
    <row r="216" spans="1:10" ht="75" x14ac:dyDescent="0.25">
      <c r="A216" s="14" t="s">
        <v>2265</v>
      </c>
      <c r="B216" s="11" t="s">
        <v>2783</v>
      </c>
      <c r="C216" s="11" t="s">
        <v>2784</v>
      </c>
      <c r="D216" s="1" t="s">
        <v>2785</v>
      </c>
      <c r="E216" s="2" t="s">
        <v>156</v>
      </c>
      <c r="F216" s="2" t="s">
        <v>156</v>
      </c>
      <c r="G216" s="75">
        <v>9588.9570000000003</v>
      </c>
      <c r="H216" s="76">
        <f t="shared" si="9"/>
        <v>8057.1428571428578</v>
      </c>
      <c r="I216" s="76">
        <f t="shared" si="10"/>
        <v>1530.8571428571429</v>
      </c>
      <c r="J216" s="76">
        <f t="shared" si="11"/>
        <v>9588</v>
      </c>
    </row>
    <row r="217" spans="1:10" ht="75" x14ac:dyDescent="0.25">
      <c r="A217" s="14" t="s">
        <v>2265</v>
      </c>
      <c r="B217" s="11" t="s">
        <v>2786</v>
      </c>
      <c r="C217" s="11" t="s">
        <v>2787</v>
      </c>
      <c r="D217" s="1" t="s">
        <v>2788</v>
      </c>
      <c r="E217" s="2" t="s">
        <v>156</v>
      </c>
      <c r="F217" s="2" t="s">
        <v>156</v>
      </c>
      <c r="G217" s="75">
        <v>56039.879000000001</v>
      </c>
      <c r="H217" s="76">
        <f t="shared" si="9"/>
        <v>47091.596638655465</v>
      </c>
      <c r="I217" s="76">
        <f t="shared" si="10"/>
        <v>8947.4033613445372</v>
      </c>
      <c r="J217" s="76">
        <f t="shared" si="11"/>
        <v>56039</v>
      </c>
    </row>
    <row r="218" spans="1:10" ht="90" x14ac:dyDescent="0.25">
      <c r="A218" s="14" t="s">
        <v>2265</v>
      </c>
      <c r="B218" s="11" t="s">
        <v>2789</v>
      </c>
      <c r="C218" s="11" t="s">
        <v>2787</v>
      </c>
      <c r="D218" s="1" t="s">
        <v>2790</v>
      </c>
      <c r="E218" s="2" t="s">
        <v>156</v>
      </c>
      <c r="F218" s="2" t="s">
        <v>156</v>
      </c>
      <c r="G218" s="75">
        <v>209611.73449999999</v>
      </c>
      <c r="H218" s="76">
        <f t="shared" si="9"/>
        <v>176143.69747899161</v>
      </c>
      <c r="I218" s="76">
        <f t="shared" si="10"/>
        <v>33467.302521008409</v>
      </c>
      <c r="J218" s="76">
        <f t="shared" si="11"/>
        <v>209611</v>
      </c>
    </row>
    <row r="219" spans="1:10" ht="45" x14ac:dyDescent="0.25">
      <c r="A219" s="14" t="s">
        <v>2265</v>
      </c>
      <c r="B219" s="11" t="s">
        <v>2791</v>
      </c>
      <c r="C219" s="11" t="s">
        <v>2787</v>
      </c>
      <c r="D219" s="1" t="s">
        <v>2792</v>
      </c>
      <c r="E219" s="2" t="s">
        <v>156</v>
      </c>
      <c r="F219" s="2" t="s">
        <v>156</v>
      </c>
      <c r="G219" s="75">
        <v>31086.678</v>
      </c>
      <c r="H219" s="76">
        <f t="shared" si="9"/>
        <v>26122.689075630253</v>
      </c>
      <c r="I219" s="76">
        <f t="shared" si="10"/>
        <v>4963.3109243697481</v>
      </c>
      <c r="J219" s="76">
        <f t="shared" si="11"/>
        <v>31086</v>
      </c>
    </row>
    <row r="220" spans="1:10" ht="45" x14ac:dyDescent="0.25">
      <c r="A220" s="14" t="s">
        <v>2265</v>
      </c>
      <c r="B220" s="11" t="s">
        <v>2793</v>
      </c>
      <c r="C220" s="11" t="s">
        <v>2787</v>
      </c>
      <c r="D220" s="1" t="s">
        <v>2794</v>
      </c>
      <c r="E220" s="2" t="s">
        <v>156</v>
      </c>
      <c r="F220" s="2" t="s">
        <v>156</v>
      </c>
      <c r="G220" s="75">
        <v>36285.700499999999</v>
      </c>
      <c r="H220" s="76">
        <f t="shared" si="9"/>
        <v>30491.596638655465</v>
      </c>
      <c r="I220" s="76">
        <f t="shared" si="10"/>
        <v>5793.4033613445381</v>
      </c>
      <c r="J220" s="76">
        <f t="shared" si="11"/>
        <v>36285</v>
      </c>
    </row>
    <row r="221" spans="1:10" ht="45" x14ac:dyDescent="0.25">
      <c r="A221" s="14" t="s">
        <v>2265</v>
      </c>
      <c r="B221" s="11" t="s">
        <v>2795</v>
      </c>
      <c r="C221" s="11" t="s">
        <v>2787</v>
      </c>
      <c r="D221" s="1" t="s">
        <v>2796</v>
      </c>
      <c r="E221" s="2" t="s">
        <v>156</v>
      </c>
      <c r="F221" s="2" t="s">
        <v>156</v>
      </c>
      <c r="G221" s="75">
        <v>45642.887499999997</v>
      </c>
      <c r="H221" s="76">
        <f t="shared" si="9"/>
        <v>38354.621848739494</v>
      </c>
      <c r="I221" s="76">
        <f t="shared" si="10"/>
        <v>7287.3781512605037</v>
      </c>
      <c r="J221" s="76">
        <f t="shared" si="11"/>
        <v>45642</v>
      </c>
    </row>
    <row r="222" spans="1:10" ht="135" x14ac:dyDescent="0.25">
      <c r="A222" s="14" t="s">
        <v>2265</v>
      </c>
      <c r="B222" s="11" t="s">
        <v>2797</v>
      </c>
      <c r="C222" s="11" t="s">
        <v>2787</v>
      </c>
      <c r="D222" s="1" t="s">
        <v>2798</v>
      </c>
      <c r="E222" s="2" t="s">
        <v>2799</v>
      </c>
      <c r="F222" s="2" t="s">
        <v>2799</v>
      </c>
      <c r="G222" s="75">
        <v>82031.831000000006</v>
      </c>
      <c r="H222" s="76">
        <f t="shared" si="9"/>
        <v>68933.613445378156</v>
      </c>
      <c r="I222" s="76">
        <f t="shared" si="10"/>
        <v>13097.386554621849</v>
      </c>
      <c r="J222" s="76">
        <f t="shared" si="11"/>
        <v>82031</v>
      </c>
    </row>
    <row r="223" spans="1:10" ht="45" x14ac:dyDescent="0.25">
      <c r="A223" s="14" t="s">
        <v>2265</v>
      </c>
      <c r="B223" s="11" t="s">
        <v>2800</v>
      </c>
      <c r="C223" s="11" t="s">
        <v>2787</v>
      </c>
      <c r="D223" s="1" t="s">
        <v>2801</v>
      </c>
      <c r="E223" s="2" t="s">
        <v>2802</v>
      </c>
      <c r="F223" s="2" t="s">
        <v>2802</v>
      </c>
      <c r="G223" s="75">
        <v>71403.069499999998</v>
      </c>
      <c r="H223" s="76">
        <f t="shared" si="9"/>
        <v>60002.521008403361</v>
      </c>
      <c r="I223" s="76">
        <f t="shared" si="10"/>
        <v>11400.478991596638</v>
      </c>
      <c r="J223" s="76">
        <f t="shared" si="11"/>
        <v>71403</v>
      </c>
    </row>
    <row r="224" spans="1:10" ht="120" x14ac:dyDescent="0.25">
      <c r="A224" s="14" t="s">
        <v>2265</v>
      </c>
      <c r="B224" s="11" t="s">
        <v>2803</v>
      </c>
      <c r="C224" s="11" t="s">
        <v>2804</v>
      </c>
      <c r="D224" s="1" t="s">
        <v>2805</v>
      </c>
      <c r="E224" s="2" t="s">
        <v>156</v>
      </c>
      <c r="F224" s="2" t="s">
        <v>156</v>
      </c>
      <c r="G224" s="75">
        <v>233724.24249999999</v>
      </c>
      <c r="H224" s="76">
        <f t="shared" si="9"/>
        <v>196406.72268907563</v>
      </c>
      <c r="I224" s="76">
        <f t="shared" si="10"/>
        <v>37317.277310924372</v>
      </c>
      <c r="J224" s="76">
        <f t="shared" si="11"/>
        <v>233724</v>
      </c>
    </row>
    <row r="225" spans="1:10" ht="120" x14ac:dyDescent="0.25">
      <c r="A225" s="14" t="s">
        <v>2265</v>
      </c>
      <c r="B225" s="11" t="s">
        <v>2806</v>
      </c>
      <c r="C225" s="11" t="s">
        <v>2804</v>
      </c>
      <c r="D225" s="1" t="s">
        <v>2807</v>
      </c>
      <c r="E225" s="2" t="s">
        <v>156</v>
      </c>
      <c r="F225" s="2" t="s">
        <v>156</v>
      </c>
      <c r="G225" s="75">
        <v>16115.389499999999</v>
      </c>
      <c r="H225" s="76">
        <f t="shared" si="9"/>
        <v>13542.01680672269</v>
      </c>
      <c r="I225" s="76">
        <f t="shared" si="10"/>
        <v>2572.9831932773109</v>
      </c>
      <c r="J225" s="76">
        <f t="shared" si="11"/>
        <v>16115</v>
      </c>
    </row>
    <row r="226" spans="1:10" ht="120" x14ac:dyDescent="0.25">
      <c r="A226" s="14" t="s">
        <v>2265</v>
      </c>
      <c r="B226" s="11" t="s">
        <v>2808</v>
      </c>
      <c r="C226" s="11" t="s">
        <v>2804</v>
      </c>
      <c r="D226" s="1" t="s">
        <v>2809</v>
      </c>
      <c r="E226" s="2" t="s">
        <v>156</v>
      </c>
      <c r="F226" s="2" t="s">
        <v>156</v>
      </c>
      <c r="G226" s="75">
        <v>109112.0485</v>
      </c>
      <c r="H226" s="76">
        <f t="shared" si="9"/>
        <v>91690.756302521011</v>
      </c>
      <c r="I226" s="76">
        <f t="shared" si="10"/>
        <v>17421.243697478993</v>
      </c>
      <c r="J226" s="76">
        <f t="shared" si="11"/>
        <v>109112</v>
      </c>
    </row>
    <row r="227" spans="1:10" ht="120" x14ac:dyDescent="0.25">
      <c r="A227" s="14" t="s">
        <v>2265</v>
      </c>
      <c r="B227" s="11" t="s">
        <v>2810</v>
      </c>
      <c r="C227" s="11" t="s">
        <v>2804</v>
      </c>
      <c r="D227" s="1" t="s">
        <v>2811</v>
      </c>
      <c r="E227" s="2" t="s">
        <v>156</v>
      </c>
      <c r="F227" s="2" t="s">
        <v>156</v>
      </c>
      <c r="G227" s="75">
        <v>40964.294000000002</v>
      </c>
      <c r="H227" s="76">
        <f t="shared" si="9"/>
        <v>34423.529411764706</v>
      </c>
      <c r="I227" s="76">
        <f t="shared" si="10"/>
        <v>6540.4705882352937</v>
      </c>
      <c r="J227" s="76">
        <f t="shared" si="11"/>
        <v>40964</v>
      </c>
    </row>
    <row r="228" spans="1:10" ht="120" x14ac:dyDescent="0.25">
      <c r="A228" s="14" t="s">
        <v>2265</v>
      </c>
      <c r="B228" s="11" t="s">
        <v>2812</v>
      </c>
      <c r="C228" s="11" t="s">
        <v>2804</v>
      </c>
      <c r="D228" s="1" t="s">
        <v>2813</v>
      </c>
      <c r="E228" s="2" t="s">
        <v>156</v>
      </c>
      <c r="F228" s="2" t="s">
        <v>156</v>
      </c>
      <c r="G228" s="75">
        <v>20322.014999999999</v>
      </c>
      <c r="H228" s="76">
        <f t="shared" si="9"/>
        <v>17077.310924369747</v>
      </c>
      <c r="I228" s="76">
        <f t="shared" si="10"/>
        <v>3244.6890756302519</v>
      </c>
      <c r="J228" s="76">
        <f t="shared" si="11"/>
        <v>20322</v>
      </c>
    </row>
    <row r="229" spans="1:10" ht="120" x14ac:dyDescent="0.25">
      <c r="A229" s="14" t="s">
        <v>2265</v>
      </c>
      <c r="B229" s="11" t="s">
        <v>2814</v>
      </c>
      <c r="C229" s="11" t="s">
        <v>2804</v>
      </c>
      <c r="D229" s="1" t="s">
        <v>2815</v>
      </c>
      <c r="E229" s="2" t="s">
        <v>156</v>
      </c>
      <c r="F229" s="2" t="s">
        <v>156</v>
      </c>
      <c r="G229" s="75">
        <v>176748.85550000001</v>
      </c>
      <c r="H229" s="76">
        <f t="shared" si="9"/>
        <v>148527.731092437</v>
      </c>
      <c r="I229" s="76">
        <f t="shared" si="10"/>
        <v>28220.26890756303</v>
      </c>
      <c r="J229" s="76">
        <f t="shared" si="11"/>
        <v>176748</v>
      </c>
    </row>
    <row r="230" spans="1:10" ht="120" x14ac:dyDescent="0.25">
      <c r="A230" s="14" t="s">
        <v>2265</v>
      </c>
      <c r="B230" s="11" t="s">
        <v>2816</v>
      </c>
      <c r="C230" s="11" t="s">
        <v>2804</v>
      </c>
      <c r="D230" s="1" t="s">
        <v>2817</v>
      </c>
      <c r="E230" s="2" t="s">
        <v>156</v>
      </c>
      <c r="F230" s="2" t="s">
        <v>156</v>
      </c>
      <c r="G230" s="75">
        <v>63941.129000000001</v>
      </c>
      <c r="H230" s="76">
        <f t="shared" si="9"/>
        <v>53731.932773109249</v>
      </c>
      <c r="I230" s="76">
        <f t="shared" si="10"/>
        <v>10209.067226890758</v>
      </c>
      <c r="J230" s="76">
        <f t="shared" si="11"/>
        <v>63941</v>
      </c>
    </row>
    <row r="231" spans="1:10" ht="120" x14ac:dyDescent="0.25">
      <c r="A231" s="14" t="s">
        <v>2265</v>
      </c>
      <c r="B231" s="11" t="s">
        <v>2818</v>
      </c>
      <c r="C231" s="11" t="s">
        <v>2804</v>
      </c>
      <c r="D231" s="1" t="s">
        <v>2819</v>
      </c>
      <c r="E231" s="2" t="s">
        <v>156</v>
      </c>
      <c r="F231" s="2" t="s">
        <v>156</v>
      </c>
      <c r="G231" s="75">
        <v>37428.748</v>
      </c>
      <c r="H231" s="76">
        <f t="shared" si="9"/>
        <v>31452.100840336137</v>
      </c>
      <c r="I231" s="76">
        <f t="shared" si="10"/>
        <v>5975.8991596638652</v>
      </c>
      <c r="J231" s="76">
        <f t="shared" si="11"/>
        <v>37428</v>
      </c>
    </row>
    <row r="232" spans="1:10" ht="30" x14ac:dyDescent="0.25">
      <c r="A232" s="14" t="s">
        <v>2265</v>
      </c>
      <c r="B232" s="11" t="s">
        <v>2820</v>
      </c>
      <c r="C232" s="11" t="s">
        <v>2821</v>
      </c>
      <c r="D232" s="1" t="s">
        <v>2822</v>
      </c>
      <c r="E232" s="2" t="s">
        <v>156</v>
      </c>
      <c r="F232" s="2" t="s">
        <v>156</v>
      </c>
      <c r="G232" s="75">
        <v>25991.952000000001</v>
      </c>
      <c r="H232" s="76">
        <f t="shared" si="9"/>
        <v>21841.176470588238</v>
      </c>
      <c r="I232" s="76">
        <f t="shared" si="10"/>
        <v>4149.8235294117649</v>
      </c>
      <c r="J232" s="76">
        <f t="shared" si="11"/>
        <v>25991</v>
      </c>
    </row>
    <row r="233" spans="1:10" ht="30" x14ac:dyDescent="0.25">
      <c r="A233" s="14" t="s">
        <v>2265</v>
      </c>
      <c r="B233" s="11" t="s">
        <v>2823</v>
      </c>
      <c r="C233" s="11" t="s">
        <v>2824</v>
      </c>
      <c r="D233" s="1" t="s">
        <v>2825</v>
      </c>
      <c r="E233" s="2" t="s">
        <v>2826</v>
      </c>
      <c r="F233" s="2" t="s">
        <v>2826</v>
      </c>
      <c r="G233" s="75">
        <v>81240.652499999997</v>
      </c>
      <c r="H233" s="76">
        <f t="shared" si="9"/>
        <v>68268.907563025219</v>
      </c>
      <c r="I233" s="76">
        <f t="shared" si="10"/>
        <v>12971.092436974792</v>
      </c>
      <c r="J233" s="76">
        <f t="shared" si="11"/>
        <v>81240</v>
      </c>
    </row>
    <row r="234" spans="1:10" x14ac:dyDescent="0.25">
      <c r="A234" s="14" t="s">
        <v>2265</v>
      </c>
      <c r="B234" s="11" t="s">
        <v>2827</v>
      </c>
      <c r="C234" s="11" t="s">
        <v>2824</v>
      </c>
      <c r="D234" s="1" t="s">
        <v>2828</v>
      </c>
      <c r="E234" s="2" t="s">
        <v>156</v>
      </c>
      <c r="F234" s="2" t="s">
        <v>156</v>
      </c>
      <c r="G234" s="75">
        <v>21729.491000000002</v>
      </c>
      <c r="H234" s="76">
        <f t="shared" si="9"/>
        <v>18259.663865546219</v>
      </c>
      <c r="I234" s="76">
        <f t="shared" si="10"/>
        <v>3469.3361344537816</v>
      </c>
      <c r="J234" s="76">
        <f t="shared" si="11"/>
        <v>21729</v>
      </c>
    </row>
    <row r="235" spans="1:10" ht="30" x14ac:dyDescent="0.25">
      <c r="A235" s="14" t="s">
        <v>2265</v>
      </c>
      <c r="B235" s="11" t="s">
        <v>2829</v>
      </c>
      <c r="C235" s="11" t="s">
        <v>2830</v>
      </c>
      <c r="D235" s="1" t="s">
        <v>2831</v>
      </c>
      <c r="E235" s="2" t="s">
        <v>156</v>
      </c>
      <c r="F235" s="2" t="s">
        <v>156</v>
      </c>
      <c r="G235" s="75">
        <v>14451.913</v>
      </c>
      <c r="H235" s="76">
        <f t="shared" si="9"/>
        <v>12143.697478991597</v>
      </c>
      <c r="I235" s="76">
        <f t="shared" si="10"/>
        <v>2307.3025210084033</v>
      </c>
      <c r="J235" s="76">
        <f t="shared" si="11"/>
        <v>14451</v>
      </c>
    </row>
    <row r="236" spans="1:10" ht="30" x14ac:dyDescent="0.25">
      <c r="A236" s="14" t="s">
        <v>2265</v>
      </c>
      <c r="B236" s="11" t="s">
        <v>2832</v>
      </c>
      <c r="C236" s="11" t="s">
        <v>2830</v>
      </c>
      <c r="D236" s="1" t="s">
        <v>2833</v>
      </c>
      <c r="E236" s="2" t="s">
        <v>156</v>
      </c>
      <c r="F236" s="2" t="s">
        <v>156</v>
      </c>
      <c r="G236" s="75">
        <v>92428.822499999995</v>
      </c>
      <c r="H236" s="76">
        <f t="shared" si="9"/>
        <v>77670.588235294126</v>
      </c>
      <c r="I236" s="76">
        <f t="shared" si="10"/>
        <v>14757.411764705885</v>
      </c>
      <c r="J236" s="76">
        <f t="shared" si="11"/>
        <v>92428</v>
      </c>
    </row>
    <row r="237" spans="1:10" ht="30" x14ac:dyDescent="0.25">
      <c r="A237" s="14" t="s">
        <v>2265</v>
      </c>
      <c r="B237" s="11" t="s">
        <v>2834</v>
      </c>
      <c r="C237" s="11" t="s">
        <v>2835</v>
      </c>
      <c r="D237" s="1" t="s">
        <v>2836</v>
      </c>
      <c r="E237" s="2" t="s">
        <v>521</v>
      </c>
      <c r="F237" s="2" t="s">
        <v>521</v>
      </c>
      <c r="G237" s="75">
        <v>118885.368</v>
      </c>
      <c r="H237" s="76">
        <f t="shared" si="9"/>
        <v>99903.361344537814</v>
      </c>
      <c r="I237" s="76">
        <f t="shared" si="10"/>
        <v>18981.638655462186</v>
      </c>
      <c r="J237" s="76">
        <f t="shared" si="11"/>
        <v>118885</v>
      </c>
    </row>
    <row r="238" spans="1:10" ht="60" x14ac:dyDescent="0.25">
      <c r="A238" s="14" t="s">
        <v>2265</v>
      </c>
      <c r="B238" s="11" t="s">
        <v>2837</v>
      </c>
      <c r="C238" s="11" t="s">
        <v>2838</v>
      </c>
      <c r="D238" s="1" t="s">
        <v>2839</v>
      </c>
      <c r="E238" s="2" t="s">
        <v>970</v>
      </c>
      <c r="F238" s="2" t="s">
        <v>970</v>
      </c>
      <c r="G238" s="75">
        <v>10189.451999999999</v>
      </c>
      <c r="H238" s="76">
        <f t="shared" si="9"/>
        <v>8562.1848739495799</v>
      </c>
      <c r="I238" s="76">
        <f t="shared" si="10"/>
        <v>1626.8151260504203</v>
      </c>
      <c r="J238" s="76">
        <f t="shared" si="11"/>
        <v>10189</v>
      </c>
    </row>
    <row r="239" spans="1:10" ht="60" x14ac:dyDescent="0.25">
      <c r="A239" s="14" t="s">
        <v>2265</v>
      </c>
      <c r="B239" s="11" t="s">
        <v>2840</v>
      </c>
      <c r="C239" s="11" t="s">
        <v>2838</v>
      </c>
      <c r="D239" s="1" t="s">
        <v>2841</v>
      </c>
      <c r="E239" s="2" t="s">
        <v>970</v>
      </c>
      <c r="F239" s="2" t="s">
        <v>970</v>
      </c>
      <c r="G239" s="75">
        <v>17571.326499999999</v>
      </c>
      <c r="H239" s="76">
        <f t="shared" si="9"/>
        <v>14765.546218487396</v>
      </c>
      <c r="I239" s="76">
        <f t="shared" si="10"/>
        <v>2805.4537815126055</v>
      </c>
      <c r="J239" s="76">
        <f t="shared" si="11"/>
        <v>17571</v>
      </c>
    </row>
    <row r="240" spans="1:10" ht="60" x14ac:dyDescent="0.25">
      <c r="A240" s="14" t="s">
        <v>2265</v>
      </c>
      <c r="B240" s="11" t="s">
        <v>2842</v>
      </c>
      <c r="C240" s="11" t="s">
        <v>2838</v>
      </c>
      <c r="D240" s="1" t="s">
        <v>2843</v>
      </c>
      <c r="E240" s="2" t="s">
        <v>970</v>
      </c>
      <c r="F240" s="2" t="s">
        <v>970</v>
      </c>
      <c r="G240" s="75">
        <v>38036.6175</v>
      </c>
      <c r="H240" s="76">
        <f t="shared" si="9"/>
        <v>31963.025210084033</v>
      </c>
      <c r="I240" s="76">
        <f t="shared" si="10"/>
        <v>6072.9747899159665</v>
      </c>
      <c r="J240" s="76">
        <f t="shared" si="11"/>
        <v>38036</v>
      </c>
    </row>
    <row r="241" spans="1:10" ht="60" x14ac:dyDescent="0.25">
      <c r="A241" s="14" t="s">
        <v>2265</v>
      </c>
      <c r="B241" s="11" t="s">
        <v>2844</v>
      </c>
      <c r="C241" s="11" t="s">
        <v>2838</v>
      </c>
      <c r="D241" s="1" t="s">
        <v>2845</v>
      </c>
      <c r="E241" s="2" t="s">
        <v>970</v>
      </c>
      <c r="F241" s="2" t="s">
        <v>970</v>
      </c>
      <c r="G241" s="75">
        <v>190160.96400000001</v>
      </c>
      <c r="H241" s="76">
        <f t="shared" si="9"/>
        <v>159798.31932773109</v>
      </c>
      <c r="I241" s="76">
        <f t="shared" si="10"/>
        <v>30361.680672268911</v>
      </c>
      <c r="J241" s="76">
        <f t="shared" si="11"/>
        <v>190160</v>
      </c>
    </row>
    <row r="242" spans="1:10" ht="75" x14ac:dyDescent="0.25">
      <c r="A242" s="14" t="s">
        <v>2265</v>
      </c>
      <c r="B242" s="11" t="s">
        <v>2846</v>
      </c>
      <c r="C242" s="11" t="s">
        <v>2847</v>
      </c>
      <c r="D242" s="1" t="s">
        <v>2848</v>
      </c>
      <c r="E242" s="2" t="s">
        <v>156</v>
      </c>
      <c r="F242" s="2" t="s">
        <v>156</v>
      </c>
      <c r="G242" s="75">
        <v>7381.8744999999999</v>
      </c>
      <c r="H242" s="76">
        <f t="shared" si="9"/>
        <v>6202.5210084033615</v>
      </c>
      <c r="I242" s="76">
        <f t="shared" si="10"/>
        <v>1178.4789915966387</v>
      </c>
      <c r="J242" s="76">
        <f t="shared" si="11"/>
        <v>7381</v>
      </c>
    </row>
    <row r="243" spans="1:10" ht="75" x14ac:dyDescent="0.25">
      <c r="A243" s="14" t="s">
        <v>2265</v>
      </c>
      <c r="B243" s="11" t="s">
        <v>2849</v>
      </c>
      <c r="C243" s="11" t="s">
        <v>2850</v>
      </c>
      <c r="D243" s="1" t="s">
        <v>2851</v>
      </c>
      <c r="E243" s="2" t="s">
        <v>156</v>
      </c>
      <c r="F243" s="2" t="s">
        <v>156</v>
      </c>
      <c r="G243" s="75">
        <v>23809.1</v>
      </c>
      <c r="H243" s="76">
        <f t="shared" si="9"/>
        <v>20007.563025210085</v>
      </c>
      <c r="I243" s="76">
        <f t="shared" si="10"/>
        <v>3801.4369747899163</v>
      </c>
      <c r="J243" s="76">
        <f t="shared" si="11"/>
        <v>23809</v>
      </c>
    </row>
    <row r="244" spans="1:10" ht="210" x14ac:dyDescent="0.25">
      <c r="A244" s="14" t="s">
        <v>2265</v>
      </c>
      <c r="B244" s="11" t="s">
        <v>2852</v>
      </c>
      <c r="C244" s="11" t="s">
        <v>2853</v>
      </c>
      <c r="D244" s="1" t="s">
        <v>2854</v>
      </c>
      <c r="E244" s="2" t="s">
        <v>156</v>
      </c>
      <c r="F244" s="2" t="s">
        <v>156</v>
      </c>
      <c r="G244" s="75">
        <v>98651.846999999994</v>
      </c>
      <c r="H244" s="76">
        <f t="shared" si="9"/>
        <v>82900</v>
      </c>
      <c r="I244" s="76">
        <f t="shared" si="10"/>
        <v>15751</v>
      </c>
      <c r="J244" s="76">
        <f t="shared" si="11"/>
        <v>98651</v>
      </c>
    </row>
    <row r="245" spans="1:10" x14ac:dyDescent="0.25">
      <c r="A245" s="14" t="s">
        <v>2265</v>
      </c>
      <c r="B245" s="11" t="s">
        <v>2855</v>
      </c>
      <c r="C245" s="11" t="s">
        <v>2856</v>
      </c>
      <c r="D245" s="1" t="s">
        <v>2857</v>
      </c>
      <c r="E245" s="2" t="s">
        <v>521</v>
      </c>
      <c r="F245" s="2" t="s">
        <v>521</v>
      </c>
      <c r="G245" s="75">
        <v>57583.256500000003</v>
      </c>
      <c r="H245" s="76">
        <f t="shared" si="9"/>
        <v>48389.075630252104</v>
      </c>
      <c r="I245" s="76">
        <f t="shared" si="10"/>
        <v>9193.9243697478996</v>
      </c>
      <c r="J245" s="76">
        <f t="shared" si="11"/>
        <v>57583</v>
      </c>
    </row>
    <row r="246" spans="1:10" x14ac:dyDescent="0.25">
      <c r="A246" s="14" t="s">
        <v>2265</v>
      </c>
      <c r="B246" s="11" t="s">
        <v>2858</v>
      </c>
      <c r="C246" s="11" t="s">
        <v>2859</v>
      </c>
      <c r="D246" s="1" t="s">
        <v>2860</v>
      </c>
      <c r="E246" s="2" t="s">
        <v>226</v>
      </c>
      <c r="F246" s="2" t="s">
        <v>226</v>
      </c>
      <c r="G246" s="75">
        <v>1247.3440000000001</v>
      </c>
      <c r="H246" s="76">
        <f t="shared" si="9"/>
        <v>1047.8991596638657</v>
      </c>
      <c r="I246" s="76">
        <f t="shared" si="10"/>
        <v>199.1008403361345</v>
      </c>
      <c r="J246" s="76">
        <f t="shared" si="11"/>
        <v>1247</v>
      </c>
    </row>
    <row r="247" spans="1:10" x14ac:dyDescent="0.25">
      <c r="A247" s="14" t="s">
        <v>2265</v>
      </c>
      <c r="B247" s="11" t="s">
        <v>2861</v>
      </c>
      <c r="C247" s="11" t="s">
        <v>2859</v>
      </c>
      <c r="D247" s="1" t="s">
        <v>2862</v>
      </c>
      <c r="E247" s="2" t="s">
        <v>156</v>
      </c>
      <c r="F247" s="2" t="s">
        <v>156</v>
      </c>
      <c r="G247" s="75">
        <v>1144.1010000000001</v>
      </c>
      <c r="H247" s="76">
        <f t="shared" si="9"/>
        <v>961.34453781512605</v>
      </c>
      <c r="I247" s="76">
        <f t="shared" si="10"/>
        <v>182.65546218487395</v>
      </c>
      <c r="J247" s="76">
        <f t="shared" si="11"/>
        <v>1144</v>
      </c>
    </row>
    <row r="248" spans="1:10" ht="30" x14ac:dyDescent="0.25">
      <c r="A248" s="14" t="s">
        <v>2265</v>
      </c>
      <c r="B248" s="11" t="s">
        <v>2863</v>
      </c>
      <c r="C248" s="11" t="s">
        <v>2859</v>
      </c>
      <c r="D248" s="1" t="s">
        <v>2864</v>
      </c>
      <c r="E248" s="2" t="s">
        <v>156</v>
      </c>
      <c r="F248" s="2" t="s">
        <v>156</v>
      </c>
      <c r="G248" s="75">
        <v>1351.6405</v>
      </c>
      <c r="H248" s="76">
        <f t="shared" si="9"/>
        <v>1135.2941176470588</v>
      </c>
      <c r="I248" s="76">
        <f t="shared" si="10"/>
        <v>215.70588235294116</v>
      </c>
      <c r="J248" s="76">
        <f t="shared" si="11"/>
        <v>1351</v>
      </c>
    </row>
    <row r="249" spans="1:10" ht="75" x14ac:dyDescent="0.25">
      <c r="A249" s="14" t="s">
        <v>2265</v>
      </c>
      <c r="B249" s="11" t="s">
        <v>2865</v>
      </c>
      <c r="C249" s="11" t="s">
        <v>2866</v>
      </c>
      <c r="D249" s="1" t="s">
        <v>2867</v>
      </c>
      <c r="E249" s="2" t="s">
        <v>156</v>
      </c>
      <c r="F249" s="2" t="s">
        <v>156</v>
      </c>
      <c r="G249" s="75">
        <v>86086.752500000002</v>
      </c>
      <c r="H249" s="76">
        <f t="shared" si="9"/>
        <v>72341.176470588238</v>
      </c>
      <c r="I249" s="76">
        <f t="shared" si="10"/>
        <v>13744.823529411766</v>
      </c>
      <c r="J249" s="76">
        <f t="shared" si="11"/>
        <v>86086</v>
      </c>
    </row>
    <row r="250" spans="1:10" ht="30" x14ac:dyDescent="0.25">
      <c r="A250" s="14" t="s">
        <v>2265</v>
      </c>
      <c r="B250" s="11" t="s">
        <v>2868</v>
      </c>
      <c r="C250" s="11" t="s">
        <v>2869</v>
      </c>
      <c r="D250" s="1" t="s">
        <v>2870</v>
      </c>
      <c r="E250" s="2" t="s">
        <v>156</v>
      </c>
      <c r="F250" s="2" t="s">
        <v>156</v>
      </c>
      <c r="G250" s="75">
        <v>14451.913</v>
      </c>
      <c r="H250" s="76">
        <f t="shared" si="9"/>
        <v>12143.697478991597</v>
      </c>
      <c r="I250" s="76">
        <f t="shared" si="10"/>
        <v>2307.3025210084033</v>
      </c>
      <c r="J250" s="76">
        <f t="shared" si="11"/>
        <v>14451</v>
      </c>
    </row>
    <row r="251" spans="1:10" ht="45" x14ac:dyDescent="0.25">
      <c r="A251" s="14" t="s">
        <v>2265</v>
      </c>
      <c r="B251" s="11" t="s">
        <v>2871</v>
      </c>
      <c r="C251" s="11" t="s">
        <v>2869</v>
      </c>
      <c r="D251" s="1" t="s">
        <v>2872</v>
      </c>
      <c r="E251" s="2" t="s">
        <v>156</v>
      </c>
      <c r="F251" s="2" t="s">
        <v>156</v>
      </c>
      <c r="G251" s="75">
        <v>37365.538</v>
      </c>
      <c r="H251" s="76">
        <f t="shared" si="9"/>
        <v>31399.159663865546</v>
      </c>
      <c r="I251" s="76">
        <f t="shared" si="10"/>
        <v>5965.8403361344535</v>
      </c>
      <c r="J251" s="76">
        <f t="shared" si="11"/>
        <v>37365</v>
      </c>
    </row>
    <row r="252" spans="1:10" ht="30" x14ac:dyDescent="0.25">
      <c r="A252" s="14" t="s">
        <v>2265</v>
      </c>
      <c r="B252" s="11" t="s">
        <v>2873</v>
      </c>
      <c r="C252" s="11" t="s">
        <v>2869</v>
      </c>
      <c r="D252" s="1" t="s">
        <v>2874</v>
      </c>
      <c r="E252" s="2" t="s">
        <v>156</v>
      </c>
      <c r="F252" s="2" t="s">
        <v>156</v>
      </c>
      <c r="G252" s="75">
        <v>4054.9214999999999</v>
      </c>
      <c r="H252" s="76">
        <f t="shared" si="9"/>
        <v>3406.7226890756306</v>
      </c>
      <c r="I252" s="76">
        <f t="shared" si="10"/>
        <v>647.27731092436977</v>
      </c>
      <c r="J252" s="76">
        <f t="shared" si="11"/>
        <v>4054</v>
      </c>
    </row>
    <row r="253" spans="1:10" ht="90" x14ac:dyDescent="0.25">
      <c r="A253" s="14" t="s">
        <v>2265</v>
      </c>
      <c r="B253" s="11" t="s">
        <v>2875</v>
      </c>
      <c r="C253" s="11" t="s">
        <v>2876</v>
      </c>
      <c r="D253" s="1" t="s">
        <v>2877</v>
      </c>
      <c r="E253" s="2" t="s">
        <v>1172</v>
      </c>
      <c r="F253" s="2" t="s">
        <v>1172</v>
      </c>
      <c r="G253" s="75">
        <v>935.50800000000004</v>
      </c>
      <c r="H253" s="76">
        <f t="shared" si="9"/>
        <v>785.71428571428578</v>
      </c>
      <c r="I253" s="76">
        <f t="shared" si="10"/>
        <v>149.28571428571431</v>
      </c>
      <c r="J253" s="76">
        <f t="shared" si="11"/>
        <v>935</v>
      </c>
    </row>
    <row r="254" spans="1:10" x14ac:dyDescent="0.25">
      <c r="A254" s="14" t="s">
        <v>2265</v>
      </c>
      <c r="B254" s="11" t="s">
        <v>2878</v>
      </c>
      <c r="C254" s="11" t="s">
        <v>2879</v>
      </c>
      <c r="D254" s="1" t="s">
        <v>2880</v>
      </c>
      <c r="E254" s="2" t="s">
        <v>2881</v>
      </c>
      <c r="F254" s="2" t="s">
        <v>2881</v>
      </c>
      <c r="G254" s="75">
        <v>2647.4454999999998</v>
      </c>
      <c r="H254" s="76">
        <f t="shared" si="9"/>
        <v>2224.3697478991598</v>
      </c>
      <c r="I254" s="76">
        <f t="shared" si="10"/>
        <v>422.63025210084038</v>
      </c>
      <c r="J254" s="76">
        <f t="shared" si="11"/>
        <v>2647</v>
      </c>
    </row>
    <row r="255" spans="1:10" x14ac:dyDescent="0.25">
      <c r="A255" s="14" t="s">
        <v>2265</v>
      </c>
      <c r="B255" s="11" t="s">
        <v>2882</v>
      </c>
      <c r="C255" s="11" t="s">
        <v>2879</v>
      </c>
      <c r="D255" s="1" t="s">
        <v>2883</v>
      </c>
      <c r="E255" s="2" t="s">
        <v>2881</v>
      </c>
      <c r="F255" s="2" t="s">
        <v>2881</v>
      </c>
      <c r="G255" s="75">
        <v>2647.4454999999998</v>
      </c>
      <c r="H255" s="76">
        <f t="shared" si="9"/>
        <v>2224.3697478991598</v>
      </c>
      <c r="I255" s="76">
        <f t="shared" si="10"/>
        <v>422.63025210084038</v>
      </c>
      <c r="J255" s="76">
        <f t="shared" si="11"/>
        <v>2647</v>
      </c>
    </row>
    <row r="256" spans="1:10" x14ac:dyDescent="0.25">
      <c r="A256" s="14" t="s">
        <v>2265</v>
      </c>
      <c r="B256" s="11" t="s">
        <v>2884</v>
      </c>
      <c r="C256" s="11" t="s">
        <v>2879</v>
      </c>
      <c r="D256" s="1" t="s">
        <v>2885</v>
      </c>
      <c r="E256" s="2" t="s">
        <v>2881</v>
      </c>
      <c r="F256" s="2" t="s">
        <v>2881</v>
      </c>
      <c r="G256" s="75">
        <v>2431.4780000000001</v>
      </c>
      <c r="H256" s="76">
        <f t="shared" si="9"/>
        <v>2042.8571428571429</v>
      </c>
      <c r="I256" s="76">
        <f t="shared" si="10"/>
        <v>388.14285714285717</v>
      </c>
      <c r="J256" s="76">
        <f t="shared" si="11"/>
        <v>2431</v>
      </c>
    </row>
    <row r="257" spans="1:10" ht="30" x14ac:dyDescent="0.25">
      <c r="A257" s="14" t="s">
        <v>2265</v>
      </c>
      <c r="B257" s="11" t="s">
        <v>2886</v>
      </c>
      <c r="C257" s="11" t="s">
        <v>2879</v>
      </c>
      <c r="D257" s="1" t="s">
        <v>2887</v>
      </c>
      <c r="E257" s="2" t="s">
        <v>1997</v>
      </c>
      <c r="F257" s="2" t="s">
        <v>1997</v>
      </c>
      <c r="G257" s="75">
        <v>62277.652499999997</v>
      </c>
      <c r="H257" s="76">
        <f t="shared" si="9"/>
        <v>52333.613445378156</v>
      </c>
      <c r="I257" s="76">
        <f t="shared" si="10"/>
        <v>9943.3865546218494</v>
      </c>
      <c r="J257" s="76">
        <f t="shared" si="11"/>
        <v>62277</v>
      </c>
    </row>
    <row r="258" spans="1:10" x14ac:dyDescent="0.25">
      <c r="A258" s="14" t="s">
        <v>2265</v>
      </c>
      <c r="B258" s="11" t="s">
        <v>2888</v>
      </c>
      <c r="C258" s="11" t="s">
        <v>2879</v>
      </c>
      <c r="D258" s="1" t="s">
        <v>2889</v>
      </c>
      <c r="E258" s="2" t="s">
        <v>156</v>
      </c>
      <c r="F258" s="2" t="s">
        <v>156</v>
      </c>
      <c r="G258" s="75">
        <v>1455.9369999999999</v>
      </c>
      <c r="H258" s="76">
        <f t="shared" si="9"/>
        <v>1222.6890756302521</v>
      </c>
      <c r="I258" s="76">
        <f t="shared" si="10"/>
        <v>232.31092436974788</v>
      </c>
      <c r="J258" s="76">
        <f t="shared" si="11"/>
        <v>1455</v>
      </c>
    </row>
    <row r="259" spans="1:10" x14ac:dyDescent="0.25">
      <c r="A259" s="14" t="s">
        <v>2265</v>
      </c>
      <c r="B259" s="11" t="s">
        <v>2890</v>
      </c>
      <c r="C259" s="11" t="s">
        <v>2891</v>
      </c>
      <c r="D259" s="1" t="s">
        <v>2892</v>
      </c>
      <c r="E259" s="2" t="s">
        <v>2881</v>
      </c>
      <c r="F259" s="2" t="s">
        <v>2881</v>
      </c>
      <c r="G259" s="75">
        <v>2847.6104999999998</v>
      </c>
      <c r="H259" s="76">
        <f t="shared" si="9"/>
        <v>2392.4369747899159</v>
      </c>
      <c r="I259" s="76">
        <f t="shared" si="10"/>
        <v>454.56302521008399</v>
      </c>
      <c r="J259" s="76">
        <f t="shared" si="11"/>
        <v>2847</v>
      </c>
    </row>
    <row r="260" spans="1:10" x14ac:dyDescent="0.25">
      <c r="A260" s="14" t="s">
        <v>2265</v>
      </c>
      <c r="B260" s="11" t="s">
        <v>2893</v>
      </c>
      <c r="C260" s="11" t="s">
        <v>2891</v>
      </c>
      <c r="D260" s="1" t="s">
        <v>2894</v>
      </c>
      <c r="E260" s="2" t="s">
        <v>2881</v>
      </c>
      <c r="F260" s="2" t="s">
        <v>2881</v>
      </c>
      <c r="G260" s="75">
        <v>1871.0160000000001</v>
      </c>
      <c r="H260" s="76">
        <f t="shared" si="9"/>
        <v>1572.2689075630253</v>
      </c>
      <c r="I260" s="76">
        <f t="shared" si="10"/>
        <v>298.73109243697479</v>
      </c>
      <c r="J260" s="76">
        <f t="shared" si="11"/>
        <v>1871</v>
      </c>
    </row>
    <row r="261" spans="1:10" x14ac:dyDescent="0.25">
      <c r="A261" s="14" t="s">
        <v>2265</v>
      </c>
      <c r="B261" s="11" t="s">
        <v>2895</v>
      </c>
      <c r="C261" s="11" t="s">
        <v>2891</v>
      </c>
      <c r="D261" s="1" t="s">
        <v>2896</v>
      </c>
      <c r="E261" s="2" t="s">
        <v>2881</v>
      </c>
      <c r="F261" s="2" t="s">
        <v>2881</v>
      </c>
      <c r="G261" s="75">
        <v>1871.0160000000001</v>
      </c>
      <c r="H261" s="76">
        <f t="shared" si="9"/>
        <v>1572.2689075630253</v>
      </c>
      <c r="I261" s="76">
        <f t="shared" si="10"/>
        <v>298.73109243697479</v>
      </c>
      <c r="J261" s="76">
        <f t="shared" si="11"/>
        <v>1871</v>
      </c>
    </row>
    <row r="262" spans="1:10" x14ac:dyDescent="0.25">
      <c r="A262" s="14" t="s">
        <v>2265</v>
      </c>
      <c r="B262" s="11" t="s">
        <v>2897</v>
      </c>
      <c r="C262" s="11" t="s">
        <v>2891</v>
      </c>
      <c r="D262" s="1" t="s">
        <v>2898</v>
      </c>
      <c r="E262" s="2" t="s">
        <v>2881</v>
      </c>
      <c r="F262" s="2" t="s">
        <v>2881</v>
      </c>
      <c r="G262" s="75">
        <v>1975.3125</v>
      </c>
      <c r="H262" s="76">
        <f t="shared" si="9"/>
        <v>1659.6638655462186</v>
      </c>
      <c r="I262" s="76">
        <f t="shared" si="10"/>
        <v>315.33613445378154</v>
      </c>
      <c r="J262" s="76">
        <f t="shared" si="11"/>
        <v>1975</v>
      </c>
    </row>
    <row r="263" spans="1:10" ht="30" x14ac:dyDescent="0.25">
      <c r="A263" s="14" t="s">
        <v>2265</v>
      </c>
      <c r="B263" s="11" t="s">
        <v>2899</v>
      </c>
      <c r="C263" s="11" t="s">
        <v>2900</v>
      </c>
      <c r="D263" s="1" t="s">
        <v>2901</v>
      </c>
      <c r="E263" s="2" t="s">
        <v>2902</v>
      </c>
      <c r="F263" s="2" t="s">
        <v>2902</v>
      </c>
      <c r="G263" s="75">
        <v>15986.862499999999</v>
      </c>
      <c r="H263" s="76">
        <f t="shared" si="9"/>
        <v>13433.613445378152</v>
      </c>
      <c r="I263" s="76">
        <f t="shared" si="10"/>
        <v>2552.386554621849</v>
      </c>
      <c r="J263" s="76">
        <f t="shared" si="11"/>
        <v>15986</v>
      </c>
    </row>
    <row r="264" spans="1:10" ht="30" x14ac:dyDescent="0.25">
      <c r="A264" s="14" t="s">
        <v>2265</v>
      </c>
      <c r="B264" s="11" t="s">
        <v>2903</v>
      </c>
      <c r="C264" s="11" t="s">
        <v>2900</v>
      </c>
      <c r="D264" s="1" t="s">
        <v>2904</v>
      </c>
      <c r="E264" s="2" t="s">
        <v>693</v>
      </c>
      <c r="F264" s="2" t="s">
        <v>693</v>
      </c>
      <c r="G264" s="75">
        <v>11621.1585</v>
      </c>
      <c r="H264" s="76">
        <f t="shared" si="9"/>
        <v>9765.5462184873959</v>
      </c>
      <c r="I264" s="76">
        <f t="shared" si="10"/>
        <v>1855.4537815126052</v>
      </c>
      <c r="J264" s="76">
        <f t="shared" si="11"/>
        <v>11621</v>
      </c>
    </row>
    <row r="265" spans="1:10" ht="45" x14ac:dyDescent="0.25">
      <c r="A265" s="14" t="s">
        <v>2265</v>
      </c>
      <c r="B265" s="11" t="s">
        <v>2905</v>
      </c>
      <c r="C265" s="11" t="s">
        <v>2906</v>
      </c>
      <c r="D265" s="1" t="s">
        <v>2907</v>
      </c>
      <c r="E265" s="2" t="s">
        <v>156</v>
      </c>
      <c r="F265" s="2" t="s">
        <v>156</v>
      </c>
      <c r="G265" s="75">
        <v>39748.555</v>
      </c>
      <c r="H265" s="76">
        <f t="shared" si="9"/>
        <v>33401.680672268907</v>
      </c>
      <c r="I265" s="76">
        <f t="shared" si="10"/>
        <v>6346.3193277310929</v>
      </c>
      <c r="J265" s="76">
        <f t="shared" si="11"/>
        <v>39748</v>
      </c>
    </row>
    <row r="266" spans="1:10" ht="30" x14ac:dyDescent="0.25">
      <c r="A266" s="14" t="s">
        <v>2265</v>
      </c>
      <c r="B266" s="11" t="s">
        <v>2908</v>
      </c>
      <c r="C266" s="11" t="s">
        <v>2909</v>
      </c>
      <c r="D266" s="1" t="s">
        <v>2910</v>
      </c>
      <c r="E266" s="2" t="s">
        <v>1172</v>
      </c>
      <c r="F266" s="2" t="s">
        <v>1172</v>
      </c>
      <c r="G266" s="75">
        <v>8837.8114999999998</v>
      </c>
      <c r="H266" s="76">
        <f t="shared" si="9"/>
        <v>7426.0504201680678</v>
      </c>
      <c r="I266" s="76">
        <f t="shared" si="10"/>
        <v>1410.9495798319329</v>
      </c>
      <c r="J266" s="76">
        <f t="shared" si="11"/>
        <v>8837</v>
      </c>
    </row>
    <row r="267" spans="1:10" ht="60" x14ac:dyDescent="0.25">
      <c r="A267" s="14" t="s">
        <v>2265</v>
      </c>
      <c r="B267" s="11" t="s">
        <v>2911</v>
      </c>
      <c r="C267" s="11" t="s">
        <v>2912</v>
      </c>
      <c r="D267" s="1" t="s">
        <v>2913</v>
      </c>
      <c r="E267" s="2" t="s">
        <v>2914</v>
      </c>
      <c r="F267" s="2" t="s">
        <v>2914</v>
      </c>
      <c r="G267" s="75">
        <v>16259.718999999999</v>
      </c>
      <c r="H267" s="76">
        <f t="shared" si="9"/>
        <v>13663.025210084033</v>
      </c>
      <c r="I267" s="76">
        <f t="shared" si="10"/>
        <v>2595.9747899159665</v>
      </c>
      <c r="J267" s="76">
        <f t="shared" si="11"/>
        <v>16259</v>
      </c>
    </row>
    <row r="268" spans="1:10" x14ac:dyDescent="0.25">
      <c r="A268" s="14" t="s">
        <v>2265</v>
      </c>
      <c r="B268" s="11" t="s">
        <v>2915</v>
      </c>
      <c r="C268" s="11" t="s">
        <v>2916</v>
      </c>
      <c r="D268" s="1" t="s">
        <v>2917</v>
      </c>
      <c r="E268" s="2" t="s">
        <v>156</v>
      </c>
      <c r="F268" s="2" t="s">
        <v>156</v>
      </c>
      <c r="G268" s="75">
        <v>17723.030500000001</v>
      </c>
      <c r="H268" s="76">
        <f t="shared" si="9"/>
        <v>14893.27731092437</v>
      </c>
      <c r="I268" s="76">
        <f t="shared" si="10"/>
        <v>2829.7226890756301</v>
      </c>
      <c r="J268" s="76">
        <f t="shared" si="11"/>
        <v>17723</v>
      </c>
    </row>
    <row r="269" spans="1:10" x14ac:dyDescent="0.25">
      <c r="A269" s="14" t="s">
        <v>2265</v>
      </c>
      <c r="B269" s="11" t="s">
        <v>2918</v>
      </c>
      <c r="C269" s="11" t="s">
        <v>2916</v>
      </c>
      <c r="D269" s="1" t="s">
        <v>2919</v>
      </c>
      <c r="E269" s="2" t="s">
        <v>156</v>
      </c>
      <c r="F269" s="2" t="s">
        <v>156</v>
      </c>
      <c r="G269" s="75">
        <v>17362.733499999998</v>
      </c>
      <c r="H269" s="76">
        <f t="shared" si="9"/>
        <v>14589.915966386556</v>
      </c>
      <c r="I269" s="76">
        <f t="shared" si="10"/>
        <v>2772.0840336134452</v>
      </c>
      <c r="J269" s="76">
        <f t="shared" si="11"/>
        <v>17362</v>
      </c>
    </row>
    <row r="270" spans="1:10" x14ac:dyDescent="0.25">
      <c r="A270" s="14" t="s">
        <v>2265</v>
      </c>
      <c r="B270" s="11" t="s">
        <v>2920</v>
      </c>
      <c r="C270" s="11" t="s">
        <v>2916</v>
      </c>
      <c r="D270" s="1" t="s">
        <v>2921</v>
      </c>
      <c r="E270" s="2" t="s">
        <v>156</v>
      </c>
      <c r="F270" s="2" t="s">
        <v>156</v>
      </c>
      <c r="G270" s="75">
        <v>25888.708999999999</v>
      </c>
      <c r="H270" s="76">
        <f t="shared" si="9"/>
        <v>21754.621848739498</v>
      </c>
      <c r="I270" s="76">
        <f t="shared" si="10"/>
        <v>4133.3781512605046</v>
      </c>
      <c r="J270" s="76">
        <f t="shared" si="11"/>
        <v>25888</v>
      </c>
    </row>
    <row r="271" spans="1:10" ht="30" x14ac:dyDescent="0.25">
      <c r="A271" s="14" t="s">
        <v>2265</v>
      </c>
      <c r="B271" s="11" t="s">
        <v>2922</v>
      </c>
      <c r="C271" s="11" t="s">
        <v>2923</v>
      </c>
      <c r="D271" s="1" t="s">
        <v>2924</v>
      </c>
      <c r="E271" s="2" t="s">
        <v>1985</v>
      </c>
      <c r="F271" s="2" t="s">
        <v>1985</v>
      </c>
      <c r="G271" s="75">
        <v>26928.513500000001</v>
      </c>
      <c r="H271" s="76">
        <f t="shared" si="9"/>
        <v>22628.571428571431</v>
      </c>
      <c r="I271" s="76">
        <f t="shared" si="10"/>
        <v>4299.4285714285725</v>
      </c>
      <c r="J271" s="76">
        <f t="shared" si="11"/>
        <v>26928</v>
      </c>
    </row>
    <row r="272" spans="1:10" ht="30" x14ac:dyDescent="0.25">
      <c r="A272" s="14" t="s">
        <v>2265</v>
      </c>
      <c r="B272" s="11" t="s">
        <v>2925</v>
      </c>
      <c r="C272" s="11" t="s">
        <v>2926</v>
      </c>
      <c r="D272" s="1" t="s">
        <v>225</v>
      </c>
      <c r="E272" s="2" t="s">
        <v>156</v>
      </c>
      <c r="F272" s="2" t="s">
        <v>156</v>
      </c>
      <c r="G272" s="75">
        <v>9252.8904999999995</v>
      </c>
      <c r="H272" s="76">
        <f t="shared" si="9"/>
        <v>7774.7899159663866</v>
      </c>
      <c r="I272" s="76">
        <f t="shared" si="10"/>
        <v>1477.2100840336134</v>
      </c>
      <c r="J272" s="76">
        <f t="shared" si="11"/>
        <v>9252</v>
      </c>
    </row>
    <row r="273" spans="1:10" x14ac:dyDescent="0.25">
      <c r="A273" s="14" t="s">
        <v>2265</v>
      </c>
      <c r="B273" s="11" t="s">
        <v>2927</v>
      </c>
      <c r="C273" s="11" t="s">
        <v>2926</v>
      </c>
      <c r="D273" s="1" t="s">
        <v>2928</v>
      </c>
      <c r="E273" s="2" t="s">
        <v>156</v>
      </c>
      <c r="F273" s="2" t="s">
        <v>156</v>
      </c>
      <c r="G273" s="75">
        <v>24432.772000000001</v>
      </c>
      <c r="H273" s="76">
        <f t="shared" si="9"/>
        <v>20531.092436974792</v>
      </c>
      <c r="I273" s="76">
        <f t="shared" si="10"/>
        <v>3900.9075630252105</v>
      </c>
      <c r="J273" s="76">
        <f t="shared" si="11"/>
        <v>24432</v>
      </c>
    </row>
    <row r="274" spans="1:10" x14ac:dyDescent="0.25">
      <c r="A274" s="14" t="s">
        <v>2265</v>
      </c>
      <c r="B274" s="11" t="s">
        <v>2929</v>
      </c>
      <c r="C274" s="11" t="s">
        <v>2926</v>
      </c>
      <c r="D274" s="1" t="s">
        <v>2930</v>
      </c>
      <c r="E274" s="2" t="s">
        <v>156</v>
      </c>
      <c r="F274" s="2" t="s">
        <v>156</v>
      </c>
      <c r="G274" s="75">
        <v>57079.683499999999</v>
      </c>
      <c r="H274" s="76">
        <f t="shared" si="9"/>
        <v>47965.546218487398</v>
      </c>
      <c r="I274" s="76">
        <f t="shared" si="10"/>
        <v>9113.4537815126059</v>
      </c>
      <c r="J274" s="76">
        <f t="shared" si="11"/>
        <v>57079</v>
      </c>
    </row>
    <row r="275" spans="1:10" x14ac:dyDescent="0.25">
      <c r="A275" s="14" t="s">
        <v>2265</v>
      </c>
      <c r="B275" s="11" t="s">
        <v>2931</v>
      </c>
      <c r="C275" s="11" t="s">
        <v>2926</v>
      </c>
      <c r="D275" s="1" t="s">
        <v>2932</v>
      </c>
      <c r="E275" s="2" t="s">
        <v>156</v>
      </c>
      <c r="F275" s="2" t="s">
        <v>156</v>
      </c>
      <c r="G275" s="75">
        <v>10292.695</v>
      </c>
      <c r="H275" s="76">
        <f t="shared" ref="H275:H338" si="12">J275/1.19</f>
        <v>8648.7394957983197</v>
      </c>
      <c r="I275" s="76">
        <f t="shared" ref="I275:I338" si="13">H275*19/100</f>
        <v>1643.260504201681</v>
      </c>
      <c r="J275" s="76">
        <f t="shared" ref="J275:J338" si="14">TRUNC(G275,0)</f>
        <v>10292</v>
      </c>
    </row>
    <row r="276" spans="1:10" ht="30" x14ac:dyDescent="0.25">
      <c r="A276" s="14" t="s">
        <v>2265</v>
      </c>
      <c r="B276" s="11" t="s">
        <v>2933</v>
      </c>
      <c r="C276" s="11" t="s">
        <v>2926</v>
      </c>
      <c r="D276" s="1" t="s">
        <v>2934</v>
      </c>
      <c r="E276" s="2" t="s">
        <v>156</v>
      </c>
      <c r="F276" s="2" t="s">
        <v>156</v>
      </c>
      <c r="G276" s="75">
        <v>117382.0235</v>
      </c>
      <c r="H276" s="76">
        <f t="shared" si="12"/>
        <v>98640.336134453784</v>
      </c>
      <c r="I276" s="76">
        <f t="shared" si="13"/>
        <v>18741.663865546219</v>
      </c>
      <c r="J276" s="76">
        <f t="shared" si="14"/>
        <v>117382</v>
      </c>
    </row>
    <row r="277" spans="1:10" ht="30" x14ac:dyDescent="0.25">
      <c r="A277" s="14" t="s">
        <v>2265</v>
      </c>
      <c r="B277" s="11" t="s">
        <v>2935</v>
      </c>
      <c r="C277" s="11" t="s">
        <v>2936</v>
      </c>
      <c r="D277" s="1" t="s">
        <v>2937</v>
      </c>
      <c r="E277" s="2" t="s">
        <v>2938</v>
      </c>
      <c r="F277" s="2" t="s">
        <v>2938</v>
      </c>
      <c r="G277" s="75">
        <v>92949.251499999998</v>
      </c>
      <c r="H277" s="76">
        <f t="shared" si="12"/>
        <v>78108.403361344535</v>
      </c>
      <c r="I277" s="76">
        <f t="shared" si="13"/>
        <v>14840.596638655463</v>
      </c>
      <c r="J277" s="76">
        <f t="shared" si="14"/>
        <v>92949</v>
      </c>
    </row>
    <row r="278" spans="1:10" ht="45" x14ac:dyDescent="0.25">
      <c r="A278" s="14" t="s">
        <v>2265</v>
      </c>
      <c r="B278" s="11" t="s">
        <v>2939</v>
      </c>
      <c r="C278" s="11" t="s">
        <v>2936</v>
      </c>
      <c r="D278" s="1" t="s">
        <v>2940</v>
      </c>
      <c r="E278" s="2" t="s">
        <v>2941</v>
      </c>
      <c r="F278" s="2" t="s">
        <v>2941</v>
      </c>
      <c r="G278" s="75">
        <v>81895.929499999998</v>
      </c>
      <c r="H278" s="76">
        <f t="shared" si="12"/>
        <v>68819.327731092446</v>
      </c>
      <c r="I278" s="76">
        <f t="shared" si="13"/>
        <v>13075.672268907565</v>
      </c>
      <c r="J278" s="76">
        <f t="shared" si="14"/>
        <v>81895</v>
      </c>
    </row>
    <row r="279" spans="1:10" ht="45" x14ac:dyDescent="0.25">
      <c r="A279" s="14" t="s">
        <v>2265</v>
      </c>
      <c r="B279" s="11" t="s">
        <v>2942</v>
      </c>
      <c r="C279" s="11" t="s">
        <v>2936</v>
      </c>
      <c r="D279" s="1" t="s">
        <v>2943</v>
      </c>
      <c r="E279" s="2" t="s">
        <v>2410</v>
      </c>
      <c r="F279" s="2" t="s">
        <v>2410</v>
      </c>
      <c r="G279" s="75">
        <v>704811.51650000003</v>
      </c>
      <c r="H279" s="76">
        <f t="shared" si="12"/>
        <v>592278.15126050427</v>
      </c>
      <c r="I279" s="76">
        <f t="shared" si="13"/>
        <v>112532.84873949582</v>
      </c>
      <c r="J279" s="76">
        <f t="shared" si="14"/>
        <v>704811</v>
      </c>
    </row>
    <row r="280" spans="1:10" ht="45" x14ac:dyDescent="0.25">
      <c r="A280" s="14" t="s">
        <v>2265</v>
      </c>
      <c r="B280" s="11" t="s">
        <v>2944</v>
      </c>
      <c r="C280" s="11" t="s">
        <v>2936</v>
      </c>
      <c r="D280" s="1" t="s">
        <v>2945</v>
      </c>
      <c r="E280" s="2" t="s">
        <v>2410</v>
      </c>
      <c r="F280" s="2" t="s">
        <v>2410</v>
      </c>
      <c r="G280" s="75">
        <v>764075.10549999995</v>
      </c>
      <c r="H280" s="76">
        <f t="shared" si="12"/>
        <v>642079.83193277312</v>
      </c>
      <c r="I280" s="76">
        <f t="shared" si="13"/>
        <v>121995.1680672269</v>
      </c>
      <c r="J280" s="76">
        <f t="shared" si="14"/>
        <v>764075</v>
      </c>
    </row>
    <row r="281" spans="1:10" ht="45" x14ac:dyDescent="0.25">
      <c r="A281" s="14" t="s">
        <v>2265</v>
      </c>
      <c r="B281" s="11" t="s">
        <v>2946</v>
      </c>
      <c r="C281" s="11" t="s">
        <v>2936</v>
      </c>
      <c r="D281" s="1" t="s">
        <v>2947</v>
      </c>
      <c r="E281" s="2" t="s">
        <v>2410</v>
      </c>
      <c r="F281" s="2" t="s">
        <v>2410</v>
      </c>
      <c r="G281" s="75">
        <v>842156.31149999995</v>
      </c>
      <c r="H281" s="76">
        <f t="shared" si="12"/>
        <v>707694.11764705891</v>
      </c>
      <c r="I281" s="76">
        <f t="shared" si="13"/>
        <v>134461.88235294117</v>
      </c>
      <c r="J281" s="76">
        <f t="shared" si="14"/>
        <v>842156</v>
      </c>
    </row>
    <row r="282" spans="1:10" ht="30" x14ac:dyDescent="0.25">
      <c r="A282" s="14" t="s">
        <v>2265</v>
      </c>
      <c r="B282" s="11" t="s">
        <v>2948</v>
      </c>
      <c r="C282" s="11" t="s">
        <v>2949</v>
      </c>
      <c r="D282" s="1" t="s">
        <v>2950</v>
      </c>
      <c r="E282" s="2" t="s">
        <v>595</v>
      </c>
      <c r="F282" s="2" t="s">
        <v>595</v>
      </c>
      <c r="G282" s="75">
        <v>43107.112999999998</v>
      </c>
      <c r="H282" s="76">
        <f t="shared" si="12"/>
        <v>36224.36974789916</v>
      </c>
      <c r="I282" s="76">
        <f t="shared" si="13"/>
        <v>6882.6302521008402</v>
      </c>
      <c r="J282" s="76">
        <f t="shared" si="14"/>
        <v>43107</v>
      </c>
    </row>
    <row r="283" spans="1:10" ht="45" x14ac:dyDescent="0.25">
      <c r="A283" s="14" t="s">
        <v>2265</v>
      </c>
      <c r="B283" s="11" t="s">
        <v>2951</v>
      </c>
      <c r="C283" s="11" t="s">
        <v>2952</v>
      </c>
      <c r="D283" s="1" t="s">
        <v>2953</v>
      </c>
      <c r="E283" s="2" t="s">
        <v>2410</v>
      </c>
      <c r="F283" s="2" t="s">
        <v>2410</v>
      </c>
      <c r="G283" s="75">
        <v>280614.47399999999</v>
      </c>
      <c r="H283" s="76">
        <f t="shared" si="12"/>
        <v>235810.08403361344</v>
      </c>
      <c r="I283" s="76">
        <f t="shared" si="13"/>
        <v>44803.91596638655</v>
      </c>
      <c r="J283" s="76">
        <f t="shared" si="14"/>
        <v>280614</v>
      </c>
    </row>
    <row r="284" spans="1:10" ht="45" x14ac:dyDescent="0.25">
      <c r="A284" s="14" t="s">
        <v>2265</v>
      </c>
      <c r="B284" s="11" t="s">
        <v>2954</v>
      </c>
      <c r="C284" s="11" t="s">
        <v>2952</v>
      </c>
      <c r="D284" s="1" t="s">
        <v>2955</v>
      </c>
      <c r="E284" s="2" t="s">
        <v>2410</v>
      </c>
      <c r="F284" s="2" t="s">
        <v>2410</v>
      </c>
      <c r="G284" s="75">
        <v>277496.114</v>
      </c>
      <c r="H284" s="76">
        <f t="shared" si="12"/>
        <v>233189.91596638656</v>
      </c>
      <c r="I284" s="76">
        <f t="shared" si="13"/>
        <v>44306.08403361345</v>
      </c>
      <c r="J284" s="76">
        <f t="shared" si="14"/>
        <v>277496</v>
      </c>
    </row>
    <row r="285" spans="1:10" ht="30" x14ac:dyDescent="0.25">
      <c r="A285" s="14" t="s">
        <v>2265</v>
      </c>
      <c r="B285" s="11" t="s">
        <v>2956</v>
      </c>
      <c r="C285" s="11" t="s">
        <v>2952</v>
      </c>
      <c r="D285" s="1" t="s">
        <v>2957</v>
      </c>
      <c r="E285" s="2" t="s">
        <v>2958</v>
      </c>
      <c r="F285" s="2" t="s">
        <v>2958</v>
      </c>
      <c r="G285" s="75">
        <v>155850.576</v>
      </c>
      <c r="H285" s="76">
        <f t="shared" si="12"/>
        <v>130966.38655462186</v>
      </c>
      <c r="I285" s="76">
        <f t="shared" si="13"/>
        <v>24883.613445378152</v>
      </c>
      <c r="J285" s="76">
        <f t="shared" si="14"/>
        <v>155850</v>
      </c>
    </row>
    <row r="286" spans="1:10" ht="30" x14ac:dyDescent="0.25">
      <c r="A286" s="14" t="s">
        <v>2265</v>
      </c>
      <c r="B286" s="11" t="s">
        <v>2959</v>
      </c>
      <c r="C286" s="11" t="s">
        <v>2952</v>
      </c>
      <c r="D286" s="1" t="s">
        <v>2960</v>
      </c>
      <c r="E286" s="2" t="s">
        <v>2958</v>
      </c>
      <c r="F286" s="2" t="s">
        <v>2958</v>
      </c>
      <c r="G286" s="75">
        <v>117326.18799999999</v>
      </c>
      <c r="H286" s="76">
        <f t="shared" si="12"/>
        <v>98593.277310924372</v>
      </c>
      <c r="I286" s="76">
        <f t="shared" si="13"/>
        <v>18732.722689075632</v>
      </c>
      <c r="J286" s="76">
        <f t="shared" si="14"/>
        <v>117326</v>
      </c>
    </row>
    <row r="287" spans="1:10" x14ac:dyDescent="0.25">
      <c r="A287" s="14" t="s">
        <v>2265</v>
      </c>
      <c r="B287" s="11" t="s">
        <v>2961</v>
      </c>
      <c r="C287" s="11" t="s">
        <v>2952</v>
      </c>
      <c r="D287" s="1" t="s">
        <v>2962</v>
      </c>
      <c r="E287" s="2" t="s">
        <v>156</v>
      </c>
      <c r="F287" s="2" t="s">
        <v>156</v>
      </c>
      <c r="G287" s="75">
        <v>10085.155500000001</v>
      </c>
      <c r="H287" s="76">
        <f t="shared" si="12"/>
        <v>8474.7899159663866</v>
      </c>
      <c r="I287" s="76">
        <f t="shared" si="13"/>
        <v>1610.2100840336134</v>
      </c>
      <c r="J287" s="76">
        <f t="shared" si="14"/>
        <v>10085</v>
      </c>
    </row>
    <row r="288" spans="1:10" ht="30" x14ac:dyDescent="0.25">
      <c r="A288" s="14" t="s">
        <v>2265</v>
      </c>
      <c r="B288" s="11" t="s">
        <v>2963</v>
      </c>
      <c r="C288" s="11" t="s">
        <v>2964</v>
      </c>
      <c r="D288" s="1" t="s">
        <v>2965</v>
      </c>
      <c r="E288" s="2" t="s">
        <v>156</v>
      </c>
      <c r="F288" s="2" t="s">
        <v>156</v>
      </c>
      <c r="G288" s="75">
        <v>34206.091500000002</v>
      </c>
      <c r="H288" s="76">
        <f t="shared" si="12"/>
        <v>28744.537815126052</v>
      </c>
      <c r="I288" s="76">
        <f t="shared" si="13"/>
        <v>5461.4621848739498</v>
      </c>
      <c r="J288" s="76">
        <f t="shared" si="14"/>
        <v>34206</v>
      </c>
    </row>
    <row r="289" spans="1:10" x14ac:dyDescent="0.25">
      <c r="A289" s="14" t="s">
        <v>2265</v>
      </c>
      <c r="B289" s="11" t="s">
        <v>2966</v>
      </c>
      <c r="C289" s="11" t="s">
        <v>2964</v>
      </c>
      <c r="D289" s="1" t="s">
        <v>2967</v>
      </c>
      <c r="E289" s="2" t="s">
        <v>156</v>
      </c>
      <c r="F289" s="2" t="s">
        <v>156</v>
      </c>
      <c r="G289" s="75">
        <v>38348.453500000003</v>
      </c>
      <c r="H289" s="76">
        <f t="shared" si="12"/>
        <v>32225.210084033613</v>
      </c>
      <c r="I289" s="76">
        <f t="shared" si="13"/>
        <v>6122.7899159663866</v>
      </c>
      <c r="J289" s="76">
        <f t="shared" si="14"/>
        <v>38348</v>
      </c>
    </row>
    <row r="290" spans="1:10" x14ac:dyDescent="0.25">
      <c r="A290" s="14" t="s">
        <v>2265</v>
      </c>
      <c r="B290" s="11" t="s">
        <v>2968</v>
      </c>
      <c r="C290" s="11" t="s">
        <v>2964</v>
      </c>
      <c r="D290" s="1" t="s">
        <v>2969</v>
      </c>
      <c r="E290" s="2" t="s">
        <v>1312</v>
      </c>
      <c r="F290" s="2" t="s">
        <v>1312</v>
      </c>
      <c r="G290" s="75">
        <v>20346.245500000001</v>
      </c>
      <c r="H290" s="76">
        <f t="shared" si="12"/>
        <v>17097.478991596639</v>
      </c>
      <c r="I290" s="76">
        <f t="shared" si="13"/>
        <v>3248.521008403362</v>
      </c>
      <c r="J290" s="76">
        <f t="shared" si="14"/>
        <v>20346</v>
      </c>
    </row>
    <row r="291" spans="1:10" ht="45" x14ac:dyDescent="0.25">
      <c r="A291" s="14" t="s">
        <v>2265</v>
      </c>
      <c r="B291" s="11" t="s">
        <v>2970</v>
      </c>
      <c r="C291" s="11" t="s">
        <v>2971</v>
      </c>
      <c r="D291" s="1" t="s">
        <v>2972</v>
      </c>
      <c r="E291" s="2" t="s">
        <v>156</v>
      </c>
      <c r="F291" s="2" t="s">
        <v>156</v>
      </c>
      <c r="G291" s="75">
        <v>7798.0069999999996</v>
      </c>
      <c r="H291" s="76">
        <f t="shared" si="12"/>
        <v>6552.9411764705883</v>
      </c>
      <c r="I291" s="76">
        <f t="shared" si="13"/>
        <v>1245.0588235294117</v>
      </c>
      <c r="J291" s="76">
        <f t="shared" si="14"/>
        <v>7798</v>
      </c>
    </row>
    <row r="292" spans="1:10" ht="30" x14ac:dyDescent="0.25">
      <c r="A292" s="14" t="s">
        <v>2265</v>
      </c>
      <c r="B292" s="11" t="s">
        <v>2973</v>
      </c>
      <c r="C292" s="11" t="s">
        <v>2974</v>
      </c>
      <c r="D292" s="1" t="s">
        <v>2975</v>
      </c>
      <c r="E292" s="2" t="s">
        <v>156</v>
      </c>
      <c r="F292" s="2" t="s">
        <v>156</v>
      </c>
      <c r="G292" s="75">
        <v>15491.717500000001</v>
      </c>
      <c r="H292" s="76">
        <f t="shared" si="12"/>
        <v>13017.64705882353</v>
      </c>
      <c r="I292" s="76">
        <f t="shared" si="13"/>
        <v>2473.3529411764707</v>
      </c>
      <c r="J292" s="76">
        <f t="shared" si="14"/>
        <v>15491</v>
      </c>
    </row>
    <row r="293" spans="1:10" ht="30" x14ac:dyDescent="0.25">
      <c r="A293" s="14" t="s">
        <v>2265</v>
      </c>
      <c r="B293" s="11" t="s">
        <v>2976</v>
      </c>
      <c r="C293" s="11" t="s">
        <v>2974</v>
      </c>
      <c r="D293" s="1" t="s">
        <v>2977</v>
      </c>
      <c r="E293" s="2" t="s">
        <v>156</v>
      </c>
      <c r="F293" s="2" t="s">
        <v>156</v>
      </c>
      <c r="G293" s="75">
        <v>66541.167000000001</v>
      </c>
      <c r="H293" s="76">
        <f t="shared" si="12"/>
        <v>55916.806722689078</v>
      </c>
      <c r="I293" s="76">
        <f t="shared" si="13"/>
        <v>10624.193277310924</v>
      </c>
      <c r="J293" s="76">
        <f t="shared" si="14"/>
        <v>66541</v>
      </c>
    </row>
    <row r="294" spans="1:10" ht="30" x14ac:dyDescent="0.25">
      <c r="A294" s="14" t="s">
        <v>2265</v>
      </c>
      <c r="B294" s="11" t="s">
        <v>2978</v>
      </c>
      <c r="C294" s="11" t="s">
        <v>2979</v>
      </c>
      <c r="D294" s="1" t="s">
        <v>2980</v>
      </c>
      <c r="E294" s="2" t="s">
        <v>156</v>
      </c>
      <c r="F294" s="2" t="s">
        <v>156</v>
      </c>
      <c r="G294" s="75">
        <v>59262.535499999998</v>
      </c>
      <c r="H294" s="76">
        <f t="shared" si="12"/>
        <v>49800</v>
      </c>
      <c r="I294" s="76">
        <f t="shared" si="13"/>
        <v>9462</v>
      </c>
      <c r="J294" s="76">
        <f t="shared" si="14"/>
        <v>59262</v>
      </c>
    </row>
    <row r="295" spans="1:10" ht="30" x14ac:dyDescent="0.25">
      <c r="A295" s="14" t="s">
        <v>2265</v>
      </c>
      <c r="B295" s="11" t="s">
        <v>2981</v>
      </c>
      <c r="C295" s="11" t="s">
        <v>2982</v>
      </c>
      <c r="D295" s="1" t="s">
        <v>2983</v>
      </c>
      <c r="E295" s="2" t="s">
        <v>156</v>
      </c>
      <c r="F295" s="2" t="s">
        <v>156</v>
      </c>
      <c r="G295" s="75">
        <v>17202.601500000001</v>
      </c>
      <c r="H295" s="76">
        <f t="shared" si="12"/>
        <v>14455.46218487395</v>
      </c>
      <c r="I295" s="76">
        <f t="shared" si="13"/>
        <v>2746.5378151260502</v>
      </c>
      <c r="J295" s="76">
        <f t="shared" si="14"/>
        <v>17202</v>
      </c>
    </row>
    <row r="296" spans="1:10" ht="30" x14ac:dyDescent="0.25">
      <c r="A296" s="14" t="s">
        <v>2265</v>
      </c>
      <c r="B296" s="11" t="s">
        <v>2984</v>
      </c>
      <c r="C296" s="11" t="s">
        <v>2982</v>
      </c>
      <c r="D296" s="1" t="s">
        <v>2985</v>
      </c>
      <c r="E296" s="2" t="s">
        <v>156</v>
      </c>
      <c r="F296" s="2" t="s">
        <v>156</v>
      </c>
      <c r="G296" s="75">
        <v>13692.3395</v>
      </c>
      <c r="H296" s="76">
        <f t="shared" si="12"/>
        <v>11505.882352941177</v>
      </c>
      <c r="I296" s="76">
        <f t="shared" si="13"/>
        <v>2186.1176470588234</v>
      </c>
      <c r="J296" s="76">
        <f t="shared" si="14"/>
        <v>13692</v>
      </c>
    </row>
    <row r="297" spans="1:10" ht="30" x14ac:dyDescent="0.25">
      <c r="A297" s="14" t="s">
        <v>2265</v>
      </c>
      <c r="B297" s="11" t="s">
        <v>2986</v>
      </c>
      <c r="C297" s="11" t="s">
        <v>2982</v>
      </c>
      <c r="D297" s="1" t="s">
        <v>2987</v>
      </c>
      <c r="E297" s="2" t="s">
        <v>156</v>
      </c>
      <c r="F297" s="2" t="s">
        <v>156</v>
      </c>
      <c r="G297" s="75">
        <v>16634.764999999999</v>
      </c>
      <c r="H297" s="76">
        <f t="shared" si="12"/>
        <v>13978.151260504203</v>
      </c>
      <c r="I297" s="76">
        <f t="shared" si="13"/>
        <v>2655.8487394957983</v>
      </c>
      <c r="J297" s="76">
        <f t="shared" si="14"/>
        <v>16634</v>
      </c>
    </row>
    <row r="298" spans="1:10" ht="75" x14ac:dyDescent="0.25">
      <c r="A298" s="14" t="s">
        <v>2265</v>
      </c>
      <c r="B298" s="11" t="s">
        <v>2988</v>
      </c>
      <c r="C298" s="11" t="s">
        <v>2989</v>
      </c>
      <c r="D298" s="1" t="s">
        <v>2990</v>
      </c>
      <c r="E298" s="2" t="s">
        <v>156</v>
      </c>
      <c r="F298" s="2" t="s">
        <v>156</v>
      </c>
      <c r="G298" s="75">
        <v>60502.504999999997</v>
      </c>
      <c r="H298" s="76">
        <f t="shared" si="12"/>
        <v>50842.016806722691</v>
      </c>
      <c r="I298" s="76">
        <f t="shared" si="13"/>
        <v>9659.9831932773122</v>
      </c>
      <c r="J298" s="76">
        <f t="shared" si="14"/>
        <v>60502</v>
      </c>
    </row>
    <row r="299" spans="1:10" ht="75" x14ac:dyDescent="0.25">
      <c r="A299" s="14" t="s">
        <v>2265</v>
      </c>
      <c r="B299" s="11" t="s">
        <v>2991</v>
      </c>
      <c r="C299" s="11" t="s">
        <v>2992</v>
      </c>
      <c r="D299" s="1" t="s">
        <v>2993</v>
      </c>
      <c r="E299" s="2" t="s">
        <v>156</v>
      </c>
      <c r="F299" s="2" t="s">
        <v>156</v>
      </c>
      <c r="G299" s="75">
        <v>43667.574999999997</v>
      </c>
      <c r="H299" s="76">
        <f t="shared" si="12"/>
        <v>36694.957983193279</v>
      </c>
      <c r="I299" s="76">
        <f t="shared" si="13"/>
        <v>6972.042016806724</v>
      </c>
      <c r="J299" s="76">
        <f t="shared" si="14"/>
        <v>43667</v>
      </c>
    </row>
    <row r="300" spans="1:10" x14ac:dyDescent="0.25">
      <c r="A300" s="14" t="s">
        <v>2265</v>
      </c>
      <c r="B300" s="11" t="s">
        <v>2994</v>
      </c>
      <c r="C300" s="11" t="s">
        <v>2995</v>
      </c>
      <c r="D300" s="1" t="s">
        <v>2996</v>
      </c>
      <c r="E300" s="2" t="s">
        <v>156</v>
      </c>
      <c r="F300" s="2" t="s">
        <v>156</v>
      </c>
      <c r="G300" s="75">
        <v>26928.513500000001</v>
      </c>
      <c r="H300" s="76">
        <f t="shared" si="12"/>
        <v>22628.571428571431</v>
      </c>
      <c r="I300" s="76">
        <f t="shared" si="13"/>
        <v>4299.4285714285725</v>
      </c>
      <c r="J300" s="76">
        <f t="shared" si="14"/>
        <v>26928</v>
      </c>
    </row>
    <row r="301" spans="1:10" x14ac:dyDescent="0.25">
      <c r="A301" s="14" t="s">
        <v>2265</v>
      </c>
      <c r="B301" s="11" t="s">
        <v>2997</v>
      </c>
      <c r="C301" s="11" t="s">
        <v>2995</v>
      </c>
      <c r="D301" s="1" t="s">
        <v>2998</v>
      </c>
      <c r="E301" s="2" t="s">
        <v>156</v>
      </c>
      <c r="F301" s="2" t="s">
        <v>156</v>
      </c>
      <c r="G301" s="75">
        <v>16531.522000000001</v>
      </c>
      <c r="H301" s="76">
        <f t="shared" si="12"/>
        <v>13891.596638655463</v>
      </c>
      <c r="I301" s="76">
        <f t="shared" si="13"/>
        <v>2639.4033613445376</v>
      </c>
      <c r="J301" s="76">
        <f t="shared" si="14"/>
        <v>16531</v>
      </c>
    </row>
    <row r="302" spans="1:10" ht="45" x14ac:dyDescent="0.25">
      <c r="A302" s="14" t="s">
        <v>2265</v>
      </c>
      <c r="B302" s="11" t="s">
        <v>2999</v>
      </c>
      <c r="C302" s="11" t="s">
        <v>3000</v>
      </c>
      <c r="D302" s="1" t="s">
        <v>3001</v>
      </c>
      <c r="E302" s="2" t="s">
        <v>156</v>
      </c>
      <c r="F302" s="2" t="s">
        <v>156</v>
      </c>
      <c r="G302" s="75">
        <v>15594.960499999999</v>
      </c>
      <c r="H302" s="76">
        <f t="shared" si="12"/>
        <v>13104.20168067227</v>
      </c>
      <c r="I302" s="76">
        <f t="shared" si="13"/>
        <v>2489.798319327731</v>
      </c>
      <c r="J302" s="76">
        <f t="shared" si="14"/>
        <v>15594</v>
      </c>
    </row>
    <row r="303" spans="1:10" ht="45" x14ac:dyDescent="0.25">
      <c r="A303" s="14" t="s">
        <v>2265</v>
      </c>
      <c r="B303" s="11" t="s">
        <v>3002</v>
      </c>
      <c r="C303" s="11" t="s">
        <v>3003</v>
      </c>
      <c r="D303" s="1" t="s">
        <v>3004</v>
      </c>
      <c r="E303" s="2" t="s">
        <v>298</v>
      </c>
      <c r="F303" s="2" t="s">
        <v>3005</v>
      </c>
      <c r="G303" s="75">
        <v>23809.1</v>
      </c>
      <c r="H303" s="76">
        <f t="shared" si="12"/>
        <v>20007.563025210085</v>
      </c>
      <c r="I303" s="76">
        <f t="shared" si="13"/>
        <v>3801.4369747899163</v>
      </c>
      <c r="J303" s="76">
        <f t="shared" si="14"/>
        <v>23809</v>
      </c>
    </row>
    <row r="304" spans="1:10" ht="45" x14ac:dyDescent="0.25">
      <c r="A304" s="14" t="s">
        <v>2265</v>
      </c>
      <c r="B304" s="11" t="s">
        <v>3006</v>
      </c>
      <c r="C304" s="11" t="s">
        <v>3007</v>
      </c>
      <c r="D304" s="1" t="s">
        <v>3008</v>
      </c>
      <c r="E304" s="2" t="s">
        <v>156</v>
      </c>
      <c r="F304" s="2" t="s">
        <v>156</v>
      </c>
      <c r="G304" s="75">
        <v>33166.286999999997</v>
      </c>
      <c r="H304" s="76">
        <f t="shared" si="12"/>
        <v>27870.588235294119</v>
      </c>
      <c r="I304" s="76">
        <f t="shared" si="13"/>
        <v>5295.4117647058829</v>
      </c>
      <c r="J304" s="76">
        <f t="shared" si="14"/>
        <v>33166</v>
      </c>
    </row>
    <row r="305" spans="1:10" ht="30" x14ac:dyDescent="0.25">
      <c r="A305" s="14" t="s">
        <v>2265</v>
      </c>
      <c r="B305" s="11" t="s">
        <v>3009</v>
      </c>
      <c r="C305" s="11" t="s">
        <v>3007</v>
      </c>
      <c r="D305" s="28" t="s">
        <v>3010</v>
      </c>
      <c r="E305" s="29" t="s">
        <v>3011</v>
      </c>
      <c r="F305" s="29" t="s">
        <v>3011</v>
      </c>
      <c r="G305" s="75">
        <v>13412.1085</v>
      </c>
      <c r="H305" s="76">
        <f t="shared" si="12"/>
        <v>11270.588235294119</v>
      </c>
      <c r="I305" s="76">
        <f t="shared" si="13"/>
        <v>2141.4117647058824</v>
      </c>
      <c r="J305" s="76">
        <f t="shared" si="14"/>
        <v>13412</v>
      </c>
    </row>
    <row r="306" spans="1:10" ht="30" x14ac:dyDescent="0.25">
      <c r="A306" s="14" t="s">
        <v>2265</v>
      </c>
      <c r="B306" s="11" t="s">
        <v>3012</v>
      </c>
      <c r="C306" s="11" t="s">
        <v>3007</v>
      </c>
      <c r="D306" s="1" t="s">
        <v>3013</v>
      </c>
      <c r="E306" s="2" t="s">
        <v>3011</v>
      </c>
      <c r="F306" s="2" t="s">
        <v>3011</v>
      </c>
      <c r="G306" s="75">
        <v>7277.5779999999995</v>
      </c>
      <c r="H306" s="76">
        <f t="shared" si="12"/>
        <v>6115.1260504201682</v>
      </c>
      <c r="I306" s="76">
        <f t="shared" si="13"/>
        <v>1161.873949579832</v>
      </c>
      <c r="J306" s="76">
        <f t="shared" si="14"/>
        <v>7277</v>
      </c>
    </row>
    <row r="307" spans="1:10" ht="45" x14ac:dyDescent="0.25">
      <c r="A307" s="14" t="s">
        <v>2265</v>
      </c>
      <c r="B307" s="11" t="s">
        <v>3014</v>
      </c>
      <c r="C307" s="11" t="s">
        <v>3015</v>
      </c>
      <c r="D307" s="1" t="s">
        <v>3016</v>
      </c>
      <c r="E307" s="2" t="s">
        <v>1312</v>
      </c>
      <c r="F307" s="2" t="s">
        <v>1312</v>
      </c>
      <c r="G307" s="75">
        <v>111775.2965</v>
      </c>
      <c r="H307" s="76">
        <f t="shared" si="12"/>
        <v>93928.571428571435</v>
      </c>
      <c r="I307" s="76">
        <f t="shared" si="13"/>
        <v>17846.428571428572</v>
      </c>
      <c r="J307" s="76">
        <f t="shared" si="14"/>
        <v>111775</v>
      </c>
    </row>
    <row r="308" spans="1:10" ht="120" x14ac:dyDescent="0.25">
      <c r="A308" s="14" t="s">
        <v>2265</v>
      </c>
      <c r="B308" s="11" t="s">
        <v>3017</v>
      </c>
      <c r="C308" s="11" t="s">
        <v>3018</v>
      </c>
      <c r="D308" s="1" t="s">
        <v>3019</v>
      </c>
      <c r="E308" s="2" t="s">
        <v>1312</v>
      </c>
      <c r="F308" s="2" t="s">
        <v>1312</v>
      </c>
      <c r="G308" s="75">
        <v>322202.44</v>
      </c>
      <c r="H308" s="76">
        <f t="shared" si="12"/>
        <v>270757.98319327732</v>
      </c>
      <c r="I308" s="76">
        <f t="shared" si="13"/>
        <v>51444.016806722691</v>
      </c>
      <c r="J308" s="76">
        <f t="shared" si="14"/>
        <v>322202</v>
      </c>
    </row>
    <row r="309" spans="1:10" ht="30" x14ac:dyDescent="0.25">
      <c r="A309" s="14" t="s">
        <v>2265</v>
      </c>
      <c r="B309" s="11" t="s">
        <v>3020</v>
      </c>
      <c r="C309" s="11" t="s">
        <v>3021</v>
      </c>
      <c r="D309" s="1" t="s">
        <v>3022</v>
      </c>
      <c r="E309" s="2" t="s">
        <v>1312</v>
      </c>
      <c r="F309" s="2" t="s">
        <v>1312</v>
      </c>
      <c r="G309" s="75">
        <v>161145.467</v>
      </c>
      <c r="H309" s="76">
        <f t="shared" si="12"/>
        <v>135415.96638655462</v>
      </c>
      <c r="I309" s="76">
        <f t="shared" si="13"/>
        <v>25729.033613445376</v>
      </c>
      <c r="J309" s="76">
        <f t="shared" si="14"/>
        <v>161145</v>
      </c>
    </row>
    <row r="310" spans="1:10" ht="30" x14ac:dyDescent="0.25">
      <c r="A310" s="14" t="s">
        <v>2265</v>
      </c>
      <c r="B310" s="11" t="s">
        <v>3023</v>
      </c>
      <c r="C310" s="11" t="s">
        <v>3024</v>
      </c>
      <c r="D310" s="1" t="s">
        <v>3025</v>
      </c>
      <c r="E310" s="2" t="s">
        <v>521</v>
      </c>
      <c r="F310" s="2" t="s">
        <v>521</v>
      </c>
      <c r="G310" s="75">
        <v>74754.252999999997</v>
      </c>
      <c r="H310" s="76">
        <f t="shared" si="12"/>
        <v>62818.487394957985</v>
      </c>
      <c r="I310" s="76">
        <f t="shared" si="13"/>
        <v>11935.512605042017</v>
      </c>
      <c r="J310" s="76">
        <f t="shared" si="14"/>
        <v>74754</v>
      </c>
    </row>
    <row r="311" spans="1:10" ht="60" x14ac:dyDescent="0.25">
      <c r="A311" s="14" t="s">
        <v>2265</v>
      </c>
      <c r="B311" s="11" t="s">
        <v>3026</v>
      </c>
      <c r="C311" s="11" t="s">
        <v>3027</v>
      </c>
      <c r="D311" s="1" t="s">
        <v>3028</v>
      </c>
      <c r="E311" s="2" t="s">
        <v>1312</v>
      </c>
      <c r="F311" s="2" t="s">
        <v>1312</v>
      </c>
      <c r="G311" s="75">
        <v>90350.266999999993</v>
      </c>
      <c r="H311" s="76">
        <f t="shared" si="12"/>
        <v>75924.369747899167</v>
      </c>
      <c r="I311" s="76">
        <f t="shared" si="13"/>
        <v>14425.630252100842</v>
      </c>
      <c r="J311" s="76">
        <f t="shared" si="14"/>
        <v>90350</v>
      </c>
    </row>
    <row r="312" spans="1:10" ht="150" x14ac:dyDescent="0.25">
      <c r="A312" s="14" t="s">
        <v>2265</v>
      </c>
      <c r="B312" s="11" t="s">
        <v>3029</v>
      </c>
      <c r="C312" s="11" t="s">
        <v>3030</v>
      </c>
      <c r="D312" s="1" t="s">
        <v>3031</v>
      </c>
      <c r="E312" s="2" t="s">
        <v>1312</v>
      </c>
      <c r="F312" s="2" t="s">
        <v>1312</v>
      </c>
      <c r="G312" s="75">
        <v>110527.9525</v>
      </c>
      <c r="H312" s="76">
        <f t="shared" si="12"/>
        <v>92879.831932773115</v>
      </c>
      <c r="I312" s="76">
        <f t="shared" si="13"/>
        <v>17647.168067226892</v>
      </c>
      <c r="J312" s="76">
        <f t="shared" si="14"/>
        <v>110527</v>
      </c>
    </row>
    <row r="313" spans="1:10" ht="75" x14ac:dyDescent="0.25">
      <c r="A313" s="14" t="s">
        <v>2265</v>
      </c>
      <c r="B313" s="11" t="s">
        <v>3032</v>
      </c>
      <c r="C313" s="11" t="s">
        <v>3033</v>
      </c>
      <c r="D313" s="1" t="s">
        <v>3034</v>
      </c>
      <c r="E313" s="2" t="s">
        <v>3035</v>
      </c>
      <c r="F313" s="2" t="s">
        <v>3035</v>
      </c>
      <c r="G313" s="75">
        <v>394981.38049999997</v>
      </c>
      <c r="H313" s="76">
        <f t="shared" si="12"/>
        <v>331916.80672268907</v>
      </c>
      <c r="I313" s="76">
        <f t="shared" si="13"/>
        <v>63064.193277310922</v>
      </c>
      <c r="J313" s="76">
        <f t="shared" si="14"/>
        <v>394981</v>
      </c>
    </row>
    <row r="314" spans="1:10" ht="60" x14ac:dyDescent="0.25">
      <c r="A314" s="14" t="s">
        <v>2265</v>
      </c>
      <c r="B314" s="11" t="s">
        <v>3036</v>
      </c>
      <c r="C314" s="11" t="s">
        <v>3037</v>
      </c>
      <c r="D314" s="1" t="s">
        <v>3038</v>
      </c>
      <c r="E314" s="2" t="s">
        <v>156</v>
      </c>
      <c r="F314" s="2" t="s">
        <v>156</v>
      </c>
      <c r="G314" s="75">
        <v>49905.3485</v>
      </c>
      <c r="H314" s="76">
        <f t="shared" si="12"/>
        <v>41936.97478991597</v>
      </c>
      <c r="I314" s="76">
        <f t="shared" si="13"/>
        <v>7968.0252100840335</v>
      </c>
      <c r="J314" s="76">
        <f t="shared" si="14"/>
        <v>49905</v>
      </c>
    </row>
    <row r="315" spans="1:10" ht="60" x14ac:dyDescent="0.25">
      <c r="A315" s="14" t="s">
        <v>2265</v>
      </c>
      <c r="B315" s="11" t="s">
        <v>3039</v>
      </c>
      <c r="C315" s="11" t="s">
        <v>3037</v>
      </c>
      <c r="D315" s="1" t="s">
        <v>3040</v>
      </c>
      <c r="E315" s="2" t="s">
        <v>156</v>
      </c>
      <c r="F315" s="2" t="s">
        <v>156</v>
      </c>
      <c r="G315" s="75">
        <v>51880.661</v>
      </c>
      <c r="H315" s="76">
        <f t="shared" si="12"/>
        <v>43596.638655462186</v>
      </c>
      <c r="I315" s="76">
        <f t="shared" si="13"/>
        <v>8283.361344537816</v>
      </c>
      <c r="J315" s="76">
        <f t="shared" si="14"/>
        <v>51880</v>
      </c>
    </row>
    <row r="316" spans="1:10" ht="60" x14ac:dyDescent="0.25">
      <c r="A316" s="14" t="s">
        <v>2265</v>
      </c>
      <c r="B316" s="11" t="s">
        <v>3041</v>
      </c>
      <c r="C316" s="11" t="s">
        <v>3042</v>
      </c>
      <c r="D316" s="1" t="s">
        <v>3043</v>
      </c>
      <c r="E316" s="2" t="s">
        <v>156</v>
      </c>
      <c r="F316" s="2" t="s">
        <v>156</v>
      </c>
      <c r="G316" s="75">
        <v>41316.163</v>
      </c>
      <c r="H316" s="76">
        <f t="shared" si="12"/>
        <v>34719.327731092439</v>
      </c>
      <c r="I316" s="76">
        <f t="shared" si="13"/>
        <v>6596.6722689075632</v>
      </c>
      <c r="J316" s="76">
        <f t="shared" si="14"/>
        <v>41316</v>
      </c>
    </row>
    <row r="317" spans="1:10" x14ac:dyDescent="0.25">
      <c r="A317" s="14" t="s">
        <v>2265</v>
      </c>
      <c r="B317" s="11" t="s">
        <v>3044</v>
      </c>
      <c r="C317" s="11" t="s">
        <v>3045</v>
      </c>
      <c r="D317" s="1" t="s">
        <v>3046</v>
      </c>
      <c r="E317" s="2" t="s">
        <v>156</v>
      </c>
      <c r="F317" s="2" t="s">
        <v>156</v>
      </c>
      <c r="G317" s="75">
        <v>11660.138000000001</v>
      </c>
      <c r="H317" s="76">
        <f t="shared" si="12"/>
        <v>9798.3193277310929</v>
      </c>
      <c r="I317" s="76">
        <f t="shared" si="13"/>
        <v>1861.6806722689078</v>
      </c>
      <c r="J317" s="76">
        <f t="shared" si="14"/>
        <v>11660</v>
      </c>
    </row>
    <row r="318" spans="1:10" x14ac:dyDescent="0.25">
      <c r="A318" s="14" t="s">
        <v>2265</v>
      </c>
      <c r="B318" s="11" t="s">
        <v>3047</v>
      </c>
      <c r="C318" s="11" t="s">
        <v>3048</v>
      </c>
      <c r="D318" s="1" t="s">
        <v>3049</v>
      </c>
      <c r="E318" s="2" t="s">
        <v>156</v>
      </c>
      <c r="F318" s="2" t="s">
        <v>156</v>
      </c>
      <c r="G318" s="75">
        <v>66436.870500000005</v>
      </c>
      <c r="H318" s="76">
        <f t="shared" si="12"/>
        <v>55828.571428571428</v>
      </c>
      <c r="I318" s="76">
        <f t="shared" si="13"/>
        <v>10607.428571428571</v>
      </c>
      <c r="J318" s="76">
        <f t="shared" si="14"/>
        <v>66436</v>
      </c>
    </row>
    <row r="319" spans="1:10" ht="45" x14ac:dyDescent="0.25">
      <c r="A319" s="14" t="s">
        <v>2265</v>
      </c>
      <c r="B319" s="11" t="s">
        <v>3050</v>
      </c>
      <c r="C319" s="11" t="s">
        <v>3051</v>
      </c>
      <c r="D319" s="1" t="s">
        <v>3052</v>
      </c>
      <c r="E319" s="2" t="s">
        <v>2410</v>
      </c>
      <c r="F319" s="2" t="s">
        <v>2410</v>
      </c>
      <c r="G319" s="75">
        <v>309518.3</v>
      </c>
      <c r="H319" s="76">
        <f t="shared" si="12"/>
        <v>260099.15966386555</v>
      </c>
      <c r="I319" s="76">
        <f t="shared" si="13"/>
        <v>49418.840336134454</v>
      </c>
      <c r="J319" s="76">
        <f t="shared" si="14"/>
        <v>309518</v>
      </c>
    </row>
    <row r="320" spans="1:10" ht="45" x14ac:dyDescent="0.25">
      <c r="A320" s="14" t="s">
        <v>2265</v>
      </c>
      <c r="B320" s="11" t="s">
        <v>3053</v>
      </c>
      <c r="C320" s="11" t="s">
        <v>3054</v>
      </c>
      <c r="D320" s="1" t="s">
        <v>3055</v>
      </c>
      <c r="E320" s="2" t="s">
        <v>156</v>
      </c>
      <c r="F320" s="2" t="s">
        <v>156</v>
      </c>
      <c r="G320" s="75">
        <v>6342.07</v>
      </c>
      <c r="H320" s="76">
        <f t="shared" si="12"/>
        <v>5329.4117647058829</v>
      </c>
      <c r="I320" s="76">
        <f t="shared" si="13"/>
        <v>1012.5882352941178</v>
      </c>
      <c r="J320" s="76">
        <f t="shared" si="14"/>
        <v>6342</v>
      </c>
    </row>
    <row r="321" spans="1:10" ht="30" x14ac:dyDescent="0.25">
      <c r="A321" s="14" t="s">
        <v>2265</v>
      </c>
      <c r="B321" s="11" t="s">
        <v>3056</v>
      </c>
      <c r="C321" s="11" t="s">
        <v>3057</v>
      </c>
      <c r="D321" s="1" t="s">
        <v>3058</v>
      </c>
      <c r="E321" s="2" t="s">
        <v>156</v>
      </c>
      <c r="F321" s="2" t="s">
        <v>156</v>
      </c>
      <c r="G321" s="75">
        <v>84399.045500000007</v>
      </c>
      <c r="H321" s="76">
        <f t="shared" si="12"/>
        <v>70923.529411764714</v>
      </c>
      <c r="I321" s="76">
        <f t="shared" si="13"/>
        <v>13475.470588235296</v>
      </c>
      <c r="J321" s="76">
        <f t="shared" si="14"/>
        <v>84399</v>
      </c>
    </row>
    <row r="322" spans="1:10" ht="30" x14ac:dyDescent="0.25">
      <c r="A322" s="14" t="s">
        <v>2265</v>
      </c>
      <c r="B322" s="11" t="s">
        <v>3059</v>
      </c>
      <c r="C322" s="11" t="s">
        <v>3060</v>
      </c>
      <c r="D322" s="1" t="s">
        <v>3061</v>
      </c>
      <c r="E322" s="2" t="s">
        <v>3062</v>
      </c>
      <c r="F322" s="2" t="s">
        <v>3062</v>
      </c>
      <c r="G322" s="75">
        <v>13452.1415</v>
      </c>
      <c r="H322" s="76">
        <f t="shared" si="12"/>
        <v>11304.20168067227</v>
      </c>
      <c r="I322" s="76">
        <f t="shared" si="13"/>
        <v>2147.798319327731</v>
      </c>
      <c r="J322" s="76">
        <f t="shared" si="14"/>
        <v>13452</v>
      </c>
    </row>
    <row r="323" spans="1:10" ht="30" x14ac:dyDescent="0.25">
      <c r="A323" s="14" t="s">
        <v>2265</v>
      </c>
      <c r="B323" s="11" t="s">
        <v>3063</v>
      </c>
      <c r="C323" s="11" t="s">
        <v>3064</v>
      </c>
      <c r="D323" s="1" t="s">
        <v>3065</v>
      </c>
      <c r="E323" s="2" t="s">
        <v>1080</v>
      </c>
      <c r="F323" s="2" t="s">
        <v>1080</v>
      </c>
      <c r="G323" s="75">
        <v>18026.4385</v>
      </c>
      <c r="H323" s="76">
        <f t="shared" si="12"/>
        <v>15147.899159663866</v>
      </c>
      <c r="I323" s="76">
        <f t="shared" si="13"/>
        <v>2878.1008403361343</v>
      </c>
      <c r="J323" s="76">
        <f t="shared" si="14"/>
        <v>18026</v>
      </c>
    </row>
    <row r="324" spans="1:10" ht="30" x14ac:dyDescent="0.25">
      <c r="A324" s="14" t="s">
        <v>2265</v>
      </c>
      <c r="B324" s="11" t="s">
        <v>3066</v>
      </c>
      <c r="C324" s="11" t="s">
        <v>3064</v>
      </c>
      <c r="D324" s="1" t="s">
        <v>3067</v>
      </c>
      <c r="E324" s="2" t="s">
        <v>1777</v>
      </c>
      <c r="F324" s="2" t="s">
        <v>1777</v>
      </c>
      <c r="G324" s="75">
        <v>6477.9714999999997</v>
      </c>
      <c r="H324" s="76">
        <f t="shared" si="12"/>
        <v>5442.8571428571431</v>
      </c>
      <c r="I324" s="76">
        <f t="shared" si="13"/>
        <v>1034.1428571428573</v>
      </c>
      <c r="J324" s="76">
        <f t="shared" si="14"/>
        <v>6477</v>
      </c>
    </row>
    <row r="325" spans="1:10" ht="30" x14ac:dyDescent="0.25">
      <c r="A325" s="14" t="s">
        <v>2265</v>
      </c>
      <c r="B325" s="11" t="s">
        <v>3068</v>
      </c>
      <c r="C325" s="11" t="s">
        <v>3064</v>
      </c>
      <c r="D325" s="1" t="s">
        <v>3069</v>
      </c>
      <c r="E325" s="2" t="s">
        <v>1777</v>
      </c>
      <c r="F325" s="2" t="s">
        <v>1777</v>
      </c>
      <c r="G325" s="75">
        <v>6718.1695</v>
      </c>
      <c r="H325" s="76">
        <f t="shared" si="12"/>
        <v>5645.3781512605046</v>
      </c>
      <c r="I325" s="76">
        <f t="shared" si="13"/>
        <v>1072.6218487394958</v>
      </c>
      <c r="J325" s="76">
        <f t="shared" si="14"/>
        <v>6718</v>
      </c>
    </row>
    <row r="326" spans="1:10" ht="30" x14ac:dyDescent="0.25">
      <c r="A326" s="14" t="s">
        <v>2265</v>
      </c>
      <c r="B326" s="11" t="s">
        <v>3070</v>
      </c>
      <c r="C326" s="11" t="s">
        <v>3064</v>
      </c>
      <c r="D326" s="1" t="s">
        <v>3071</v>
      </c>
      <c r="E326" s="2" t="s">
        <v>1777</v>
      </c>
      <c r="F326" s="2" t="s">
        <v>1777</v>
      </c>
      <c r="G326" s="75">
        <v>8996.89</v>
      </c>
      <c r="H326" s="76">
        <f t="shared" si="12"/>
        <v>7559.6638655462184</v>
      </c>
      <c r="I326" s="76">
        <f t="shared" si="13"/>
        <v>1436.3361344537814</v>
      </c>
      <c r="J326" s="76">
        <f t="shared" si="14"/>
        <v>8996</v>
      </c>
    </row>
    <row r="327" spans="1:10" ht="30" x14ac:dyDescent="0.25">
      <c r="A327" s="14" t="s">
        <v>2265</v>
      </c>
      <c r="B327" s="11" t="s">
        <v>3072</v>
      </c>
      <c r="C327" s="11" t="s">
        <v>3064</v>
      </c>
      <c r="D327" s="1" t="s">
        <v>3073</v>
      </c>
      <c r="E327" s="2" t="s">
        <v>1777</v>
      </c>
      <c r="F327" s="2" t="s">
        <v>1777</v>
      </c>
      <c r="G327" s="75">
        <v>5302.2654999999995</v>
      </c>
      <c r="H327" s="76">
        <f t="shared" si="12"/>
        <v>4455.4621848739498</v>
      </c>
      <c r="I327" s="76">
        <f t="shared" si="13"/>
        <v>846.53781512605042</v>
      </c>
      <c r="J327" s="76">
        <f t="shared" si="14"/>
        <v>5302</v>
      </c>
    </row>
    <row r="328" spans="1:10" ht="30" x14ac:dyDescent="0.25">
      <c r="A328" s="14" t="s">
        <v>2265</v>
      </c>
      <c r="B328" s="11" t="s">
        <v>3074</v>
      </c>
      <c r="C328" s="11" t="s">
        <v>3064</v>
      </c>
      <c r="D328" s="1" t="s">
        <v>3075</v>
      </c>
      <c r="E328" s="2" t="s">
        <v>1777</v>
      </c>
      <c r="F328" s="2" t="s">
        <v>1777</v>
      </c>
      <c r="G328" s="75">
        <v>4990.4295000000002</v>
      </c>
      <c r="H328" s="76">
        <f t="shared" si="12"/>
        <v>4193.2773109243699</v>
      </c>
      <c r="I328" s="76">
        <f t="shared" si="13"/>
        <v>796.72268907563034</v>
      </c>
      <c r="J328" s="76">
        <f t="shared" si="14"/>
        <v>4990</v>
      </c>
    </row>
    <row r="329" spans="1:10" ht="30" x14ac:dyDescent="0.25">
      <c r="A329" s="14" t="s">
        <v>2265</v>
      </c>
      <c r="B329" s="11" t="s">
        <v>3076</v>
      </c>
      <c r="C329" s="11" t="s">
        <v>3064</v>
      </c>
      <c r="D329" s="1" t="s">
        <v>3077</v>
      </c>
      <c r="E329" s="2" t="s">
        <v>1777</v>
      </c>
      <c r="F329" s="2" t="s">
        <v>1777</v>
      </c>
      <c r="G329" s="75">
        <v>9669.0229999999992</v>
      </c>
      <c r="H329" s="76">
        <f t="shared" si="12"/>
        <v>8125.2100840336134</v>
      </c>
      <c r="I329" s="76">
        <f t="shared" si="13"/>
        <v>1543.7899159663866</v>
      </c>
      <c r="J329" s="76">
        <f t="shared" si="14"/>
        <v>9669</v>
      </c>
    </row>
    <row r="330" spans="1:10" ht="30" x14ac:dyDescent="0.25">
      <c r="A330" s="14" t="s">
        <v>2265</v>
      </c>
      <c r="B330" s="11" t="s">
        <v>3078</v>
      </c>
      <c r="C330" s="11" t="s">
        <v>3064</v>
      </c>
      <c r="D330" s="1" t="s">
        <v>3079</v>
      </c>
      <c r="E330" s="2" t="s">
        <v>667</v>
      </c>
      <c r="F330" s="2" t="s">
        <v>667</v>
      </c>
      <c r="G330" s="75">
        <v>15363.190500000001</v>
      </c>
      <c r="H330" s="76">
        <f t="shared" si="12"/>
        <v>12910.084033613446</v>
      </c>
      <c r="I330" s="76">
        <f t="shared" si="13"/>
        <v>2452.9159663865548</v>
      </c>
      <c r="J330" s="76">
        <f t="shared" si="14"/>
        <v>15363</v>
      </c>
    </row>
    <row r="331" spans="1:10" ht="30" x14ac:dyDescent="0.25">
      <c r="A331" s="14" t="s">
        <v>2265</v>
      </c>
      <c r="B331" s="11" t="s">
        <v>3080</v>
      </c>
      <c r="C331" s="11" t="s">
        <v>3064</v>
      </c>
      <c r="D331" s="1" t="s">
        <v>3081</v>
      </c>
      <c r="E331" s="2" t="s">
        <v>3082</v>
      </c>
      <c r="F331" s="2" t="s">
        <v>3082</v>
      </c>
      <c r="G331" s="75">
        <v>16195.4555</v>
      </c>
      <c r="H331" s="76">
        <f t="shared" si="12"/>
        <v>13609.243697478993</v>
      </c>
      <c r="I331" s="76">
        <f t="shared" si="13"/>
        <v>2585.7563025210084</v>
      </c>
      <c r="J331" s="76">
        <f t="shared" si="14"/>
        <v>16195</v>
      </c>
    </row>
    <row r="332" spans="1:10" ht="30" x14ac:dyDescent="0.25">
      <c r="A332" s="14" t="s">
        <v>2265</v>
      </c>
      <c r="B332" s="11" t="s">
        <v>3083</v>
      </c>
      <c r="C332" s="11" t="s">
        <v>3064</v>
      </c>
      <c r="D332" s="1" t="s">
        <v>3084</v>
      </c>
      <c r="E332" s="2" t="s">
        <v>3082</v>
      </c>
      <c r="F332" s="2" t="s">
        <v>3082</v>
      </c>
      <c r="G332" s="75">
        <v>19026.21</v>
      </c>
      <c r="H332" s="76">
        <f t="shared" si="12"/>
        <v>15988.235294117649</v>
      </c>
      <c r="I332" s="76">
        <f t="shared" si="13"/>
        <v>3037.7647058823532</v>
      </c>
      <c r="J332" s="76">
        <f t="shared" si="14"/>
        <v>19026</v>
      </c>
    </row>
    <row r="333" spans="1:10" ht="30" x14ac:dyDescent="0.25">
      <c r="A333" s="14" t="s">
        <v>2265</v>
      </c>
      <c r="B333" s="11" t="s">
        <v>3085</v>
      </c>
      <c r="C333" s="11" t="s">
        <v>3064</v>
      </c>
      <c r="D333" s="1" t="s">
        <v>3086</v>
      </c>
      <c r="E333" s="2" t="s">
        <v>3082</v>
      </c>
      <c r="F333" s="2" t="s">
        <v>3082</v>
      </c>
      <c r="G333" s="75">
        <v>15979.487999999999</v>
      </c>
      <c r="H333" s="76">
        <f t="shared" si="12"/>
        <v>13427.731092436976</v>
      </c>
      <c r="I333" s="76">
        <f t="shared" si="13"/>
        <v>2551.2689075630256</v>
      </c>
      <c r="J333" s="76">
        <f t="shared" si="14"/>
        <v>15979</v>
      </c>
    </row>
    <row r="334" spans="1:10" ht="60" x14ac:dyDescent="0.25">
      <c r="A334" s="14" t="s">
        <v>2265</v>
      </c>
      <c r="B334" s="11" t="s">
        <v>3087</v>
      </c>
      <c r="C334" s="11" t="s">
        <v>3088</v>
      </c>
      <c r="D334" s="1" t="s">
        <v>3089</v>
      </c>
      <c r="E334" s="2" t="s">
        <v>156</v>
      </c>
      <c r="F334" s="2" t="s">
        <v>156</v>
      </c>
      <c r="G334" s="75">
        <v>22633.394</v>
      </c>
      <c r="H334" s="76">
        <f t="shared" si="12"/>
        <v>19019.327731092439</v>
      </c>
      <c r="I334" s="76">
        <f t="shared" si="13"/>
        <v>3613.6722689075632</v>
      </c>
      <c r="J334" s="76">
        <f t="shared" si="14"/>
        <v>22633</v>
      </c>
    </row>
    <row r="335" spans="1:10" ht="60" x14ac:dyDescent="0.25">
      <c r="A335" s="14" t="s">
        <v>2265</v>
      </c>
      <c r="B335" s="11" t="s">
        <v>3090</v>
      </c>
      <c r="C335" s="11" t="s">
        <v>3088</v>
      </c>
      <c r="D335" s="1" t="s">
        <v>3091</v>
      </c>
      <c r="E335" s="2" t="s">
        <v>156</v>
      </c>
      <c r="F335" s="2" t="s">
        <v>156</v>
      </c>
      <c r="G335" s="75">
        <v>25737.005000000001</v>
      </c>
      <c r="H335" s="76">
        <f t="shared" si="12"/>
        <v>21627.731092436974</v>
      </c>
      <c r="I335" s="76">
        <f t="shared" si="13"/>
        <v>4109.2689075630251</v>
      </c>
      <c r="J335" s="76">
        <f t="shared" si="14"/>
        <v>25737</v>
      </c>
    </row>
    <row r="336" spans="1:10" ht="60" x14ac:dyDescent="0.25">
      <c r="A336" s="14" t="s">
        <v>2265</v>
      </c>
      <c r="B336" s="11" t="s">
        <v>3092</v>
      </c>
      <c r="C336" s="11" t="s">
        <v>3088</v>
      </c>
      <c r="D336" s="1" t="s">
        <v>3093</v>
      </c>
      <c r="E336" s="2" t="s">
        <v>156</v>
      </c>
      <c r="F336" s="2" t="s">
        <v>156</v>
      </c>
      <c r="G336" s="75">
        <v>114366.9065</v>
      </c>
      <c r="H336" s="76">
        <f t="shared" si="12"/>
        <v>96105.882352941175</v>
      </c>
      <c r="I336" s="76">
        <f t="shared" si="13"/>
        <v>18260.117647058825</v>
      </c>
      <c r="J336" s="76">
        <f t="shared" si="14"/>
        <v>114366</v>
      </c>
    </row>
    <row r="337" spans="1:10" ht="60" x14ac:dyDescent="0.25">
      <c r="A337" s="14" t="s">
        <v>2265</v>
      </c>
      <c r="B337" s="11" t="s">
        <v>3094</v>
      </c>
      <c r="C337" s="11" t="s">
        <v>3088</v>
      </c>
      <c r="D337" s="1" t="s">
        <v>3095</v>
      </c>
      <c r="E337" s="2" t="s">
        <v>156</v>
      </c>
      <c r="F337" s="2" t="s">
        <v>156</v>
      </c>
      <c r="G337" s="75">
        <v>99810.697</v>
      </c>
      <c r="H337" s="76">
        <f t="shared" si="12"/>
        <v>83873.94957983194</v>
      </c>
      <c r="I337" s="76">
        <f t="shared" si="13"/>
        <v>15936.050420168067</v>
      </c>
      <c r="J337" s="76">
        <f t="shared" si="14"/>
        <v>99810</v>
      </c>
    </row>
    <row r="338" spans="1:10" ht="60" x14ac:dyDescent="0.25">
      <c r="A338" s="14" t="s">
        <v>2265</v>
      </c>
      <c r="B338" s="11" t="s">
        <v>3096</v>
      </c>
      <c r="C338" s="11" t="s">
        <v>3088</v>
      </c>
      <c r="D338" s="1" t="s">
        <v>3097</v>
      </c>
      <c r="E338" s="2" t="s">
        <v>3098</v>
      </c>
      <c r="F338" s="2" t="s">
        <v>3098</v>
      </c>
      <c r="G338" s="75">
        <v>303120.39449999999</v>
      </c>
      <c r="H338" s="76">
        <f t="shared" si="12"/>
        <v>254722.68907563027</v>
      </c>
      <c r="I338" s="76">
        <f t="shared" si="13"/>
        <v>48397.310924369747</v>
      </c>
      <c r="J338" s="76">
        <f t="shared" si="14"/>
        <v>303120</v>
      </c>
    </row>
    <row r="339" spans="1:10" ht="30" x14ac:dyDescent="0.25">
      <c r="A339" s="14" t="s">
        <v>2265</v>
      </c>
      <c r="B339" s="11" t="s">
        <v>3099</v>
      </c>
      <c r="C339" s="11" t="s">
        <v>3100</v>
      </c>
      <c r="D339" s="1" t="s">
        <v>3101</v>
      </c>
      <c r="E339" s="2" t="s">
        <v>3102</v>
      </c>
      <c r="F339" s="2" t="s">
        <v>3102</v>
      </c>
      <c r="G339" s="75">
        <v>19010.407500000001</v>
      </c>
      <c r="H339" s="76">
        <f t="shared" ref="H339:H402" si="15">J339/1.19</f>
        <v>15974.789915966387</v>
      </c>
      <c r="I339" s="76">
        <f t="shared" ref="I339:I402" si="16">H339*19/100</f>
        <v>3035.2100840336138</v>
      </c>
      <c r="J339" s="76">
        <f t="shared" ref="J339:J402" si="17">TRUNC(G339,0)</f>
        <v>19010</v>
      </c>
    </row>
    <row r="340" spans="1:10" ht="45" x14ac:dyDescent="0.25">
      <c r="A340" s="14" t="s">
        <v>2265</v>
      </c>
      <c r="B340" s="11" t="s">
        <v>3103</v>
      </c>
      <c r="C340" s="11" t="s">
        <v>3104</v>
      </c>
      <c r="D340" s="1" t="s">
        <v>3105</v>
      </c>
      <c r="E340" s="2" t="s">
        <v>156</v>
      </c>
      <c r="F340" s="2" t="s">
        <v>156</v>
      </c>
      <c r="G340" s="75">
        <v>8317.3824999999997</v>
      </c>
      <c r="H340" s="76">
        <f t="shared" si="15"/>
        <v>6989.0756302521013</v>
      </c>
      <c r="I340" s="76">
        <f t="shared" si="16"/>
        <v>1327.9243697478992</v>
      </c>
      <c r="J340" s="76">
        <f t="shared" si="17"/>
        <v>8317</v>
      </c>
    </row>
    <row r="341" spans="1:10" ht="45" x14ac:dyDescent="0.25">
      <c r="A341" s="14" t="s">
        <v>2265</v>
      </c>
      <c r="B341" s="11" t="s">
        <v>3106</v>
      </c>
      <c r="C341" s="11" t="s">
        <v>3104</v>
      </c>
      <c r="D341" s="1" t="s">
        <v>3107</v>
      </c>
      <c r="E341" s="2" t="s">
        <v>156</v>
      </c>
      <c r="F341" s="2" t="s">
        <v>156</v>
      </c>
      <c r="G341" s="75">
        <v>26824.217000000001</v>
      </c>
      <c r="H341" s="76">
        <f t="shared" si="15"/>
        <v>22541.176470588238</v>
      </c>
      <c r="I341" s="76">
        <f t="shared" si="16"/>
        <v>4282.8235294117649</v>
      </c>
      <c r="J341" s="76">
        <f t="shared" si="17"/>
        <v>26824</v>
      </c>
    </row>
    <row r="342" spans="1:10" ht="45" x14ac:dyDescent="0.25">
      <c r="A342" s="14" t="s">
        <v>2265</v>
      </c>
      <c r="B342" s="11" t="s">
        <v>3108</v>
      </c>
      <c r="C342" s="11" t="s">
        <v>3104</v>
      </c>
      <c r="D342" s="1" t="s">
        <v>3109</v>
      </c>
      <c r="E342" s="2" t="s">
        <v>156</v>
      </c>
      <c r="F342" s="2" t="s">
        <v>156</v>
      </c>
      <c r="G342" s="75">
        <v>5510.8585000000003</v>
      </c>
      <c r="H342" s="76">
        <f t="shared" si="15"/>
        <v>4630.2521008403364</v>
      </c>
      <c r="I342" s="76">
        <f t="shared" si="16"/>
        <v>879.74789915966392</v>
      </c>
      <c r="J342" s="76">
        <f t="shared" si="17"/>
        <v>5510</v>
      </c>
    </row>
    <row r="343" spans="1:10" ht="45" x14ac:dyDescent="0.25">
      <c r="A343" s="14" t="s">
        <v>2265</v>
      </c>
      <c r="B343" s="11" t="s">
        <v>3110</v>
      </c>
      <c r="C343" s="11" t="s">
        <v>3104</v>
      </c>
      <c r="D343" s="1" t="s">
        <v>3111</v>
      </c>
      <c r="E343" s="2" t="s">
        <v>156</v>
      </c>
      <c r="F343" s="2" t="s">
        <v>156</v>
      </c>
      <c r="G343" s="75">
        <v>12995.976000000001</v>
      </c>
      <c r="H343" s="76">
        <f t="shared" si="15"/>
        <v>10920.16806722689</v>
      </c>
      <c r="I343" s="76">
        <f t="shared" si="16"/>
        <v>2074.8319327731092</v>
      </c>
      <c r="J343" s="76">
        <f t="shared" si="17"/>
        <v>12995</v>
      </c>
    </row>
    <row r="344" spans="1:10" ht="30" x14ac:dyDescent="0.25">
      <c r="A344" s="14" t="s">
        <v>2265</v>
      </c>
      <c r="B344" s="11" t="s">
        <v>3112</v>
      </c>
      <c r="C344" s="11" t="s">
        <v>3113</v>
      </c>
      <c r="D344" s="1" t="s">
        <v>3114</v>
      </c>
      <c r="E344" s="2" t="s">
        <v>156</v>
      </c>
      <c r="F344" s="2" t="s">
        <v>156</v>
      </c>
      <c r="G344" s="75">
        <v>6054.4645</v>
      </c>
      <c r="H344" s="76">
        <f t="shared" si="15"/>
        <v>5087.3949579831933</v>
      </c>
      <c r="I344" s="76">
        <f t="shared" si="16"/>
        <v>966.60504201680669</v>
      </c>
      <c r="J344" s="76">
        <f t="shared" si="17"/>
        <v>6054</v>
      </c>
    </row>
    <row r="345" spans="1:10" ht="30" x14ac:dyDescent="0.25">
      <c r="A345" s="14" t="s">
        <v>2265</v>
      </c>
      <c r="B345" s="11" t="s">
        <v>3115</v>
      </c>
      <c r="C345" s="11" t="s">
        <v>3113</v>
      </c>
      <c r="D345" s="1" t="s">
        <v>3116</v>
      </c>
      <c r="E345" s="2" t="s">
        <v>156</v>
      </c>
      <c r="F345" s="2" t="s">
        <v>156</v>
      </c>
      <c r="G345" s="75">
        <v>10485.485500000001</v>
      </c>
      <c r="H345" s="76">
        <f t="shared" si="15"/>
        <v>8810.9243697478996</v>
      </c>
      <c r="I345" s="76">
        <f t="shared" si="16"/>
        <v>1674.0756302521008</v>
      </c>
      <c r="J345" s="76">
        <f t="shared" si="17"/>
        <v>10485</v>
      </c>
    </row>
    <row r="346" spans="1:10" ht="30" x14ac:dyDescent="0.25">
      <c r="A346" s="14" t="s">
        <v>2265</v>
      </c>
      <c r="B346" s="11" t="s">
        <v>3117</v>
      </c>
      <c r="C346" s="11" t="s">
        <v>3113</v>
      </c>
      <c r="D346" s="1" t="s">
        <v>3118</v>
      </c>
      <c r="E346" s="2" t="s">
        <v>156</v>
      </c>
      <c r="F346" s="2" t="s">
        <v>156</v>
      </c>
      <c r="G346" s="75">
        <v>13588.043</v>
      </c>
      <c r="H346" s="76">
        <f t="shared" si="15"/>
        <v>11418.487394957983</v>
      </c>
      <c r="I346" s="76">
        <f t="shared" si="16"/>
        <v>2169.5126050420167</v>
      </c>
      <c r="J346" s="76">
        <f t="shared" si="17"/>
        <v>13588</v>
      </c>
    </row>
    <row r="347" spans="1:10" ht="30" x14ac:dyDescent="0.25">
      <c r="A347" s="14" t="s">
        <v>2265</v>
      </c>
      <c r="B347" s="11" t="s">
        <v>3119</v>
      </c>
      <c r="C347" s="11" t="s">
        <v>3113</v>
      </c>
      <c r="D347" s="1" t="s">
        <v>3120</v>
      </c>
      <c r="E347" s="2" t="s">
        <v>156</v>
      </c>
      <c r="F347" s="2" t="s">
        <v>156</v>
      </c>
      <c r="G347" s="75">
        <v>17571.326499999999</v>
      </c>
      <c r="H347" s="76">
        <f t="shared" si="15"/>
        <v>14765.546218487396</v>
      </c>
      <c r="I347" s="76">
        <f t="shared" si="16"/>
        <v>2805.4537815126055</v>
      </c>
      <c r="J347" s="76">
        <f t="shared" si="17"/>
        <v>17571</v>
      </c>
    </row>
    <row r="348" spans="1:10" ht="30" x14ac:dyDescent="0.25">
      <c r="A348" s="14" t="s">
        <v>2265</v>
      </c>
      <c r="B348" s="11" t="s">
        <v>3121</v>
      </c>
      <c r="C348" s="11" t="s">
        <v>3122</v>
      </c>
      <c r="D348" s="1" t="s">
        <v>3123</v>
      </c>
      <c r="E348" s="2" t="s">
        <v>156</v>
      </c>
      <c r="F348" s="2" t="s">
        <v>156</v>
      </c>
      <c r="G348" s="75">
        <v>146500</v>
      </c>
      <c r="H348" s="76">
        <f t="shared" si="15"/>
        <v>123109.243697479</v>
      </c>
      <c r="I348" s="76">
        <f t="shared" si="16"/>
        <v>23390.756302521011</v>
      </c>
      <c r="J348" s="76">
        <f t="shared" si="17"/>
        <v>146500</v>
      </c>
    </row>
    <row r="349" spans="1:10" ht="75" x14ac:dyDescent="0.25">
      <c r="A349" s="14" t="s">
        <v>2265</v>
      </c>
      <c r="B349" s="11" t="s">
        <v>3124</v>
      </c>
      <c r="C349" s="11" t="s">
        <v>3125</v>
      </c>
      <c r="D349" s="1" t="s">
        <v>3126</v>
      </c>
      <c r="E349" s="2" t="s">
        <v>3127</v>
      </c>
      <c r="F349" s="2" t="s">
        <v>3127</v>
      </c>
      <c r="G349" s="75">
        <v>197542.83850000001</v>
      </c>
      <c r="H349" s="76">
        <f t="shared" si="15"/>
        <v>166001.68067226891</v>
      </c>
      <c r="I349" s="76">
        <f t="shared" si="16"/>
        <v>31540.319327731089</v>
      </c>
      <c r="J349" s="76">
        <f t="shared" si="17"/>
        <v>197542</v>
      </c>
    </row>
    <row r="350" spans="1:10" ht="30" x14ac:dyDescent="0.25">
      <c r="A350" s="14" t="s">
        <v>2265</v>
      </c>
      <c r="B350" s="11" t="s">
        <v>3128</v>
      </c>
      <c r="C350" s="11" t="s">
        <v>3129</v>
      </c>
      <c r="D350" s="1" t="s">
        <v>3130</v>
      </c>
      <c r="E350" s="2" t="s">
        <v>1172</v>
      </c>
      <c r="F350" s="2" t="s">
        <v>1172</v>
      </c>
      <c r="G350" s="75">
        <v>4678.5934999999999</v>
      </c>
      <c r="H350" s="76">
        <f t="shared" si="15"/>
        <v>3931.09243697479</v>
      </c>
      <c r="I350" s="76">
        <f t="shared" si="16"/>
        <v>746.90756302521015</v>
      </c>
      <c r="J350" s="76">
        <f t="shared" si="17"/>
        <v>4678</v>
      </c>
    </row>
    <row r="351" spans="1:10" ht="60" x14ac:dyDescent="0.25">
      <c r="A351" s="14" t="s">
        <v>2265</v>
      </c>
      <c r="B351" s="11" t="s">
        <v>3131</v>
      </c>
      <c r="C351" s="11" t="s">
        <v>3132</v>
      </c>
      <c r="D351" s="1" t="s">
        <v>3133</v>
      </c>
      <c r="E351" s="2" t="s">
        <v>3035</v>
      </c>
      <c r="F351" s="2" t="s">
        <v>3035</v>
      </c>
      <c r="G351" s="75">
        <v>95443.939499999993</v>
      </c>
      <c r="H351" s="76">
        <f t="shared" si="15"/>
        <v>80204.201680672268</v>
      </c>
      <c r="I351" s="76">
        <f t="shared" si="16"/>
        <v>15238.79831932773</v>
      </c>
      <c r="J351" s="76">
        <f t="shared" si="17"/>
        <v>95443</v>
      </c>
    </row>
    <row r="352" spans="1:10" ht="60" x14ac:dyDescent="0.25">
      <c r="A352" s="14" t="s">
        <v>2265</v>
      </c>
      <c r="B352" s="11" t="s">
        <v>3134</v>
      </c>
      <c r="C352" s="11" t="s">
        <v>3132</v>
      </c>
      <c r="D352" s="1" t="s">
        <v>3135</v>
      </c>
      <c r="E352" s="2" t="s">
        <v>156</v>
      </c>
      <c r="F352" s="2" t="s">
        <v>156</v>
      </c>
      <c r="G352" s="75">
        <v>9357.1869999999999</v>
      </c>
      <c r="H352" s="76">
        <f t="shared" si="15"/>
        <v>7863.0252100840344</v>
      </c>
      <c r="I352" s="76">
        <f t="shared" si="16"/>
        <v>1493.9747899159663</v>
      </c>
      <c r="J352" s="76">
        <f t="shared" si="17"/>
        <v>9357</v>
      </c>
    </row>
    <row r="353" spans="1:10" ht="45" x14ac:dyDescent="0.25">
      <c r="A353" s="14" t="s">
        <v>2265</v>
      </c>
      <c r="B353" s="11" t="s">
        <v>3136</v>
      </c>
      <c r="C353" s="11" t="s">
        <v>3137</v>
      </c>
      <c r="D353" s="1" t="s">
        <v>3138</v>
      </c>
      <c r="E353" s="2" t="s">
        <v>156</v>
      </c>
      <c r="F353" s="2" t="s">
        <v>156</v>
      </c>
      <c r="G353" s="75">
        <v>79624.583499999993</v>
      </c>
      <c r="H353" s="76">
        <f t="shared" si="15"/>
        <v>66910.924369747896</v>
      </c>
      <c r="I353" s="76">
        <f t="shared" si="16"/>
        <v>12713.0756302521</v>
      </c>
      <c r="J353" s="76">
        <f t="shared" si="17"/>
        <v>79624</v>
      </c>
    </row>
    <row r="354" spans="1:10" ht="45" x14ac:dyDescent="0.25">
      <c r="A354" s="14" t="s">
        <v>2265</v>
      </c>
      <c r="B354" s="11" t="s">
        <v>3139</v>
      </c>
      <c r="C354" s="11" t="s">
        <v>3137</v>
      </c>
      <c r="D354" s="1" t="s">
        <v>3140</v>
      </c>
      <c r="E354" s="2" t="s">
        <v>156</v>
      </c>
      <c r="F354" s="2" t="s">
        <v>156</v>
      </c>
      <c r="G354" s="75">
        <v>89981.542000000001</v>
      </c>
      <c r="H354" s="76">
        <f t="shared" si="15"/>
        <v>75614.285714285725</v>
      </c>
      <c r="I354" s="76">
        <f t="shared" si="16"/>
        <v>14366.714285714288</v>
      </c>
      <c r="J354" s="76">
        <f t="shared" si="17"/>
        <v>89981</v>
      </c>
    </row>
    <row r="355" spans="1:10" ht="45" x14ac:dyDescent="0.25">
      <c r="A355" s="14" t="s">
        <v>2265</v>
      </c>
      <c r="B355" s="11" t="s">
        <v>3141</v>
      </c>
      <c r="C355" s="11" t="s">
        <v>3137</v>
      </c>
      <c r="D355" s="1" t="s">
        <v>3142</v>
      </c>
      <c r="E355" s="2" t="s">
        <v>156</v>
      </c>
      <c r="F355" s="2" t="s">
        <v>156</v>
      </c>
      <c r="G355" s="75">
        <v>92533.119000000006</v>
      </c>
      <c r="H355" s="76">
        <f t="shared" si="15"/>
        <v>77758.823529411762</v>
      </c>
      <c r="I355" s="76">
        <f t="shared" si="16"/>
        <v>14774.176470588234</v>
      </c>
      <c r="J355" s="76">
        <f t="shared" si="17"/>
        <v>92533</v>
      </c>
    </row>
    <row r="356" spans="1:10" ht="45" x14ac:dyDescent="0.25">
      <c r="A356" s="14" t="s">
        <v>2265</v>
      </c>
      <c r="B356" s="11" t="s">
        <v>3143</v>
      </c>
      <c r="C356" s="11" t="s">
        <v>3137</v>
      </c>
      <c r="D356" s="1" t="s">
        <v>3144</v>
      </c>
      <c r="E356" s="2" t="s">
        <v>156</v>
      </c>
      <c r="F356" s="2" t="s">
        <v>156</v>
      </c>
      <c r="G356" s="75">
        <v>77321.632500000007</v>
      </c>
      <c r="H356" s="76">
        <f t="shared" si="15"/>
        <v>64975.63025210084</v>
      </c>
      <c r="I356" s="76">
        <f t="shared" si="16"/>
        <v>12345.36974789916</v>
      </c>
      <c r="J356" s="76">
        <f t="shared" si="17"/>
        <v>77321</v>
      </c>
    </row>
    <row r="357" spans="1:10" ht="60" x14ac:dyDescent="0.25">
      <c r="A357" s="14" t="s">
        <v>2265</v>
      </c>
      <c r="B357" s="11" t="s">
        <v>3145</v>
      </c>
      <c r="C357" s="11" t="s">
        <v>3146</v>
      </c>
      <c r="D357" s="1" t="s">
        <v>3147</v>
      </c>
      <c r="E357" s="2" t="s">
        <v>156</v>
      </c>
      <c r="F357" s="2" t="s">
        <v>156</v>
      </c>
      <c r="G357" s="75">
        <v>91229.939499999993</v>
      </c>
      <c r="H357" s="76">
        <f t="shared" si="15"/>
        <v>76663.02521008403</v>
      </c>
      <c r="I357" s="76">
        <f t="shared" si="16"/>
        <v>14565.974789915965</v>
      </c>
      <c r="J357" s="76">
        <f t="shared" si="17"/>
        <v>91229</v>
      </c>
    </row>
    <row r="358" spans="1:10" ht="45" x14ac:dyDescent="0.25">
      <c r="A358" s="14" t="s">
        <v>2265</v>
      </c>
      <c r="B358" s="11" t="s">
        <v>3148</v>
      </c>
      <c r="C358" s="11" t="s">
        <v>3146</v>
      </c>
      <c r="D358" s="1" t="s">
        <v>3149</v>
      </c>
      <c r="E358" s="2" t="s">
        <v>156</v>
      </c>
      <c r="F358" s="2" t="s">
        <v>156</v>
      </c>
      <c r="G358" s="75">
        <v>72714.676999999996</v>
      </c>
      <c r="H358" s="76">
        <f t="shared" si="15"/>
        <v>61104.201680672275</v>
      </c>
      <c r="I358" s="76">
        <f t="shared" si="16"/>
        <v>11609.79831932773</v>
      </c>
      <c r="J358" s="76">
        <f t="shared" si="17"/>
        <v>72714</v>
      </c>
    </row>
    <row r="359" spans="1:10" ht="45" x14ac:dyDescent="0.25">
      <c r="A359" s="14" t="s">
        <v>2265</v>
      </c>
      <c r="B359" s="11" t="s">
        <v>3150</v>
      </c>
      <c r="C359" s="11" t="s">
        <v>3146</v>
      </c>
      <c r="D359" s="1" t="s">
        <v>3151</v>
      </c>
      <c r="E359" s="2" t="s">
        <v>156</v>
      </c>
      <c r="F359" s="2" t="s">
        <v>156</v>
      </c>
      <c r="G359" s="75">
        <v>42819.5075</v>
      </c>
      <c r="H359" s="76">
        <f t="shared" si="15"/>
        <v>35982.352941176476</v>
      </c>
      <c r="I359" s="76">
        <f t="shared" si="16"/>
        <v>6836.6470588235297</v>
      </c>
      <c r="J359" s="76">
        <f t="shared" si="17"/>
        <v>42819</v>
      </c>
    </row>
    <row r="360" spans="1:10" ht="45" x14ac:dyDescent="0.25">
      <c r="A360" s="14" t="s">
        <v>2265</v>
      </c>
      <c r="B360" s="11" t="s">
        <v>3152</v>
      </c>
      <c r="C360" s="11" t="s">
        <v>3146</v>
      </c>
      <c r="D360" s="1" t="s">
        <v>3153</v>
      </c>
      <c r="E360" s="2" t="s">
        <v>156</v>
      </c>
      <c r="F360" s="2" t="s">
        <v>156</v>
      </c>
      <c r="G360" s="75">
        <v>25368.28</v>
      </c>
      <c r="H360" s="76">
        <f t="shared" si="15"/>
        <v>21317.647058823532</v>
      </c>
      <c r="I360" s="76">
        <f t="shared" si="16"/>
        <v>4050.3529411764712</v>
      </c>
      <c r="J360" s="76">
        <f t="shared" si="17"/>
        <v>25368</v>
      </c>
    </row>
    <row r="361" spans="1:10" ht="45" x14ac:dyDescent="0.25">
      <c r="A361" s="14" t="s">
        <v>2265</v>
      </c>
      <c r="B361" s="11" t="s">
        <v>3154</v>
      </c>
      <c r="C361" s="11" t="s">
        <v>3146</v>
      </c>
      <c r="D361" s="1" t="s">
        <v>3155</v>
      </c>
      <c r="E361" s="2" t="s">
        <v>156</v>
      </c>
      <c r="F361" s="2" t="s">
        <v>156</v>
      </c>
      <c r="G361" s="75">
        <v>41427.834000000003</v>
      </c>
      <c r="H361" s="76">
        <f t="shared" si="15"/>
        <v>34812.60504201681</v>
      </c>
      <c r="I361" s="76">
        <f t="shared" si="16"/>
        <v>6614.3949579831933</v>
      </c>
      <c r="J361" s="76">
        <f t="shared" si="17"/>
        <v>41427</v>
      </c>
    </row>
    <row r="362" spans="1:10" ht="45" x14ac:dyDescent="0.25">
      <c r="A362" s="14" t="s">
        <v>2265</v>
      </c>
      <c r="B362" s="11" t="s">
        <v>3156</v>
      </c>
      <c r="C362" s="11" t="s">
        <v>3146</v>
      </c>
      <c r="D362" s="1" t="s">
        <v>3157</v>
      </c>
      <c r="E362" s="2" t="s">
        <v>156</v>
      </c>
      <c r="F362" s="2" t="s">
        <v>156</v>
      </c>
      <c r="G362" s="75">
        <v>117373.5955</v>
      </c>
      <c r="H362" s="76">
        <f t="shared" si="15"/>
        <v>98632.773109243702</v>
      </c>
      <c r="I362" s="76">
        <f t="shared" si="16"/>
        <v>18740.226890756305</v>
      </c>
      <c r="J362" s="76">
        <f t="shared" si="17"/>
        <v>117373</v>
      </c>
    </row>
    <row r="363" spans="1:10" ht="45" x14ac:dyDescent="0.25">
      <c r="A363" s="14" t="s">
        <v>2265</v>
      </c>
      <c r="B363" s="11" t="s">
        <v>3158</v>
      </c>
      <c r="C363" s="11" t="s">
        <v>3146</v>
      </c>
      <c r="D363" s="1" t="s">
        <v>3159</v>
      </c>
      <c r="E363" s="2" t="s">
        <v>156</v>
      </c>
      <c r="F363" s="2" t="s">
        <v>156</v>
      </c>
      <c r="G363" s="75">
        <v>198478.34649999999</v>
      </c>
      <c r="H363" s="76">
        <f t="shared" si="15"/>
        <v>166788.23529411765</v>
      </c>
      <c r="I363" s="76">
        <f t="shared" si="16"/>
        <v>31689.764705882353</v>
      </c>
      <c r="J363" s="76">
        <f t="shared" si="17"/>
        <v>198478</v>
      </c>
    </row>
    <row r="364" spans="1:10" ht="75" x14ac:dyDescent="0.25">
      <c r="A364" s="14" t="s">
        <v>2265</v>
      </c>
      <c r="B364" s="11" t="s">
        <v>3160</v>
      </c>
      <c r="C364" s="11" t="s">
        <v>3161</v>
      </c>
      <c r="D364" s="1" t="s">
        <v>3162</v>
      </c>
      <c r="E364" s="2" t="s">
        <v>156</v>
      </c>
      <c r="F364" s="2" t="s">
        <v>156</v>
      </c>
      <c r="G364" s="75">
        <v>27176.085999999999</v>
      </c>
      <c r="H364" s="76">
        <f t="shared" si="15"/>
        <v>22836.974789915967</v>
      </c>
      <c r="I364" s="76">
        <f t="shared" si="16"/>
        <v>4339.0252100840335</v>
      </c>
      <c r="J364" s="76">
        <f t="shared" si="17"/>
        <v>27176</v>
      </c>
    </row>
    <row r="365" spans="1:10" ht="45" x14ac:dyDescent="0.25">
      <c r="A365" s="14" t="s">
        <v>2265</v>
      </c>
      <c r="B365" s="11" t="s">
        <v>3163</v>
      </c>
      <c r="C365" s="11" t="s">
        <v>3161</v>
      </c>
      <c r="D365" s="1" t="s">
        <v>3164</v>
      </c>
      <c r="E365" s="2" t="s">
        <v>3165</v>
      </c>
      <c r="F365" s="2" t="s">
        <v>3165</v>
      </c>
      <c r="G365" s="75">
        <v>46785.934999999998</v>
      </c>
      <c r="H365" s="76">
        <f t="shared" si="15"/>
        <v>39315.126050420171</v>
      </c>
      <c r="I365" s="76">
        <f t="shared" si="16"/>
        <v>7469.8739495798327</v>
      </c>
      <c r="J365" s="76">
        <f t="shared" si="17"/>
        <v>46785</v>
      </c>
    </row>
    <row r="366" spans="1:10" ht="75" x14ac:dyDescent="0.25">
      <c r="A366" s="14" t="s">
        <v>2265</v>
      </c>
      <c r="B366" s="11" t="s">
        <v>3166</v>
      </c>
      <c r="C366" s="11" t="s">
        <v>3167</v>
      </c>
      <c r="D366" s="1" t="s">
        <v>3168</v>
      </c>
      <c r="E366" s="2" t="s">
        <v>3169</v>
      </c>
      <c r="F366" s="2" t="s">
        <v>3169</v>
      </c>
      <c r="G366" s="75">
        <v>203261.2365</v>
      </c>
      <c r="H366" s="76">
        <f t="shared" si="15"/>
        <v>170807.56302521008</v>
      </c>
      <c r="I366" s="76">
        <f t="shared" si="16"/>
        <v>32453.436974789915</v>
      </c>
      <c r="J366" s="76">
        <f t="shared" si="17"/>
        <v>203261</v>
      </c>
    </row>
    <row r="367" spans="1:10" ht="45" x14ac:dyDescent="0.25">
      <c r="A367" s="14" t="s">
        <v>2265</v>
      </c>
      <c r="B367" s="11" t="s">
        <v>3170</v>
      </c>
      <c r="C367" s="11" t="s">
        <v>3171</v>
      </c>
      <c r="D367" s="1" t="s">
        <v>3172</v>
      </c>
      <c r="E367" s="2" t="s">
        <v>156</v>
      </c>
      <c r="F367" s="2" t="s">
        <v>156</v>
      </c>
      <c r="G367" s="75">
        <v>1687500.0029500001</v>
      </c>
      <c r="H367" s="76">
        <f t="shared" si="15"/>
        <v>1418067.2268907563</v>
      </c>
      <c r="I367" s="76">
        <f t="shared" si="16"/>
        <v>269432.77310924372</v>
      </c>
      <c r="J367" s="76">
        <f t="shared" si="17"/>
        <v>1687500</v>
      </c>
    </row>
    <row r="368" spans="1:10" ht="45" x14ac:dyDescent="0.25">
      <c r="A368" s="14" t="s">
        <v>2265</v>
      </c>
      <c r="B368" s="11" t="s">
        <v>3173</v>
      </c>
      <c r="C368" s="11" t="s">
        <v>3174</v>
      </c>
      <c r="D368" s="1" t="s">
        <v>3175</v>
      </c>
      <c r="E368" s="2" t="s">
        <v>156</v>
      </c>
      <c r="F368" s="2" t="s">
        <v>156</v>
      </c>
      <c r="G368" s="75">
        <v>1961500.00245</v>
      </c>
      <c r="H368" s="76">
        <f t="shared" si="15"/>
        <v>1648319.3277310925</v>
      </c>
      <c r="I368" s="76">
        <f t="shared" si="16"/>
        <v>313180.6722689076</v>
      </c>
      <c r="J368" s="76">
        <f t="shared" si="17"/>
        <v>1961500</v>
      </c>
    </row>
    <row r="369" spans="1:10" ht="45" x14ac:dyDescent="0.25">
      <c r="A369" s="14" t="s">
        <v>2265</v>
      </c>
      <c r="B369" s="11" t="s">
        <v>3176</v>
      </c>
      <c r="C369" s="11" t="s">
        <v>3177</v>
      </c>
      <c r="D369" s="1" t="s">
        <v>3178</v>
      </c>
      <c r="E369" s="2" t="s">
        <v>156</v>
      </c>
      <c r="F369" s="2" t="s">
        <v>156</v>
      </c>
      <c r="G369" s="75">
        <v>2783500</v>
      </c>
      <c r="H369" s="76">
        <f t="shared" si="15"/>
        <v>2339075.630252101</v>
      </c>
      <c r="I369" s="76">
        <f t="shared" si="16"/>
        <v>444424.36974789918</v>
      </c>
      <c r="J369" s="76">
        <f t="shared" si="17"/>
        <v>2783500</v>
      </c>
    </row>
    <row r="370" spans="1:10" ht="45" x14ac:dyDescent="0.25">
      <c r="A370" s="14" t="s">
        <v>2265</v>
      </c>
      <c r="B370" s="11" t="s">
        <v>3179</v>
      </c>
      <c r="C370" s="11" t="s">
        <v>3180</v>
      </c>
      <c r="D370" s="1" t="s">
        <v>3181</v>
      </c>
      <c r="E370" s="2" t="s">
        <v>156</v>
      </c>
      <c r="F370" s="2" t="s">
        <v>156</v>
      </c>
      <c r="G370" s="75">
        <v>723450</v>
      </c>
      <c r="H370" s="76">
        <f t="shared" si="15"/>
        <v>607941.17647058831</v>
      </c>
      <c r="I370" s="76">
        <f t="shared" si="16"/>
        <v>115508.82352941178</v>
      </c>
      <c r="J370" s="76">
        <f t="shared" si="17"/>
        <v>723450</v>
      </c>
    </row>
    <row r="371" spans="1:10" ht="45" x14ac:dyDescent="0.25">
      <c r="A371" s="14" t="s">
        <v>2265</v>
      </c>
      <c r="B371" s="11" t="s">
        <v>3182</v>
      </c>
      <c r="C371" s="11" t="s">
        <v>3183</v>
      </c>
      <c r="D371" s="1" t="s">
        <v>3184</v>
      </c>
      <c r="E371" s="2" t="s">
        <v>156</v>
      </c>
      <c r="F371" s="2" t="s">
        <v>156</v>
      </c>
      <c r="G371" s="75">
        <v>453950</v>
      </c>
      <c r="H371" s="76">
        <f t="shared" si="15"/>
        <v>381470.58823529416</v>
      </c>
      <c r="I371" s="76">
        <f t="shared" si="16"/>
        <v>72479.411764705888</v>
      </c>
      <c r="J371" s="76">
        <f t="shared" si="17"/>
        <v>453950</v>
      </c>
    </row>
    <row r="372" spans="1:10" ht="45" x14ac:dyDescent="0.25">
      <c r="A372" s="14" t="s">
        <v>2265</v>
      </c>
      <c r="B372" s="11" t="s">
        <v>3185</v>
      </c>
      <c r="C372" s="11" t="s">
        <v>3186</v>
      </c>
      <c r="D372" s="1" t="s">
        <v>3187</v>
      </c>
      <c r="E372" s="2" t="s">
        <v>3188</v>
      </c>
      <c r="F372" s="2" t="s">
        <v>3188</v>
      </c>
      <c r="G372" s="75">
        <v>547241.62849999999</v>
      </c>
      <c r="H372" s="76">
        <f t="shared" si="15"/>
        <v>459866.38655462186</v>
      </c>
      <c r="I372" s="76">
        <f t="shared" si="16"/>
        <v>87374.613445378156</v>
      </c>
      <c r="J372" s="76">
        <f t="shared" si="17"/>
        <v>547241</v>
      </c>
    </row>
    <row r="373" spans="1:10" ht="45" x14ac:dyDescent="0.25">
      <c r="A373" s="14" t="s">
        <v>2265</v>
      </c>
      <c r="B373" s="11" t="s">
        <v>3189</v>
      </c>
      <c r="C373" s="11" t="s">
        <v>3186</v>
      </c>
      <c r="D373" s="1" t="s">
        <v>3190</v>
      </c>
      <c r="E373" s="2" t="s">
        <v>3191</v>
      </c>
      <c r="F373" s="2" t="s">
        <v>3191</v>
      </c>
      <c r="G373" s="75">
        <v>206795.72899999999</v>
      </c>
      <c r="H373" s="76">
        <f t="shared" si="15"/>
        <v>173777.31092436975</v>
      </c>
      <c r="I373" s="76">
        <f t="shared" si="16"/>
        <v>33017.689075630253</v>
      </c>
      <c r="J373" s="76">
        <f t="shared" si="17"/>
        <v>206795</v>
      </c>
    </row>
    <row r="374" spans="1:10" ht="45" x14ac:dyDescent="0.25">
      <c r="A374" s="14" t="s">
        <v>2265</v>
      </c>
      <c r="B374" s="11" t="s">
        <v>3192</v>
      </c>
      <c r="C374" s="11" t="s">
        <v>3186</v>
      </c>
      <c r="D374" s="1" t="s">
        <v>3193</v>
      </c>
      <c r="E374" s="2" t="s">
        <v>3194</v>
      </c>
      <c r="F374" s="2" t="s">
        <v>3194</v>
      </c>
      <c r="G374" s="75">
        <v>313885.0575</v>
      </c>
      <c r="H374" s="76">
        <f t="shared" si="15"/>
        <v>263768.90756302525</v>
      </c>
      <c r="I374" s="76">
        <f t="shared" si="16"/>
        <v>50116.092436974795</v>
      </c>
      <c r="J374" s="76">
        <f t="shared" si="17"/>
        <v>313885</v>
      </c>
    </row>
    <row r="375" spans="1:10" ht="30" x14ac:dyDescent="0.25">
      <c r="A375" s="14" t="s">
        <v>2265</v>
      </c>
      <c r="B375" s="11" t="s">
        <v>3195</v>
      </c>
      <c r="C375" s="11" t="s">
        <v>3196</v>
      </c>
      <c r="D375" s="1" t="s">
        <v>3197</v>
      </c>
      <c r="E375" s="2" t="s">
        <v>156</v>
      </c>
      <c r="F375" s="2" t="s">
        <v>156</v>
      </c>
      <c r="G375" s="75">
        <v>20849.818500000001</v>
      </c>
      <c r="H375" s="76">
        <f t="shared" si="15"/>
        <v>17520.168067226892</v>
      </c>
      <c r="I375" s="76">
        <f t="shared" si="16"/>
        <v>3328.8319327731092</v>
      </c>
      <c r="J375" s="76">
        <f t="shared" si="17"/>
        <v>20849</v>
      </c>
    </row>
    <row r="376" spans="1:10" ht="45" x14ac:dyDescent="0.25">
      <c r="A376" s="14" t="s">
        <v>2265</v>
      </c>
      <c r="B376" s="11" t="s">
        <v>3198</v>
      </c>
      <c r="C376" s="11" t="s">
        <v>3199</v>
      </c>
      <c r="D376" s="1" t="s">
        <v>3200</v>
      </c>
      <c r="E376" s="2" t="s">
        <v>156</v>
      </c>
      <c r="F376" s="2" t="s">
        <v>156</v>
      </c>
      <c r="G376" s="75">
        <v>663.70500000000004</v>
      </c>
      <c r="H376" s="76">
        <f t="shared" si="15"/>
        <v>557.14285714285722</v>
      </c>
      <c r="I376" s="76">
        <f t="shared" si="16"/>
        <v>105.85714285714288</v>
      </c>
      <c r="J376" s="76">
        <f t="shared" si="17"/>
        <v>663</v>
      </c>
    </row>
    <row r="377" spans="1:10" ht="30" x14ac:dyDescent="0.25">
      <c r="A377" s="14" t="s">
        <v>2265</v>
      </c>
      <c r="B377" s="11" t="s">
        <v>3201</v>
      </c>
      <c r="C377" s="11" t="s">
        <v>3202</v>
      </c>
      <c r="D377" s="1" t="s">
        <v>3203</v>
      </c>
      <c r="E377" s="2" t="s">
        <v>156</v>
      </c>
      <c r="F377" s="2" t="s">
        <v>156</v>
      </c>
      <c r="G377" s="75">
        <v>34934.06</v>
      </c>
      <c r="H377" s="76">
        <f t="shared" si="15"/>
        <v>29356.302521008405</v>
      </c>
      <c r="I377" s="76">
        <f t="shared" si="16"/>
        <v>5577.6974789915967</v>
      </c>
      <c r="J377" s="76">
        <f t="shared" si="17"/>
        <v>34934</v>
      </c>
    </row>
    <row r="378" spans="1:10" ht="30" x14ac:dyDescent="0.25">
      <c r="A378" s="14" t="s">
        <v>2265</v>
      </c>
      <c r="B378" s="11" t="s">
        <v>3204</v>
      </c>
      <c r="C378" s="11" t="s">
        <v>3205</v>
      </c>
      <c r="D378" s="1" t="s">
        <v>3206</v>
      </c>
      <c r="E378" s="2" t="s">
        <v>156</v>
      </c>
      <c r="F378" s="2" t="s">
        <v>156</v>
      </c>
      <c r="G378" s="75">
        <v>29839.333999999999</v>
      </c>
      <c r="H378" s="76">
        <f t="shared" si="15"/>
        <v>25074.789915966387</v>
      </c>
      <c r="I378" s="76">
        <f t="shared" si="16"/>
        <v>4764.2100840336134</v>
      </c>
      <c r="J378" s="76">
        <f t="shared" si="17"/>
        <v>29839</v>
      </c>
    </row>
    <row r="379" spans="1:10" ht="30" x14ac:dyDescent="0.25">
      <c r="A379" s="14" t="s">
        <v>2265</v>
      </c>
      <c r="B379" s="11" t="s">
        <v>3207</v>
      </c>
      <c r="C379" s="11" t="s">
        <v>3205</v>
      </c>
      <c r="D379" s="1" t="s">
        <v>3208</v>
      </c>
      <c r="E379" s="2" t="s">
        <v>156</v>
      </c>
      <c r="F379" s="2" t="s">
        <v>156</v>
      </c>
      <c r="G379" s="75">
        <v>62381.949000000001</v>
      </c>
      <c r="H379" s="76">
        <f t="shared" si="15"/>
        <v>52421.008403361346</v>
      </c>
      <c r="I379" s="76">
        <f t="shared" si="16"/>
        <v>9959.9915966386561</v>
      </c>
      <c r="J379" s="76">
        <f t="shared" si="17"/>
        <v>62381</v>
      </c>
    </row>
    <row r="380" spans="1:10" ht="45" x14ac:dyDescent="0.25">
      <c r="A380" s="14" t="s">
        <v>2265</v>
      </c>
      <c r="B380" s="11" t="s">
        <v>3209</v>
      </c>
      <c r="C380" s="11" t="s">
        <v>3205</v>
      </c>
      <c r="D380" s="1" t="s">
        <v>3210</v>
      </c>
      <c r="E380" s="2" t="s">
        <v>156</v>
      </c>
      <c r="F380" s="2" t="s">
        <v>156</v>
      </c>
      <c r="G380" s="75">
        <v>49593.512499999997</v>
      </c>
      <c r="H380" s="76">
        <f t="shared" si="15"/>
        <v>41674.789915966387</v>
      </c>
      <c r="I380" s="76">
        <f t="shared" si="16"/>
        <v>7918.2100840336134</v>
      </c>
      <c r="J380" s="76">
        <f t="shared" si="17"/>
        <v>49593</v>
      </c>
    </row>
    <row r="381" spans="1:10" ht="30" x14ac:dyDescent="0.25">
      <c r="A381" s="14" t="s">
        <v>2265</v>
      </c>
      <c r="B381" s="11" t="s">
        <v>3211</v>
      </c>
      <c r="C381" s="11" t="s">
        <v>3205</v>
      </c>
      <c r="D381" s="1" t="s">
        <v>3212</v>
      </c>
      <c r="E381" s="2" t="s">
        <v>226</v>
      </c>
      <c r="F381" s="2" t="s">
        <v>226</v>
      </c>
      <c r="G381" s="75">
        <v>62277.652499999997</v>
      </c>
      <c r="H381" s="76">
        <f t="shared" si="15"/>
        <v>52333.613445378156</v>
      </c>
      <c r="I381" s="76">
        <f t="shared" si="16"/>
        <v>9943.3865546218494</v>
      </c>
      <c r="J381" s="76">
        <f t="shared" si="17"/>
        <v>62277</v>
      </c>
    </row>
    <row r="382" spans="1:10" ht="30" x14ac:dyDescent="0.25">
      <c r="A382" s="14" t="s">
        <v>2265</v>
      </c>
      <c r="B382" s="11" t="s">
        <v>3213</v>
      </c>
      <c r="C382" s="11" t="s">
        <v>3214</v>
      </c>
      <c r="D382" s="1" t="s">
        <v>3215</v>
      </c>
      <c r="E382" s="2" t="s">
        <v>156</v>
      </c>
      <c r="F382" s="2" t="s">
        <v>156</v>
      </c>
      <c r="G382" s="75">
        <v>6805.61</v>
      </c>
      <c r="H382" s="76">
        <f t="shared" si="15"/>
        <v>5718.4873949579833</v>
      </c>
      <c r="I382" s="76">
        <f t="shared" si="16"/>
        <v>1086.5126050420167</v>
      </c>
      <c r="J382" s="76">
        <f t="shared" si="17"/>
        <v>6805</v>
      </c>
    </row>
    <row r="383" spans="1:10" ht="60" x14ac:dyDescent="0.25">
      <c r="A383" s="14" t="s">
        <v>2265</v>
      </c>
      <c r="B383" s="11" t="s">
        <v>3216</v>
      </c>
      <c r="C383" s="11" t="s">
        <v>3217</v>
      </c>
      <c r="D383" s="1" t="s">
        <v>3218</v>
      </c>
      <c r="E383" s="2" t="s">
        <v>226</v>
      </c>
      <c r="F383" s="2" t="s">
        <v>226</v>
      </c>
      <c r="G383" s="75">
        <v>5166.3639999999996</v>
      </c>
      <c r="H383" s="76">
        <f t="shared" si="15"/>
        <v>4341.1764705882351</v>
      </c>
      <c r="I383" s="76">
        <f t="shared" si="16"/>
        <v>824.82352941176464</v>
      </c>
      <c r="J383" s="76">
        <f t="shared" si="17"/>
        <v>5166</v>
      </c>
    </row>
    <row r="384" spans="1:10" ht="30" x14ac:dyDescent="0.25">
      <c r="A384" s="14" t="s">
        <v>2265</v>
      </c>
      <c r="B384" s="11" t="s">
        <v>3219</v>
      </c>
      <c r="C384" s="11" t="s">
        <v>3220</v>
      </c>
      <c r="D384" s="1" t="s">
        <v>3221</v>
      </c>
      <c r="E384" s="2" t="s">
        <v>156</v>
      </c>
      <c r="F384" s="2" t="s">
        <v>156</v>
      </c>
      <c r="G384" s="75">
        <v>1815.1804999999999</v>
      </c>
      <c r="H384" s="76">
        <f t="shared" si="15"/>
        <v>1525.2100840336136</v>
      </c>
      <c r="I384" s="76">
        <f t="shared" si="16"/>
        <v>289.78991596638656</v>
      </c>
      <c r="J384" s="76">
        <f t="shared" si="17"/>
        <v>1815</v>
      </c>
    </row>
    <row r="385" spans="1:10" x14ac:dyDescent="0.25">
      <c r="A385" s="14" t="s">
        <v>2265</v>
      </c>
      <c r="B385" s="11" t="s">
        <v>3222</v>
      </c>
      <c r="C385" s="11" t="s">
        <v>3223</v>
      </c>
      <c r="D385" s="1" t="s">
        <v>3224</v>
      </c>
      <c r="E385" s="2" t="s">
        <v>1312</v>
      </c>
      <c r="F385" s="2" t="s">
        <v>1312</v>
      </c>
      <c r="G385" s="75">
        <v>38365.309500000003</v>
      </c>
      <c r="H385" s="76">
        <f t="shared" si="15"/>
        <v>32239.495798319331</v>
      </c>
      <c r="I385" s="76">
        <f t="shared" si="16"/>
        <v>6125.5042016806728</v>
      </c>
      <c r="J385" s="76">
        <f t="shared" si="17"/>
        <v>38365</v>
      </c>
    </row>
    <row r="386" spans="1:10" ht="45" x14ac:dyDescent="0.25">
      <c r="A386" s="14" t="s">
        <v>2265</v>
      </c>
      <c r="B386" s="11" t="s">
        <v>3225</v>
      </c>
      <c r="C386" s="11" t="s">
        <v>3226</v>
      </c>
      <c r="D386" s="1" t="s">
        <v>3227</v>
      </c>
      <c r="E386" s="2" t="s">
        <v>156</v>
      </c>
      <c r="F386" s="2" t="s">
        <v>156</v>
      </c>
      <c r="G386" s="75">
        <v>62277.652499999997</v>
      </c>
      <c r="H386" s="76">
        <f t="shared" si="15"/>
        <v>52333.613445378156</v>
      </c>
      <c r="I386" s="76">
        <f t="shared" si="16"/>
        <v>9943.3865546218494</v>
      </c>
      <c r="J386" s="76">
        <f t="shared" si="17"/>
        <v>62277</v>
      </c>
    </row>
    <row r="387" spans="1:10" ht="30" x14ac:dyDescent="0.25">
      <c r="A387" s="14" t="s">
        <v>2265</v>
      </c>
      <c r="B387" s="11" t="s">
        <v>3228</v>
      </c>
      <c r="C387" s="11" t="s">
        <v>3229</v>
      </c>
      <c r="D387" s="1" t="s">
        <v>3230</v>
      </c>
      <c r="E387" s="2" t="s">
        <v>970</v>
      </c>
      <c r="F387" s="2" t="s">
        <v>970</v>
      </c>
      <c r="G387" s="75">
        <v>29008.122500000001</v>
      </c>
      <c r="H387" s="76">
        <f t="shared" si="15"/>
        <v>24376.470588235294</v>
      </c>
      <c r="I387" s="76">
        <f t="shared" si="16"/>
        <v>4631.5294117647063</v>
      </c>
      <c r="J387" s="76">
        <f t="shared" si="17"/>
        <v>29008</v>
      </c>
    </row>
    <row r="388" spans="1:10" ht="30" x14ac:dyDescent="0.25">
      <c r="A388" s="14" t="s">
        <v>2265</v>
      </c>
      <c r="B388" s="11" t="s">
        <v>3231</v>
      </c>
      <c r="C388" s="11" t="s">
        <v>3232</v>
      </c>
      <c r="D388" s="1" t="s">
        <v>3233</v>
      </c>
      <c r="E388" s="2" t="s">
        <v>156</v>
      </c>
      <c r="F388" s="2" t="s">
        <v>156</v>
      </c>
      <c r="G388" s="75">
        <v>48762.300999999999</v>
      </c>
      <c r="H388" s="76">
        <f t="shared" si="15"/>
        <v>40976.470588235294</v>
      </c>
      <c r="I388" s="76">
        <f t="shared" si="16"/>
        <v>7785.5294117647063</v>
      </c>
      <c r="J388" s="76">
        <f t="shared" si="17"/>
        <v>48762</v>
      </c>
    </row>
    <row r="389" spans="1:10" ht="45" x14ac:dyDescent="0.25">
      <c r="A389" s="14" t="s">
        <v>2265</v>
      </c>
      <c r="B389" s="11" t="s">
        <v>3234</v>
      </c>
      <c r="C389" s="11" t="s">
        <v>3235</v>
      </c>
      <c r="D389" s="1" t="s">
        <v>3236</v>
      </c>
      <c r="E389" s="2" t="s">
        <v>3237</v>
      </c>
      <c r="F389" s="2" t="s">
        <v>3237</v>
      </c>
      <c r="G389" s="75">
        <v>53160.663500000002</v>
      </c>
      <c r="H389" s="76">
        <f t="shared" si="15"/>
        <v>44672.268907563026</v>
      </c>
      <c r="I389" s="76">
        <f t="shared" si="16"/>
        <v>8487.731092436974</v>
      </c>
      <c r="J389" s="76">
        <f t="shared" si="17"/>
        <v>53160</v>
      </c>
    </row>
    <row r="390" spans="1:10" x14ac:dyDescent="0.25">
      <c r="A390" s="14" t="s">
        <v>2265</v>
      </c>
      <c r="B390" s="11" t="s">
        <v>3238</v>
      </c>
      <c r="C390" s="11" t="s">
        <v>3235</v>
      </c>
      <c r="D390" s="1" t="s">
        <v>3239</v>
      </c>
      <c r="E390" s="2" t="s">
        <v>156</v>
      </c>
      <c r="F390" s="2" t="s">
        <v>156</v>
      </c>
      <c r="G390" s="75">
        <v>25888.708999999999</v>
      </c>
      <c r="H390" s="76">
        <f t="shared" si="15"/>
        <v>21754.621848739498</v>
      </c>
      <c r="I390" s="76">
        <f t="shared" si="16"/>
        <v>4133.3781512605046</v>
      </c>
      <c r="J390" s="76">
        <f t="shared" si="17"/>
        <v>25888</v>
      </c>
    </row>
    <row r="391" spans="1:10" x14ac:dyDescent="0.25">
      <c r="A391" s="14" t="s">
        <v>2265</v>
      </c>
      <c r="B391" s="11" t="s">
        <v>3240</v>
      </c>
      <c r="C391" s="11" t="s">
        <v>3235</v>
      </c>
      <c r="D391" s="1" t="s">
        <v>3241</v>
      </c>
      <c r="E391" s="2" t="s">
        <v>156</v>
      </c>
      <c r="F391" s="2" t="s">
        <v>156</v>
      </c>
      <c r="G391" s="75">
        <v>9980.8590000000004</v>
      </c>
      <c r="H391" s="76">
        <f t="shared" si="15"/>
        <v>8386.5546218487398</v>
      </c>
      <c r="I391" s="76">
        <f t="shared" si="16"/>
        <v>1593.4453781512607</v>
      </c>
      <c r="J391" s="76">
        <f t="shared" si="17"/>
        <v>9980</v>
      </c>
    </row>
    <row r="392" spans="1:10" ht="30" x14ac:dyDescent="0.25">
      <c r="A392" s="14" t="s">
        <v>2265</v>
      </c>
      <c r="B392" s="11" t="s">
        <v>3242</v>
      </c>
      <c r="C392" s="11" t="s">
        <v>3235</v>
      </c>
      <c r="D392" s="1" t="s">
        <v>3243</v>
      </c>
      <c r="E392" s="2" t="s">
        <v>3244</v>
      </c>
      <c r="F392" s="2" t="s">
        <v>3244</v>
      </c>
      <c r="G392" s="75">
        <v>15427.454</v>
      </c>
      <c r="H392" s="76">
        <f t="shared" si="15"/>
        <v>12963.865546218489</v>
      </c>
      <c r="I392" s="76">
        <f t="shared" si="16"/>
        <v>2463.134453781513</v>
      </c>
      <c r="J392" s="76">
        <f t="shared" si="17"/>
        <v>15427</v>
      </c>
    </row>
    <row r="393" spans="1:10" ht="30" x14ac:dyDescent="0.25">
      <c r="A393" s="14" t="s">
        <v>2265</v>
      </c>
      <c r="B393" s="11" t="s">
        <v>3245</v>
      </c>
      <c r="C393" s="11" t="s">
        <v>3235</v>
      </c>
      <c r="D393" s="1" t="s">
        <v>3246</v>
      </c>
      <c r="E393" s="2" t="s">
        <v>3244</v>
      </c>
      <c r="F393" s="2" t="s">
        <v>3244</v>
      </c>
      <c r="G393" s="75">
        <v>11332.4995</v>
      </c>
      <c r="H393" s="76">
        <f t="shared" si="15"/>
        <v>9522.6890756302528</v>
      </c>
      <c r="I393" s="76">
        <f t="shared" si="16"/>
        <v>1809.3109243697481</v>
      </c>
      <c r="J393" s="76">
        <f t="shared" si="17"/>
        <v>11332</v>
      </c>
    </row>
    <row r="394" spans="1:10" ht="30" x14ac:dyDescent="0.25">
      <c r="A394" s="14" t="s">
        <v>2265</v>
      </c>
      <c r="B394" s="11" t="s">
        <v>3247</v>
      </c>
      <c r="C394" s="11" t="s">
        <v>3235</v>
      </c>
      <c r="D394" s="1" t="s">
        <v>3248</v>
      </c>
      <c r="E394" s="2" t="s">
        <v>3244</v>
      </c>
      <c r="F394" s="2" t="s">
        <v>3244</v>
      </c>
      <c r="G394" s="75">
        <v>11260.861499999999</v>
      </c>
      <c r="H394" s="76">
        <f t="shared" si="15"/>
        <v>9462.1848739495799</v>
      </c>
      <c r="I394" s="76">
        <f t="shared" si="16"/>
        <v>1797.8151260504203</v>
      </c>
      <c r="J394" s="76">
        <f t="shared" si="17"/>
        <v>11260</v>
      </c>
    </row>
    <row r="395" spans="1:10" ht="30" x14ac:dyDescent="0.25">
      <c r="A395" s="14" t="s">
        <v>2265</v>
      </c>
      <c r="B395" s="11" t="s">
        <v>3249</v>
      </c>
      <c r="C395" s="11" t="s">
        <v>3235</v>
      </c>
      <c r="D395" s="1" t="s">
        <v>3250</v>
      </c>
      <c r="E395" s="2" t="s">
        <v>3244</v>
      </c>
      <c r="F395" s="2" t="s">
        <v>3244</v>
      </c>
      <c r="G395" s="75">
        <v>4678.5934999999999</v>
      </c>
      <c r="H395" s="76">
        <f t="shared" si="15"/>
        <v>3931.09243697479</v>
      </c>
      <c r="I395" s="76">
        <f t="shared" si="16"/>
        <v>746.90756302521015</v>
      </c>
      <c r="J395" s="76">
        <f t="shared" si="17"/>
        <v>4678</v>
      </c>
    </row>
    <row r="396" spans="1:10" ht="30" x14ac:dyDescent="0.25">
      <c r="A396" s="14" t="s">
        <v>2265</v>
      </c>
      <c r="B396" s="11" t="s">
        <v>3251</v>
      </c>
      <c r="C396" s="11" t="s">
        <v>3235</v>
      </c>
      <c r="D396" s="1" t="s">
        <v>3252</v>
      </c>
      <c r="E396" s="2" t="s">
        <v>3244</v>
      </c>
      <c r="F396" s="2" t="s">
        <v>3244</v>
      </c>
      <c r="G396" s="75">
        <v>13412.1085</v>
      </c>
      <c r="H396" s="76">
        <f t="shared" si="15"/>
        <v>11270.588235294119</v>
      </c>
      <c r="I396" s="76">
        <f t="shared" si="16"/>
        <v>2141.4117647058824</v>
      </c>
      <c r="J396" s="76">
        <f t="shared" si="17"/>
        <v>13412</v>
      </c>
    </row>
    <row r="397" spans="1:10" ht="30" x14ac:dyDescent="0.25">
      <c r="A397" s="14" t="s">
        <v>2265</v>
      </c>
      <c r="B397" s="11" t="s">
        <v>3253</v>
      </c>
      <c r="C397" s="11" t="s">
        <v>3235</v>
      </c>
      <c r="D397" s="1" t="s">
        <v>3254</v>
      </c>
      <c r="E397" s="2" t="s">
        <v>3244</v>
      </c>
      <c r="F397" s="2" t="s">
        <v>3244</v>
      </c>
      <c r="G397" s="75">
        <v>6549.6094999999996</v>
      </c>
      <c r="H397" s="76">
        <f t="shared" si="15"/>
        <v>5503.3613445378151</v>
      </c>
      <c r="I397" s="76">
        <f t="shared" si="16"/>
        <v>1045.6386554621849</v>
      </c>
      <c r="J397" s="76">
        <f t="shared" si="17"/>
        <v>6549</v>
      </c>
    </row>
    <row r="398" spans="1:10" ht="30" x14ac:dyDescent="0.25">
      <c r="A398" s="14" t="s">
        <v>2265</v>
      </c>
      <c r="B398" s="11" t="s">
        <v>3255</v>
      </c>
      <c r="C398" s="11" t="s">
        <v>3235</v>
      </c>
      <c r="D398" s="1" t="s">
        <v>3256</v>
      </c>
      <c r="E398" s="2" t="s">
        <v>3244</v>
      </c>
      <c r="F398" s="2" t="s">
        <v>3244</v>
      </c>
      <c r="G398" s="75">
        <v>8709.2844999999998</v>
      </c>
      <c r="H398" s="76">
        <f t="shared" si="15"/>
        <v>7318.4873949579833</v>
      </c>
      <c r="I398" s="76">
        <f t="shared" si="16"/>
        <v>1390.512605042017</v>
      </c>
      <c r="J398" s="76">
        <f t="shared" si="17"/>
        <v>8709</v>
      </c>
    </row>
    <row r="399" spans="1:10" ht="30" x14ac:dyDescent="0.25">
      <c r="A399" s="14" t="s">
        <v>2265</v>
      </c>
      <c r="B399" s="11" t="s">
        <v>3257</v>
      </c>
      <c r="C399" s="11" t="s">
        <v>3235</v>
      </c>
      <c r="D399" s="1" t="s">
        <v>3258</v>
      </c>
      <c r="E399" s="2" t="s">
        <v>3244</v>
      </c>
      <c r="F399" s="2" t="s">
        <v>3244</v>
      </c>
      <c r="G399" s="75">
        <v>9332.9565000000002</v>
      </c>
      <c r="H399" s="76">
        <f t="shared" si="15"/>
        <v>7842.0168067226896</v>
      </c>
      <c r="I399" s="76">
        <f t="shared" si="16"/>
        <v>1489.9831932773109</v>
      </c>
      <c r="J399" s="76">
        <f t="shared" si="17"/>
        <v>9332</v>
      </c>
    </row>
    <row r="400" spans="1:10" ht="30" x14ac:dyDescent="0.25">
      <c r="A400" s="14" t="s">
        <v>2265</v>
      </c>
      <c r="B400" s="11" t="s">
        <v>3259</v>
      </c>
      <c r="C400" s="11" t="s">
        <v>3235</v>
      </c>
      <c r="D400" s="1" t="s">
        <v>3260</v>
      </c>
      <c r="E400" s="2" t="s">
        <v>3261</v>
      </c>
      <c r="F400" s="2" t="s">
        <v>3261</v>
      </c>
      <c r="G400" s="75">
        <v>26416.512500000001</v>
      </c>
      <c r="H400" s="76">
        <f t="shared" si="15"/>
        <v>22198.319327731093</v>
      </c>
      <c r="I400" s="76">
        <f t="shared" si="16"/>
        <v>4217.680672268908</v>
      </c>
      <c r="J400" s="76">
        <f t="shared" si="17"/>
        <v>26416</v>
      </c>
    </row>
    <row r="401" spans="1:10" ht="30" x14ac:dyDescent="0.25">
      <c r="A401" s="14" t="s">
        <v>2265</v>
      </c>
      <c r="B401" s="11" t="s">
        <v>3262</v>
      </c>
      <c r="C401" s="11" t="s">
        <v>3235</v>
      </c>
      <c r="D401" s="1" t="s">
        <v>3263</v>
      </c>
      <c r="E401" s="2" t="s">
        <v>3261</v>
      </c>
      <c r="F401" s="2" t="s">
        <v>3261</v>
      </c>
      <c r="G401" s="75">
        <v>26416.512500000001</v>
      </c>
      <c r="H401" s="76">
        <f t="shared" si="15"/>
        <v>22198.319327731093</v>
      </c>
      <c r="I401" s="76">
        <f t="shared" si="16"/>
        <v>4217.680672268908</v>
      </c>
      <c r="J401" s="76">
        <f t="shared" si="17"/>
        <v>26416</v>
      </c>
    </row>
    <row r="402" spans="1:10" ht="30" x14ac:dyDescent="0.25">
      <c r="A402" s="14" t="s">
        <v>2265</v>
      </c>
      <c r="B402" s="11" t="s">
        <v>3264</v>
      </c>
      <c r="C402" s="11" t="s">
        <v>3265</v>
      </c>
      <c r="D402" s="1" t="s">
        <v>3266</v>
      </c>
      <c r="E402" s="2" t="s">
        <v>744</v>
      </c>
      <c r="F402" s="2" t="s">
        <v>744</v>
      </c>
      <c r="G402" s="75">
        <v>39708.521999999997</v>
      </c>
      <c r="H402" s="76">
        <f t="shared" si="15"/>
        <v>33368.067226890758</v>
      </c>
      <c r="I402" s="76">
        <f t="shared" si="16"/>
        <v>6339.9327731092435</v>
      </c>
      <c r="J402" s="76">
        <f t="shared" si="17"/>
        <v>39708</v>
      </c>
    </row>
    <row r="403" spans="1:10" ht="60" x14ac:dyDescent="0.25">
      <c r="A403" s="14" t="s">
        <v>2265</v>
      </c>
      <c r="B403" s="11" t="s">
        <v>3267</v>
      </c>
      <c r="C403" s="11" t="s">
        <v>3268</v>
      </c>
      <c r="D403" s="1" t="s">
        <v>3269</v>
      </c>
      <c r="E403" s="2" t="s">
        <v>156</v>
      </c>
      <c r="F403" s="2" t="s">
        <v>156</v>
      </c>
      <c r="G403" s="75">
        <v>49385.972999999998</v>
      </c>
      <c r="H403" s="76">
        <f t="shared" ref="H403:H446" si="18">J403/1.19</f>
        <v>41500</v>
      </c>
      <c r="I403" s="76">
        <f t="shared" ref="I403:I446" si="19">H403*19/100</f>
        <v>7885</v>
      </c>
      <c r="J403" s="76">
        <f t="shared" ref="J403:J446" si="20">TRUNC(G403,0)</f>
        <v>49385</v>
      </c>
    </row>
    <row r="404" spans="1:10" ht="45" x14ac:dyDescent="0.25">
      <c r="A404" s="14" t="s">
        <v>2265</v>
      </c>
      <c r="B404" s="11" t="s">
        <v>3270</v>
      </c>
      <c r="C404" s="11" t="s">
        <v>3271</v>
      </c>
      <c r="D404" s="1" t="s">
        <v>3272</v>
      </c>
      <c r="E404" s="2" t="s">
        <v>2779</v>
      </c>
      <c r="F404" s="2" t="s">
        <v>2779</v>
      </c>
      <c r="G404" s="75">
        <v>135145.087</v>
      </c>
      <c r="H404" s="76">
        <f t="shared" si="18"/>
        <v>113567.22689075631</v>
      </c>
      <c r="I404" s="76">
        <f t="shared" si="19"/>
        <v>21577.773109243699</v>
      </c>
      <c r="J404" s="76">
        <f t="shared" si="20"/>
        <v>135145</v>
      </c>
    </row>
    <row r="405" spans="1:10" x14ac:dyDescent="0.25">
      <c r="A405" s="14" t="s">
        <v>2265</v>
      </c>
      <c r="B405" s="11" t="s">
        <v>3273</v>
      </c>
      <c r="C405" s="11" t="s">
        <v>3274</v>
      </c>
      <c r="D405" s="1" t="s">
        <v>3275</v>
      </c>
      <c r="E405" s="2" t="s">
        <v>156</v>
      </c>
      <c r="F405" s="2" t="s">
        <v>156</v>
      </c>
      <c r="G405" s="75">
        <v>11900.335999999999</v>
      </c>
      <c r="H405" s="76">
        <f t="shared" si="18"/>
        <v>10000</v>
      </c>
      <c r="I405" s="76">
        <f t="shared" si="19"/>
        <v>1900</v>
      </c>
      <c r="J405" s="76">
        <f t="shared" si="20"/>
        <v>11900</v>
      </c>
    </row>
    <row r="406" spans="1:10" x14ac:dyDescent="0.25">
      <c r="A406" s="14" t="s">
        <v>2265</v>
      </c>
      <c r="B406" s="11" t="s">
        <v>3276</v>
      </c>
      <c r="C406" s="11" t="s">
        <v>3274</v>
      </c>
      <c r="D406" s="1" t="s">
        <v>3277</v>
      </c>
      <c r="E406" s="2" t="s">
        <v>156</v>
      </c>
      <c r="F406" s="2" t="s">
        <v>156</v>
      </c>
      <c r="G406" s="75">
        <v>34206.091500000002</v>
      </c>
      <c r="H406" s="76">
        <f t="shared" si="18"/>
        <v>28744.537815126052</v>
      </c>
      <c r="I406" s="76">
        <f t="shared" si="19"/>
        <v>5461.4621848739498</v>
      </c>
      <c r="J406" s="76">
        <f t="shared" si="20"/>
        <v>34206</v>
      </c>
    </row>
    <row r="407" spans="1:10" x14ac:dyDescent="0.25">
      <c r="A407" s="14" t="s">
        <v>2265</v>
      </c>
      <c r="B407" s="11" t="s">
        <v>3278</v>
      </c>
      <c r="C407" s="11" t="s">
        <v>3274</v>
      </c>
      <c r="D407" s="1" t="s">
        <v>3279</v>
      </c>
      <c r="E407" s="2" t="s">
        <v>156</v>
      </c>
      <c r="F407" s="2" t="s">
        <v>156</v>
      </c>
      <c r="G407" s="75">
        <v>23809.1</v>
      </c>
      <c r="H407" s="76">
        <f t="shared" si="18"/>
        <v>20007.563025210085</v>
      </c>
      <c r="I407" s="76">
        <f t="shared" si="19"/>
        <v>3801.4369747899163</v>
      </c>
      <c r="J407" s="76">
        <f t="shared" si="20"/>
        <v>23809</v>
      </c>
    </row>
    <row r="408" spans="1:10" x14ac:dyDescent="0.25">
      <c r="A408" s="14" t="s">
        <v>2265</v>
      </c>
      <c r="B408" s="11" t="s">
        <v>3280</v>
      </c>
      <c r="C408" s="11" t="s">
        <v>3274</v>
      </c>
      <c r="D408" s="1" t="s">
        <v>3281</v>
      </c>
      <c r="E408" s="2" t="s">
        <v>156</v>
      </c>
      <c r="F408" s="2" t="s">
        <v>156</v>
      </c>
      <c r="G408" s="75">
        <v>39924.489500000003</v>
      </c>
      <c r="H408" s="76">
        <f t="shared" si="18"/>
        <v>33549.579831932773</v>
      </c>
      <c r="I408" s="76">
        <f t="shared" si="19"/>
        <v>6374.4201680672277</v>
      </c>
      <c r="J408" s="76">
        <f t="shared" si="20"/>
        <v>39924</v>
      </c>
    </row>
    <row r="409" spans="1:10" ht="30" x14ac:dyDescent="0.25">
      <c r="A409" s="14" t="s">
        <v>2265</v>
      </c>
      <c r="B409" s="11" t="s">
        <v>3282</v>
      </c>
      <c r="C409" s="11" t="s">
        <v>3274</v>
      </c>
      <c r="D409" s="1" t="s">
        <v>3283</v>
      </c>
      <c r="E409" s="2" t="s">
        <v>156</v>
      </c>
      <c r="F409" s="2" t="s">
        <v>156</v>
      </c>
      <c r="G409" s="75">
        <v>77473.336500000005</v>
      </c>
      <c r="H409" s="76">
        <f t="shared" si="18"/>
        <v>65103.361344537821</v>
      </c>
      <c r="I409" s="76">
        <f t="shared" si="19"/>
        <v>12369.638655462186</v>
      </c>
      <c r="J409" s="76">
        <f t="shared" si="20"/>
        <v>77473</v>
      </c>
    </row>
    <row r="410" spans="1:10" ht="60" x14ac:dyDescent="0.25">
      <c r="A410" s="14" t="s">
        <v>2265</v>
      </c>
      <c r="B410" s="11" t="s">
        <v>3284</v>
      </c>
      <c r="C410" s="11" t="s">
        <v>3285</v>
      </c>
      <c r="D410" s="1" t="s">
        <v>3286</v>
      </c>
      <c r="E410" s="2" t="s">
        <v>156</v>
      </c>
      <c r="F410" s="2" t="s">
        <v>156</v>
      </c>
      <c r="G410" s="75">
        <v>29008.122500000001</v>
      </c>
      <c r="H410" s="76">
        <f t="shared" si="18"/>
        <v>24376.470588235294</v>
      </c>
      <c r="I410" s="76">
        <f t="shared" si="19"/>
        <v>4631.5294117647063</v>
      </c>
      <c r="J410" s="76">
        <f t="shared" si="20"/>
        <v>29008</v>
      </c>
    </row>
    <row r="411" spans="1:10" ht="60" x14ac:dyDescent="0.25">
      <c r="A411" s="14" t="s">
        <v>2265</v>
      </c>
      <c r="B411" s="11" t="s">
        <v>3287</v>
      </c>
      <c r="C411" s="11" t="s">
        <v>3288</v>
      </c>
      <c r="D411" s="1" t="s">
        <v>3289</v>
      </c>
      <c r="E411" s="2" t="s">
        <v>156</v>
      </c>
      <c r="F411" s="2" t="s">
        <v>156</v>
      </c>
      <c r="G411" s="75">
        <v>78105.436499999996</v>
      </c>
      <c r="H411" s="76">
        <f t="shared" si="18"/>
        <v>65634.45378151261</v>
      </c>
      <c r="I411" s="76">
        <f t="shared" si="19"/>
        <v>12470.546218487398</v>
      </c>
      <c r="J411" s="76">
        <f t="shared" si="20"/>
        <v>78105</v>
      </c>
    </row>
    <row r="412" spans="1:10" ht="60" x14ac:dyDescent="0.25">
      <c r="A412" s="14" t="s">
        <v>2265</v>
      </c>
      <c r="B412" s="11" t="s">
        <v>3290</v>
      </c>
      <c r="C412" s="11" t="s">
        <v>3288</v>
      </c>
      <c r="D412" s="1" t="s">
        <v>3291</v>
      </c>
      <c r="E412" s="2" t="s">
        <v>3292</v>
      </c>
      <c r="F412" s="2" t="s">
        <v>3292</v>
      </c>
      <c r="G412" s="75">
        <v>99707.453999999998</v>
      </c>
      <c r="H412" s="76">
        <f t="shared" si="18"/>
        <v>83787.394957983197</v>
      </c>
      <c r="I412" s="76">
        <f t="shared" si="19"/>
        <v>15919.605042016807</v>
      </c>
      <c r="J412" s="76">
        <f t="shared" si="20"/>
        <v>99707</v>
      </c>
    </row>
    <row r="413" spans="1:10" ht="60" x14ac:dyDescent="0.25">
      <c r="A413" s="14" t="s">
        <v>2265</v>
      </c>
      <c r="B413" s="11" t="s">
        <v>3293</v>
      </c>
      <c r="C413" s="11" t="s">
        <v>3288</v>
      </c>
      <c r="D413" s="1" t="s">
        <v>3294</v>
      </c>
      <c r="E413" s="2" t="s">
        <v>3292</v>
      </c>
      <c r="F413" s="2" t="s">
        <v>3292</v>
      </c>
      <c r="G413" s="75">
        <v>116862.648</v>
      </c>
      <c r="H413" s="76">
        <f t="shared" si="18"/>
        <v>98203.361344537814</v>
      </c>
      <c r="I413" s="76">
        <f t="shared" si="19"/>
        <v>18658.638655462186</v>
      </c>
      <c r="J413" s="76">
        <f t="shared" si="20"/>
        <v>116862</v>
      </c>
    </row>
    <row r="414" spans="1:10" ht="60" x14ac:dyDescent="0.25">
      <c r="A414" s="14" t="s">
        <v>2265</v>
      </c>
      <c r="B414" s="11" t="s">
        <v>3295</v>
      </c>
      <c r="C414" s="11" t="s">
        <v>3288</v>
      </c>
      <c r="D414" s="1" t="s">
        <v>3296</v>
      </c>
      <c r="E414" s="2" t="s">
        <v>156</v>
      </c>
      <c r="F414" s="2" t="s">
        <v>156</v>
      </c>
      <c r="G414" s="75">
        <v>204717.1735</v>
      </c>
      <c r="H414" s="76">
        <f t="shared" si="18"/>
        <v>172031.09243697481</v>
      </c>
      <c r="I414" s="76">
        <f t="shared" si="19"/>
        <v>32685.907563025215</v>
      </c>
      <c r="J414" s="76">
        <f t="shared" si="20"/>
        <v>204717</v>
      </c>
    </row>
    <row r="415" spans="1:10" ht="60" x14ac:dyDescent="0.25">
      <c r="A415" s="14" t="s">
        <v>2265</v>
      </c>
      <c r="B415" s="11" t="s">
        <v>3297</v>
      </c>
      <c r="C415" s="11" t="s">
        <v>3288</v>
      </c>
      <c r="D415" s="1" t="s">
        <v>3298</v>
      </c>
      <c r="E415" s="2" t="s">
        <v>156</v>
      </c>
      <c r="F415" s="2" t="s">
        <v>156</v>
      </c>
      <c r="G415" s="75">
        <v>51880.661</v>
      </c>
      <c r="H415" s="76">
        <f t="shared" si="18"/>
        <v>43596.638655462186</v>
      </c>
      <c r="I415" s="76">
        <f t="shared" si="19"/>
        <v>8283.361344537816</v>
      </c>
      <c r="J415" s="76">
        <f t="shared" si="20"/>
        <v>51880</v>
      </c>
    </row>
    <row r="416" spans="1:10" ht="60" x14ac:dyDescent="0.25">
      <c r="A416" s="14" t="s">
        <v>2265</v>
      </c>
      <c r="B416" s="11" t="s">
        <v>3299</v>
      </c>
      <c r="C416" s="11" t="s">
        <v>3288</v>
      </c>
      <c r="D416" s="1" t="s">
        <v>3300</v>
      </c>
      <c r="E416" s="2" t="s">
        <v>156</v>
      </c>
      <c r="F416" s="2" t="s">
        <v>156</v>
      </c>
      <c r="G416" s="75">
        <v>69556.284</v>
      </c>
      <c r="H416" s="76">
        <f t="shared" si="18"/>
        <v>58450.420168067227</v>
      </c>
      <c r="I416" s="76">
        <f t="shared" si="19"/>
        <v>11105.579831932773</v>
      </c>
      <c r="J416" s="76">
        <f t="shared" si="20"/>
        <v>69556</v>
      </c>
    </row>
    <row r="417" spans="1:10" ht="60" x14ac:dyDescent="0.25">
      <c r="A417" s="14" t="s">
        <v>2265</v>
      </c>
      <c r="B417" s="11" t="s">
        <v>3301</v>
      </c>
      <c r="C417" s="11" t="s">
        <v>3288</v>
      </c>
      <c r="D417" s="1" t="s">
        <v>3302</v>
      </c>
      <c r="E417" s="2" t="s">
        <v>156</v>
      </c>
      <c r="F417" s="2" t="s">
        <v>156</v>
      </c>
      <c r="G417" s="75">
        <v>99498.861000000004</v>
      </c>
      <c r="H417" s="76">
        <f t="shared" si="18"/>
        <v>83611.76470588235</v>
      </c>
      <c r="I417" s="76">
        <f t="shared" si="19"/>
        <v>15886.235294117645</v>
      </c>
      <c r="J417" s="76">
        <f t="shared" si="20"/>
        <v>99498</v>
      </c>
    </row>
    <row r="418" spans="1:10" ht="60" x14ac:dyDescent="0.25">
      <c r="A418" s="14" t="s">
        <v>2265</v>
      </c>
      <c r="B418" s="11" t="s">
        <v>3303</v>
      </c>
      <c r="C418" s="11" t="s">
        <v>3288</v>
      </c>
      <c r="D418" s="1" t="s">
        <v>3304</v>
      </c>
      <c r="E418" s="2" t="s">
        <v>156</v>
      </c>
      <c r="F418" s="2" t="s">
        <v>156</v>
      </c>
      <c r="G418" s="75">
        <v>221351.93849999999</v>
      </c>
      <c r="H418" s="76">
        <f t="shared" si="18"/>
        <v>186009.24369747899</v>
      </c>
      <c r="I418" s="76">
        <f t="shared" si="19"/>
        <v>35341.756302521011</v>
      </c>
      <c r="J418" s="76">
        <f t="shared" si="20"/>
        <v>221351</v>
      </c>
    </row>
    <row r="419" spans="1:10" ht="45" x14ac:dyDescent="0.25">
      <c r="A419" s="14" t="s">
        <v>2265</v>
      </c>
      <c r="B419" s="11" t="s">
        <v>3305</v>
      </c>
      <c r="C419" s="11" t="s">
        <v>3306</v>
      </c>
      <c r="D419" s="1" t="s">
        <v>3307</v>
      </c>
      <c r="E419" s="2" t="s">
        <v>1311</v>
      </c>
      <c r="F419" s="2" t="s">
        <v>1311</v>
      </c>
      <c r="G419" s="75">
        <v>12372.304</v>
      </c>
      <c r="H419" s="76">
        <f t="shared" si="18"/>
        <v>10396.638655462186</v>
      </c>
      <c r="I419" s="76">
        <f t="shared" si="19"/>
        <v>1975.3613445378153</v>
      </c>
      <c r="J419" s="76">
        <f t="shared" si="20"/>
        <v>12372</v>
      </c>
    </row>
    <row r="420" spans="1:10" ht="45" x14ac:dyDescent="0.25">
      <c r="A420" s="14" t="s">
        <v>2265</v>
      </c>
      <c r="B420" s="11" t="s">
        <v>3308</v>
      </c>
      <c r="C420" s="11" t="s">
        <v>3306</v>
      </c>
      <c r="D420" s="1" t="s">
        <v>3309</v>
      </c>
      <c r="E420" s="2" t="s">
        <v>1311</v>
      </c>
      <c r="F420" s="2" t="s">
        <v>1311</v>
      </c>
      <c r="G420" s="75">
        <v>9773.3194999999996</v>
      </c>
      <c r="H420" s="76">
        <f t="shared" si="18"/>
        <v>8212.6050420168067</v>
      </c>
      <c r="I420" s="76">
        <f t="shared" si="19"/>
        <v>1560.3949579831931</v>
      </c>
      <c r="J420" s="76">
        <f t="shared" si="20"/>
        <v>9773</v>
      </c>
    </row>
    <row r="421" spans="1:10" ht="45" x14ac:dyDescent="0.25">
      <c r="A421" s="14" t="s">
        <v>2265</v>
      </c>
      <c r="B421" s="11" t="s">
        <v>3310</v>
      </c>
      <c r="C421" s="11" t="s">
        <v>3311</v>
      </c>
      <c r="D421" s="1" t="s">
        <v>3312</v>
      </c>
      <c r="E421" s="2" t="s">
        <v>156</v>
      </c>
      <c r="F421" s="2" t="s">
        <v>156</v>
      </c>
      <c r="G421" s="75">
        <v>119021.26949999999</v>
      </c>
      <c r="H421" s="76">
        <f t="shared" si="18"/>
        <v>100017.64705882354</v>
      </c>
      <c r="I421" s="76">
        <f t="shared" si="19"/>
        <v>19003.352941176472</v>
      </c>
      <c r="J421" s="76">
        <f t="shared" si="20"/>
        <v>119021</v>
      </c>
    </row>
    <row r="422" spans="1:10" ht="30" x14ac:dyDescent="0.25">
      <c r="A422" s="14" t="s">
        <v>2265</v>
      </c>
      <c r="B422" s="11" t="s">
        <v>3313</v>
      </c>
      <c r="C422" s="11" t="s">
        <v>3314</v>
      </c>
      <c r="D422" s="1" t="s">
        <v>3315</v>
      </c>
      <c r="E422" s="2" t="s">
        <v>156</v>
      </c>
      <c r="F422" s="2" t="s">
        <v>156</v>
      </c>
      <c r="G422" s="75">
        <v>879.67250000000001</v>
      </c>
      <c r="H422" s="76">
        <f t="shared" si="18"/>
        <v>738.65546218487395</v>
      </c>
      <c r="I422" s="76">
        <f t="shared" si="19"/>
        <v>140.34453781512605</v>
      </c>
      <c r="J422" s="76">
        <f t="shared" si="20"/>
        <v>879</v>
      </c>
    </row>
    <row r="423" spans="1:10" ht="45" x14ac:dyDescent="0.25">
      <c r="A423" s="14" t="s">
        <v>2265</v>
      </c>
      <c r="B423" s="11" t="s">
        <v>3316</v>
      </c>
      <c r="C423" s="11" t="s">
        <v>3317</v>
      </c>
      <c r="D423" s="1" t="s">
        <v>3318</v>
      </c>
      <c r="E423" s="2" t="s">
        <v>156</v>
      </c>
      <c r="F423" s="2" t="s">
        <v>156</v>
      </c>
      <c r="G423" s="75">
        <v>2287.1484999999998</v>
      </c>
      <c r="H423" s="76">
        <f t="shared" si="18"/>
        <v>1921.8487394957983</v>
      </c>
      <c r="I423" s="76">
        <f t="shared" si="19"/>
        <v>365.15126050420173</v>
      </c>
      <c r="J423" s="76">
        <f t="shared" si="20"/>
        <v>2287</v>
      </c>
    </row>
    <row r="424" spans="1:10" ht="30" x14ac:dyDescent="0.25">
      <c r="A424" s="14" t="s">
        <v>2265</v>
      </c>
      <c r="B424" s="11" t="s">
        <v>3319</v>
      </c>
      <c r="C424" s="11" t="s">
        <v>3320</v>
      </c>
      <c r="D424" s="1" t="s">
        <v>3321</v>
      </c>
      <c r="E424" s="2" t="s">
        <v>156</v>
      </c>
      <c r="F424" s="2" t="s">
        <v>156</v>
      </c>
      <c r="G424" s="75">
        <v>17602.931499999999</v>
      </c>
      <c r="H424" s="76">
        <f t="shared" si="18"/>
        <v>14791.596638655463</v>
      </c>
      <c r="I424" s="76">
        <f t="shared" si="19"/>
        <v>2810.4033613445376</v>
      </c>
      <c r="J424" s="76">
        <f t="shared" si="20"/>
        <v>17602</v>
      </c>
    </row>
    <row r="425" spans="1:10" ht="30" x14ac:dyDescent="0.25">
      <c r="A425" s="14" t="s">
        <v>2265</v>
      </c>
      <c r="B425" s="11" t="s">
        <v>3322</v>
      </c>
      <c r="C425" s="11" t="s">
        <v>3320</v>
      </c>
      <c r="D425" s="1" t="s">
        <v>3323</v>
      </c>
      <c r="E425" s="2" t="s">
        <v>156</v>
      </c>
      <c r="F425" s="2" t="s">
        <v>156</v>
      </c>
      <c r="G425" s="75">
        <v>45747.184000000001</v>
      </c>
      <c r="H425" s="76">
        <f t="shared" si="18"/>
        <v>38442.857142857145</v>
      </c>
      <c r="I425" s="76">
        <f t="shared" si="19"/>
        <v>7304.1428571428578</v>
      </c>
      <c r="J425" s="76">
        <f t="shared" si="20"/>
        <v>45747</v>
      </c>
    </row>
    <row r="426" spans="1:10" ht="90" x14ac:dyDescent="0.25">
      <c r="A426" s="14" t="s">
        <v>2265</v>
      </c>
      <c r="B426" s="11" t="s">
        <v>3324</v>
      </c>
      <c r="C426" s="11" t="s">
        <v>3325</v>
      </c>
      <c r="D426" s="1" t="s">
        <v>3326</v>
      </c>
      <c r="E426" s="2" t="s">
        <v>156</v>
      </c>
      <c r="F426" s="2" t="s">
        <v>156</v>
      </c>
      <c r="G426" s="75">
        <v>15491.717500000001</v>
      </c>
      <c r="H426" s="76">
        <f t="shared" si="18"/>
        <v>13017.64705882353</v>
      </c>
      <c r="I426" s="76">
        <f t="shared" si="19"/>
        <v>2473.3529411764707</v>
      </c>
      <c r="J426" s="76">
        <f t="shared" si="20"/>
        <v>15491</v>
      </c>
    </row>
    <row r="427" spans="1:10" ht="90" x14ac:dyDescent="0.25">
      <c r="A427" s="14" t="s">
        <v>2265</v>
      </c>
      <c r="B427" s="11" t="s">
        <v>3327</v>
      </c>
      <c r="C427" s="11" t="s">
        <v>3325</v>
      </c>
      <c r="D427" s="1" t="s">
        <v>3328</v>
      </c>
      <c r="E427" s="2" t="s">
        <v>156</v>
      </c>
      <c r="F427" s="2" t="s">
        <v>156</v>
      </c>
      <c r="G427" s="75">
        <v>10461.254999999999</v>
      </c>
      <c r="H427" s="76">
        <f t="shared" si="18"/>
        <v>8790.7563025210093</v>
      </c>
      <c r="I427" s="76">
        <f t="shared" si="19"/>
        <v>1670.2436974789919</v>
      </c>
      <c r="J427" s="76">
        <f t="shared" si="20"/>
        <v>10461</v>
      </c>
    </row>
    <row r="428" spans="1:10" ht="90" x14ac:dyDescent="0.25">
      <c r="A428" s="14" t="s">
        <v>2265</v>
      </c>
      <c r="B428" s="11" t="s">
        <v>3329</v>
      </c>
      <c r="C428" s="11" t="s">
        <v>3325</v>
      </c>
      <c r="D428" s="1" t="s">
        <v>3330</v>
      </c>
      <c r="E428" s="2" t="s">
        <v>156</v>
      </c>
      <c r="F428" s="2" t="s">
        <v>156</v>
      </c>
      <c r="G428" s="75">
        <v>32126.482499999998</v>
      </c>
      <c r="H428" s="76">
        <f t="shared" si="18"/>
        <v>26996.638655462186</v>
      </c>
      <c r="I428" s="76">
        <f t="shared" si="19"/>
        <v>5129.3613445378151</v>
      </c>
      <c r="J428" s="76">
        <f t="shared" si="20"/>
        <v>32126</v>
      </c>
    </row>
    <row r="429" spans="1:10" ht="90" x14ac:dyDescent="0.25">
      <c r="A429" s="14" t="s">
        <v>2265</v>
      </c>
      <c r="B429" s="11" t="s">
        <v>3331</v>
      </c>
      <c r="C429" s="11" t="s">
        <v>3325</v>
      </c>
      <c r="D429" s="1" t="s">
        <v>3332</v>
      </c>
      <c r="E429" s="2" t="s">
        <v>156</v>
      </c>
      <c r="F429" s="2" t="s">
        <v>156</v>
      </c>
      <c r="G429" s="75">
        <v>40124.654499999997</v>
      </c>
      <c r="H429" s="76">
        <f t="shared" si="18"/>
        <v>33717.647058823532</v>
      </c>
      <c r="I429" s="76">
        <f t="shared" si="19"/>
        <v>6406.3529411764712</v>
      </c>
      <c r="J429" s="76">
        <f t="shared" si="20"/>
        <v>40124</v>
      </c>
    </row>
    <row r="430" spans="1:10" ht="90" x14ac:dyDescent="0.25">
      <c r="A430" s="14" t="s">
        <v>2265</v>
      </c>
      <c r="B430" s="11" t="s">
        <v>3333</v>
      </c>
      <c r="C430" s="11" t="s">
        <v>3325</v>
      </c>
      <c r="D430" s="1" t="s">
        <v>3334</v>
      </c>
      <c r="E430" s="2" t="s">
        <v>156</v>
      </c>
      <c r="F430" s="2" t="s">
        <v>156</v>
      </c>
      <c r="G430" s="75">
        <v>7221.7425000000003</v>
      </c>
      <c r="H430" s="76">
        <f t="shared" si="18"/>
        <v>6068.0672268907565</v>
      </c>
      <c r="I430" s="76">
        <f t="shared" si="19"/>
        <v>1152.9327731092437</v>
      </c>
      <c r="J430" s="76">
        <f t="shared" si="20"/>
        <v>7221</v>
      </c>
    </row>
    <row r="431" spans="1:10" ht="45" x14ac:dyDescent="0.25">
      <c r="A431" s="14" t="s">
        <v>2265</v>
      </c>
      <c r="B431" s="11" t="s">
        <v>3335</v>
      </c>
      <c r="C431" s="11" t="s">
        <v>3336</v>
      </c>
      <c r="D431" s="1" t="s">
        <v>3337</v>
      </c>
      <c r="E431" s="2" t="s">
        <v>156</v>
      </c>
      <c r="F431" s="2" t="s">
        <v>156</v>
      </c>
      <c r="G431" s="75">
        <v>2391.4450000000002</v>
      </c>
      <c r="H431" s="76">
        <f t="shared" si="18"/>
        <v>2009.2436974789916</v>
      </c>
      <c r="I431" s="76">
        <f t="shared" si="19"/>
        <v>381.75630252100842</v>
      </c>
      <c r="J431" s="76">
        <f t="shared" si="20"/>
        <v>2391</v>
      </c>
    </row>
    <row r="432" spans="1:10" ht="30" x14ac:dyDescent="0.25">
      <c r="A432" s="14" t="s">
        <v>2265</v>
      </c>
      <c r="B432" s="11" t="s">
        <v>3338</v>
      </c>
      <c r="C432" s="11" t="s">
        <v>3339</v>
      </c>
      <c r="D432" s="1" t="s">
        <v>3340</v>
      </c>
      <c r="E432" s="2" t="s">
        <v>156</v>
      </c>
      <c r="F432" s="2" t="s">
        <v>156</v>
      </c>
      <c r="G432" s="75">
        <v>12476.6005</v>
      </c>
      <c r="H432" s="76">
        <f t="shared" si="18"/>
        <v>10484.033613445379</v>
      </c>
      <c r="I432" s="76">
        <f t="shared" si="19"/>
        <v>1991.9663865546222</v>
      </c>
      <c r="J432" s="76">
        <f t="shared" si="20"/>
        <v>12476</v>
      </c>
    </row>
    <row r="433" spans="1:10" ht="30" x14ac:dyDescent="0.25">
      <c r="A433" s="14" t="s">
        <v>2265</v>
      </c>
      <c r="B433" s="11" t="s">
        <v>3341</v>
      </c>
      <c r="C433" s="11" t="s">
        <v>3339</v>
      </c>
      <c r="D433" s="1" t="s">
        <v>3342</v>
      </c>
      <c r="E433" s="2" t="s">
        <v>156</v>
      </c>
      <c r="F433" s="2" t="s">
        <v>156</v>
      </c>
      <c r="G433" s="75">
        <v>41587.966</v>
      </c>
      <c r="H433" s="76">
        <f t="shared" si="18"/>
        <v>34947.058823529413</v>
      </c>
      <c r="I433" s="76">
        <f t="shared" si="19"/>
        <v>6639.9411764705883</v>
      </c>
      <c r="J433" s="76">
        <f t="shared" si="20"/>
        <v>41587</v>
      </c>
    </row>
    <row r="434" spans="1:10" ht="30" x14ac:dyDescent="0.25">
      <c r="A434" s="14" t="s">
        <v>2265</v>
      </c>
      <c r="B434" s="11" t="s">
        <v>3343</v>
      </c>
      <c r="C434" s="11" t="s">
        <v>3344</v>
      </c>
      <c r="D434" s="1" t="s">
        <v>3345</v>
      </c>
      <c r="E434" s="2" t="s">
        <v>156</v>
      </c>
      <c r="F434" s="2" t="s">
        <v>156</v>
      </c>
      <c r="G434" s="75">
        <v>17571.326499999999</v>
      </c>
      <c r="H434" s="76">
        <f t="shared" si="18"/>
        <v>14765.546218487396</v>
      </c>
      <c r="I434" s="76">
        <f t="shared" si="19"/>
        <v>2805.4537815126055</v>
      </c>
      <c r="J434" s="76">
        <f t="shared" si="20"/>
        <v>17571</v>
      </c>
    </row>
    <row r="435" spans="1:10" ht="30" x14ac:dyDescent="0.25">
      <c r="A435" s="14" t="s">
        <v>2265</v>
      </c>
      <c r="B435" s="11" t="s">
        <v>3346</v>
      </c>
      <c r="C435" s="11" t="s">
        <v>3344</v>
      </c>
      <c r="D435" s="1" t="s">
        <v>3347</v>
      </c>
      <c r="E435" s="2" t="s">
        <v>156</v>
      </c>
      <c r="F435" s="2" t="s">
        <v>156</v>
      </c>
      <c r="G435" s="75">
        <v>18611.131000000001</v>
      </c>
      <c r="H435" s="76">
        <f t="shared" si="18"/>
        <v>15639.495798319329</v>
      </c>
      <c r="I435" s="76">
        <f t="shared" si="19"/>
        <v>2971.5042016806728</v>
      </c>
      <c r="J435" s="76">
        <f t="shared" si="20"/>
        <v>18611</v>
      </c>
    </row>
    <row r="436" spans="1:10" ht="30" x14ac:dyDescent="0.25">
      <c r="A436" s="14" t="s">
        <v>2265</v>
      </c>
      <c r="B436" s="11" t="s">
        <v>3348</v>
      </c>
      <c r="C436" s="11" t="s">
        <v>3344</v>
      </c>
      <c r="D436" s="1" t="s">
        <v>3349</v>
      </c>
      <c r="E436" s="2" t="s">
        <v>156</v>
      </c>
      <c r="F436" s="2" t="s">
        <v>156</v>
      </c>
      <c r="G436" s="75">
        <v>153770.967</v>
      </c>
      <c r="H436" s="76">
        <f t="shared" si="18"/>
        <v>129218.48739495799</v>
      </c>
      <c r="I436" s="76">
        <f t="shared" si="19"/>
        <v>24551.512605042019</v>
      </c>
      <c r="J436" s="76">
        <f t="shared" si="20"/>
        <v>153770</v>
      </c>
    </row>
    <row r="437" spans="1:10" ht="30" x14ac:dyDescent="0.25">
      <c r="A437" s="14" t="s">
        <v>2265</v>
      </c>
      <c r="B437" s="11" t="s">
        <v>3350</v>
      </c>
      <c r="C437" s="11" t="s">
        <v>3344</v>
      </c>
      <c r="D437" s="1" t="s">
        <v>3351</v>
      </c>
      <c r="E437" s="2" t="s">
        <v>156</v>
      </c>
      <c r="F437" s="2" t="s">
        <v>156</v>
      </c>
      <c r="G437" s="75">
        <v>8941.0545000000002</v>
      </c>
      <c r="H437" s="76">
        <f t="shared" si="18"/>
        <v>7513.4453781512611</v>
      </c>
      <c r="I437" s="76">
        <f t="shared" si="19"/>
        <v>1427.5546218487395</v>
      </c>
      <c r="J437" s="76">
        <f t="shared" si="20"/>
        <v>8941</v>
      </c>
    </row>
    <row r="438" spans="1:10" ht="30" x14ac:dyDescent="0.25">
      <c r="A438" s="14" t="s">
        <v>2265</v>
      </c>
      <c r="B438" s="11" t="s">
        <v>3352</v>
      </c>
      <c r="C438" s="11" t="s">
        <v>3344</v>
      </c>
      <c r="D438" s="1" t="s">
        <v>3353</v>
      </c>
      <c r="E438" s="2" t="s">
        <v>156</v>
      </c>
      <c r="F438" s="2" t="s">
        <v>156</v>
      </c>
      <c r="G438" s="75">
        <v>7070.0384999999997</v>
      </c>
      <c r="H438" s="76">
        <f t="shared" si="18"/>
        <v>5941.1764705882351</v>
      </c>
      <c r="I438" s="76">
        <f t="shared" si="19"/>
        <v>1128.8235294117646</v>
      </c>
      <c r="J438" s="76">
        <f t="shared" si="20"/>
        <v>7070</v>
      </c>
    </row>
    <row r="439" spans="1:10" ht="30" x14ac:dyDescent="0.25">
      <c r="A439" s="14" t="s">
        <v>2265</v>
      </c>
      <c r="B439" s="11" t="s">
        <v>3354</v>
      </c>
      <c r="C439" s="11" t="s">
        <v>3344</v>
      </c>
      <c r="D439" s="1" t="s">
        <v>3355</v>
      </c>
      <c r="E439" s="2" t="s">
        <v>156</v>
      </c>
      <c r="F439" s="2" t="s">
        <v>156</v>
      </c>
      <c r="G439" s="75">
        <v>27576.416000000001</v>
      </c>
      <c r="H439" s="76">
        <f t="shared" si="18"/>
        <v>23173.10924369748</v>
      </c>
      <c r="I439" s="76">
        <f t="shared" si="19"/>
        <v>4402.8907563025214</v>
      </c>
      <c r="J439" s="76">
        <f t="shared" si="20"/>
        <v>27576</v>
      </c>
    </row>
    <row r="440" spans="1:10" ht="30" x14ac:dyDescent="0.25">
      <c r="A440" s="14" t="s">
        <v>2265</v>
      </c>
      <c r="B440" s="11" t="s">
        <v>3356</v>
      </c>
      <c r="C440" s="11" t="s">
        <v>3344</v>
      </c>
      <c r="D440" s="1" t="s">
        <v>3357</v>
      </c>
      <c r="E440" s="2" t="s">
        <v>1172</v>
      </c>
      <c r="F440" s="2" t="s">
        <v>1172</v>
      </c>
      <c r="G440" s="75">
        <v>39405.114000000001</v>
      </c>
      <c r="H440" s="76">
        <f t="shared" si="18"/>
        <v>33113.445378151264</v>
      </c>
      <c r="I440" s="76">
        <f t="shared" si="19"/>
        <v>6291.5546218487398</v>
      </c>
      <c r="J440" s="76">
        <f t="shared" si="20"/>
        <v>39405</v>
      </c>
    </row>
    <row r="441" spans="1:10" ht="30" x14ac:dyDescent="0.25">
      <c r="A441" s="14" t="s">
        <v>2265</v>
      </c>
      <c r="B441" s="11" t="s">
        <v>3358</v>
      </c>
      <c r="C441" s="11" t="s">
        <v>3359</v>
      </c>
      <c r="D441" s="1" t="s">
        <v>3360</v>
      </c>
      <c r="E441" s="2" t="s">
        <v>3361</v>
      </c>
      <c r="F441" s="2" t="s">
        <v>3361</v>
      </c>
      <c r="G441" s="75">
        <v>14307.583500000001</v>
      </c>
      <c r="H441" s="76">
        <f t="shared" si="18"/>
        <v>12022.689075630253</v>
      </c>
      <c r="I441" s="76">
        <f t="shared" si="19"/>
        <v>2284.3109243697481</v>
      </c>
      <c r="J441" s="76">
        <f t="shared" si="20"/>
        <v>14307</v>
      </c>
    </row>
    <row r="442" spans="1:10" ht="30" x14ac:dyDescent="0.25">
      <c r="A442" s="14" t="s">
        <v>2265</v>
      </c>
      <c r="B442" s="11" t="s">
        <v>3362</v>
      </c>
      <c r="C442" s="11" t="s">
        <v>3363</v>
      </c>
      <c r="D442" s="1" t="s">
        <v>3364</v>
      </c>
      <c r="E442" s="2" t="s">
        <v>156</v>
      </c>
      <c r="F442" s="2" t="s">
        <v>156</v>
      </c>
      <c r="G442" s="75">
        <v>37637.341</v>
      </c>
      <c r="H442" s="76">
        <f t="shared" si="18"/>
        <v>31627.731092436978</v>
      </c>
      <c r="I442" s="76">
        <f t="shared" si="19"/>
        <v>6009.268907563026</v>
      </c>
      <c r="J442" s="76">
        <f t="shared" si="20"/>
        <v>37637</v>
      </c>
    </row>
    <row r="443" spans="1:10" ht="30" x14ac:dyDescent="0.25">
      <c r="A443" s="14" t="s">
        <v>2265</v>
      </c>
      <c r="B443" s="11" t="s">
        <v>3365</v>
      </c>
      <c r="C443" s="11" t="s">
        <v>3363</v>
      </c>
      <c r="D443" s="1" t="s">
        <v>3366</v>
      </c>
      <c r="E443" s="2" t="s">
        <v>3292</v>
      </c>
      <c r="F443" s="2" t="s">
        <v>3292</v>
      </c>
      <c r="G443" s="75">
        <v>13899.879000000001</v>
      </c>
      <c r="H443" s="76">
        <f t="shared" si="18"/>
        <v>11679.83193277311</v>
      </c>
      <c r="I443" s="76">
        <f t="shared" si="19"/>
        <v>2219.1680672268908</v>
      </c>
      <c r="J443" s="76">
        <f t="shared" si="20"/>
        <v>13899</v>
      </c>
    </row>
    <row r="444" spans="1:10" ht="30" x14ac:dyDescent="0.25">
      <c r="A444" s="14" t="s">
        <v>2265</v>
      </c>
      <c r="B444" s="11" t="s">
        <v>3367</v>
      </c>
      <c r="C444" s="11" t="s">
        <v>3363</v>
      </c>
      <c r="D444" s="1" t="s">
        <v>3368</v>
      </c>
      <c r="E444" s="2" t="s">
        <v>156</v>
      </c>
      <c r="F444" s="2" t="s">
        <v>156</v>
      </c>
      <c r="G444" s="75">
        <v>23297.098999999998</v>
      </c>
      <c r="H444" s="76">
        <f t="shared" si="18"/>
        <v>19577.310924369747</v>
      </c>
      <c r="I444" s="76">
        <f t="shared" si="19"/>
        <v>3719.6890756302519</v>
      </c>
      <c r="J444" s="76">
        <f t="shared" si="20"/>
        <v>23297</v>
      </c>
    </row>
    <row r="445" spans="1:10" ht="30" x14ac:dyDescent="0.25">
      <c r="A445" s="14" t="s">
        <v>2265</v>
      </c>
      <c r="B445" s="11" t="s">
        <v>3369</v>
      </c>
      <c r="C445" s="11" t="s">
        <v>3363</v>
      </c>
      <c r="D445" s="1" t="s">
        <v>3370</v>
      </c>
      <c r="E445" s="2" t="s">
        <v>156</v>
      </c>
      <c r="F445" s="2" t="s">
        <v>156</v>
      </c>
      <c r="G445" s="75">
        <v>6549.6094999999996</v>
      </c>
      <c r="H445" s="76">
        <f t="shared" si="18"/>
        <v>5503.3613445378151</v>
      </c>
      <c r="I445" s="76">
        <f t="shared" si="19"/>
        <v>1045.6386554621849</v>
      </c>
      <c r="J445" s="76">
        <f t="shared" si="20"/>
        <v>6549</v>
      </c>
    </row>
    <row r="446" spans="1:10" ht="30" x14ac:dyDescent="0.25">
      <c r="A446" s="14" t="s">
        <v>2265</v>
      </c>
      <c r="B446" s="11" t="s">
        <v>3371</v>
      </c>
      <c r="C446" s="11" t="s">
        <v>3363</v>
      </c>
      <c r="D446" s="1" t="s">
        <v>3372</v>
      </c>
      <c r="E446" s="2" t="s">
        <v>3292</v>
      </c>
      <c r="F446" s="2" t="s">
        <v>3292</v>
      </c>
      <c r="G446" s="75">
        <v>33166.286999999997</v>
      </c>
      <c r="H446" s="76">
        <f t="shared" si="18"/>
        <v>27870.588235294119</v>
      </c>
      <c r="I446" s="76">
        <f t="shared" si="19"/>
        <v>5295.4117647058829</v>
      </c>
      <c r="J446" s="76">
        <f t="shared" si="20"/>
        <v>33166</v>
      </c>
    </row>
    <row r="447" spans="1:10" x14ac:dyDescent="0.25">
      <c r="A447" s="108" t="s">
        <v>4594</v>
      </c>
      <c r="B447" s="108"/>
      <c r="C447" s="108"/>
      <c r="D447" s="108"/>
      <c r="E447" s="108"/>
      <c r="F447" s="108"/>
      <c r="G447" s="93">
        <f>SUM(G18:G446)</f>
        <v>41628092.630900033</v>
      </c>
      <c r="H447" s="94"/>
      <c r="I447" s="94"/>
      <c r="J447" s="95">
        <f>SUM(J18:J446)</f>
        <v>41627889</v>
      </c>
    </row>
    <row r="449" spans="1:10" x14ac:dyDescent="0.25">
      <c r="A449" s="62"/>
      <c r="B449" s="62"/>
      <c r="C449" s="62"/>
      <c r="D449" s="62"/>
      <c r="E449" s="62"/>
      <c r="F449" s="62"/>
      <c r="G449" s="62"/>
      <c r="H449" s="62"/>
      <c r="I449" s="62"/>
      <c r="J449" s="62"/>
    </row>
    <row r="451" spans="1:10" x14ac:dyDescent="0.25">
      <c r="C451" s="63" t="s">
        <v>4610</v>
      </c>
      <c r="D451" s="63"/>
      <c r="E451" s="8"/>
    </row>
    <row r="452" spans="1:10" x14ac:dyDescent="0.25">
      <c r="D452" s="6"/>
      <c r="E452" s="8"/>
    </row>
    <row r="453" spans="1:10" x14ac:dyDescent="0.25">
      <c r="D453" s="6"/>
      <c r="E453" s="8"/>
    </row>
    <row r="454" spans="1:10" x14ac:dyDescent="0.25">
      <c r="D454" s="6"/>
      <c r="E454" s="8"/>
    </row>
    <row r="455" spans="1:10" x14ac:dyDescent="0.25">
      <c r="D455" s="6"/>
      <c r="E455" s="8" t="s">
        <v>4613</v>
      </c>
    </row>
    <row r="456" spans="1:10" x14ac:dyDescent="0.25">
      <c r="D456" s="6"/>
      <c r="E456" s="8" t="s">
        <v>4611</v>
      </c>
    </row>
    <row r="457" spans="1:10" x14ac:dyDescent="0.25">
      <c r="D457" s="6"/>
      <c r="E457" s="8" t="s">
        <v>4612</v>
      </c>
    </row>
  </sheetData>
  <mergeCells count="6">
    <mergeCell ref="C451:D451"/>
    <mergeCell ref="A12:F12"/>
    <mergeCell ref="A13:D13"/>
    <mergeCell ref="A14:F14"/>
    <mergeCell ref="A449:J449"/>
    <mergeCell ref="A447:F447"/>
  </mergeCells>
  <conditionalFormatting sqref="D18:D446">
    <cfRule type="duplicateValues" dxfId="3" priority="1"/>
  </conditionalFormatting>
  <dataValidations count="1">
    <dataValidation allowBlank="1" showInputMessage="1" showErrorMessage="1" promptTitle="DESCRIPCIÓN DEL BIEN" prompt="Describa de manera clara el nombre del elemento que se esta solicitando y las caracteristicas del mismo si es necesario." sqref="C143:C148 C151:D152 C251:D254 D244:D250 D143:D150" xr:uid="{0FAA65A7-79EB-451F-9C3D-780F5264D9FF}"/>
  </dataValidations>
  <pageMargins left="0.7" right="0.7" top="0.75" bottom="0.75" header="0.3" footer="0.3"/>
  <pageSetup paperSize="9" scale="51"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EAF83-1530-4719-9514-4C8E922EE518}">
  <dimension ref="A12:XBK92"/>
  <sheetViews>
    <sheetView zoomScaleNormal="100" workbookViewId="0">
      <pane ySplit="17" topLeftCell="A18" activePane="bottomLeft" state="frozen"/>
      <selection pane="bottomLeft" activeCell="J18" sqref="A17:J81"/>
    </sheetView>
  </sheetViews>
  <sheetFormatPr baseColWidth="10" defaultColWidth="11.42578125" defaultRowHeight="15" x14ac:dyDescent="0.25"/>
  <cols>
    <col min="1" max="1" width="14.7109375" style="9" customWidth="1"/>
    <col min="2" max="2" width="10.42578125" style="52" customWidth="1"/>
    <col min="3" max="3" width="17.28515625" style="9" customWidth="1"/>
    <col min="4" max="4" width="63.140625" style="9" customWidth="1"/>
    <col min="5" max="5" width="11.42578125" style="9"/>
    <col min="6" max="6" width="15.7109375" style="13" customWidth="1"/>
    <col min="7" max="7" width="12.85546875" style="9" bestFit="1" customWidth="1"/>
    <col min="8" max="8" width="11.7109375" style="9" bestFit="1" customWidth="1"/>
    <col min="9" max="9" width="11.5703125" style="9" bestFit="1" customWidth="1"/>
    <col min="10" max="10" width="12.85546875" style="9" bestFit="1" customWidth="1"/>
    <col min="11" max="16384" width="11.42578125" style="9"/>
  </cols>
  <sheetData>
    <row r="12" spans="1:6" s="31" customFormat="1" x14ac:dyDescent="0.25">
      <c r="A12" s="61" t="s">
        <v>4581</v>
      </c>
      <c r="B12" s="61"/>
      <c r="C12" s="61"/>
      <c r="D12" s="61"/>
      <c r="E12" s="61"/>
      <c r="F12" s="61"/>
    </row>
    <row r="13" spans="1:6" s="31" customFormat="1" x14ac:dyDescent="0.25">
      <c r="A13" s="61"/>
      <c r="B13" s="61"/>
      <c r="C13" s="61"/>
      <c r="D13" s="61"/>
      <c r="E13" s="34"/>
      <c r="F13" s="34"/>
    </row>
    <row r="14" spans="1:6" s="31" customFormat="1" x14ac:dyDescent="0.25">
      <c r="A14" s="61" t="s">
        <v>4587</v>
      </c>
      <c r="B14" s="61"/>
      <c r="C14" s="61"/>
      <c r="D14" s="61"/>
      <c r="E14" s="61"/>
      <c r="F14" s="61"/>
    </row>
    <row r="15" spans="1:6" s="31" customFormat="1" x14ac:dyDescent="0.25">
      <c r="B15" s="34"/>
      <c r="E15" s="34"/>
      <c r="F15" s="34"/>
    </row>
    <row r="16" spans="1:6" x14ac:dyDescent="0.25">
      <c r="A16" s="65"/>
      <c r="B16" s="65"/>
      <c r="C16" s="65"/>
      <c r="D16" s="65"/>
      <c r="E16" s="65"/>
      <c r="F16" s="65"/>
    </row>
    <row r="17" spans="1:11" ht="60" x14ac:dyDescent="0.25">
      <c r="A17" s="10" t="s">
        <v>1</v>
      </c>
      <c r="B17" s="25" t="s">
        <v>3373</v>
      </c>
      <c r="C17" s="11" t="s">
        <v>5</v>
      </c>
      <c r="D17" s="11" t="s">
        <v>727</v>
      </c>
      <c r="E17" s="11" t="s">
        <v>728</v>
      </c>
      <c r="F17" s="25" t="s">
        <v>8</v>
      </c>
      <c r="G17" s="73" t="s">
        <v>4595</v>
      </c>
      <c r="H17" s="32" t="s">
        <v>4592</v>
      </c>
      <c r="I17" s="32" t="s">
        <v>4615</v>
      </c>
      <c r="J17" s="32" t="s">
        <v>4593</v>
      </c>
    </row>
    <row r="18" spans="1:11" ht="60" x14ac:dyDescent="0.25">
      <c r="A18" s="10" t="s">
        <v>3</v>
      </c>
      <c r="B18" s="25" t="s">
        <v>3374</v>
      </c>
      <c r="C18" s="109" t="s">
        <v>3375</v>
      </c>
      <c r="D18" s="110" t="s">
        <v>3376</v>
      </c>
      <c r="E18" s="111" t="s">
        <v>3377</v>
      </c>
      <c r="F18" s="112" t="s">
        <v>3377</v>
      </c>
      <c r="G18" s="75">
        <v>681166.66666666663</v>
      </c>
      <c r="H18" s="76">
        <f>J18/1.19</f>
        <v>572408.40336134459</v>
      </c>
      <c r="I18" s="76">
        <f>H18*19/100</f>
        <v>108757.59663865548</v>
      </c>
      <c r="J18" s="76">
        <f>TRUNC(G18,0)</f>
        <v>681166</v>
      </c>
      <c r="K18" s="60"/>
    </row>
    <row r="19" spans="1:11" ht="45" x14ac:dyDescent="0.25">
      <c r="A19" s="10" t="s">
        <v>3</v>
      </c>
      <c r="B19" s="25" t="s">
        <v>3378</v>
      </c>
      <c r="C19" s="113" t="s">
        <v>3379</v>
      </c>
      <c r="D19" s="114" t="s">
        <v>3380</v>
      </c>
      <c r="E19" s="111" t="s">
        <v>3377</v>
      </c>
      <c r="F19" s="112" t="s">
        <v>3377</v>
      </c>
      <c r="G19" s="75">
        <v>116131.25</v>
      </c>
      <c r="H19" s="76">
        <f t="shared" ref="H19:H80" si="0">J19/1.19</f>
        <v>97589.075630252104</v>
      </c>
      <c r="I19" s="76">
        <f t="shared" ref="I19:I80" si="1">H19*19/100</f>
        <v>18541.9243697479</v>
      </c>
      <c r="J19" s="76">
        <f t="shared" ref="J19:J80" si="2">TRUNC(G19,0)</f>
        <v>116131</v>
      </c>
      <c r="K19" s="60"/>
    </row>
    <row r="20" spans="1:11" ht="75" x14ac:dyDescent="0.25">
      <c r="A20" s="10" t="s">
        <v>3</v>
      </c>
      <c r="B20" s="25" t="s">
        <v>3381</v>
      </c>
      <c r="C20" s="113" t="s">
        <v>3382</v>
      </c>
      <c r="D20" s="114" t="s">
        <v>3383</v>
      </c>
      <c r="E20" s="111" t="s">
        <v>3377</v>
      </c>
      <c r="F20" s="112" t="s">
        <v>3377</v>
      </c>
      <c r="G20" s="75">
        <v>29991.666666666668</v>
      </c>
      <c r="H20" s="76">
        <f t="shared" si="0"/>
        <v>25202.521008403364</v>
      </c>
      <c r="I20" s="76">
        <f t="shared" si="1"/>
        <v>4788.4789915966394</v>
      </c>
      <c r="J20" s="76">
        <f t="shared" si="2"/>
        <v>29991</v>
      </c>
      <c r="K20" s="60"/>
    </row>
    <row r="21" spans="1:11" ht="45" x14ac:dyDescent="0.25">
      <c r="A21" s="10" t="s">
        <v>3</v>
      </c>
      <c r="B21" s="25" t="s">
        <v>3384</v>
      </c>
      <c r="C21" s="113" t="s">
        <v>3385</v>
      </c>
      <c r="D21" s="114" t="s">
        <v>3385</v>
      </c>
      <c r="E21" s="111" t="s">
        <v>3377</v>
      </c>
      <c r="F21" s="112" t="s">
        <v>3377</v>
      </c>
      <c r="G21" s="75">
        <v>105375</v>
      </c>
      <c r="H21" s="76">
        <f t="shared" si="0"/>
        <v>88550.420168067227</v>
      </c>
      <c r="I21" s="76">
        <f t="shared" si="1"/>
        <v>16824.579831932773</v>
      </c>
      <c r="J21" s="76">
        <f t="shared" si="2"/>
        <v>105375</v>
      </c>
      <c r="K21" s="60"/>
    </row>
    <row r="22" spans="1:11" ht="45" x14ac:dyDescent="0.25">
      <c r="A22" s="10" t="s">
        <v>3</v>
      </c>
      <c r="B22" s="25" t="s">
        <v>3386</v>
      </c>
      <c r="C22" s="113" t="s">
        <v>3387</v>
      </c>
      <c r="D22" s="114" t="s">
        <v>3388</v>
      </c>
      <c r="E22" s="111" t="s">
        <v>3377</v>
      </c>
      <c r="F22" s="112" t="s">
        <v>3377</v>
      </c>
      <c r="G22" s="75">
        <v>82959.75</v>
      </c>
      <c r="H22" s="76">
        <f t="shared" si="0"/>
        <v>69713.445378151257</v>
      </c>
      <c r="I22" s="76">
        <f t="shared" si="1"/>
        <v>13245.554621848738</v>
      </c>
      <c r="J22" s="76">
        <f t="shared" si="2"/>
        <v>82959</v>
      </c>
      <c r="K22" s="60"/>
    </row>
    <row r="23" spans="1:11" ht="45" x14ac:dyDescent="0.25">
      <c r="A23" s="10" t="s">
        <v>3</v>
      </c>
      <c r="B23" s="25" t="s">
        <v>3389</v>
      </c>
      <c r="C23" s="113" t="s">
        <v>3390</v>
      </c>
      <c r="D23" s="114" t="s">
        <v>3391</v>
      </c>
      <c r="E23" s="111" t="s">
        <v>3377</v>
      </c>
      <c r="F23" s="112" t="s">
        <v>3377</v>
      </c>
      <c r="G23" s="75">
        <v>132166.66666666666</v>
      </c>
      <c r="H23" s="76">
        <f t="shared" si="0"/>
        <v>111063.8655462185</v>
      </c>
      <c r="I23" s="76">
        <f t="shared" si="1"/>
        <v>21102.134453781513</v>
      </c>
      <c r="J23" s="76">
        <f t="shared" si="2"/>
        <v>132166</v>
      </c>
      <c r="K23" s="60"/>
    </row>
    <row r="24" spans="1:11" ht="30" x14ac:dyDescent="0.25">
      <c r="A24" s="10" t="s">
        <v>3</v>
      </c>
      <c r="B24" s="25" t="s">
        <v>3392</v>
      </c>
      <c r="C24" s="113" t="s">
        <v>3393</v>
      </c>
      <c r="D24" s="114" t="s">
        <v>3394</v>
      </c>
      <c r="E24" s="111" t="s">
        <v>3377</v>
      </c>
      <c r="F24" s="112" t="s">
        <v>3377</v>
      </c>
      <c r="G24" s="75">
        <v>408496.66666666669</v>
      </c>
      <c r="H24" s="76">
        <f t="shared" si="0"/>
        <v>343273.94957983197</v>
      </c>
      <c r="I24" s="76">
        <f t="shared" si="1"/>
        <v>65222.050420168067</v>
      </c>
      <c r="J24" s="76">
        <f t="shared" si="2"/>
        <v>408496</v>
      </c>
      <c r="K24" s="60"/>
    </row>
    <row r="25" spans="1:11" ht="60" x14ac:dyDescent="0.25">
      <c r="A25" s="10" t="s">
        <v>3</v>
      </c>
      <c r="B25" s="25" t="s">
        <v>3395</v>
      </c>
      <c r="C25" s="113" t="s">
        <v>3396</v>
      </c>
      <c r="D25" s="114" t="s">
        <v>3397</v>
      </c>
      <c r="E25" s="111" t="s">
        <v>3398</v>
      </c>
      <c r="F25" s="112" t="s">
        <v>3398</v>
      </c>
      <c r="G25" s="75">
        <v>114418.75</v>
      </c>
      <c r="H25" s="76">
        <f t="shared" si="0"/>
        <v>96149.579831932773</v>
      </c>
      <c r="I25" s="76">
        <f t="shared" si="1"/>
        <v>18268.420168067227</v>
      </c>
      <c r="J25" s="76">
        <f t="shared" si="2"/>
        <v>114418</v>
      </c>
      <c r="K25" s="60"/>
    </row>
    <row r="26" spans="1:11" ht="195" x14ac:dyDescent="0.25">
      <c r="A26" s="10" t="s">
        <v>3</v>
      </c>
      <c r="B26" s="25" t="s">
        <v>3399</v>
      </c>
      <c r="C26" s="113" t="s">
        <v>3400</v>
      </c>
      <c r="D26" s="115" t="s">
        <v>3401</v>
      </c>
      <c r="E26" s="111" t="s">
        <v>3402</v>
      </c>
      <c r="F26" s="112" t="s">
        <v>3402</v>
      </c>
      <c r="G26" s="75">
        <v>16876.666666666668</v>
      </c>
      <c r="H26" s="76">
        <f t="shared" si="0"/>
        <v>14181.512605042017</v>
      </c>
      <c r="I26" s="76">
        <f t="shared" si="1"/>
        <v>2694.4873949579833</v>
      </c>
      <c r="J26" s="76">
        <f t="shared" si="2"/>
        <v>16876</v>
      </c>
      <c r="K26" s="60"/>
    </row>
    <row r="27" spans="1:11" ht="75" x14ac:dyDescent="0.25">
      <c r="A27" s="10" t="s">
        <v>3</v>
      </c>
      <c r="B27" s="25" t="s">
        <v>3403</v>
      </c>
      <c r="C27" s="113" t="s">
        <v>3404</v>
      </c>
      <c r="D27" s="114" t="s">
        <v>3405</v>
      </c>
      <c r="E27" s="111" t="s">
        <v>3406</v>
      </c>
      <c r="F27" s="112" t="s">
        <v>3406</v>
      </c>
      <c r="G27" s="75">
        <v>42427.777777777781</v>
      </c>
      <c r="H27" s="76">
        <f t="shared" si="0"/>
        <v>35652.941176470587</v>
      </c>
      <c r="I27" s="76">
        <f t="shared" si="1"/>
        <v>6774.0588235294117</v>
      </c>
      <c r="J27" s="76">
        <f t="shared" si="2"/>
        <v>42427</v>
      </c>
      <c r="K27" s="60"/>
    </row>
    <row r="28" spans="1:11" ht="90" x14ac:dyDescent="0.25">
      <c r="A28" s="10" t="s">
        <v>3</v>
      </c>
      <c r="B28" s="25" t="s">
        <v>3407</v>
      </c>
      <c r="C28" s="113" t="s">
        <v>3408</v>
      </c>
      <c r="D28" s="114" t="s">
        <v>3409</v>
      </c>
      <c r="E28" s="111" t="s">
        <v>3377</v>
      </c>
      <c r="F28" s="112" t="s">
        <v>3377</v>
      </c>
      <c r="G28" s="75">
        <v>696416.66666666663</v>
      </c>
      <c r="H28" s="76">
        <f t="shared" si="0"/>
        <v>585223.5294117647</v>
      </c>
      <c r="I28" s="76">
        <f t="shared" si="1"/>
        <v>111192.4705882353</v>
      </c>
      <c r="J28" s="76">
        <f t="shared" si="2"/>
        <v>696416</v>
      </c>
      <c r="K28" s="60"/>
    </row>
    <row r="29" spans="1:11" ht="60" x14ac:dyDescent="0.25">
      <c r="A29" s="10" t="s">
        <v>3</v>
      </c>
      <c r="B29" s="25" t="s">
        <v>3410</v>
      </c>
      <c r="C29" s="113" t="s">
        <v>3411</v>
      </c>
      <c r="D29" s="114" t="s">
        <v>3412</v>
      </c>
      <c r="E29" s="111" t="s">
        <v>3377</v>
      </c>
      <c r="F29" s="112" t="s">
        <v>3377</v>
      </c>
      <c r="G29" s="75">
        <v>15101.25</v>
      </c>
      <c r="H29" s="76">
        <f t="shared" si="0"/>
        <v>12689.915966386556</v>
      </c>
      <c r="I29" s="76">
        <f t="shared" si="1"/>
        <v>2411.0840336134456</v>
      </c>
      <c r="J29" s="76">
        <f t="shared" si="2"/>
        <v>15101</v>
      </c>
      <c r="K29" s="60"/>
    </row>
    <row r="30" spans="1:11" ht="30" x14ac:dyDescent="0.25">
      <c r="A30" s="10" t="s">
        <v>3</v>
      </c>
      <c r="B30" s="25" t="s">
        <v>3413</v>
      </c>
      <c r="C30" s="113" t="s">
        <v>3414</v>
      </c>
      <c r="D30" s="114" t="s">
        <v>3415</v>
      </c>
      <c r="E30" s="111" t="s">
        <v>3377</v>
      </c>
      <c r="F30" s="112" t="s">
        <v>3377</v>
      </c>
      <c r="G30" s="75">
        <v>19206.444444444445</v>
      </c>
      <c r="H30" s="76">
        <f t="shared" si="0"/>
        <v>16139.495798319329</v>
      </c>
      <c r="I30" s="76">
        <f t="shared" si="1"/>
        <v>3066.5042016806728</v>
      </c>
      <c r="J30" s="76">
        <f t="shared" si="2"/>
        <v>19206</v>
      </c>
      <c r="K30" s="60"/>
    </row>
    <row r="31" spans="1:11" ht="45" x14ac:dyDescent="0.25">
      <c r="A31" s="10" t="s">
        <v>3</v>
      </c>
      <c r="B31" s="25" t="s">
        <v>3416</v>
      </c>
      <c r="C31" s="113" t="s">
        <v>3417</v>
      </c>
      <c r="D31" s="114" t="s">
        <v>3418</v>
      </c>
      <c r="E31" s="111" t="s">
        <v>3377</v>
      </c>
      <c r="F31" s="112" t="s">
        <v>3377</v>
      </c>
      <c r="G31" s="75">
        <v>3151.6666666666665</v>
      </c>
      <c r="H31" s="76">
        <f t="shared" si="0"/>
        <v>2647.8991596638657</v>
      </c>
      <c r="I31" s="76">
        <f t="shared" si="1"/>
        <v>503.10084033613452</v>
      </c>
      <c r="J31" s="76">
        <f t="shared" si="2"/>
        <v>3151</v>
      </c>
      <c r="K31" s="60"/>
    </row>
    <row r="32" spans="1:11" ht="45" x14ac:dyDescent="0.25">
      <c r="A32" s="10" t="s">
        <v>3</v>
      </c>
      <c r="B32" s="25" t="s">
        <v>3419</v>
      </c>
      <c r="C32" s="113" t="s">
        <v>3420</v>
      </c>
      <c r="D32" s="114" t="s">
        <v>3421</v>
      </c>
      <c r="E32" s="111" t="s">
        <v>3402</v>
      </c>
      <c r="F32" s="112" t="s">
        <v>3402</v>
      </c>
      <c r="G32" s="75">
        <v>38125</v>
      </c>
      <c r="H32" s="76">
        <f t="shared" si="0"/>
        <v>32037.81512605042</v>
      </c>
      <c r="I32" s="76">
        <f t="shared" si="1"/>
        <v>6087.1848739495799</v>
      </c>
      <c r="J32" s="76">
        <f t="shared" si="2"/>
        <v>38125</v>
      </c>
      <c r="K32" s="60"/>
    </row>
    <row r="33" spans="1:11" ht="30" x14ac:dyDescent="0.25">
      <c r="A33" s="10" t="s">
        <v>3</v>
      </c>
      <c r="B33" s="25" t="s">
        <v>3422</v>
      </c>
      <c r="C33" s="113" t="s">
        <v>3423</v>
      </c>
      <c r="D33" s="114" t="s">
        <v>3424</v>
      </c>
      <c r="E33" s="111" t="s">
        <v>3377</v>
      </c>
      <c r="F33" s="112" t="s">
        <v>3377</v>
      </c>
      <c r="G33" s="75">
        <v>17080</v>
      </c>
      <c r="H33" s="76">
        <f t="shared" si="0"/>
        <v>14352.941176470589</v>
      </c>
      <c r="I33" s="76">
        <f t="shared" si="1"/>
        <v>2727.0588235294122</v>
      </c>
      <c r="J33" s="76">
        <f t="shared" si="2"/>
        <v>17080</v>
      </c>
      <c r="K33" s="60"/>
    </row>
    <row r="34" spans="1:11" ht="30" x14ac:dyDescent="0.25">
      <c r="A34" s="10" t="s">
        <v>3</v>
      </c>
      <c r="B34" s="25" t="s">
        <v>3425</v>
      </c>
      <c r="C34" s="113" t="s">
        <v>3426</v>
      </c>
      <c r="D34" s="114" t="s">
        <v>3427</v>
      </c>
      <c r="E34" s="111" t="s">
        <v>3377</v>
      </c>
      <c r="F34" s="112" t="s">
        <v>3377</v>
      </c>
      <c r="G34" s="75">
        <v>24400</v>
      </c>
      <c r="H34" s="76">
        <f t="shared" si="0"/>
        <v>20504.201680672271</v>
      </c>
      <c r="I34" s="76">
        <f t="shared" si="1"/>
        <v>3895.7983193277319</v>
      </c>
      <c r="J34" s="76">
        <f t="shared" si="2"/>
        <v>24400</v>
      </c>
      <c r="K34" s="60"/>
    </row>
    <row r="35" spans="1:11" ht="75" x14ac:dyDescent="0.25">
      <c r="A35" s="10" t="s">
        <v>3</v>
      </c>
      <c r="B35" s="25" t="s">
        <v>3428</v>
      </c>
      <c r="C35" s="113" t="s">
        <v>3429</v>
      </c>
      <c r="D35" s="114" t="s">
        <v>3430</v>
      </c>
      <c r="E35" s="111" t="s">
        <v>3377</v>
      </c>
      <c r="F35" s="112" t="s">
        <v>3377</v>
      </c>
      <c r="G35" s="75">
        <v>15364.75</v>
      </c>
      <c r="H35" s="76">
        <f t="shared" si="0"/>
        <v>12910.9243697479</v>
      </c>
      <c r="I35" s="76">
        <f t="shared" si="1"/>
        <v>2453.0756302521008</v>
      </c>
      <c r="J35" s="76">
        <f t="shared" si="2"/>
        <v>15364</v>
      </c>
      <c r="K35" s="60"/>
    </row>
    <row r="36" spans="1:11" ht="75" x14ac:dyDescent="0.25">
      <c r="A36" s="10" t="s">
        <v>3</v>
      </c>
      <c r="B36" s="25" t="s">
        <v>3431</v>
      </c>
      <c r="C36" s="113" t="s">
        <v>3432</v>
      </c>
      <c r="D36" s="114" t="s">
        <v>3433</v>
      </c>
      <c r="E36" s="111" t="s">
        <v>3377</v>
      </c>
      <c r="F36" s="112" t="s">
        <v>3377</v>
      </c>
      <c r="G36" s="75">
        <v>445300</v>
      </c>
      <c r="H36" s="76">
        <f t="shared" si="0"/>
        <v>374201.68067226891</v>
      </c>
      <c r="I36" s="76">
        <f t="shared" si="1"/>
        <v>71098.319327731093</v>
      </c>
      <c r="J36" s="76">
        <f t="shared" si="2"/>
        <v>445300</v>
      </c>
      <c r="K36" s="60"/>
    </row>
    <row r="37" spans="1:11" ht="60" x14ac:dyDescent="0.25">
      <c r="A37" s="10" t="s">
        <v>3</v>
      </c>
      <c r="B37" s="25" t="s">
        <v>3434</v>
      </c>
      <c r="C37" s="113" t="s">
        <v>3435</v>
      </c>
      <c r="D37" s="114" t="s">
        <v>3436</v>
      </c>
      <c r="E37" s="111" t="s">
        <v>3377</v>
      </c>
      <c r="F37" s="112" t="s">
        <v>3377</v>
      </c>
      <c r="G37" s="75">
        <v>149524.75</v>
      </c>
      <c r="H37" s="76">
        <f t="shared" si="0"/>
        <v>125650.42016806723</v>
      </c>
      <c r="I37" s="76">
        <f t="shared" si="1"/>
        <v>23873.579831932773</v>
      </c>
      <c r="J37" s="76">
        <f t="shared" si="2"/>
        <v>149524</v>
      </c>
      <c r="K37" s="60"/>
    </row>
    <row r="38" spans="1:11" ht="60" x14ac:dyDescent="0.25">
      <c r="A38" s="10" t="s">
        <v>3</v>
      </c>
      <c r="B38" s="25" t="s">
        <v>3437</v>
      </c>
      <c r="C38" s="113" t="s">
        <v>3438</v>
      </c>
      <c r="D38" s="114" t="s">
        <v>3439</v>
      </c>
      <c r="E38" s="111" t="s">
        <v>3377</v>
      </c>
      <c r="F38" s="112" t="s">
        <v>3377</v>
      </c>
      <c r="G38" s="75">
        <v>65066.666666666664</v>
      </c>
      <c r="H38" s="76">
        <f t="shared" si="0"/>
        <v>54677.310924369747</v>
      </c>
      <c r="I38" s="76">
        <f t="shared" si="1"/>
        <v>10388.689075630253</v>
      </c>
      <c r="J38" s="76">
        <f t="shared" si="2"/>
        <v>65066</v>
      </c>
      <c r="K38" s="60"/>
    </row>
    <row r="39" spans="1:11" ht="45" x14ac:dyDescent="0.25">
      <c r="A39" s="10" t="s">
        <v>3</v>
      </c>
      <c r="B39" s="25" t="s">
        <v>3440</v>
      </c>
      <c r="C39" s="116" t="s">
        <v>3441</v>
      </c>
      <c r="D39" s="114" t="s">
        <v>3442</v>
      </c>
      <c r="E39" s="111" t="s">
        <v>3377</v>
      </c>
      <c r="F39" s="112" t="s">
        <v>3377</v>
      </c>
      <c r="G39" s="75">
        <v>45836.5</v>
      </c>
      <c r="H39" s="76">
        <f t="shared" si="0"/>
        <v>38517.647058823532</v>
      </c>
      <c r="I39" s="76">
        <f t="shared" si="1"/>
        <v>7318.3529411764712</v>
      </c>
      <c r="J39" s="76">
        <f t="shared" si="2"/>
        <v>45836</v>
      </c>
      <c r="K39" s="60"/>
    </row>
    <row r="40" spans="1:11" ht="30" x14ac:dyDescent="0.25">
      <c r="A40" s="10" t="s">
        <v>3</v>
      </c>
      <c r="B40" s="25" t="s">
        <v>3443</v>
      </c>
      <c r="C40" s="113" t="s">
        <v>3444</v>
      </c>
      <c r="D40" s="114" t="s">
        <v>3445</v>
      </c>
      <c r="E40" s="111" t="s">
        <v>3377</v>
      </c>
      <c r="F40" s="112" t="s">
        <v>3377</v>
      </c>
      <c r="G40" s="75">
        <v>78422.5</v>
      </c>
      <c r="H40" s="76">
        <f t="shared" si="0"/>
        <v>65900.840336134454</v>
      </c>
      <c r="I40" s="76">
        <f t="shared" si="1"/>
        <v>12521.159663865545</v>
      </c>
      <c r="J40" s="76">
        <f t="shared" si="2"/>
        <v>78422</v>
      </c>
      <c r="K40" s="60"/>
    </row>
    <row r="41" spans="1:11" ht="60" x14ac:dyDescent="0.25">
      <c r="A41" s="10" t="s">
        <v>3</v>
      </c>
      <c r="B41" s="25" t="s">
        <v>3446</v>
      </c>
      <c r="C41" s="113" t="s">
        <v>3447</v>
      </c>
      <c r="D41" s="114" t="s">
        <v>3448</v>
      </c>
      <c r="E41" s="111" t="s">
        <v>3377</v>
      </c>
      <c r="F41" s="112" t="s">
        <v>3377</v>
      </c>
      <c r="G41" s="75">
        <v>165119</v>
      </c>
      <c r="H41" s="76">
        <f t="shared" si="0"/>
        <v>138755.46218487396</v>
      </c>
      <c r="I41" s="76">
        <f t="shared" si="1"/>
        <v>26363.537815126056</v>
      </c>
      <c r="J41" s="76">
        <f t="shared" si="2"/>
        <v>165119</v>
      </c>
      <c r="K41" s="60"/>
    </row>
    <row r="42" spans="1:11" ht="30" x14ac:dyDescent="0.25">
      <c r="A42" s="10" t="s">
        <v>3</v>
      </c>
      <c r="B42" s="25" t="s">
        <v>3449</v>
      </c>
      <c r="C42" s="113" t="s">
        <v>3450</v>
      </c>
      <c r="D42" s="114" t="s">
        <v>3451</v>
      </c>
      <c r="E42" s="111" t="s">
        <v>3377</v>
      </c>
      <c r="F42" s="112" t="s">
        <v>3377</v>
      </c>
      <c r="G42" s="75">
        <v>57345.5</v>
      </c>
      <c r="H42" s="76">
        <f t="shared" si="0"/>
        <v>48189.075630252104</v>
      </c>
      <c r="I42" s="76">
        <f t="shared" si="1"/>
        <v>9155.9243697478996</v>
      </c>
      <c r="J42" s="76">
        <f t="shared" si="2"/>
        <v>57345</v>
      </c>
      <c r="K42" s="60"/>
    </row>
    <row r="43" spans="1:11" ht="45" x14ac:dyDescent="0.25">
      <c r="A43" s="10" t="s">
        <v>3</v>
      </c>
      <c r="B43" s="25" t="s">
        <v>3452</v>
      </c>
      <c r="C43" s="113" t="s">
        <v>3453</v>
      </c>
      <c r="D43" s="114" t="s">
        <v>3454</v>
      </c>
      <c r="E43" s="111" t="s">
        <v>3377</v>
      </c>
      <c r="F43" s="112" t="s">
        <v>3377</v>
      </c>
      <c r="G43" s="75">
        <v>162666.66666666666</v>
      </c>
      <c r="H43" s="76">
        <f t="shared" si="0"/>
        <v>136694.11764705883</v>
      </c>
      <c r="I43" s="76">
        <f t="shared" si="1"/>
        <v>25971.882352941175</v>
      </c>
      <c r="J43" s="76">
        <f t="shared" si="2"/>
        <v>162666</v>
      </c>
      <c r="K43" s="60"/>
    </row>
    <row r="44" spans="1:11" ht="75" x14ac:dyDescent="0.25">
      <c r="A44" s="10" t="s">
        <v>3</v>
      </c>
      <c r="B44" s="25" t="s">
        <v>3455</v>
      </c>
      <c r="C44" s="113" t="s">
        <v>3456</v>
      </c>
      <c r="D44" s="114" t="s">
        <v>3457</v>
      </c>
      <c r="E44" s="111" t="s">
        <v>3398</v>
      </c>
      <c r="F44" s="112" t="s">
        <v>3398</v>
      </c>
      <c r="G44" s="75">
        <v>198250</v>
      </c>
      <c r="H44" s="76">
        <f t="shared" si="0"/>
        <v>166596.63865546219</v>
      </c>
      <c r="I44" s="76">
        <f t="shared" si="1"/>
        <v>31653.361344537814</v>
      </c>
      <c r="J44" s="76">
        <f t="shared" si="2"/>
        <v>198250</v>
      </c>
      <c r="K44" s="60"/>
    </row>
    <row r="45" spans="1:11" ht="45" x14ac:dyDescent="0.25">
      <c r="A45" s="10" t="s">
        <v>3</v>
      </c>
      <c r="B45" s="25" t="s">
        <v>3458</v>
      </c>
      <c r="C45" s="113" t="s">
        <v>3459</v>
      </c>
      <c r="D45" s="114" t="s">
        <v>3460</v>
      </c>
      <c r="E45" s="111" t="s">
        <v>3398</v>
      </c>
      <c r="F45" s="112" t="s">
        <v>3398</v>
      </c>
      <c r="G45" s="75">
        <v>213500</v>
      </c>
      <c r="H45" s="76">
        <f t="shared" si="0"/>
        <v>179411.76470588235</v>
      </c>
      <c r="I45" s="76">
        <f t="shared" si="1"/>
        <v>34088.23529411765</v>
      </c>
      <c r="J45" s="76">
        <f t="shared" si="2"/>
        <v>213500</v>
      </c>
      <c r="K45" s="60"/>
    </row>
    <row r="46" spans="1:11" ht="45" x14ac:dyDescent="0.25">
      <c r="A46" s="10" t="s">
        <v>3</v>
      </c>
      <c r="B46" s="25" t="s">
        <v>3461</v>
      </c>
      <c r="C46" s="113" t="s">
        <v>3462</v>
      </c>
      <c r="D46" s="114" t="s">
        <v>3463</v>
      </c>
      <c r="E46" s="111" t="s">
        <v>3464</v>
      </c>
      <c r="F46" s="112" t="s">
        <v>3377</v>
      </c>
      <c r="G46" s="75">
        <v>154533.33333333334</v>
      </c>
      <c r="H46" s="76">
        <f t="shared" si="0"/>
        <v>129859.66386554623</v>
      </c>
      <c r="I46" s="76">
        <f t="shared" si="1"/>
        <v>24673.336134453784</v>
      </c>
      <c r="J46" s="76">
        <f t="shared" si="2"/>
        <v>154533</v>
      </c>
      <c r="K46" s="60"/>
    </row>
    <row r="47" spans="1:11" ht="30" x14ac:dyDescent="0.25">
      <c r="A47" s="10" t="s">
        <v>3</v>
      </c>
      <c r="B47" s="25" t="s">
        <v>3465</v>
      </c>
      <c r="C47" s="113" t="s">
        <v>3466</v>
      </c>
      <c r="D47" s="114" t="s">
        <v>3466</v>
      </c>
      <c r="E47" s="111" t="s">
        <v>3377</v>
      </c>
      <c r="F47" s="112" t="s">
        <v>3377</v>
      </c>
      <c r="G47" s="75">
        <v>86416.666666666672</v>
      </c>
      <c r="H47" s="76">
        <f t="shared" si="0"/>
        <v>72618.487394957992</v>
      </c>
      <c r="I47" s="76">
        <f t="shared" si="1"/>
        <v>13797.512605042017</v>
      </c>
      <c r="J47" s="76">
        <f t="shared" si="2"/>
        <v>86416</v>
      </c>
      <c r="K47" s="60"/>
    </row>
    <row r="48" spans="1:11" ht="90" x14ac:dyDescent="0.25">
      <c r="A48" s="10" t="s">
        <v>3</v>
      </c>
      <c r="B48" s="25" t="s">
        <v>3467</v>
      </c>
      <c r="C48" s="113" t="s">
        <v>3468</v>
      </c>
      <c r="D48" s="114" t="s">
        <v>3469</v>
      </c>
      <c r="E48" s="111" t="s">
        <v>3377</v>
      </c>
      <c r="F48" s="112" t="s">
        <v>3377</v>
      </c>
      <c r="G48" s="75">
        <v>224683.33333333334</v>
      </c>
      <c r="H48" s="76">
        <f t="shared" si="0"/>
        <v>188809.24369747899</v>
      </c>
      <c r="I48" s="76">
        <f t="shared" si="1"/>
        <v>35873.756302521011</v>
      </c>
      <c r="J48" s="76">
        <f t="shared" si="2"/>
        <v>224683</v>
      </c>
      <c r="K48" s="60"/>
    </row>
    <row r="49" spans="1:11" ht="240" x14ac:dyDescent="0.25">
      <c r="A49" s="10" t="s">
        <v>3</v>
      </c>
      <c r="B49" s="25" t="s">
        <v>3470</v>
      </c>
      <c r="C49" s="113" t="s">
        <v>3471</v>
      </c>
      <c r="D49" s="117" t="s">
        <v>3472</v>
      </c>
      <c r="E49" s="111" t="s">
        <v>3377</v>
      </c>
      <c r="F49" s="112" t="s">
        <v>3377</v>
      </c>
      <c r="G49" s="75">
        <v>299916.66666666669</v>
      </c>
      <c r="H49" s="76">
        <f t="shared" si="0"/>
        <v>252030.25210084036</v>
      </c>
      <c r="I49" s="76">
        <f t="shared" si="1"/>
        <v>47885.747899159665</v>
      </c>
      <c r="J49" s="76">
        <f t="shared" si="2"/>
        <v>299916</v>
      </c>
      <c r="K49" s="60"/>
    </row>
    <row r="50" spans="1:11" ht="75" x14ac:dyDescent="0.25">
      <c r="A50" s="10" t="s">
        <v>3</v>
      </c>
      <c r="B50" s="25" t="s">
        <v>3473</v>
      </c>
      <c r="C50" s="113" t="s">
        <v>3474</v>
      </c>
      <c r="D50" s="114" t="s">
        <v>3475</v>
      </c>
      <c r="E50" s="111" t="s">
        <v>3377</v>
      </c>
      <c r="F50" s="112" t="s">
        <v>3377</v>
      </c>
      <c r="G50" s="75">
        <v>13077.857142857143</v>
      </c>
      <c r="H50" s="76">
        <f t="shared" si="0"/>
        <v>10989.075630252102</v>
      </c>
      <c r="I50" s="76">
        <f t="shared" si="1"/>
        <v>2087.9243697478996</v>
      </c>
      <c r="J50" s="76">
        <f t="shared" si="2"/>
        <v>13077</v>
      </c>
      <c r="K50" s="60"/>
    </row>
    <row r="51" spans="1:11" ht="75" x14ac:dyDescent="0.25">
      <c r="A51" s="10" t="s">
        <v>3</v>
      </c>
      <c r="B51" s="25" t="s">
        <v>3476</v>
      </c>
      <c r="C51" s="113" t="s">
        <v>3477</v>
      </c>
      <c r="D51" s="114" t="s">
        <v>3478</v>
      </c>
      <c r="E51" s="111" t="s">
        <v>3377</v>
      </c>
      <c r="F51" s="112" t="s">
        <v>3377</v>
      </c>
      <c r="G51" s="75">
        <v>8722.5</v>
      </c>
      <c r="H51" s="76">
        <f t="shared" si="0"/>
        <v>7329.4117647058829</v>
      </c>
      <c r="I51" s="76">
        <f t="shared" si="1"/>
        <v>1392.5882352941178</v>
      </c>
      <c r="J51" s="76">
        <f t="shared" si="2"/>
        <v>8722</v>
      </c>
      <c r="K51" s="60"/>
    </row>
    <row r="52" spans="1:11" ht="75" x14ac:dyDescent="0.25">
      <c r="A52" s="10" t="s">
        <v>3</v>
      </c>
      <c r="B52" s="25" t="s">
        <v>3479</v>
      </c>
      <c r="C52" s="113" t="s">
        <v>3480</v>
      </c>
      <c r="D52" s="114" t="s">
        <v>3481</v>
      </c>
      <c r="E52" s="111" t="s">
        <v>3377</v>
      </c>
      <c r="F52" s="112" t="s">
        <v>3377</v>
      </c>
      <c r="G52" s="75">
        <v>6765.5555555555557</v>
      </c>
      <c r="H52" s="76">
        <f t="shared" si="0"/>
        <v>5684.8739495798318</v>
      </c>
      <c r="I52" s="76">
        <f t="shared" si="1"/>
        <v>1080.126050420168</v>
      </c>
      <c r="J52" s="76">
        <f t="shared" si="2"/>
        <v>6765</v>
      </c>
      <c r="K52" s="60"/>
    </row>
    <row r="53" spans="1:11" ht="75" x14ac:dyDescent="0.25">
      <c r="A53" s="10" t="s">
        <v>3</v>
      </c>
      <c r="B53" s="25" t="s">
        <v>3482</v>
      </c>
      <c r="C53" s="113" t="s">
        <v>3483</v>
      </c>
      <c r="D53" s="114" t="s">
        <v>3484</v>
      </c>
      <c r="E53" s="111" t="s">
        <v>3377</v>
      </c>
      <c r="F53" s="112" t="s">
        <v>3377</v>
      </c>
      <c r="G53" s="75">
        <v>8078</v>
      </c>
      <c r="H53" s="76">
        <f t="shared" si="0"/>
        <v>6788.2352941176478</v>
      </c>
      <c r="I53" s="76">
        <f t="shared" si="1"/>
        <v>1289.7647058823529</v>
      </c>
      <c r="J53" s="76">
        <f t="shared" si="2"/>
        <v>8078</v>
      </c>
      <c r="K53" s="60"/>
    </row>
    <row r="54" spans="1:11" ht="75" x14ac:dyDescent="0.25">
      <c r="A54" s="10" t="s">
        <v>3</v>
      </c>
      <c r="B54" s="25" t="s">
        <v>3485</v>
      </c>
      <c r="C54" s="113" t="s">
        <v>3486</v>
      </c>
      <c r="D54" s="114" t="s">
        <v>3487</v>
      </c>
      <c r="E54" s="111" t="s">
        <v>3377</v>
      </c>
      <c r="F54" s="112" t="s">
        <v>3377</v>
      </c>
      <c r="G54" s="75">
        <v>7211.5714285714284</v>
      </c>
      <c r="H54" s="76">
        <f t="shared" si="0"/>
        <v>6059.6638655462184</v>
      </c>
      <c r="I54" s="76">
        <f t="shared" si="1"/>
        <v>1151.3361344537816</v>
      </c>
      <c r="J54" s="76">
        <f t="shared" si="2"/>
        <v>7211</v>
      </c>
      <c r="K54" s="60"/>
    </row>
    <row r="55" spans="1:11" ht="75" x14ac:dyDescent="0.25">
      <c r="A55" s="10" t="s">
        <v>3</v>
      </c>
      <c r="B55" s="25" t="s">
        <v>3488</v>
      </c>
      <c r="C55" s="113" t="s">
        <v>3489</v>
      </c>
      <c r="D55" s="114" t="s">
        <v>3490</v>
      </c>
      <c r="E55" s="111" t="s">
        <v>3377</v>
      </c>
      <c r="F55" s="112" t="s">
        <v>3377</v>
      </c>
      <c r="G55" s="75">
        <v>15511.25</v>
      </c>
      <c r="H55" s="76">
        <f t="shared" si="0"/>
        <v>13034.453781512606</v>
      </c>
      <c r="I55" s="76">
        <f t="shared" si="1"/>
        <v>2476.546218487395</v>
      </c>
      <c r="J55" s="76">
        <f t="shared" si="2"/>
        <v>15511</v>
      </c>
      <c r="K55" s="60"/>
    </row>
    <row r="56" spans="1:11" ht="60" x14ac:dyDescent="0.25">
      <c r="A56" s="10" t="s">
        <v>3</v>
      </c>
      <c r="B56" s="25" t="s">
        <v>3491</v>
      </c>
      <c r="C56" s="113" t="s">
        <v>3492</v>
      </c>
      <c r="D56" s="114" t="s">
        <v>3493</v>
      </c>
      <c r="E56" s="111" t="s">
        <v>3398</v>
      </c>
      <c r="F56" s="112" t="s">
        <v>3377</v>
      </c>
      <c r="G56" s="75">
        <v>193166.66666666666</v>
      </c>
      <c r="H56" s="76">
        <f t="shared" si="0"/>
        <v>162324.36974789915</v>
      </c>
      <c r="I56" s="76">
        <f t="shared" si="1"/>
        <v>30841.63025210084</v>
      </c>
      <c r="J56" s="76">
        <f t="shared" si="2"/>
        <v>193166</v>
      </c>
      <c r="K56" s="60"/>
    </row>
    <row r="57" spans="1:11" ht="135" x14ac:dyDescent="0.25">
      <c r="A57" s="10" t="s">
        <v>3</v>
      </c>
      <c r="B57" s="25" t="s">
        <v>3494</v>
      </c>
      <c r="C57" s="113" t="s">
        <v>3495</v>
      </c>
      <c r="D57" s="114" t="s">
        <v>3496</v>
      </c>
      <c r="E57" s="111" t="s">
        <v>3377</v>
      </c>
      <c r="F57" s="112" t="s">
        <v>3398</v>
      </c>
      <c r="G57" s="75">
        <v>732000</v>
      </c>
      <c r="H57" s="76">
        <f t="shared" si="0"/>
        <v>615126.05042016809</v>
      </c>
      <c r="I57" s="76">
        <f t="shared" si="1"/>
        <v>116873.94957983194</v>
      </c>
      <c r="J57" s="76">
        <f t="shared" si="2"/>
        <v>732000</v>
      </c>
      <c r="K57" s="60"/>
    </row>
    <row r="58" spans="1:11" ht="75" x14ac:dyDescent="0.25">
      <c r="A58" s="10" t="s">
        <v>3</v>
      </c>
      <c r="B58" s="25" t="s">
        <v>3497</v>
      </c>
      <c r="C58" s="113" t="s">
        <v>3498</v>
      </c>
      <c r="D58" s="114" t="s">
        <v>3499</v>
      </c>
      <c r="E58" s="111" t="s">
        <v>3402</v>
      </c>
      <c r="F58" s="112" t="s">
        <v>3377</v>
      </c>
      <c r="G58" s="75">
        <v>3965</v>
      </c>
      <c r="H58" s="76">
        <f t="shared" si="0"/>
        <v>3331.932773109244</v>
      </c>
      <c r="I58" s="76">
        <f t="shared" si="1"/>
        <v>633.06722689075639</v>
      </c>
      <c r="J58" s="76">
        <f t="shared" si="2"/>
        <v>3965</v>
      </c>
      <c r="K58" s="60"/>
    </row>
    <row r="59" spans="1:11" ht="75" x14ac:dyDescent="0.25">
      <c r="A59" s="10" t="s">
        <v>3</v>
      </c>
      <c r="B59" s="25" t="s">
        <v>3500</v>
      </c>
      <c r="C59" s="113" t="s">
        <v>3501</v>
      </c>
      <c r="D59" s="114" t="s">
        <v>3502</v>
      </c>
      <c r="E59" s="111" t="s">
        <v>3377</v>
      </c>
      <c r="F59" s="112" t="s">
        <v>3402</v>
      </c>
      <c r="G59" s="75">
        <v>2948333.3333333335</v>
      </c>
      <c r="H59" s="76">
        <f t="shared" si="0"/>
        <v>2477590.7563025211</v>
      </c>
      <c r="I59" s="76">
        <f t="shared" si="1"/>
        <v>470742.24369747902</v>
      </c>
      <c r="J59" s="76">
        <f t="shared" si="2"/>
        <v>2948333</v>
      </c>
      <c r="K59" s="60"/>
    </row>
    <row r="60" spans="1:11" ht="45" x14ac:dyDescent="0.25">
      <c r="A60" s="10" t="s">
        <v>3</v>
      </c>
      <c r="B60" s="25" t="s">
        <v>3503</v>
      </c>
      <c r="C60" s="113" t="s">
        <v>3504</v>
      </c>
      <c r="D60" s="114" t="s">
        <v>3505</v>
      </c>
      <c r="E60" s="111" t="s">
        <v>3377</v>
      </c>
      <c r="F60" s="112" t="s">
        <v>3377</v>
      </c>
      <c r="G60" s="75">
        <v>23559.857142857141</v>
      </c>
      <c r="H60" s="76">
        <f t="shared" si="0"/>
        <v>19797.478991596639</v>
      </c>
      <c r="I60" s="76">
        <f t="shared" si="1"/>
        <v>3761.521008403362</v>
      </c>
      <c r="J60" s="76">
        <f t="shared" si="2"/>
        <v>23559</v>
      </c>
      <c r="K60" s="60"/>
    </row>
    <row r="61" spans="1:11" ht="45" x14ac:dyDescent="0.25">
      <c r="A61" s="10" t="s">
        <v>3</v>
      </c>
      <c r="B61" s="25" t="s">
        <v>3506</v>
      </c>
      <c r="C61" s="113" t="s">
        <v>3507</v>
      </c>
      <c r="D61" s="114" t="s">
        <v>3508</v>
      </c>
      <c r="E61" s="111" t="s">
        <v>3377</v>
      </c>
      <c r="F61" s="112" t="s">
        <v>3377</v>
      </c>
      <c r="G61" s="75">
        <v>39650</v>
      </c>
      <c r="H61" s="76">
        <f t="shared" si="0"/>
        <v>33319.327731092439</v>
      </c>
      <c r="I61" s="76">
        <f t="shared" si="1"/>
        <v>6330.6722689075632</v>
      </c>
      <c r="J61" s="76">
        <f t="shared" si="2"/>
        <v>39650</v>
      </c>
      <c r="K61" s="60"/>
    </row>
    <row r="62" spans="1:11" ht="30" x14ac:dyDescent="0.25">
      <c r="A62" s="10" t="s">
        <v>3</v>
      </c>
      <c r="B62" s="25" t="s">
        <v>3509</v>
      </c>
      <c r="C62" s="113" t="s">
        <v>3510</v>
      </c>
      <c r="D62" s="114" t="s">
        <v>3511</v>
      </c>
      <c r="E62" s="111" t="s">
        <v>3377</v>
      </c>
      <c r="F62" s="112" t="s">
        <v>3377</v>
      </c>
      <c r="G62" s="75">
        <v>59983.333333333336</v>
      </c>
      <c r="H62" s="76">
        <f t="shared" si="0"/>
        <v>50405.882352941182</v>
      </c>
      <c r="I62" s="76">
        <f t="shared" si="1"/>
        <v>9577.1176470588234</v>
      </c>
      <c r="J62" s="76">
        <f t="shared" si="2"/>
        <v>59983</v>
      </c>
      <c r="K62" s="60"/>
    </row>
    <row r="63" spans="1:11" ht="30" x14ac:dyDescent="0.25">
      <c r="A63" s="10" t="s">
        <v>3</v>
      </c>
      <c r="B63" s="25" t="s">
        <v>3512</v>
      </c>
      <c r="C63" s="113" t="s">
        <v>3513</v>
      </c>
      <c r="D63" s="114" t="s">
        <v>3514</v>
      </c>
      <c r="E63" s="111" t="s">
        <v>3377</v>
      </c>
      <c r="F63" s="112" t="s">
        <v>3377</v>
      </c>
      <c r="G63" s="75">
        <v>63033.333333333336</v>
      </c>
      <c r="H63" s="76">
        <f t="shared" si="0"/>
        <v>52968.907563025212</v>
      </c>
      <c r="I63" s="76">
        <f t="shared" si="1"/>
        <v>10064.09243697479</v>
      </c>
      <c r="J63" s="76">
        <f t="shared" si="2"/>
        <v>63033</v>
      </c>
      <c r="K63" s="60"/>
    </row>
    <row r="64" spans="1:11" ht="30" x14ac:dyDescent="0.25">
      <c r="A64" s="10" t="s">
        <v>3</v>
      </c>
      <c r="B64" s="25" t="s">
        <v>3515</v>
      </c>
      <c r="C64" s="113" t="s">
        <v>3516</v>
      </c>
      <c r="D64" s="114" t="s">
        <v>3517</v>
      </c>
      <c r="E64" s="111" t="s">
        <v>3377</v>
      </c>
      <c r="F64" s="112" t="s">
        <v>3377</v>
      </c>
      <c r="G64" s="75">
        <v>89466.666666666672</v>
      </c>
      <c r="H64" s="76">
        <f t="shared" si="0"/>
        <v>75181.512605042022</v>
      </c>
      <c r="I64" s="76">
        <f t="shared" si="1"/>
        <v>14284.487394957985</v>
      </c>
      <c r="J64" s="76">
        <f t="shared" si="2"/>
        <v>89466</v>
      </c>
      <c r="K64" s="60"/>
    </row>
    <row r="65" spans="1:11" ht="30" x14ac:dyDescent="0.25">
      <c r="A65" s="10" t="s">
        <v>3</v>
      </c>
      <c r="B65" s="25" t="s">
        <v>3518</v>
      </c>
      <c r="C65" s="113" t="s">
        <v>3519</v>
      </c>
      <c r="D65" s="114" t="s">
        <v>3520</v>
      </c>
      <c r="E65" s="111" t="s">
        <v>3398</v>
      </c>
      <c r="F65" s="112" t="s">
        <v>3377</v>
      </c>
      <c r="G65" s="75">
        <v>167250</v>
      </c>
      <c r="H65" s="76">
        <f t="shared" si="0"/>
        <v>140546.21848739497</v>
      </c>
      <c r="I65" s="76">
        <f t="shared" si="1"/>
        <v>26703.781512605045</v>
      </c>
      <c r="J65" s="76">
        <f t="shared" si="2"/>
        <v>167250</v>
      </c>
      <c r="K65" s="60"/>
    </row>
    <row r="66" spans="1:11" ht="30" x14ac:dyDescent="0.25">
      <c r="A66" s="10" t="s">
        <v>3</v>
      </c>
      <c r="B66" s="25" t="s">
        <v>3521</v>
      </c>
      <c r="C66" s="113" t="s">
        <v>3522</v>
      </c>
      <c r="D66" s="114" t="s">
        <v>3523</v>
      </c>
      <c r="E66" s="111" t="s">
        <v>3398</v>
      </c>
      <c r="F66" s="112" t="s">
        <v>3398</v>
      </c>
      <c r="G66" s="75">
        <v>167900</v>
      </c>
      <c r="H66" s="76">
        <f t="shared" si="0"/>
        <v>141092.43697478992</v>
      </c>
      <c r="I66" s="76">
        <f t="shared" si="1"/>
        <v>26807.563025210085</v>
      </c>
      <c r="J66" s="76">
        <f t="shared" si="2"/>
        <v>167900</v>
      </c>
      <c r="K66" s="60"/>
    </row>
    <row r="67" spans="1:11" ht="60" x14ac:dyDescent="0.25">
      <c r="A67" s="10" t="s">
        <v>3</v>
      </c>
      <c r="B67" s="25" t="s">
        <v>3524</v>
      </c>
      <c r="C67" s="113" t="s">
        <v>3525</v>
      </c>
      <c r="D67" s="114" t="s">
        <v>3526</v>
      </c>
      <c r="E67" s="111" t="s">
        <v>3377</v>
      </c>
      <c r="F67" s="112" t="s">
        <v>3398</v>
      </c>
      <c r="G67" s="75">
        <v>2999166.6666666665</v>
      </c>
      <c r="H67" s="76">
        <f t="shared" si="0"/>
        <v>2520307.5630252101</v>
      </c>
      <c r="I67" s="76">
        <f t="shared" si="1"/>
        <v>478858.43697478995</v>
      </c>
      <c r="J67" s="76">
        <f t="shared" si="2"/>
        <v>2999166</v>
      </c>
      <c r="K67" s="60"/>
    </row>
    <row r="68" spans="1:11" ht="105" x14ac:dyDescent="0.25">
      <c r="A68" s="10" t="s">
        <v>3</v>
      </c>
      <c r="B68" s="25" t="s">
        <v>3527</v>
      </c>
      <c r="C68" s="113" t="s">
        <v>3528</v>
      </c>
      <c r="D68" s="114" t="s">
        <v>3529</v>
      </c>
      <c r="E68" s="111" t="s">
        <v>3377</v>
      </c>
      <c r="F68" s="112" t="s">
        <v>3377</v>
      </c>
      <c r="G68" s="75">
        <v>3863333.3333333335</v>
      </c>
      <c r="H68" s="76">
        <f t="shared" si="0"/>
        <v>3246498.3193277312</v>
      </c>
      <c r="I68" s="76">
        <f t="shared" si="1"/>
        <v>616834.68067226897</v>
      </c>
      <c r="J68" s="76">
        <f t="shared" si="2"/>
        <v>3863333</v>
      </c>
      <c r="K68" s="60"/>
    </row>
    <row r="69" spans="1:11" ht="150" x14ac:dyDescent="0.25">
      <c r="A69" s="10" t="s">
        <v>3</v>
      </c>
      <c r="B69" s="25" t="s">
        <v>3530</v>
      </c>
      <c r="C69" s="113" t="s">
        <v>3531</v>
      </c>
      <c r="D69" s="114" t="s">
        <v>3532</v>
      </c>
      <c r="E69" s="111" t="s">
        <v>3377</v>
      </c>
      <c r="F69" s="112" t="s">
        <v>3377</v>
      </c>
      <c r="G69" s="75">
        <v>691333.33333333337</v>
      </c>
      <c r="H69" s="76">
        <f t="shared" si="0"/>
        <v>580952.10084033618</v>
      </c>
      <c r="I69" s="76">
        <f t="shared" si="1"/>
        <v>110380.89915966388</v>
      </c>
      <c r="J69" s="76">
        <f t="shared" si="2"/>
        <v>691333</v>
      </c>
      <c r="K69" s="60"/>
    </row>
    <row r="70" spans="1:11" ht="150" x14ac:dyDescent="0.25">
      <c r="A70" s="10" t="s">
        <v>3</v>
      </c>
      <c r="B70" s="25" t="s">
        <v>3533</v>
      </c>
      <c r="C70" s="113" t="s">
        <v>4623</v>
      </c>
      <c r="D70" s="117" t="s">
        <v>3534</v>
      </c>
      <c r="E70" s="111" t="s">
        <v>3377</v>
      </c>
      <c r="F70" s="112" t="s">
        <v>3377</v>
      </c>
      <c r="G70" s="75">
        <v>254300</v>
      </c>
      <c r="H70" s="76">
        <f t="shared" si="0"/>
        <v>213697.47899159664</v>
      </c>
      <c r="I70" s="76">
        <f t="shared" si="1"/>
        <v>40602.521008403361</v>
      </c>
      <c r="J70" s="76">
        <f t="shared" si="2"/>
        <v>254300</v>
      </c>
      <c r="K70" s="60"/>
    </row>
    <row r="71" spans="1:11" ht="60" x14ac:dyDescent="0.25">
      <c r="A71" s="10" t="s">
        <v>3</v>
      </c>
      <c r="B71" s="25" t="s">
        <v>3535</v>
      </c>
      <c r="C71" s="113" t="s">
        <v>3536</v>
      </c>
      <c r="D71" s="114" t="s">
        <v>3537</v>
      </c>
      <c r="E71" s="111" t="s">
        <v>3377</v>
      </c>
      <c r="F71" s="112" t="s">
        <v>3377</v>
      </c>
      <c r="G71" s="75">
        <v>132166.66666666666</v>
      </c>
      <c r="H71" s="76">
        <f t="shared" si="0"/>
        <v>111063.8655462185</v>
      </c>
      <c r="I71" s="76">
        <f t="shared" si="1"/>
        <v>21102.134453781513</v>
      </c>
      <c r="J71" s="76">
        <f t="shared" si="2"/>
        <v>132166</v>
      </c>
      <c r="K71" s="60"/>
    </row>
    <row r="72" spans="1:11" ht="60" x14ac:dyDescent="0.25">
      <c r="A72" s="10" t="s">
        <v>3</v>
      </c>
      <c r="B72" s="25" t="s">
        <v>3538</v>
      </c>
      <c r="C72" s="113" t="s">
        <v>3539</v>
      </c>
      <c r="D72" s="114" t="s">
        <v>3540</v>
      </c>
      <c r="E72" s="111" t="s">
        <v>3377</v>
      </c>
      <c r="F72" s="112" t="s">
        <v>3377</v>
      </c>
      <c r="G72" s="75">
        <v>233833.33333333334</v>
      </c>
      <c r="H72" s="76">
        <f t="shared" si="0"/>
        <v>196498.31932773109</v>
      </c>
      <c r="I72" s="76">
        <f t="shared" si="1"/>
        <v>37334.680672268907</v>
      </c>
      <c r="J72" s="76">
        <f t="shared" si="2"/>
        <v>233833</v>
      </c>
      <c r="K72" s="60"/>
    </row>
    <row r="73" spans="1:11" ht="60" x14ac:dyDescent="0.25">
      <c r="A73" s="10" t="s">
        <v>3</v>
      </c>
      <c r="B73" s="25" t="s">
        <v>3541</v>
      </c>
      <c r="C73" s="113" t="s">
        <v>3542</v>
      </c>
      <c r="D73" s="114" t="s">
        <v>3543</v>
      </c>
      <c r="E73" s="111" t="s">
        <v>3377</v>
      </c>
      <c r="F73" s="112" t="s">
        <v>3377</v>
      </c>
      <c r="G73" s="75">
        <v>213500</v>
      </c>
      <c r="H73" s="76">
        <f t="shared" si="0"/>
        <v>179411.76470588235</v>
      </c>
      <c r="I73" s="76">
        <f t="shared" si="1"/>
        <v>34088.23529411765</v>
      </c>
      <c r="J73" s="76">
        <f t="shared" si="2"/>
        <v>213500</v>
      </c>
      <c r="K73" s="60"/>
    </row>
    <row r="74" spans="1:11" ht="75" x14ac:dyDescent="0.25">
      <c r="A74" s="10" t="s">
        <v>3</v>
      </c>
      <c r="B74" s="25" t="s">
        <v>3544</v>
      </c>
      <c r="C74" s="113" t="s">
        <v>3545</v>
      </c>
      <c r="D74" s="114" t="s">
        <v>3546</v>
      </c>
      <c r="E74" s="111" t="s">
        <v>3377</v>
      </c>
      <c r="F74" s="112" t="s">
        <v>3377</v>
      </c>
      <c r="G74" s="75">
        <v>30993.333333333332</v>
      </c>
      <c r="H74" s="76">
        <f t="shared" si="0"/>
        <v>26044.537815126052</v>
      </c>
      <c r="I74" s="76">
        <f t="shared" si="1"/>
        <v>4948.4621848739498</v>
      </c>
      <c r="J74" s="76">
        <f t="shared" si="2"/>
        <v>30993</v>
      </c>
      <c r="K74" s="60"/>
    </row>
    <row r="75" spans="1:11" ht="75" x14ac:dyDescent="0.25">
      <c r="A75" s="10" t="s">
        <v>3</v>
      </c>
      <c r="B75" s="25" t="s">
        <v>3547</v>
      </c>
      <c r="C75" s="113" t="s">
        <v>3548</v>
      </c>
      <c r="D75" s="114" t="s">
        <v>3549</v>
      </c>
      <c r="E75" s="111" t="s">
        <v>3377</v>
      </c>
      <c r="F75" s="112" t="s">
        <v>3377</v>
      </c>
      <c r="G75" s="75">
        <v>12200</v>
      </c>
      <c r="H75" s="76">
        <f t="shared" si="0"/>
        <v>10252.100840336136</v>
      </c>
      <c r="I75" s="76">
        <f t="shared" si="1"/>
        <v>1947.8991596638659</v>
      </c>
      <c r="J75" s="76">
        <f t="shared" si="2"/>
        <v>12200</v>
      </c>
      <c r="K75" s="60"/>
    </row>
    <row r="76" spans="1:11" ht="75" x14ac:dyDescent="0.25">
      <c r="A76" s="10" t="s">
        <v>3</v>
      </c>
      <c r="B76" s="25" t="s">
        <v>3550</v>
      </c>
      <c r="C76" s="113" t="s">
        <v>3551</v>
      </c>
      <c r="D76" s="114" t="s">
        <v>3552</v>
      </c>
      <c r="E76" s="111" t="s">
        <v>3377</v>
      </c>
      <c r="F76" s="112" t="s">
        <v>3377</v>
      </c>
      <c r="G76" s="75">
        <v>193166.66666666666</v>
      </c>
      <c r="H76" s="76">
        <f t="shared" si="0"/>
        <v>162324.36974789915</v>
      </c>
      <c r="I76" s="76">
        <f t="shared" si="1"/>
        <v>30841.63025210084</v>
      </c>
      <c r="J76" s="76">
        <f t="shared" si="2"/>
        <v>193166</v>
      </c>
      <c r="K76" s="60"/>
    </row>
    <row r="77" spans="1:11" ht="75" x14ac:dyDescent="0.25">
      <c r="A77" s="10" t="s">
        <v>3</v>
      </c>
      <c r="B77" s="25" t="s">
        <v>3553</v>
      </c>
      <c r="C77" s="113" t="s">
        <v>3554</v>
      </c>
      <c r="D77" s="114" t="s">
        <v>3555</v>
      </c>
      <c r="E77" s="111" t="s">
        <v>3377</v>
      </c>
      <c r="F77" s="112" t="s">
        <v>3377</v>
      </c>
      <c r="G77" s="75">
        <v>99633.333333333328</v>
      </c>
      <c r="H77" s="76">
        <f t="shared" si="0"/>
        <v>83725.210084033621</v>
      </c>
      <c r="I77" s="76">
        <f t="shared" si="1"/>
        <v>15907.789915966387</v>
      </c>
      <c r="J77" s="76">
        <f t="shared" si="2"/>
        <v>99633</v>
      </c>
      <c r="K77" s="60"/>
    </row>
    <row r="78" spans="1:11" ht="60" x14ac:dyDescent="0.25">
      <c r="A78" s="10" t="s">
        <v>3</v>
      </c>
      <c r="B78" s="25" t="s">
        <v>3556</v>
      </c>
      <c r="C78" s="113" t="s">
        <v>3557</v>
      </c>
      <c r="D78" s="114" t="s">
        <v>3558</v>
      </c>
      <c r="E78" s="111" t="s">
        <v>3377</v>
      </c>
      <c r="F78" s="112" t="s">
        <v>3377</v>
      </c>
      <c r="G78" s="75">
        <v>19405.555555555555</v>
      </c>
      <c r="H78" s="76">
        <f t="shared" si="0"/>
        <v>16306.72268907563</v>
      </c>
      <c r="I78" s="76">
        <f t="shared" si="1"/>
        <v>3098.2773109243699</v>
      </c>
      <c r="J78" s="76">
        <f t="shared" si="2"/>
        <v>19405</v>
      </c>
      <c r="K78" s="60"/>
    </row>
    <row r="79" spans="1:11" ht="75" x14ac:dyDescent="0.25">
      <c r="A79" s="10" t="s">
        <v>3</v>
      </c>
      <c r="B79" s="25" t="s">
        <v>3559</v>
      </c>
      <c r="C79" s="118" t="s">
        <v>3560</v>
      </c>
      <c r="D79" s="114" t="s">
        <v>3561</v>
      </c>
      <c r="E79" s="111" t="s">
        <v>3377</v>
      </c>
      <c r="F79" s="112" t="s">
        <v>3377</v>
      </c>
      <c r="G79" s="75">
        <v>51850</v>
      </c>
      <c r="H79" s="76">
        <f t="shared" si="0"/>
        <v>43571.428571428572</v>
      </c>
      <c r="I79" s="76">
        <f t="shared" si="1"/>
        <v>8278.5714285714275</v>
      </c>
      <c r="J79" s="76">
        <f t="shared" si="2"/>
        <v>51850</v>
      </c>
      <c r="K79" s="60"/>
    </row>
    <row r="80" spans="1:11" ht="105" x14ac:dyDescent="0.25">
      <c r="A80" s="10" t="s">
        <v>3</v>
      </c>
      <c r="B80" s="119" t="s">
        <v>3562</v>
      </c>
      <c r="C80" s="109" t="s">
        <v>3563</v>
      </c>
      <c r="D80" s="117" t="s">
        <v>3564</v>
      </c>
      <c r="E80" s="111" t="s">
        <v>3377</v>
      </c>
      <c r="F80" s="120" t="s">
        <v>3377</v>
      </c>
      <c r="G80" s="75">
        <v>99633.333333333328</v>
      </c>
      <c r="H80" s="76">
        <f t="shared" si="0"/>
        <v>83725.210084033621</v>
      </c>
      <c r="I80" s="76">
        <f t="shared" si="1"/>
        <v>15907.789915966387</v>
      </c>
      <c r="J80" s="76">
        <f t="shared" si="2"/>
        <v>99633</v>
      </c>
      <c r="K80" s="60"/>
    </row>
    <row r="81" spans="1:16287" s="13" customFormat="1" x14ac:dyDescent="0.25">
      <c r="A81" s="108" t="s">
        <v>4594</v>
      </c>
      <c r="B81" s="108"/>
      <c r="C81" s="108"/>
      <c r="D81" s="108"/>
      <c r="E81" s="108"/>
      <c r="F81" s="108"/>
      <c r="G81" s="93">
        <f>SUM(G18:G80)</f>
        <v>18347628.702380951</v>
      </c>
      <c r="H81" s="94"/>
      <c r="I81" s="94"/>
      <c r="J81" s="95">
        <v>18347604</v>
      </c>
    </row>
    <row r="82" spans="1:16287" s="13" customFormat="1" x14ac:dyDescent="0.25">
      <c r="A82" s="33"/>
      <c r="B82" s="51"/>
      <c r="C82" s="7"/>
      <c r="D82" s="6"/>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c r="FL82" s="3"/>
      <c r="FM82" s="3"/>
      <c r="FN82" s="3"/>
      <c r="FO82" s="3"/>
      <c r="FP82" s="3"/>
      <c r="FQ82" s="3"/>
      <c r="FR82" s="3"/>
      <c r="FS82" s="3"/>
      <c r="FT82" s="3"/>
      <c r="FU82" s="3"/>
      <c r="FV82" s="3"/>
      <c r="FW82" s="3"/>
      <c r="FX82" s="3"/>
      <c r="FY82" s="3"/>
      <c r="FZ82" s="3"/>
      <c r="GA82" s="3"/>
      <c r="GB82" s="3"/>
      <c r="GC82" s="3"/>
      <c r="GD82" s="3"/>
      <c r="GE82" s="3"/>
      <c r="GF82" s="3"/>
      <c r="GG82" s="3"/>
      <c r="GH82" s="3"/>
      <c r="GI82" s="3"/>
      <c r="GJ82" s="3"/>
      <c r="GK82" s="3"/>
      <c r="GL82" s="3"/>
      <c r="GM82" s="3"/>
      <c r="GN82" s="3"/>
      <c r="GO82" s="3"/>
      <c r="GP82" s="3"/>
      <c r="GQ82" s="3"/>
      <c r="GR82" s="3"/>
      <c r="GS82" s="3"/>
      <c r="GT82" s="3"/>
      <c r="GU82" s="3"/>
      <c r="GV82" s="3"/>
      <c r="GW82" s="3"/>
      <c r="GX82" s="3"/>
      <c r="GY82" s="3"/>
      <c r="GZ82" s="3"/>
      <c r="HA82" s="3"/>
      <c r="HB82" s="3"/>
      <c r="HC82" s="3"/>
      <c r="HD82" s="3"/>
      <c r="HE82" s="3"/>
      <c r="HF82" s="3"/>
      <c r="HG82" s="3"/>
      <c r="HH82" s="3"/>
      <c r="HI82" s="3"/>
      <c r="HJ82" s="3"/>
      <c r="HK82" s="3"/>
      <c r="HL82" s="3"/>
      <c r="HM82" s="3"/>
      <c r="HN82" s="3"/>
      <c r="HO82" s="3"/>
      <c r="HP82" s="3"/>
      <c r="HQ82" s="3"/>
      <c r="HR82" s="3"/>
      <c r="HS82" s="3"/>
      <c r="HT82" s="3"/>
      <c r="HU82" s="3"/>
      <c r="HV82" s="3"/>
      <c r="HW82" s="3"/>
      <c r="HX82" s="3"/>
      <c r="HY82" s="3"/>
      <c r="HZ82" s="3"/>
      <c r="IA82" s="3"/>
      <c r="IB82" s="3"/>
      <c r="IC82" s="3"/>
      <c r="ID82" s="3"/>
      <c r="IE82" s="3"/>
      <c r="IF82" s="3"/>
      <c r="IG82" s="3"/>
      <c r="IH82" s="3"/>
      <c r="II82" s="3"/>
      <c r="IJ82" s="3"/>
      <c r="IK82" s="3"/>
      <c r="IL82" s="3"/>
      <c r="IM82" s="3"/>
      <c r="IN82" s="3"/>
      <c r="IO82" s="3"/>
      <c r="IP82" s="3"/>
      <c r="IQ82" s="3"/>
      <c r="IR82" s="3"/>
      <c r="IS82" s="3"/>
      <c r="IT82" s="3"/>
      <c r="IU82" s="3"/>
      <c r="IV82" s="3"/>
      <c r="IW82" s="3"/>
      <c r="IX82" s="3"/>
      <c r="IY82" s="3"/>
      <c r="IZ82" s="3"/>
      <c r="JA82" s="3"/>
      <c r="JB82" s="3"/>
      <c r="JC82" s="3"/>
      <c r="JD82" s="3"/>
      <c r="JE82" s="3"/>
      <c r="JF82" s="3"/>
      <c r="JG82" s="3"/>
      <c r="JH82" s="3"/>
      <c r="JI82" s="3"/>
      <c r="JJ82" s="3"/>
      <c r="JK82" s="3"/>
      <c r="JL82" s="3"/>
      <c r="JM82" s="3"/>
      <c r="JN82" s="3"/>
      <c r="JO82" s="3"/>
      <c r="JP82" s="3"/>
      <c r="JQ82" s="3"/>
      <c r="JR82" s="3"/>
      <c r="JS82" s="3"/>
      <c r="JT82" s="3"/>
      <c r="JU82" s="3"/>
      <c r="JV82" s="3"/>
      <c r="JW82" s="3"/>
      <c r="JX82" s="3"/>
      <c r="JY82" s="3"/>
      <c r="JZ82" s="3"/>
      <c r="KA82" s="3"/>
      <c r="KB82" s="3"/>
      <c r="KC82" s="3"/>
      <c r="KD82" s="3"/>
      <c r="KE82" s="3"/>
      <c r="KF82" s="3"/>
      <c r="KG82" s="3"/>
      <c r="KH82" s="3"/>
      <c r="KI82" s="3"/>
      <c r="KJ82" s="3"/>
      <c r="KK82" s="3"/>
      <c r="KL82" s="3"/>
      <c r="KM82" s="3"/>
      <c r="KN82" s="3"/>
      <c r="KO82" s="3"/>
      <c r="KP82" s="3"/>
      <c r="KQ82" s="3"/>
      <c r="KR82" s="3"/>
      <c r="KS82" s="3"/>
      <c r="KT82" s="3"/>
      <c r="KU82" s="3"/>
      <c r="KV82" s="3"/>
      <c r="KW82" s="3"/>
      <c r="KX82" s="3"/>
      <c r="KY82" s="3"/>
      <c r="KZ82" s="3"/>
      <c r="LA82" s="3"/>
      <c r="LB82" s="3"/>
      <c r="LC82" s="3"/>
      <c r="LD82" s="3"/>
      <c r="LE82" s="3"/>
      <c r="LF82" s="3"/>
      <c r="LG82" s="3"/>
      <c r="LH82" s="3"/>
      <c r="LI82" s="3"/>
      <c r="LJ82" s="3"/>
      <c r="LK82" s="3"/>
      <c r="LL82" s="3"/>
      <c r="LM82" s="3"/>
      <c r="LN82" s="3"/>
      <c r="LO82" s="3"/>
      <c r="LP82" s="3"/>
      <c r="LQ82" s="3"/>
      <c r="LR82" s="3"/>
      <c r="LS82" s="3"/>
      <c r="LT82" s="3"/>
      <c r="LU82" s="3"/>
      <c r="LV82" s="3"/>
      <c r="LW82" s="3"/>
      <c r="LX82" s="3"/>
      <c r="LY82" s="3"/>
      <c r="LZ82" s="3"/>
      <c r="MA82" s="3"/>
      <c r="MB82" s="3"/>
      <c r="MC82" s="3"/>
      <c r="MD82" s="3"/>
      <c r="ME82" s="3"/>
      <c r="MF82" s="3"/>
      <c r="MG82" s="3"/>
      <c r="MH82" s="3"/>
      <c r="MI82" s="3"/>
      <c r="MJ82" s="3"/>
      <c r="MK82" s="3"/>
      <c r="ML82" s="3"/>
      <c r="MM82" s="3"/>
      <c r="MN82" s="3"/>
      <c r="MO82" s="3"/>
      <c r="MP82" s="3"/>
      <c r="MQ82" s="3"/>
      <c r="MR82" s="3"/>
      <c r="MS82" s="3"/>
      <c r="MT82" s="3"/>
      <c r="MU82" s="3"/>
      <c r="MV82" s="3"/>
      <c r="MW82" s="3"/>
      <c r="MX82" s="3"/>
      <c r="MY82" s="3"/>
      <c r="MZ82" s="3"/>
      <c r="NA82" s="3"/>
      <c r="NB82" s="3"/>
      <c r="NC82" s="3"/>
      <c r="ND82" s="3"/>
      <c r="NE82" s="3"/>
      <c r="NF82" s="3"/>
      <c r="NG82" s="3"/>
      <c r="NH82" s="3"/>
      <c r="NI82" s="3"/>
      <c r="NJ82" s="3"/>
      <c r="NK82" s="3"/>
      <c r="NL82" s="3"/>
      <c r="NM82" s="3"/>
      <c r="NN82" s="3"/>
      <c r="NO82" s="3"/>
      <c r="NP82" s="3"/>
      <c r="NQ82" s="3"/>
      <c r="NR82" s="3"/>
      <c r="NS82" s="3"/>
      <c r="NT82" s="3"/>
      <c r="NU82" s="3"/>
      <c r="NV82" s="3"/>
      <c r="NW82" s="3"/>
      <c r="NX82" s="3"/>
      <c r="NY82" s="3"/>
      <c r="NZ82" s="3"/>
      <c r="OA82" s="3"/>
      <c r="OB82" s="3"/>
      <c r="OC82" s="3"/>
      <c r="OD82" s="3"/>
      <c r="OE82" s="3"/>
      <c r="OF82" s="3"/>
      <c r="OG82" s="3"/>
      <c r="OH82" s="3"/>
      <c r="OI82" s="3"/>
      <c r="OJ82" s="3"/>
      <c r="OK82" s="3"/>
      <c r="OL82" s="3"/>
      <c r="OM82" s="3"/>
      <c r="ON82" s="3"/>
      <c r="OO82" s="3"/>
      <c r="OP82" s="3"/>
      <c r="OQ82" s="3"/>
      <c r="OR82" s="3"/>
      <c r="OS82" s="3"/>
      <c r="OT82" s="3"/>
      <c r="OU82" s="3"/>
      <c r="OV82" s="3"/>
      <c r="OW82" s="3"/>
      <c r="OX82" s="3"/>
      <c r="OY82" s="3"/>
      <c r="OZ82" s="3"/>
      <c r="PA82" s="3"/>
      <c r="PB82" s="3"/>
      <c r="PC82" s="3"/>
      <c r="PD82" s="3"/>
      <c r="PE82" s="3"/>
      <c r="PF82" s="3"/>
      <c r="PG82" s="3"/>
      <c r="PH82" s="3"/>
      <c r="PI82" s="3"/>
      <c r="PJ82" s="3"/>
      <c r="PK82" s="3"/>
      <c r="PL82" s="3"/>
      <c r="PM82" s="3"/>
      <c r="PN82" s="3"/>
      <c r="PO82" s="3"/>
      <c r="PP82" s="3"/>
      <c r="PQ82" s="3"/>
      <c r="PR82" s="3"/>
      <c r="PS82" s="3"/>
      <c r="PT82" s="3"/>
      <c r="PU82" s="3"/>
      <c r="PV82" s="3"/>
      <c r="PW82" s="3"/>
      <c r="PX82" s="3"/>
      <c r="PY82" s="3"/>
      <c r="PZ82" s="3"/>
      <c r="QA82" s="3"/>
      <c r="QB82" s="3"/>
      <c r="QC82" s="3"/>
      <c r="QD82" s="3"/>
      <c r="QE82" s="3"/>
      <c r="QF82" s="3"/>
      <c r="QG82" s="3"/>
      <c r="QH82" s="3"/>
      <c r="QI82" s="3"/>
      <c r="QJ82" s="3"/>
      <c r="QK82" s="3"/>
      <c r="QL82" s="3"/>
      <c r="QM82" s="3"/>
      <c r="QN82" s="3"/>
      <c r="QO82" s="3"/>
      <c r="QP82" s="3"/>
      <c r="QQ82" s="3"/>
      <c r="QR82" s="3"/>
      <c r="QS82" s="3"/>
      <c r="QT82" s="3"/>
      <c r="QU82" s="3"/>
      <c r="QV82" s="3"/>
      <c r="QW82" s="3"/>
      <c r="QX82" s="3"/>
      <c r="QY82" s="3"/>
      <c r="QZ82" s="3"/>
      <c r="RA82" s="3"/>
      <c r="RB82" s="3"/>
      <c r="RC82" s="3"/>
      <c r="RD82" s="3"/>
      <c r="RE82" s="3"/>
      <c r="RF82" s="3"/>
      <c r="RG82" s="3"/>
      <c r="RH82" s="3"/>
      <c r="RI82" s="3"/>
      <c r="RJ82" s="3"/>
      <c r="RK82" s="3"/>
      <c r="RL82" s="3"/>
      <c r="RM82" s="3"/>
      <c r="RN82" s="3"/>
      <c r="RO82" s="3"/>
      <c r="RP82" s="3"/>
      <c r="RQ82" s="3"/>
      <c r="RR82" s="3"/>
      <c r="RS82" s="3"/>
      <c r="RT82" s="3"/>
      <c r="RU82" s="3"/>
      <c r="RV82" s="3"/>
      <c r="RW82" s="3"/>
      <c r="RX82" s="3"/>
      <c r="RY82" s="3"/>
      <c r="RZ82" s="3"/>
      <c r="SA82" s="3"/>
      <c r="SB82" s="3"/>
      <c r="SC82" s="3"/>
      <c r="SD82" s="3"/>
      <c r="SE82" s="3"/>
      <c r="SF82" s="3"/>
      <c r="SG82" s="3"/>
      <c r="SH82" s="3"/>
      <c r="SI82" s="3"/>
      <c r="SJ82" s="3"/>
      <c r="SK82" s="3"/>
      <c r="SL82" s="3"/>
      <c r="SM82" s="3"/>
      <c r="SN82" s="3"/>
      <c r="SO82" s="3"/>
      <c r="SP82" s="3"/>
      <c r="SQ82" s="3"/>
      <c r="SR82" s="3"/>
      <c r="SS82" s="3"/>
      <c r="ST82" s="3"/>
      <c r="SU82" s="3"/>
      <c r="SV82" s="3"/>
      <c r="SW82" s="3"/>
      <c r="SX82" s="3"/>
      <c r="SY82" s="3"/>
      <c r="SZ82" s="3"/>
      <c r="TA82" s="3"/>
      <c r="TB82" s="3"/>
      <c r="TC82" s="3"/>
      <c r="TD82" s="3"/>
      <c r="TE82" s="3"/>
      <c r="TF82" s="3"/>
      <c r="TG82" s="3"/>
      <c r="TH82" s="3"/>
      <c r="TI82" s="3"/>
      <c r="TJ82" s="3"/>
      <c r="TK82" s="3"/>
      <c r="TL82" s="3"/>
      <c r="TM82" s="3"/>
      <c r="TN82" s="3"/>
      <c r="TO82" s="3"/>
      <c r="TP82" s="3"/>
      <c r="TQ82" s="3"/>
      <c r="TR82" s="3"/>
      <c r="TS82" s="3"/>
      <c r="TT82" s="3"/>
      <c r="TU82" s="3"/>
      <c r="TV82" s="3"/>
      <c r="TW82" s="3"/>
      <c r="TX82" s="3"/>
      <c r="TY82" s="3"/>
      <c r="TZ82" s="3"/>
      <c r="UA82" s="3"/>
      <c r="UB82" s="3"/>
      <c r="UC82" s="3"/>
      <c r="UD82" s="3"/>
      <c r="UE82" s="3"/>
      <c r="UF82" s="3"/>
      <c r="UG82" s="3"/>
      <c r="UH82" s="3"/>
      <c r="UI82" s="3"/>
      <c r="UJ82" s="3"/>
      <c r="UK82" s="3"/>
      <c r="UL82" s="3"/>
      <c r="UM82" s="3"/>
      <c r="UN82" s="3"/>
      <c r="UO82" s="3"/>
      <c r="UP82" s="3"/>
      <c r="UQ82" s="3"/>
      <c r="UR82" s="3"/>
      <c r="US82" s="3"/>
      <c r="UT82" s="3"/>
      <c r="UU82" s="3"/>
      <c r="UV82" s="3"/>
      <c r="UW82" s="3"/>
      <c r="UX82" s="3"/>
      <c r="UY82" s="3"/>
      <c r="UZ82" s="3"/>
      <c r="VA82" s="3"/>
      <c r="VB82" s="3"/>
      <c r="VC82" s="3"/>
      <c r="VD82" s="3"/>
      <c r="VE82" s="3"/>
      <c r="VF82" s="3"/>
      <c r="VG82" s="3"/>
      <c r="VH82" s="3"/>
      <c r="VI82" s="3"/>
      <c r="VJ82" s="3"/>
      <c r="VK82" s="3"/>
      <c r="VL82" s="3"/>
      <c r="VM82" s="3"/>
      <c r="VN82" s="3"/>
      <c r="VO82" s="3"/>
      <c r="VP82" s="3"/>
      <c r="VQ82" s="3"/>
      <c r="VR82" s="3"/>
      <c r="VS82" s="3"/>
      <c r="VT82" s="3"/>
      <c r="VU82" s="3"/>
      <c r="VV82" s="3"/>
      <c r="VW82" s="3"/>
      <c r="VX82" s="3"/>
      <c r="VY82" s="3"/>
      <c r="VZ82" s="3"/>
      <c r="WA82" s="3"/>
      <c r="WB82" s="3"/>
      <c r="WC82" s="3"/>
      <c r="WD82" s="3"/>
      <c r="WE82" s="3"/>
      <c r="WF82" s="3"/>
      <c r="WG82" s="3"/>
      <c r="WH82" s="3"/>
      <c r="WI82" s="3"/>
      <c r="WJ82" s="3"/>
      <c r="WK82" s="3"/>
      <c r="WL82" s="3"/>
      <c r="WM82" s="3"/>
      <c r="WN82" s="3"/>
      <c r="WO82" s="3"/>
      <c r="WP82" s="3"/>
      <c r="WQ82" s="3"/>
      <c r="WR82" s="3"/>
      <c r="WS82" s="3"/>
      <c r="WT82" s="3"/>
      <c r="WU82" s="3"/>
      <c r="WV82" s="3"/>
      <c r="WW82" s="3"/>
      <c r="WX82" s="3"/>
      <c r="WY82" s="3"/>
      <c r="WZ82" s="3"/>
      <c r="XA82" s="3"/>
      <c r="XB82" s="3"/>
      <c r="XC82" s="3"/>
      <c r="XD82" s="3"/>
      <c r="XE82" s="3"/>
      <c r="XF82" s="3"/>
      <c r="XG82" s="3"/>
      <c r="XH82" s="3"/>
      <c r="XI82" s="3"/>
      <c r="XJ82" s="3"/>
      <c r="XK82" s="3"/>
      <c r="XL82" s="3"/>
      <c r="XM82" s="3"/>
      <c r="XN82" s="3"/>
      <c r="XO82" s="3"/>
      <c r="XP82" s="3"/>
      <c r="XQ82" s="3"/>
      <c r="XR82" s="3"/>
      <c r="XS82" s="3"/>
      <c r="XT82" s="3"/>
      <c r="XU82" s="3"/>
      <c r="XV82" s="3"/>
      <c r="XW82" s="3"/>
      <c r="XX82" s="3"/>
      <c r="XY82" s="3"/>
      <c r="XZ82" s="3"/>
      <c r="YA82" s="3"/>
      <c r="YB82" s="3"/>
      <c r="YC82" s="3"/>
      <c r="YD82" s="3"/>
      <c r="YE82" s="3"/>
      <c r="YF82" s="3"/>
      <c r="YG82" s="3"/>
      <c r="YH82" s="3"/>
      <c r="YI82" s="3"/>
      <c r="YJ82" s="3"/>
      <c r="YK82" s="3"/>
      <c r="YL82" s="3"/>
      <c r="YM82" s="3"/>
      <c r="YN82" s="3"/>
      <c r="YO82" s="3"/>
      <c r="YP82" s="3"/>
      <c r="YQ82" s="3"/>
      <c r="YR82" s="3"/>
      <c r="YS82" s="3"/>
      <c r="YT82" s="3"/>
      <c r="YU82" s="3"/>
      <c r="YV82" s="3"/>
      <c r="YW82" s="3"/>
      <c r="YX82" s="3"/>
      <c r="YY82" s="3"/>
      <c r="YZ82" s="3"/>
      <c r="ZA82" s="3"/>
      <c r="ZB82" s="3"/>
      <c r="ZC82" s="3"/>
      <c r="ZD82" s="3"/>
      <c r="ZE82" s="3"/>
      <c r="ZF82" s="3"/>
      <c r="ZG82" s="3"/>
      <c r="ZH82" s="3"/>
      <c r="ZI82" s="3"/>
      <c r="ZJ82" s="3"/>
      <c r="ZK82" s="3"/>
      <c r="ZL82" s="3"/>
      <c r="ZM82" s="3"/>
      <c r="ZN82" s="3"/>
      <c r="ZO82" s="3"/>
      <c r="ZP82" s="3"/>
      <c r="ZQ82" s="3"/>
      <c r="ZR82" s="3"/>
      <c r="ZS82" s="3"/>
      <c r="ZT82" s="3"/>
      <c r="ZU82" s="3"/>
      <c r="ZV82" s="3"/>
      <c r="ZW82" s="3"/>
      <c r="ZX82" s="3"/>
      <c r="ZY82" s="3"/>
      <c r="ZZ82" s="3"/>
      <c r="AAA82" s="3"/>
      <c r="AAB82" s="3"/>
      <c r="AAC82" s="3"/>
      <c r="AAD82" s="3"/>
      <c r="AAE82" s="3"/>
      <c r="AAF82" s="3"/>
      <c r="AAG82" s="3"/>
      <c r="AAH82" s="3"/>
      <c r="AAI82" s="3"/>
      <c r="AAJ82" s="3"/>
      <c r="AAK82" s="3"/>
      <c r="AAL82" s="3"/>
      <c r="AAM82" s="3"/>
      <c r="AAN82" s="3"/>
      <c r="AAO82" s="3"/>
      <c r="AAP82" s="3"/>
      <c r="AAQ82" s="3"/>
      <c r="AAR82" s="3"/>
      <c r="AAS82" s="3"/>
      <c r="AAT82" s="3"/>
      <c r="AAU82" s="3"/>
      <c r="AAV82" s="3"/>
      <c r="AAW82" s="3"/>
      <c r="AAX82" s="3"/>
      <c r="AAY82" s="3"/>
      <c r="AAZ82" s="3"/>
      <c r="ABA82" s="3"/>
      <c r="ABB82" s="3"/>
      <c r="ABC82" s="3"/>
      <c r="ABD82" s="3"/>
      <c r="ABE82" s="3"/>
      <c r="ABF82" s="3"/>
      <c r="ABG82" s="3"/>
      <c r="ABH82" s="3"/>
      <c r="ABI82" s="3"/>
      <c r="ABJ82" s="3"/>
      <c r="ABK82" s="3"/>
      <c r="ABL82" s="3"/>
      <c r="ABM82" s="3"/>
      <c r="ABN82" s="3"/>
      <c r="ABO82" s="3"/>
      <c r="ABP82" s="3"/>
      <c r="ABQ82" s="3"/>
      <c r="ABR82" s="3"/>
      <c r="ABS82" s="3"/>
      <c r="ABT82" s="3"/>
      <c r="ABU82" s="3"/>
      <c r="ABV82" s="3"/>
      <c r="ABW82" s="3"/>
      <c r="ABX82" s="3"/>
      <c r="ABY82" s="3"/>
      <c r="ABZ82" s="3"/>
      <c r="ACA82" s="3"/>
      <c r="ACB82" s="3"/>
      <c r="ACC82" s="3"/>
      <c r="ACD82" s="3"/>
      <c r="ACE82" s="3"/>
      <c r="ACF82" s="3"/>
      <c r="ACG82" s="3"/>
      <c r="ACH82" s="3"/>
      <c r="ACI82" s="3"/>
      <c r="ACJ82" s="3"/>
      <c r="ACK82" s="3"/>
      <c r="ACL82" s="3"/>
      <c r="ACM82" s="3"/>
      <c r="ACN82" s="3"/>
      <c r="ACO82" s="3"/>
      <c r="ACP82" s="3"/>
      <c r="ACQ82" s="3"/>
      <c r="ACR82" s="3"/>
      <c r="ACS82" s="3"/>
      <c r="ACT82" s="3"/>
      <c r="ACU82" s="3"/>
      <c r="ACV82" s="3"/>
      <c r="ACW82" s="3"/>
      <c r="ACX82" s="3"/>
      <c r="ACY82" s="3"/>
      <c r="ACZ82" s="3"/>
      <c r="ADA82" s="3"/>
      <c r="ADB82" s="3"/>
      <c r="ADC82" s="3"/>
      <c r="ADD82" s="3"/>
      <c r="ADE82" s="3"/>
      <c r="ADF82" s="3"/>
      <c r="ADG82" s="3"/>
      <c r="ADH82" s="3"/>
      <c r="ADI82" s="3"/>
      <c r="ADJ82" s="3"/>
      <c r="ADK82" s="3"/>
      <c r="ADL82" s="3"/>
      <c r="ADM82" s="3"/>
      <c r="ADN82" s="3"/>
      <c r="ADO82" s="3"/>
      <c r="ADP82" s="3"/>
      <c r="ADQ82" s="3"/>
      <c r="ADR82" s="3"/>
      <c r="ADS82" s="3"/>
      <c r="ADT82" s="3"/>
      <c r="ADU82" s="3"/>
      <c r="ADV82" s="3"/>
      <c r="ADW82" s="3"/>
      <c r="ADX82" s="3"/>
      <c r="ADY82" s="3"/>
      <c r="ADZ82" s="3"/>
      <c r="AEA82" s="3"/>
      <c r="AEB82" s="3"/>
      <c r="AEC82" s="3"/>
      <c r="AED82" s="3"/>
      <c r="AEE82" s="3"/>
      <c r="AEF82" s="3"/>
      <c r="AEG82" s="3"/>
      <c r="AEH82" s="3"/>
      <c r="AEI82" s="3"/>
      <c r="AEJ82" s="3"/>
      <c r="AEK82" s="3"/>
      <c r="AEL82" s="3"/>
      <c r="AEM82" s="3"/>
      <c r="AEN82" s="3"/>
      <c r="AEO82" s="3"/>
      <c r="AEP82" s="3"/>
      <c r="AEQ82" s="3"/>
      <c r="AER82" s="3"/>
      <c r="AES82" s="3"/>
      <c r="AET82" s="3"/>
      <c r="AEU82" s="3"/>
      <c r="AEV82" s="3"/>
      <c r="AEW82" s="3"/>
      <c r="AEX82" s="3"/>
      <c r="AEY82" s="3"/>
      <c r="AEZ82" s="3"/>
      <c r="AFA82" s="3"/>
      <c r="AFB82" s="3"/>
      <c r="AFC82" s="3"/>
      <c r="AFD82" s="3"/>
      <c r="AFE82" s="3"/>
      <c r="AFF82" s="3"/>
      <c r="AFG82" s="3"/>
      <c r="AFH82" s="3"/>
      <c r="AFI82" s="3"/>
      <c r="AFJ82" s="3"/>
      <c r="AFK82" s="3"/>
      <c r="AFL82" s="3"/>
      <c r="AFM82" s="3"/>
      <c r="AFN82" s="3"/>
      <c r="AFO82" s="3"/>
      <c r="AFP82" s="3"/>
      <c r="AFQ82" s="3"/>
      <c r="AFR82" s="3"/>
      <c r="AFS82" s="3"/>
      <c r="AFT82" s="3"/>
      <c r="AFU82" s="3"/>
      <c r="AFV82" s="3"/>
      <c r="AFW82" s="3"/>
      <c r="AFX82" s="3"/>
      <c r="AFY82" s="3"/>
      <c r="AFZ82" s="3"/>
      <c r="AGA82" s="3"/>
      <c r="AGB82" s="3"/>
      <c r="AGC82" s="3"/>
      <c r="AGD82" s="3"/>
      <c r="AGE82" s="3"/>
      <c r="AGF82" s="3"/>
      <c r="AGG82" s="3"/>
      <c r="AGH82" s="3"/>
      <c r="AGI82" s="3"/>
      <c r="AGJ82" s="3"/>
      <c r="AGK82" s="3"/>
      <c r="AGL82" s="3"/>
      <c r="AGM82" s="3"/>
      <c r="AGN82" s="3"/>
      <c r="AGO82" s="3"/>
      <c r="AGP82" s="3"/>
      <c r="AGQ82" s="3"/>
      <c r="AGR82" s="3"/>
      <c r="AGS82" s="3"/>
      <c r="AGT82" s="3"/>
      <c r="AGU82" s="3"/>
      <c r="AGV82" s="3"/>
      <c r="AGW82" s="3"/>
      <c r="AGX82" s="3"/>
      <c r="AGY82" s="3"/>
      <c r="AGZ82" s="3"/>
      <c r="AHA82" s="3"/>
      <c r="AHB82" s="3"/>
      <c r="AHC82" s="3"/>
      <c r="AHD82" s="3"/>
      <c r="AHE82" s="3"/>
      <c r="AHF82" s="3"/>
      <c r="AHG82" s="3"/>
      <c r="AHH82" s="3"/>
      <c r="AHI82" s="3"/>
      <c r="AHJ82" s="3"/>
      <c r="AHK82" s="3"/>
      <c r="AHL82" s="3"/>
      <c r="AHM82" s="3"/>
      <c r="AHN82" s="3"/>
      <c r="AHO82" s="3"/>
      <c r="AHP82" s="3"/>
      <c r="AHQ82" s="3"/>
      <c r="AHR82" s="3"/>
      <c r="AHS82" s="3"/>
      <c r="AHT82" s="3"/>
      <c r="AHU82" s="3"/>
      <c r="AHV82" s="3"/>
      <c r="AHW82" s="3"/>
      <c r="AHX82" s="3"/>
      <c r="AHY82" s="3"/>
      <c r="AHZ82" s="3"/>
      <c r="AIA82" s="3"/>
      <c r="AIB82" s="3"/>
      <c r="AIC82" s="3"/>
      <c r="AID82" s="3"/>
      <c r="AIE82" s="3"/>
      <c r="AIF82" s="3"/>
      <c r="AIG82" s="3"/>
      <c r="AIH82" s="3"/>
      <c r="AII82" s="3"/>
      <c r="AIJ82" s="3"/>
      <c r="AIK82" s="3"/>
      <c r="AIL82" s="3"/>
      <c r="AIM82" s="3"/>
      <c r="AIN82" s="3"/>
      <c r="AIO82" s="3"/>
      <c r="AIP82" s="3"/>
      <c r="AIQ82" s="3"/>
      <c r="AIR82" s="3"/>
      <c r="AIS82" s="3"/>
      <c r="AIT82" s="3"/>
      <c r="AIU82" s="3"/>
      <c r="AIV82" s="3"/>
      <c r="AIW82" s="3"/>
      <c r="AIX82" s="3"/>
      <c r="AIY82" s="3"/>
      <c r="AIZ82" s="3"/>
      <c r="AJA82" s="3"/>
      <c r="AJB82" s="3"/>
      <c r="AJC82" s="3"/>
      <c r="AJD82" s="3"/>
      <c r="AJE82" s="3"/>
      <c r="AJF82" s="3"/>
      <c r="AJG82" s="3"/>
      <c r="AJH82" s="3"/>
      <c r="AJI82" s="3"/>
      <c r="AJJ82" s="3"/>
      <c r="AJK82" s="3"/>
      <c r="AJL82" s="3"/>
      <c r="AJM82" s="3"/>
      <c r="AJN82" s="3"/>
      <c r="AJO82" s="3"/>
      <c r="AJP82" s="3"/>
      <c r="AJQ82" s="3"/>
      <c r="AJR82" s="3"/>
      <c r="AJS82" s="3"/>
      <c r="AJT82" s="3"/>
      <c r="AJU82" s="3"/>
      <c r="AJV82" s="3"/>
      <c r="AJW82" s="3"/>
      <c r="AJX82" s="3"/>
      <c r="AJY82" s="3"/>
      <c r="AJZ82" s="3"/>
      <c r="AKA82" s="3"/>
      <c r="AKB82" s="3"/>
      <c r="AKC82" s="3"/>
      <c r="AKD82" s="3"/>
      <c r="AKE82" s="3"/>
      <c r="AKF82" s="3"/>
      <c r="AKG82" s="3"/>
      <c r="AKH82" s="3"/>
      <c r="AKI82" s="3"/>
      <c r="AKJ82" s="3"/>
      <c r="AKK82" s="3"/>
      <c r="AKL82" s="3"/>
      <c r="AKM82" s="3"/>
      <c r="AKN82" s="3"/>
      <c r="AKO82" s="3"/>
      <c r="AKP82" s="3"/>
      <c r="AKQ82" s="3"/>
      <c r="AKR82" s="3"/>
      <c r="AKS82" s="3"/>
      <c r="AKT82" s="3"/>
      <c r="AKU82" s="3"/>
      <c r="AKV82" s="3"/>
      <c r="AKW82" s="3"/>
      <c r="AKX82" s="3"/>
      <c r="AKY82" s="3"/>
      <c r="AKZ82" s="3"/>
      <c r="ALA82" s="3"/>
      <c r="ALB82" s="3"/>
      <c r="ALC82" s="3"/>
      <c r="ALD82" s="3"/>
      <c r="ALE82" s="3"/>
      <c r="ALF82" s="3"/>
      <c r="ALG82" s="3"/>
      <c r="ALH82" s="3"/>
      <c r="ALI82" s="3"/>
      <c r="ALJ82" s="3"/>
      <c r="ALK82" s="3"/>
      <c r="ALL82" s="3"/>
      <c r="ALM82" s="3"/>
      <c r="ALN82" s="3"/>
      <c r="ALO82" s="3"/>
      <c r="ALP82" s="3"/>
      <c r="ALQ82" s="3"/>
      <c r="ALR82" s="3"/>
      <c r="ALS82" s="3"/>
      <c r="ALT82" s="3"/>
      <c r="ALU82" s="3"/>
      <c r="ALV82" s="3"/>
      <c r="ALW82" s="3"/>
      <c r="ALX82" s="3"/>
      <c r="ALY82" s="3"/>
      <c r="ALZ82" s="3"/>
      <c r="AMA82" s="3"/>
      <c r="AMB82" s="3"/>
      <c r="AMC82" s="3"/>
      <c r="AMD82" s="3"/>
      <c r="AME82" s="3"/>
      <c r="AMF82" s="3"/>
      <c r="AMG82" s="3"/>
      <c r="AMH82" s="3"/>
      <c r="AMI82" s="3"/>
      <c r="AMJ82" s="3"/>
      <c r="AMK82" s="3"/>
      <c r="AML82" s="3"/>
      <c r="AMM82" s="3"/>
      <c r="AMN82" s="3"/>
      <c r="AMO82" s="3"/>
      <c r="AMP82" s="3"/>
      <c r="AMQ82" s="3"/>
      <c r="AMR82" s="3"/>
      <c r="AMS82" s="3"/>
      <c r="AMT82" s="3"/>
      <c r="AMU82" s="3"/>
      <c r="AMV82" s="3"/>
      <c r="AMW82" s="3"/>
      <c r="AMX82" s="3"/>
      <c r="AMY82" s="3"/>
      <c r="AMZ82" s="3"/>
      <c r="ANA82" s="3"/>
      <c r="ANB82" s="3"/>
      <c r="ANC82" s="3"/>
      <c r="AND82" s="3"/>
      <c r="ANE82" s="3"/>
      <c r="ANF82" s="3"/>
      <c r="ANG82" s="3"/>
      <c r="ANH82" s="3"/>
      <c r="ANI82" s="3"/>
      <c r="ANJ82" s="3"/>
      <c r="ANK82" s="3"/>
      <c r="ANL82" s="3"/>
      <c r="ANM82" s="3"/>
      <c r="ANN82" s="3"/>
      <c r="ANO82" s="3"/>
      <c r="ANP82" s="3"/>
      <c r="ANQ82" s="3"/>
      <c r="ANR82" s="3"/>
      <c r="ANS82" s="3"/>
      <c r="ANT82" s="3"/>
      <c r="ANU82" s="3"/>
      <c r="ANV82" s="3"/>
      <c r="ANW82" s="3"/>
      <c r="ANX82" s="3"/>
      <c r="ANY82" s="3"/>
      <c r="ANZ82" s="3"/>
      <c r="AOA82" s="3"/>
      <c r="AOB82" s="3"/>
      <c r="AOC82" s="3"/>
      <c r="AOD82" s="3"/>
      <c r="AOE82" s="3"/>
      <c r="AOF82" s="3"/>
      <c r="AOG82" s="3"/>
      <c r="AOH82" s="3"/>
      <c r="AOI82" s="3"/>
      <c r="AOJ82" s="3"/>
      <c r="AOK82" s="3"/>
      <c r="AOL82" s="3"/>
      <c r="AOM82" s="3"/>
      <c r="AON82" s="3"/>
      <c r="AOO82" s="3"/>
      <c r="AOP82" s="3"/>
      <c r="AOQ82" s="3"/>
      <c r="AOR82" s="3"/>
      <c r="AOS82" s="3"/>
      <c r="AOT82" s="3"/>
      <c r="AOU82" s="3"/>
      <c r="AOV82" s="3"/>
      <c r="AOW82" s="3"/>
      <c r="AOX82" s="3"/>
      <c r="AOY82" s="3"/>
      <c r="AOZ82" s="3"/>
      <c r="APA82" s="3"/>
      <c r="APB82" s="3"/>
      <c r="APC82" s="3"/>
      <c r="APD82" s="3"/>
      <c r="APE82" s="3"/>
      <c r="APF82" s="3"/>
      <c r="APG82" s="3"/>
      <c r="APH82" s="3"/>
      <c r="API82" s="3"/>
      <c r="APJ82" s="3"/>
      <c r="APK82" s="3"/>
      <c r="APL82" s="3"/>
      <c r="APM82" s="3"/>
      <c r="APN82" s="3"/>
      <c r="APO82" s="3"/>
      <c r="APP82" s="3"/>
      <c r="APQ82" s="3"/>
      <c r="APR82" s="3"/>
      <c r="APS82" s="3"/>
      <c r="APT82" s="3"/>
      <c r="APU82" s="3"/>
      <c r="APV82" s="3"/>
      <c r="APW82" s="3"/>
      <c r="APX82" s="3"/>
      <c r="APY82" s="3"/>
      <c r="APZ82" s="3"/>
      <c r="AQA82" s="3"/>
      <c r="AQB82" s="3"/>
      <c r="AQC82" s="3"/>
      <c r="AQD82" s="3"/>
      <c r="AQE82" s="3"/>
      <c r="AQF82" s="3"/>
      <c r="AQG82" s="3"/>
      <c r="AQH82" s="3"/>
      <c r="AQI82" s="3"/>
      <c r="AQJ82" s="3"/>
      <c r="AQK82" s="3"/>
      <c r="AQL82" s="3"/>
      <c r="AQM82" s="3"/>
      <c r="AQN82" s="3"/>
      <c r="AQO82" s="3"/>
      <c r="AQP82" s="3"/>
      <c r="AQQ82" s="3"/>
      <c r="AQR82" s="3"/>
      <c r="AQS82" s="3"/>
      <c r="AQT82" s="3"/>
      <c r="AQU82" s="3"/>
      <c r="AQV82" s="3"/>
      <c r="AQW82" s="3"/>
      <c r="AQX82" s="3"/>
      <c r="AQY82" s="3"/>
      <c r="AQZ82" s="3"/>
      <c r="ARA82" s="3"/>
      <c r="ARB82" s="3"/>
      <c r="ARC82" s="3"/>
      <c r="ARD82" s="3"/>
      <c r="ARE82" s="3"/>
      <c r="ARF82" s="3"/>
      <c r="ARG82" s="3"/>
      <c r="ARH82" s="3"/>
      <c r="ARI82" s="3"/>
      <c r="ARJ82" s="3"/>
      <c r="ARK82" s="3"/>
      <c r="ARL82" s="3"/>
      <c r="ARM82" s="3"/>
      <c r="ARN82" s="3"/>
      <c r="ARO82" s="3"/>
      <c r="ARP82" s="3"/>
      <c r="ARQ82" s="3"/>
      <c r="ARR82" s="3"/>
      <c r="ARS82" s="3"/>
      <c r="ART82" s="3"/>
      <c r="ARU82" s="3"/>
      <c r="ARV82" s="3"/>
      <c r="ARW82" s="3"/>
      <c r="ARX82" s="3"/>
      <c r="ARY82" s="3"/>
      <c r="ARZ82" s="3"/>
      <c r="ASA82" s="3"/>
      <c r="ASB82" s="3"/>
      <c r="ASC82" s="3"/>
      <c r="ASD82" s="3"/>
      <c r="ASE82" s="3"/>
      <c r="ASF82" s="3"/>
      <c r="ASG82" s="3"/>
      <c r="ASH82" s="3"/>
      <c r="ASI82" s="3"/>
      <c r="ASJ82" s="3"/>
      <c r="ASK82" s="3"/>
      <c r="ASL82" s="3"/>
      <c r="ASM82" s="3"/>
      <c r="ASN82" s="3"/>
      <c r="ASO82" s="3"/>
      <c r="ASP82" s="3"/>
      <c r="ASQ82" s="3"/>
      <c r="ASR82" s="3"/>
      <c r="ASS82" s="3"/>
      <c r="AST82" s="3"/>
      <c r="ASU82" s="3"/>
      <c r="ASV82" s="3"/>
      <c r="ASW82" s="3"/>
      <c r="ASX82" s="3"/>
      <c r="ASY82" s="3"/>
      <c r="ASZ82" s="3"/>
      <c r="ATA82" s="3"/>
      <c r="ATB82" s="3"/>
      <c r="ATC82" s="3"/>
      <c r="ATD82" s="3"/>
      <c r="ATE82" s="3"/>
      <c r="ATF82" s="3"/>
      <c r="ATG82" s="3"/>
      <c r="ATH82" s="3"/>
      <c r="ATI82" s="3"/>
      <c r="ATJ82" s="3"/>
      <c r="ATK82" s="3"/>
      <c r="ATL82" s="3"/>
      <c r="ATM82" s="3"/>
      <c r="ATN82" s="3"/>
      <c r="ATO82" s="3"/>
      <c r="ATP82" s="3"/>
      <c r="ATQ82" s="3"/>
      <c r="ATR82" s="3"/>
      <c r="ATS82" s="3"/>
      <c r="ATT82" s="3"/>
      <c r="ATU82" s="3"/>
      <c r="ATV82" s="3"/>
      <c r="ATW82" s="3"/>
      <c r="ATX82" s="3"/>
      <c r="ATY82" s="3"/>
      <c r="ATZ82" s="3"/>
      <c r="AUA82" s="3"/>
      <c r="AUB82" s="3"/>
      <c r="AUC82" s="3"/>
      <c r="AUD82" s="3"/>
      <c r="AUE82" s="3"/>
      <c r="AUF82" s="3"/>
      <c r="AUG82" s="3"/>
      <c r="AUH82" s="3"/>
      <c r="AUI82" s="3"/>
      <c r="AUJ82" s="3"/>
      <c r="AUK82" s="3"/>
      <c r="AUL82" s="3"/>
      <c r="AUM82" s="3"/>
      <c r="AUN82" s="3"/>
      <c r="AUO82" s="3"/>
      <c r="AUP82" s="3"/>
      <c r="AUQ82" s="3"/>
      <c r="AUR82" s="3"/>
      <c r="AUS82" s="3"/>
      <c r="AUT82" s="3"/>
      <c r="AUU82" s="3"/>
      <c r="AUV82" s="3"/>
      <c r="AUW82" s="3"/>
      <c r="AUX82" s="3"/>
      <c r="AUY82" s="3"/>
      <c r="AUZ82" s="3"/>
      <c r="AVA82" s="3"/>
      <c r="AVB82" s="3"/>
      <c r="AVC82" s="3"/>
      <c r="AVD82" s="3"/>
      <c r="AVE82" s="3"/>
      <c r="AVF82" s="3"/>
      <c r="AVG82" s="3"/>
      <c r="AVH82" s="3"/>
      <c r="AVI82" s="3"/>
      <c r="AVJ82" s="3"/>
      <c r="AVK82" s="3"/>
      <c r="AVL82" s="3"/>
      <c r="AVM82" s="3"/>
      <c r="AVN82" s="3"/>
      <c r="AVO82" s="3"/>
      <c r="AVP82" s="3"/>
      <c r="AVQ82" s="3"/>
      <c r="AVR82" s="3"/>
      <c r="AVS82" s="3"/>
      <c r="AVT82" s="3"/>
      <c r="AVU82" s="3"/>
      <c r="AVV82" s="3"/>
      <c r="AVW82" s="3"/>
      <c r="AVX82" s="3"/>
      <c r="AVY82" s="3"/>
      <c r="AVZ82" s="3"/>
      <c r="AWA82" s="3"/>
      <c r="AWB82" s="3"/>
      <c r="AWC82" s="3"/>
      <c r="AWD82" s="3"/>
      <c r="AWE82" s="3"/>
      <c r="AWF82" s="3"/>
      <c r="AWG82" s="3"/>
      <c r="AWH82" s="3"/>
      <c r="AWI82" s="3"/>
      <c r="AWJ82" s="3"/>
      <c r="AWK82" s="3"/>
      <c r="AWL82" s="3"/>
      <c r="AWM82" s="3"/>
      <c r="AWN82" s="3"/>
      <c r="AWO82" s="3"/>
      <c r="AWP82" s="3"/>
      <c r="AWQ82" s="3"/>
      <c r="AWR82" s="3"/>
      <c r="AWS82" s="3"/>
      <c r="AWT82" s="3"/>
      <c r="AWU82" s="3"/>
      <c r="AWV82" s="3"/>
      <c r="AWW82" s="3"/>
      <c r="AWX82" s="3"/>
      <c r="AWY82" s="3"/>
      <c r="AWZ82" s="3"/>
      <c r="AXA82" s="3"/>
      <c r="AXB82" s="3"/>
      <c r="AXC82" s="3"/>
      <c r="AXD82" s="3"/>
      <c r="AXE82" s="3"/>
      <c r="AXF82" s="3"/>
      <c r="AXG82" s="3"/>
      <c r="AXH82" s="3"/>
      <c r="AXI82" s="3"/>
      <c r="AXJ82" s="3"/>
      <c r="AXK82" s="3"/>
      <c r="AXL82" s="3"/>
      <c r="AXM82" s="3"/>
      <c r="AXN82" s="3"/>
      <c r="AXO82" s="3"/>
      <c r="AXP82" s="3"/>
      <c r="AXQ82" s="3"/>
      <c r="AXR82" s="3"/>
      <c r="AXS82" s="3"/>
      <c r="AXT82" s="3"/>
      <c r="AXU82" s="3"/>
      <c r="AXV82" s="3"/>
      <c r="AXW82" s="3"/>
      <c r="AXX82" s="3"/>
      <c r="AXY82" s="3"/>
      <c r="AXZ82" s="3"/>
      <c r="AYA82" s="3"/>
      <c r="AYB82" s="3"/>
      <c r="AYC82" s="3"/>
      <c r="AYD82" s="3"/>
      <c r="AYE82" s="3"/>
      <c r="AYF82" s="3"/>
      <c r="AYG82" s="3"/>
      <c r="AYH82" s="3"/>
      <c r="AYI82" s="3"/>
      <c r="AYJ82" s="3"/>
      <c r="AYK82" s="3"/>
      <c r="AYL82" s="3"/>
      <c r="AYM82" s="3"/>
      <c r="AYN82" s="3"/>
      <c r="AYO82" s="3"/>
      <c r="AYP82" s="3"/>
      <c r="AYQ82" s="3"/>
      <c r="AYR82" s="3"/>
      <c r="AYS82" s="3"/>
      <c r="AYT82" s="3"/>
      <c r="AYU82" s="3"/>
      <c r="AYV82" s="3"/>
      <c r="AYW82" s="3"/>
      <c r="AYX82" s="3"/>
      <c r="AYY82" s="3"/>
      <c r="AYZ82" s="3"/>
      <c r="AZA82" s="3"/>
      <c r="AZB82" s="3"/>
      <c r="AZC82" s="3"/>
      <c r="AZD82" s="3"/>
      <c r="AZE82" s="3"/>
      <c r="AZF82" s="3"/>
      <c r="AZG82" s="3"/>
      <c r="AZH82" s="3"/>
      <c r="AZI82" s="3"/>
      <c r="AZJ82" s="3"/>
      <c r="AZK82" s="3"/>
      <c r="AZL82" s="3"/>
      <c r="AZM82" s="3"/>
      <c r="AZN82" s="3"/>
      <c r="AZO82" s="3"/>
      <c r="AZP82" s="3"/>
      <c r="AZQ82" s="3"/>
      <c r="AZR82" s="3"/>
      <c r="AZS82" s="3"/>
      <c r="AZT82" s="3"/>
      <c r="AZU82" s="3"/>
      <c r="AZV82" s="3"/>
      <c r="AZW82" s="3"/>
      <c r="AZX82" s="3"/>
      <c r="AZY82" s="3"/>
      <c r="AZZ82" s="3"/>
      <c r="BAA82" s="3"/>
      <c r="BAB82" s="3"/>
      <c r="BAC82" s="3"/>
      <c r="BAD82" s="3"/>
      <c r="BAE82" s="3"/>
      <c r="BAF82" s="3"/>
      <c r="BAG82" s="3"/>
      <c r="BAH82" s="3"/>
      <c r="BAI82" s="3"/>
      <c r="BAJ82" s="3"/>
      <c r="BAK82" s="3"/>
      <c r="BAL82" s="3"/>
      <c r="BAM82" s="3"/>
      <c r="BAN82" s="3"/>
      <c r="BAO82" s="3"/>
      <c r="BAP82" s="3"/>
      <c r="BAQ82" s="3"/>
      <c r="BAR82" s="3"/>
      <c r="BAS82" s="3"/>
      <c r="BAT82" s="3"/>
      <c r="BAU82" s="3"/>
      <c r="BAV82" s="3"/>
      <c r="BAW82" s="3"/>
      <c r="BAX82" s="3"/>
      <c r="BAY82" s="3"/>
      <c r="BAZ82" s="3"/>
      <c r="BBA82" s="3"/>
      <c r="BBB82" s="3"/>
      <c r="BBC82" s="3"/>
      <c r="BBD82" s="3"/>
      <c r="BBE82" s="3"/>
      <c r="BBF82" s="3"/>
      <c r="BBG82" s="3"/>
      <c r="BBH82" s="3"/>
      <c r="BBI82" s="3"/>
      <c r="BBJ82" s="3"/>
      <c r="BBK82" s="3"/>
      <c r="BBL82" s="3"/>
      <c r="BBM82" s="3"/>
      <c r="BBN82" s="3"/>
      <c r="BBO82" s="3"/>
      <c r="BBP82" s="3"/>
      <c r="BBQ82" s="3"/>
      <c r="BBR82" s="3"/>
      <c r="BBS82" s="3"/>
      <c r="BBT82" s="3"/>
      <c r="BBU82" s="3"/>
      <c r="BBV82" s="3"/>
      <c r="BBW82" s="3"/>
      <c r="BBX82" s="3"/>
      <c r="BBY82" s="3"/>
      <c r="BBZ82" s="3"/>
      <c r="BCA82" s="3"/>
      <c r="BCB82" s="3"/>
      <c r="BCC82" s="3"/>
      <c r="BCD82" s="3"/>
      <c r="BCE82" s="3"/>
      <c r="BCF82" s="3"/>
      <c r="BCG82" s="3"/>
      <c r="BCH82" s="3"/>
      <c r="BCI82" s="3"/>
      <c r="BCJ82" s="3"/>
      <c r="BCK82" s="3"/>
      <c r="BCL82" s="3"/>
      <c r="BCM82" s="3"/>
      <c r="BCN82" s="3"/>
      <c r="BCO82" s="3"/>
      <c r="BCP82" s="3"/>
      <c r="BCQ82" s="3"/>
      <c r="BCR82" s="3"/>
      <c r="BCS82" s="3"/>
      <c r="BCT82" s="3"/>
      <c r="BCU82" s="3"/>
      <c r="BCV82" s="3"/>
      <c r="BCW82" s="3"/>
      <c r="BCX82" s="3"/>
      <c r="BCY82" s="3"/>
      <c r="BCZ82" s="3"/>
      <c r="BDA82" s="3"/>
      <c r="BDB82" s="3"/>
      <c r="BDC82" s="3"/>
      <c r="BDD82" s="3"/>
      <c r="BDE82" s="3"/>
      <c r="BDF82" s="3"/>
      <c r="BDG82" s="3"/>
      <c r="BDH82" s="3"/>
      <c r="BDI82" s="3"/>
      <c r="BDJ82" s="3"/>
      <c r="BDK82" s="3"/>
      <c r="BDL82" s="3"/>
      <c r="BDM82" s="3"/>
      <c r="BDN82" s="3"/>
      <c r="BDO82" s="3"/>
      <c r="BDP82" s="3"/>
      <c r="BDQ82" s="3"/>
      <c r="BDR82" s="3"/>
      <c r="BDS82" s="3"/>
      <c r="BDT82" s="3"/>
      <c r="BDU82" s="3"/>
      <c r="BDV82" s="3"/>
      <c r="BDW82" s="3"/>
      <c r="BDX82" s="3"/>
      <c r="BDY82" s="3"/>
      <c r="BDZ82" s="3"/>
      <c r="BEA82" s="3"/>
      <c r="BEB82" s="3"/>
      <c r="BEC82" s="3"/>
      <c r="BED82" s="3"/>
      <c r="BEE82" s="3"/>
      <c r="BEF82" s="3"/>
      <c r="BEG82" s="3"/>
      <c r="BEH82" s="3"/>
      <c r="BEI82" s="3"/>
      <c r="BEJ82" s="3"/>
      <c r="BEK82" s="3"/>
      <c r="BEL82" s="3"/>
      <c r="BEM82" s="3"/>
      <c r="BEN82" s="3"/>
      <c r="BEO82" s="3"/>
      <c r="BEP82" s="3"/>
      <c r="BEQ82" s="3"/>
      <c r="BER82" s="3"/>
      <c r="BES82" s="3"/>
      <c r="BET82" s="3"/>
      <c r="BEU82" s="3"/>
      <c r="BEV82" s="3"/>
      <c r="BEW82" s="3"/>
      <c r="BEX82" s="3"/>
      <c r="BEY82" s="3"/>
      <c r="BEZ82" s="3"/>
      <c r="BFA82" s="3"/>
      <c r="BFB82" s="3"/>
      <c r="BFC82" s="3"/>
      <c r="BFD82" s="3"/>
      <c r="BFE82" s="3"/>
      <c r="BFF82" s="3"/>
      <c r="BFG82" s="3"/>
      <c r="BFH82" s="3"/>
      <c r="BFI82" s="3"/>
      <c r="BFJ82" s="3"/>
      <c r="BFK82" s="3"/>
      <c r="BFL82" s="3"/>
      <c r="BFM82" s="3"/>
      <c r="BFN82" s="3"/>
      <c r="BFO82" s="3"/>
      <c r="BFP82" s="3"/>
      <c r="BFQ82" s="3"/>
      <c r="BFR82" s="3"/>
      <c r="BFS82" s="3"/>
      <c r="BFT82" s="3"/>
      <c r="BFU82" s="3"/>
      <c r="BFV82" s="3"/>
      <c r="BFW82" s="3"/>
      <c r="BFX82" s="3"/>
      <c r="BFY82" s="3"/>
      <c r="BFZ82" s="3"/>
      <c r="BGA82" s="3"/>
      <c r="BGB82" s="3"/>
      <c r="BGC82" s="3"/>
      <c r="BGD82" s="3"/>
      <c r="BGE82" s="3"/>
      <c r="BGF82" s="3"/>
      <c r="BGG82" s="3"/>
      <c r="BGH82" s="3"/>
      <c r="BGI82" s="3"/>
      <c r="BGJ82" s="3"/>
      <c r="BGK82" s="3"/>
      <c r="BGL82" s="3"/>
      <c r="BGM82" s="3"/>
      <c r="BGN82" s="3"/>
      <c r="BGO82" s="3"/>
      <c r="BGP82" s="3"/>
      <c r="BGQ82" s="3"/>
      <c r="BGR82" s="3"/>
      <c r="BGS82" s="3"/>
      <c r="BGT82" s="3"/>
      <c r="BGU82" s="3"/>
      <c r="BGV82" s="3"/>
      <c r="BGW82" s="3"/>
      <c r="BGX82" s="3"/>
      <c r="BGY82" s="3"/>
      <c r="BGZ82" s="3"/>
      <c r="BHA82" s="3"/>
      <c r="BHB82" s="3"/>
      <c r="BHC82" s="3"/>
      <c r="BHD82" s="3"/>
      <c r="BHE82" s="3"/>
      <c r="BHF82" s="3"/>
      <c r="BHG82" s="3"/>
      <c r="BHH82" s="3"/>
      <c r="BHI82" s="3"/>
      <c r="BHJ82" s="3"/>
      <c r="BHK82" s="3"/>
      <c r="BHL82" s="3"/>
      <c r="BHM82" s="3"/>
      <c r="BHN82" s="3"/>
      <c r="BHO82" s="3"/>
      <c r="BHP82" s="3"/>
      <c r="BHQ82" s="3"/>
      <c r="BHR82" s="3"/>
      <c r="BHS82" s="3"/>
      <c r="BHT82" s="3"/>
      <c r="BHU82" s="3"/>
      <c r="BHV82" s="3"/>
      <c r="BHW82" s="3"/>
      <c r="BHX82" s="3"/>
      <c r="BHY82" s="3"/>
      <c r="BHZ82" s="3"/>
      <c r="BIA82" s="3"/>
      <c r="BIB82" s="3"/>
      <c r="BIC82" s="3"/>
      <c r="BID82" s="3"/>
      <c r="BIE82" s="3"/>
      <c r="BIF82" s="3"/>
      <c r="BIG82" s="3"/>
      <c r="BIH82" s="3"/>
      <c r="BII82" s="3"/>
      <c r="BIJ82" s="3"/>
      <c r="BIK82" s="3"/>
      <c r="BIL82" s="3"/>
      <c r="BIM82" s="3"/>
      <c r="BIN82" s="3"/>
      <c r="BIO82" s="3"/>
      <c r="BIP82" s="3"/>
      <c r="BIQ82" s="3"/>
      <c r="BIR82" s="3"/>
      <c r="BIS82" s="3"/>
      <c r="BIT82" s="3"/>
      <c r="BIU82" s="3"/>
      <c r="BIV82" s="3"/>
      <c r="BIW82" s="3"/>
      <c r="BIX82" s="3"/>
      <c r="BIY82" s="3"/>
      <c r="BIZ82" s="3"/>
      <c r="BJA82" s="3"/>
      <c r="BJB82" s="3"/>
      <c r="BJC82" s="3"/>
      <c r="BJD82" s="3"/>
      <c r="BJE82" s="3"/>
      <c r="BJF82" s="3"/>
      <c r="BJG82" s="3"/>
      <c r="BJH82" s="3"/>
      <c r="BJI82" s="3"/>
      <c r="BJJ82" s="3"/>
      <c r="BJK82" s="3"/>
      <c r="BJL82" s="3"/>
      <c r="BJM82" s="3"/>
      <c r="BJN82" s="3"/>
      <c r="BJO82" s="3"/>
      <c r="BJP82" s="3"/>
      <c r="BJQ82" s="3"/>
      <c r="BJR82" s="3"/>
      <c r="BJS82" s="3"/>
      <c r="BJT82" s="3"/>
      <c r="BJU82" s="3"/>
      <c r="BJV82" s="3"/>
      <c r="BJW82" s="3"/>
      <c r="BJX82" s="3"/>
      <c r="BJY82" s="3"/>
      <c r="BJZ82" s="3"/>
      <c r="BKA82" s="3"/>
      <c r="BKB82" s="3"/>
      <c r="BKC82" s="3"/>
      <c r="BKD82" s="3"/>
      <c r="BKE82" s="3"/>
      <c r="BKF82" s="3"/>
      <c r="BKG82" s="3"/>
      <c r="BKH82" s="3"/>
      <c r="BKI82" s="3"/>
      <c r="BKJ82" s="3"/>
      <c r="BKK82" s="3"/>
      <c r="BKL82" s="3"/>
      <c r="BKM82" s="3"/>
      <c r="BKN82" s="3"/>
      <c r="BKO82" s="3"/>
      <c r="BKP82" s="3"/>
      <c r="BKQ82" s="3"/>
      <c r="BKR82" s="3"/>
      <c r="BKS82" s="3"/>
      <c r="BKT82" s="3"/>
      <c r="BKU82" s="3"/>
      <c r="BKV82" s="3"/>
      <c r="BKW82" s="3"/>
      <c r="BKX82" s="3"/>
      <c r="BKY82" s="3"/>
      <c r="BKZ82" s="3"/>
      <c r="BLA82" s="3"/>
      <c r="BLB82" s="3"/>
      <c r="BLC82" s="3"/>
      <c r="BLD82" s="3"/>
      <c r="BLE82" s="3"/>
      <c r="BLF82" s="3"/>
      <c r="BLG82" s="3"/>
      <c r="BLH82" s="3"/>
      <c r="BLI82" s="3"/>
      <c r="BLJ82" s="3"/>
      <c r="BLK82" s="3"/>
      <c r="BLL82" s="3"/>
      <c r="BLM82" s="3"/>
      <c r="BLN82" s="3"/>
      <c r="BLO82" s="3"/>
      <c r="BLP82" s="3"/>
      <c r="BLQ82" s="3"/>
      <c r="BLR82" s="3"/>
      <c r="BLS82" s="3"/>
      <c r="BLT82" s="3"/>
      <c r="BLU82" s="3"/>
      <c r="BLV82" s="3"/>
      <c r="BLW82" s="3"/>
      <c r="BLX82" s="3"/>
      <c r="BLY82" s="3"/>
      <c r="BLZ82" s="3"/>
      <c r="BMA82" s="3"/>
      <c r="BMB82" s="3"/>
      <c r="BMC82" s="3"/>
      <c r="BMD82" s="3"/>
      <c r="BME82" s="3"/>
      <c r="BMF82" s="3"/>
      <c r="BMG82" s="3"/>
      <c r="BMH82" s="3"/>
      <c r="BMI82" s="3"/>
      <c r="BMJ82" s="3"/>
      <c r="BMK82" s="3"/>
      <c r="BML82" s="3"/>
      <c r="BMM82" s="3"/>
      <c r="BMN82" s="3"/>
      <c r="BMO82" s="3"/>
      <c r="BMP82" s="3"/>
      <c r="BMQ82" s="3"/>
      <c r="BMR82" s="3"/>
      <c r="BMS82" s="3"/>
      <c r="BMT82" s="3"/>
      <c r="BMU82" s="3"/>
      <c r="BMV82" s="3"/>
      <c r="BMW82" s="3"/>
      <c r="BMX82" s="3"/>
      <c r="BMY82" s="3"/>
      <c r="BMZ82" s="3"/>
      <c r="BNA82" s="3"/>
      <c r="BNB82" s="3"/>
      <c r="BNC82" s="3"/>
      <c r="BND82" s="3"/>
      <c r="BNE82" s="3"/>
      <c r="BNF82" s="3"/>
      <c r="BNG82" s="3"/>
      <c r="BNH82" s="3"/>
      <c r="BNI82" s="3"/>
      <c r="BNJ82" s="3"/>
      <c r="BNK82" s="3"/>
      <c r="BNL82" s="3"/>
      <c r="BNM82" s="3"/>
      <c r="BNN82" s="3"/>
      <c r="BNO82" s="3"/>
      <c r="BNP82" s="3"/>
      <c r="BNQ82" s="3"/>
      <c r="BNR82" s="3"/>
      <c r="BNS82" s="3"/>
      <c r="BNT82" s="3"/>
      <c r="BNU82" s="3"/>
      <c r="BNV82" s="3"/>
      <c r="BNW82" s="3"/>
      <c r="BNX82" s="3"/>
      <c r="BNY82" s="3"/>
      <c r="BNZ82" s="3"/>
      <c r="BOA82" s="3"/>
      <c r="BOB82" s="3"/>
      <c r="BOC82" s="3"/>
      <c r="BOD82" s="3"/>
      <c r="BOE82" s="3"/>
      <c r="BOF82" s="3"/>
      <c r="BOG82" s="3"/>
      <c r="BOH82" s="3"/>
      <c r="BOI82" s="3"/>
      <c r="BOJ82" s="3"/>
      <c r="BOK82" s="3"/>
      <c r="BOL82" s="3"/>
      <c r="BOM82" s="3"/>
      <c r="BON82" s="3"/>
      <c r="BOO82" s="3"/>
      <c r="BOP82" s="3"/>
      <c r="BOQ82" s="3"/>
      <c r="BOR82" s="3"/>
      <c r="BOS82" s="3"/>
      <c r="BOT82" s="3"/>
      <c r="BOU82" s="3"/>
      <c r="BOV82" s="3"/>
      <c r="BOW82" s="3"/>
      <c r="BOX82" s="3"/>
      <c r="BOY82" s="3"/>
      <c r="BOZ82" s="3"/>
      <c r="BPA82" s="3"/>
      <c r="BPB82" s="3"/>
      <c r="BPC82" s="3"/>
      <c r="BPD82" s="3"/>
      <c r="BPE82" s="3"/>
      <c r="BPF82" s="3"/>
      <c r="BPG82" s="3"/>
      <c r="BPH82" s="3"/>
      <c r="BPI82" s="3"/>
      <c r="BPJ82" s="3"/>
      <c r="BPK82" s="3"/>
      <c r="BPL82" s="3"/>
      <c r="BPM82" s="3"/>
      <c r="BPN82" s="3"/>
      <c r="BPO82" s="3"/>
      <c r="BPP82" s="3"/>
      <c r="BPQ82" s="3"/>
      <c r="BPR82" s="3"/>
      <c r="BPS82" s="3"/>
      <c r="BPT82" s="3"/>
      <c r="BPU82" s="3"/>
      <c r="BPV82" s="3"/>
      <c r="BPW82" s="3"/>
      <c r="BPX82" s="3"/>
      <c r="BPY82" s="3"/>
      <c r="BPZ82" s="3"/>
      <c r="BQA82" s="3"/>
      <c r="BQB82" s="3"/>
      <c r="BQC82" s="3"/>
      <c r="BQD82" s="3"/>
      <c r="BQE82" s="3"/>
      <c r="BQF82" s="3"/>
      <c r="BQG82" s="3"/>
      <c r="BQH82" s="3"/>
      <c r="BQI82" s="3"/>
      <c r="BQJ82" s="3"/>
      <c r="BQK82" s="3"/>
      <c r="BQL82" s="3"/>
      <c r="BQM82" s="3"/>
      <c r="BQN82" s="3"/>
      <c r="BQO82" s="3"/>
      <c r="BQP82" s="3"/>
      <c r="BQQ82" s="3"/>
      <c r="BQR82" s="3"/>
      <c r="BQS82" s="3"/>
      <c r="BQT82" s="3"/>
      <c r="BQU82" s="3"/>
      <c r="BQV82" s="3"/>
      <c r="BQW82" s="3"/>
      <c r="BQX82" s="3"/>
      <c r="BQY82" s="3"/>
      <c r="BQZ82" s="3"/>
      <c r="BRA82" s="3"/>
      <c r="BRB82" s="3"/>
      <c r="BRC82" s="3"/>
      <c r="BRD82" s="3"/>
      <c r="BRE82" s="3"/>
      <c r="BRF82" s="3"/>
      <c r="BRG82" s="3"/>
      <c r="BRH82" s="3"/>
      <c r="BRI82" s="3"/>
      <c r="BRJ82" s="3"/>
      <c r="BRK82" s="3"/>
      <c r="BRL82" s="3"/>
      <c r="BRM82" s="3"/>
      <c r="BRN82" s="3"/>
      <c r="BRO82" s="3"/>
      <c r="BRP82" s="3"/>
      <c r="BRQ82" s="3"/>
      <c r="BRR82" s="3"/>
      <c r="BRS82" s="3"/>
      <c r="BRT82" s="3"/>
      <c r="BRU82" s="3"/>
      <c r="BRV82" s="3"/>
      <c r="BRW82" s="3"/>
      <c r="BRX82" s="3"/>
      <c r="BRY82" s="3"/>
      <c r="BRZ82" s="3"/>
      <c r="BSA82" s="3"/>
      <c r="BSB82" s="3"/>
      <c r="BSC82" s="3"/>
      <c r="BSD82" s="3"/>
      <c r="BSE82" s="3"/>
      <c r="BSF82" s="3"/>
      <c r="BSG82" s="3"/>
      <c r="BSH82" s="3"/>
      <c r="BSI82" s="3"/>
      <c r="BSJ82" s="3"/>
      <c r="BSK82" s="3"/>
      <c r="BSL82" s="3"/>
      <c r="BSM82" s="3"/>
      <c r="BSN82" s="3"/>
      <c r="BSO82" s="3"/>
      <c r="BSP82" s="3"/>
      <c r="BSQ82" s="3"/>
      <c r="BSR82" s="3"/>
      <c r="BSS82" s="3"/>
      <c r="BST82" s="3"/>
      <c r="BSU82" s="3"/>
      <c r="BSV82" s="3"/>
      <c r="BSW82" s="3"/>
      <c r="BSX82" s="3"/>
      <c r="BSY82" s="3"/>
      <c r="BSZ82" s="3"/>
      <c r="BTA82" s="3"/>
      <c r="BTB82" s="3"/>
      <c r="BTC82" s="3"/>
      <c r="BTD82" s="3"/>
      <c r="BTE82" s="3"/>
      <c r="BTF82" s="3"/>
      <c r="BTG82" s="3"/>
      <c r="BTH82" s="3"/>
      <c r="BTI82" s="3"/>
      <c r="BTJ82" s="3"/>
      <c r="BTK82" s="3"/>
      <c r="BTL82" s="3"/>
      <c r="BTM82" s="3"/>
      <c r="BTN82" s="3"/>
      <c r="BTO82" s="3"/>
      <c r="BTP82" s="3"/>
      <c r="BTQ82" s="3"/>
      <c r="BTR82" s="3"/>
      <c r="BTS82" s="3"/>
      <c r="BTT82" s="3"/>
      <c r="BTU82" s="3"/>
      <c r="BTV82" s="3"/>
      <c r="BTW82" s="3"/>
      <c r="BTX82" s="3"/>
      <c r="BTY82" s="3"/>
      <c r="BTZ82" s="3"/>
      <c r="BUA82" s="3"/>
      <c r="BUB82" s="3"/>
      <c r="BUC82" s="3"/>
      <c r="BUD82" s="3"/>
      <c r="BUE82" s="3"/>
      <c r="BUF82" s="3"/>
      <c r="BUG82" s="3"/>
      <c r="BUH82" s="3"/>
      <c r="BUI82" s="3"/>
      <c r="BUJ82" s="3"/>
      <c r="BUK82" s="3"/>
      <c r="BUL82" s="3"/>
      <c r="BUM82" s="3"/>
      <c r="BUN82" s="3"/>
      <c r="BUO82" s="3"/>
      <c r="BUP82" s="3"/>
      <c r="BUQ82" s="3"/>
      <c r="BUR82" s="3"/>
      <c r="BUS82" s="3"/>
      <c r="BUT82" s="3"/>
      <c r="BUU82" s="3"/>
      <c r="BUV82" s="3"/>
      <c r="BUW82" s="3"/>
      <c r="BUX82" s="3"/>
      <c r="BUY82" s="3"/>
      <c r="BUZ82" s="3"/>
      <c r="BVA82" s="3"/>
      <c r="BVB82" s="3"/>
      <c r="BVC82" s="3"/>
      <c r="BVD82" s="3"/>
      <c r="BVE82" s="3"/>
      <c r="BVF82" s="3"/>
      <c r="BVG82" s="3"/>
      <c r="BVH82" s="3"/>
      <c r="BVI82" s="3"/>
      <c r="BVJ82" s="3"/>
      <c r="BVK82" s="3"/>
      <c r="BVL82" s="3"/>
      <c r="BVM82" s="3"/>
      <c r="BVN82" s="3"/>
      <c r="BVO82" s="3"/>
      <c r="BVP82" s="3"/>
      <c r="BVQ82" s="3"/>
      <c r="BVR82" s="3"/>
      <c r="BVS82" s="3"/>
      <c r="BVT82" s="3"/>
      <c r="BVU82" s="3"/>
      <c r="BVV82" s="3"/>
      <c r="BVW82" s="3"/>
      <c r="BVX82" s="3"/>
      <c r="BVY82" s="3"/>
      <c r="BVZ82" s="3"/>
      <c r="BWA82" s="3"/>
      <c r="BWB82" s="3"/>
      <c r="BWC82" s="3"/>
      <c r="BWD82" s="3"/>
      <c r="BWE82" s="3"/>
      <c r="BWF82" s="3"/>
      <c r="BWG82" s="3"/>
      <c r="BWH82" s="3"/>
      <c r="BWI82" s="3"/>
      <c r="BWJ82" s="3"/>
      <c r="BWK82" s="3"/>
      <c r="BWL82" s="3"/>
      <c r="BWM82" s="3"/>
      <c r="BWN82" s="3"/>
      <c r="BWO82" s="3"/>
      <c r="BWP82" s="3"/>
      <c r="BWQ82" s="3"/>
      <c r="BWR82" s="3"/>
      <c r="BWS82" s="3"/>
      <c r="BWT82" s="3"/>
      <c r="BWU82" s="3"/>
      <c r="BWV82" s="3"/>
      <c r="BWW82" s="3"/>
      <c r="BWX82" s="3"/>
      <c r="BWY82" s="3"/>
      <c r="BWZ82" s="3"/>
      <c r="BXA82" s="3"/>
      <c r="BXB82" s="3"/>
      <c r="BXC82" s="3"/>
      <c r="BXD82" s="3"/>
      <c r="BXE82" s="3"/>
      <c r="BXF82" s="3"/>
      <c r="BXG82" s="3"/>
      <c r="BXH82" s="3"/>
      <c r="BXI82" s="3"/>
      <c r="BXJ82" s="3"/>
      <c r="BXK82" s="3"/>
      <c r="BXL82" s="3"/>
      <c r="BXM82" s="3"/>
      <c r="BXN82" s="3"/>
      <c r="BXO82" s="3"/>
      <c r="BXP82" s="3"/>
      <c r="BXQ82" s="3"/>
      <c r="BXR82" s="3"/>
      <c r="BXS82" s="3"/>
      <c r="BXT82" s="3"/>
      <c r="BXU82" s="3"/>
      <c r="BXV82" s="3"/>
      <c r="BXW82" s="3"/>
      <c r="BXX82" s="3"/>
      <c r="BXY82" s="3"/>
      <c r="BXZ82" s="3"/>
      <c r="BYA82" s="3"/>
      <c r="BYB82" s="3"/>
      <c r="BYC82" s="3"/>
      <c r="BYD82" s="3"/>
      <c r="BYE82" s="3"/>
      <c r="BYF82" s="3"/>
      <c r="BYG82" s="3"/>
      <c r="BYH82" s="3"/>
      <c r="BYI82" s="3"/>
      <c r="BYJ82" s="3"/>
      <c r="BYK82" s="3"/>
      <c r="BYL82" s="3"/>
      <c r="BYM82" s="3"/>
      <c r="BYN82" s="3"/>
      <c r="BYO82" s="3"/>
      <c r="BYP82" s="3"/>
      <c r="BYQ82" s="3"/>
      <c r="BYR82" s="3"/>
      <c r="BYS82" s="3"/>
      <c r="BYT82" s="3"/>
      <c r="BYU82" s="3"/>
      <c r="BYV82" s="3"/>
      <c r="BYW82" s="3"/>
      <c r="BYX82" s="3"/>
      <c r="BYY82" s="3"/>
      <c r="BYZ82" s="3"/>
      <c r="BZA82" s="3"/>
      <c r="BZB82" s="3"/>
      <c r="BZC82" s="3"/>
      <c r="BZD82" s="3"/>
      <c r="BZE82" s="3"/>
      <c r="BZF82" s="3"/>
      <c r="BZG82" s="3"/>
      <c r="BZH82" s="3"/>
      <c r="BZI82" s="3"/>
      <c r="BZJ82" s="3"/>
      <c r="BZK82" s="3"/>
      <c r="BZL82" s="3"/>
      <c r="BZM82" s="3"/>
      <c r="BZN82" s="3"/>
      <c r="BZO82" s="3"/>
      <c r="BZP82" s="3"/>
      <c r="BZQ82" s="3"/>
      <c r="BZR82" s="3"/>
      <c r="BZS82" s="3"/>
      <c r="BZT82" s="3"/>
      <c r="BZU82" s="3"/>
      <c r="BZV82" s="3"/>
      <c r="BZW82" s="3"/>
      <c r="BZX82" s="3"/>
      <c r="BZY82" s="3"/>
      <c r="BZZ82" s="3"/>
      <c r="CAA82" s="3"/>
      <c r="CAB82" s="3"/>
      <c r="CAC82" s="3"/>
      <c r="CAD82" s="3"/>
      <c r="CAE82" s="3"/>
      <c r="CAF82" s="3"/>
      <c r="CAG82" s="3"/>
      <c r="CAH82" s="3"/>
      <c r="CAI82" s="3"/>
      <c r="CAJ82" s="3"/>
      <c r="CAK82" s="3"/>
      <c r="CAL82" s="3"/>
      <c r="CAM82" s="3"/>
      <c r="CAN82" s="3"/>
      <c r="CAO82" s="3"/>
      <c r="CAP82" s="3"/>
      <c r="CAQ82" s="3"/>
      <c r="CAR82" s="3"/>
      <c r="CAS82" s="3"/>
      <c r="CAT82" s="3"/>
      <c r="CAU82" s="3"/>
      <c r="CAV82" s="3"/>
      <c r="CAW82" s="3"/>
      <c r="CAX82" s="3"/>
      <c r="CAY82" s="3"/>
      <c r="CAZ82" s="3"/>
      <c r="CBA82" s="3"/>
      <c r="CBB82" s="3"/>
      <c r="CBC82" s="3"/>
      <c r="CBD82" s="3"/>
      <c r="CBE82" s="3"/>
      <c r="CBF82" s="3"/>
      <c r="CBG82" s="3"/>
      <c r="CBH82" s="3"/>
      <c r="CBI82" s="3"/>
      <c r="CBJ82" s="3"/>
      <c r="CBK82" s="3"/>
      <c r="CBL82" s="3"/>
      <c r="CBM82" s="3"/>
      <c r="CBN82" s="3"/>
      <c r="CBO82" s="3"/>
      <c r="CBP82" s="3"/>
      <c r="CBQ82" s="3"/>
      <c r="CBR82" s="3"/>
      <c r="CBS82" s="3"/>
      <c r="CBT82" s="3"/>
      <c r="CBU82" s="3"/>
      <c r="CBV82" s="3"/>
      <c r="CBW82" s="3"/>
      <c r="CBX82" s="3"/>
      <c r="CBY82" s="3"/>
      <c r="CBZ82" s="3"/>
      <c r="CCA82" s="3"/>
      <c r="CCB82" s="3"/>
      <c r="CCC82" s="3"/>
      <c r="CCD82" s="3"/>
      <c r="CCE82" s="3"/>
      <c r="CCF82" s="3"/>
      <c r="CCG82" s="3"/>
      <c r="CCH82" s="3"/>
      <c r="CCI82" s="3"/>
      <c r="CCJ82" s="3"/>
      <c r="CCK82" s="3"/>
      <c r="CCL82" s="3"/>
      <c r="CCM82" s="3"/>
      <c r="CCN82" s="3"/>
      <c r="CCO82" s="3"/>
      <c r="CCP82" s="3"/>
      <c r="CCQ82" s="3"/>
      <c r="CCR82" s="3"/>
      <c r="CCS82" s="3"/>
      <c r="CCT82" s="3"/>
      <c r="CCU82" s="3"/>
      <c r="CCV82" s="3"/>
      <c r="CCW82" s="3"/>
      <c r="CCX82" s="3"/>
      <c r="CCY82" s="3"/>
      <c r="CCZ82" s="3"/>
      <c r="CDA82" s="3"/>
      <c r="CDB82" s="3"/>
      <c r="CDC82" s="3"/>
      <c r="CDD82" s="3"/>
      <c r="CDE82" s="3"/>
      <c r="CDF82" s="3"/>
      <c r="CDG82" s="3"/>
      <c r="CDH82" s="3"/>
      <c r="CDI82" s="3"/>
      <c r="CDJ82" s="3"/>
      <c r="CDK82" s="3"/>
      <c r="CDL82" s="3"/>
      <c r="CDM82" s="3"/>
      <c r="CDN82" s="3"/>
      <c r="CDO82" s="3"/>
      <c r="CDP82" s="3"/>
      <c r="CDQ82" s="3"/>
      <c r="CDR82" s="3"/>
      <c r="CDS82" s="3"/>
      <c r="CDT82" s="3"/>
      <c r="CDU82" s="3"/>
      <c r="CDV82" s="3"/>
      <c r="CDW82" s="3"/>
      <c r="CDX82" s="3"/>
      <c r="CDY82" s="3"/>
      <c r="CDZ82" s="3"/>
      <c r="CEA82" s="3"/>
      <c r="CEB82" s="3"/>
      <c r="CEC82" s="3"/>
      <c r="CED82" s="3"/>
      <c r="CEE82" s="3"/>
      <c r="CEF82" s="3"/>
      <c r="CEG82" s="3"/>
      <c r="CEH82" s="3"/>
      <c r="CEI82" s="3"/>
      <c r="CEJ82" s="3"/>
      <c r="CEK82" s="3"/>
      <c r="CEL82" s="3"/>
      <c r="CEM82" s="3"/>
      <c r="CEN82" s="3"/>
      <c r="CEO82" s="3"/>
      <c r="CEP82" s="3"/>
      <c r="CEQ82" s="3"/>
      <c r="CER82" s="3"/>
      <c r="CES82" s="3"/>
      <c r="CET82" s="3"/>
      <c r="CEU82" s="3"/>
      <c r="CEV82" s="3"/>
      <c r="CEW82" s="3"/>
      <c r="CEX82" s="3"/>
      <c r="CEY82" s="3"/>
      <c r="CEZ82" s="3"/>
      <c r="CFA82" s="3"/>
      <c r="CFB82" s="3"/>
      <c r="CFC82" s="3"/>
      <c r="CFD82" s="3"/>
      <c r="CFE82" s="3"/>
      <c r="CFF82" s="3"/>
      <c r="CFG82" s="3"/>
      <c r="CFH82" s="3"/>
      <c r="CFI82" s="3"/>
      <c r="CFJ82" s="3"/>
      <c r="CFK82" s="3"/>
      <c r="CFL82" s="3"/>
      <c r="CFM82" s="3"/>
      <c r="CFN82" s="3"/>
      <c r="CFO82" s="3"/>
      <c r="CFP82" s="3"/>
      <c r="CFQ82" s="3"/>
      <c r="CFR82" s="3"/>
      <c r="CFS82" s="3"/>
      <c r="CFT82" s="3"/>
      <c r="CFU82" s="3"/>
      <c r="CFV82" s="3"/>
      <c r="CFW82" s="3"/>
      <c r="CFX82" s="3"/>
      <c r="CFY82" s="3"/>
      <c r="CFZ82" s="3"/>
      <c r="CGA82" s="3"/>
      <c r="CGB82" s="3"/>
      <c r="CGC82" s="3"/>
      <c r="CGD82" s="3"/>
      <c r="CGE82" s="3"/>
      <c r="CGF82" s="3"/>
      <c r="CGG82" s="3"/>
      <c r="CGH82" s="3"/>
      <c r="CGI82" s="3"/>
      <c r="CGJ82" s="3"/>
      <c r="CGK82" s="3"/>
      <c r="CGL82" s="3"/>
      <c r="CGM82" s="3"/>
      <c r="CGN82" s="3"/>
      <c r="CGO82" s="3"/>
      <c r="CGP82" s="3"/>
      <c r="CGQ82" s="3"/>
      <c r="CGR82" s="3"/>
      <c r="CGS82" s="3"/>
      <c r="CGT82" s="3"/>
      <c r="CGU82" s="3"/>
      <c r="CGV82" s="3"/>
      <c r="CGW82" s="3"/>
      <c r="CGX82" s="3"/>
      <c r="CGY82" s="3"/>
      <c r="CGZ82" s="3"/>
      <c r="CHA82" s="3"/>
      <c r="CHB82" s="3"/>
      <c r="CHC82" s="3"/>
      <c r="CHD82" s="3"/>
      <c r="CHE82" s="3"/>
      <c r="CHF82" s="3"/>
      <c r="CHG82" s="3"/>
      <c r="CHH82" s="3"/>
      <c r="CHI82" s="3"/>
      <c r="CHJ82" s="3"/>
      <c r="CHK82" s="3"/>
      <c r="CHL82" s="3"/>
      <c r="CHM82" s="3"/>
      <c r="CHN82" s="3"/>
      <c r="CHO82" s="3"/>
      <c r="CHP82" s="3"/>
      <c r="CHQ82" s="3"/>
      <c r="CHR82" s="3"/>
      <c r="CHS82" s="3"/>
      <c r="CHT82" s="3"/>
      <c r="CHU82" s="3"/>
      <c r="CHV82" s="3"/>
      <c r="CHW82" s="3"/>
      <c r="CHX82" s="3"/>
      <c r="CHY82" s="3"/>
      <c r="CHZ82" s="3"/>
      <c r="CIA82" s="3"/>
      <c r="CIB82" s="3"/>
      <c r="CIC82" s="3"/>
      <c r="CID82" s="3"/>
      <c r="CIE82" s="3"/>
      <c r="CIF82" s="3"/>
      <c r="CIG82" s="3"/>
      <c r="CIH82" s="3"/>
      <c r="CII82" s="3"/>
      <c r="CIJ82" s="3"/>
      <c r="CIK82" s="3"/>
      <c r="CIL82" s="3"/>
      <c r="CIM82" s="3"/>
      <c r="CIN82" s="3"/>
      <c r="CIO82" s="3"/>
      <c r="CIP82" s="3"/>
      <c r="CIQ82" s="3"/>
      <c r="CIR82" s="3"/>
      <c r="CIS82" s="3"/>
      <c r="CIT82" s="3"/>
      <c r="CIU82" s="3"/>
      <c r="CIV82" s="3"/>
      <c r="CIW82" s="3"/>
      <c r="CIX82" s="3"/>
      <c r="CIY82" s="3"/>
      <c r="CIZ82" s="3"/>
      <c r="CJA82" s="3"/>
      <c r="CJB82" s="3"/>
      <c r="CJC82" s="3"/>
      <c r="CJD82" s="3"/>
      <c r="CJE82" s="3"/>
      <c r="CJF82" s="3"/>
      <c r="CJG82" s="3"/>
      <c r="CJH82" s="3"/>
      <c r="CJI82" s="3"/>
      <c r="CJJ82" s="3"/>
      <c r="CJK82" s="3"/>
      <c r="CJL82" s="3"/>
      <c r="CJM82" s="3"/>
      <c r="CJN82" s="3"/>
      <c r="CJO82" s="3"/>
      <c r="CJP82" s="3"/>
      <c r="CJQ82" s="3"/>
      <c r="CJR82" s="3"/>
      <c r="CJS82" s="3"/>
      <c r="CJT82" s="3"/>
      <c r="CJU82" s="3"/>
      <c r="CJV82" s="3"/>
      <c r="CJW82" s="3"/>
      <c r="CJX82" s="3"/>
      <c r="CJY82" s="3"/>
      <c r="CJZ82" s="3"/>
      <c r="CKA82" s="3"/>
      <c r="CKB82" s="3"/>
      <c r="CKC82" s="3"/>
      <c r="CKD82" s="3"/>
      <c r="CKE82" s="3"/>
      <c r="CKF82" s="3"/>
      <c r="CKG82" s="3"/>
      <c r="CKH82" s="3"/>
      <c r="CKI82" s="3"/>
      <c r="CKJ82" s="3"/>
      <c r="CKK82" s="3"/>
      <c r="CKL82" s="3"/>
      <c r="CKM82" s="3"/>
      <c r="CKN82" s="3"/>
      <c r="CKO82" s="3"/>
      <c r="CKP82" s="3"/>
      <c r="CKQ82" s="3"/>
      <c r="CKR82" s="3"/>
      <c r="CKS82" s="3"/>
      <c r="CKT82" s="3"/>
      <c r="CKU82" s="3"/>
      <c r="CKV82" s="3"/>
      <c r="CKW82" s="3"/>
      <c r="CKX82" s="3"/>
      <c r="CKY82" s="3"/>
      <c r="CKZ82" s="3"/>
      <c r="CLA82" s="3"/>
      <c r="CLB82" s="3"/>
      <c r="CLC82" s="3"/>
      <c r="CLD82" s="3"/>
      <c r="CLE82" s="3"/>
      <c r="CLF82" s="3"/>
      <c r="CLG82" s="3"/>
      <c r="CLH82" s="3"/>
      <c r="CLI82" s="3"/>
      <c r="CLJ82" s="3"/>
      <c r="CLK82" s="3"/>
      <c r="CLL82" s="3"/>
      <c r="CLM82" s="3"/>
      <c r="CLN82" s="3"/>
      <c r="CLO82" s="3"/>
      <c r="CLP82" s="3"/>
      <c r="CLQ82" s="3"/>
      <c r="CLR82" s="3"/>
      <c r="CLS82" s="3"/>
      <c r="CLT82" s="3"/>
      <c r="CLU82" s="3"/>
      <c r="CLV82" s="3"/>
      <c r="CLW82" s="3"/>
      <c r="CLX82" s="3"/>
      <c r="CLY82" s="3"/>
      <c r="CLZ82" s="3"/>
      <c r="CMA82" s="3"/>
      <c r="CMB82" s="3"/>
      <c r="CMC82" s="3"/>
      <c r="CMD82" s="3"/>
      <c r="CME82" s="3"/>
      <c r="CMF82" s="3"/>
      <c r="CMG82" s="3"/>
      <c r="CMH82" s="3"/>
      <c r="CMI82" s="3"/>
      <c r="CMJ82" s="3"/>
      <c r="CMK82" s="3"/>
      <c r="CML82" s="3"/>
      <c r="CMM82" s="3"/>
      <c r="CMN82" s="3"/>
      <c r="CMO82" s="3"/>
      <c r="CMP82" s="3"/>
      <c r="CMQ82" s="3"/>
      <c r="CMR82" s="3"/>
      <c r="CMS82" s="3"/>
      <c r="CMT82" s="3"/>
      <c r="CMU82" s="3"/>
      <c r="CMV82" s="3"/>
      <c r="CMW82" s="3"/>
      <c r="CMX82" s="3"/>
      <c r="CMY82" s="3"/>
      <c r="CMZ82" s="3"/>
      <c r="CNA82" s="3"/>
      <c r="CNB82" s="3"/>
      <c r="CNC82" s="3"/>
      <c r="CND82" s="3"/>
      <c r="CNE82" s="3"/>
      <c r="CNF82" s="3"/>
      <c r="CNG82" s="3"/>
      <c r="CNH82" s="3"/>
      <c r="CNI82" s="3"/>
      <c r="CNJ82" s="3"/>
      <c r="CNK82" s="3"/>
      <c r="CNL82" s="3"/>
      <c r="CNM82" s="3"/>
      <c r="CNN82" s="3"/>
      <c r="CNO82" s="3"/>
      <c r="CNP82" s="3"/>
      <c r="CNQ82" s="3"/>
      <c r="CNR82" s="3"/>
      <c r="CNS82" s="3"/>
      <c r="CNT82" s="3"/>
      <c r="CNU82" s="3"/>
      <c r="CNV82" s="3"/>
      <c r="CNW82" s="3"/>
      <c r="CNX82" s="3"/>
      <c r="CNY82" s="3"/>
      <c r="CNZ82" s="3"/>
      <c r="COA82" s="3"/>
      <c r="COB82" s="3"/>
      <c r="COC82" s="3"/>
      <c r="COD82" s="3"/>
      <c r="COE82" s="3"/>
      <c r="COF82" s="3"/>
      <c r="COG82" s="3"/>
      <c r="COH82" s="3"/>
      <c r="COI82" s="3"/>
      <c r="COJ82" s="3"/>
      <c r="COK82" s="3"/>
      <c r="COL82" s="3"/>
      <c r="COM82" s="3"/>
      <c r="CON82" s="3"/>
      <c r="COO82" s="3"/>
      <c r="COP82" s="3"/>
      <c r="COQ82" s="3"/>
      <c r="COR82" s="3"/>
      <c r="COS82" s="3"/>
      <c r="COT82" s="3"/>
      <c r="COU82" s="3"/>
      <c r="COV82" s="3"/>
      <c r="COW82" s="3"/>
      <c r="COX82" s="3"/>
      <c r="COY82" s="3"/>
      <c r="COZ82" s="3"/>
      <c r="CPA82" s="3"/>
      <c r="CPB82" s="3"/>
      <c r="CPC82" s="3"/>
      <c r="CPD82" s="3"/>
      <c r="CPE82" s="3"/>
      <c r="CPF82" s="3"/>
      <c r="CPG82" s="3"/>
      <c r="CPH82" s="3"/>
      <c r="CPI82" s="3"/>
      <c r="CPJ82" s="3"/>
      <c r="CPK82" s="3"/>
      <c r="CPL82" s="3"/>
      <c r="CPM82" s="3"/>
      <c r="CPN82" s="3"/>
      <c r="CPO82" s="3"/>
      <c r="CPP82" s="3"/>
      <c r="CPQ82" s="3"/>
      <c r="CPR82" s="3"/>
      <c r="CPS82" s="3"/>
      <c r="CPT82" s="3"/>
      <c r="CPU82" s="3"/>
      <c r="CPV82" s="3"/>
      <c r="CPW82" s="3"/>
      <c r="CPX82" s="3"/>
      <c r="CPY82" s="3"/>
      <c r="CPZ82" s="3"/>
      <c r="CQA82" s="3"/>
      <c r="CQB82" s="3"/>
      <c r="CQC82" s="3"/>
      <c r="CQD82" s="3"/>
      <c r="CQE82" s="3"/>
      <c r="CQF82" s="3"/>
      <c r="CQG82" s="3"/>
      <c r="CQH82" s="3"/>
      <c r="CQI82" s="3"/>
      <c r="CQJ82" s="3"/>
      <c r="CQK82" s="3"/>
      <c r="CQL82" s="3"/>
      <c r="CQM82" s="3"/>
      <c r="CQN82" s="3"/>
      <c r="CQO82" s="3"/>
      <c r="CQP82" s="3"/>
      <c r="CQQ82" s="3"/>
      <c r="CQR82" s="3"/>
      <c r="CQS82" s="3"/>
      <c r="CQT82" s="3"/>
      <c r="CQU82" s="3"/>
      <c r="CQV82" s="3"/>
      <c r="CQW82" s="3"/>
      <c r="CQX82" s="3"/>
      <c r="CQY82" s="3"/>
      <c r="CQZ82" s="3"/>
      <c r="CRA82" s="3"/>
      <c r="CRB82" s="3"/>
      <c r="CRC82" s="3"/>
      <c r="CRD82" s="3"/>
      <c r="CRE82" s="3"/>
      <c r="CRF82" s="3"/>
      <c r="CRG82" s="3"/>
      <c r="CRH82" s="3"/>
      <c r="CRI82" s="3"/>
      <c r="CRJ82" s="3"/>
      <c r="CRK82" s="3"/>
      <c r="CRL82" s="3"/>
      <c r="CRM82" s="3"/>
      <c r="CRN82" s="3"/>
      <c r="CRO82" s="3"/>
      <c r="CRP82" s="3"/>
      <c r="CRQ82" s="3"/>
      <c r="CRR82" s="3"/>
      <c r="CRS82" s="3"/>
      <c r="CRT82" s="3"/>
      <c r="CRU82" s="3"/>
      <c r="CRV82" s="3"/>
      <c r="CRW82" s="3"/>
      <c r="CRX82" s="3"/>
      <c r="CRY82" s="3"/>
      <c r="CRZ82" s="3"/>
      <c r="CSA82" s="3"/>
      <c r="CSB82" s="3"/>
      <c r="CSC82" s="3"/>
      <c r="CSD82" s="3"/>
      <c r="CSE82" s="3"/>
      <c r="CSF82" s="3"/>
      <c r="CSG82" s="3"/>
      <c r="CSH82" s="3"/>
      <c r="CSI82" s="3"/>
      <c r="CSJ82" s="3"/>
      <c r="CSK82" s="3"/>
      <c r="CSL82" s="3"/>
      <c r="CSM82" s="3"/>
      <c r="CSN82" s="3"/>
      <c r="CSO82" s="3"/>
      <c r="CSP82" s="3"/>
      <c r="CSQ82" s="3"/>
      <c r="CSR82" s="3"/>
      <c r="CSS82" s="3"/>
      <c r="CST82" s="3"/>
      <c r="CSU82" s="3"/>
      <c r="CSV82" s="3"/>
      <c r="CSW82" s="3"/>
      <c r="CSX82" s="3"/>
      <c r="CSY82" s="3"/>
      <c r="CSZ82" s="3"/>
      <c r="CTA82" s="3"/>
      <c r="CTB82" s="3"/>
      <c r="CTC82" s="3"/>
      <c r="CTD82" s="3"/>
      <c r="CTE82" s="3"/>
      <c r="CTF82" s="3"/>
      <c r="CTG82" s="3"/>
      <c r="CTH82" s="3"/>
      <c r="CTI82" s="3"/>
      <c r="CTJ82" s="3"/>
      <c r="CTK82" s="3"/>
      <c r="CTL82" s="3"/>
      <c r="CTM82" s="3"/>
      <c r="CTN82" s="3"/>
      <c r="CTO82" s="3"/>
      <c r="CTP82" s="3"/>
      <c r="CTQ82" s="3"/>
      <c r="CTR82" s="3"/>
      <c r="CTS82" s="3"/>
      <c r="CTT82" s="3"/>
      <c r="CTU82" s="3"/>
      <c r="CTV82" s="3"/>
      <c r="CTW82" s="3"/>
      <c r="CTX82" s="3"/>
      <c r="CTY82" s="3"/>
      <c r="CTZ82" s="3"/>
      <c r="CUA82" s="3"/>
      <c r="CUB82" s="3"/>
      <c r="CUC82" s="3"/>
      <c r="CUD82" s="3"/>
      <c r="CUE82" s="3"/>
      <c r="CUF82" s="3"/>
      <c r="CUG82" s="3"/>
      <c r="CUH82" s="3"/>
      <c r="CUI82" s="3"/>
      <c r="CUJ82" s="3"/>
      <c r="CUK82" s="3"/>
      <c r="CUL82" s="3"/>
      <c r="CUM82" s="3"/>
      <c r="CUN82" s="3"/>
      <c r="CUO82" s="3"/>
      <c r="CUP82" s="3"/>
      <c r="CUQ82" s="3"/>
      <c r="CUR82" s="3"/>
      <c r="CUS82" s="3"/>
      <c r="CUT82" s="3"/>
      <c r="CUU82" s="3"/>
      <c r="CUV82" s="3"/>
      <c r="CUW82" s="3"/>
      <c r="CUX82" s="3"/>
      <c r="CUY82" s="3"/>
      <c r="CUZ82" s="3"/>
      <c r="CVA82" s="3"/>
      <c r="CVB82" s="3"/>
      <c r="CVC82" s="3"/>
      <c r="CVD82" s="3"/>
      <c r="CVE82" s="3"/>
      <c r="CVF82" s="3"/>
      <c r="CVG82" s="3"/>
      <c r="CVH82" s="3"/>
      <c r="CVI82" s="3"/>
      <c r="CVJ82" s="3"/>
      <c r="CVK82" s="3"/>
      <c r="CVL82" s="3"/>
      <c r="CVM82" s="3"/>
      <c r="CVN82" s="3"/>
      <c r="CVO82" s="3"/>
      <c r="CVP82" s="3"/>
      <c r="CVQ82" s="3"/>
      <c r="CVR82" s="3"/>
      <c r="CVS82" s="3"/>
      <c r="CVT82" s="3"/>
      <c r="CVU82" s="3"/>
      <c r="CVV82" s="3"/>
      <c r="CVW82" s="3"/>
      <c r="CVX82" s="3"/>
      <c r="CVY82" s="3"/>
      <c r="CVZ82" s="3"/>
      <c r="CWA82" s="3"/>
      <c r="CWB82" s="3"/>
      <c r="CWC82" s="3"/>
      <c r="CWD82" s="3"/>
      <c r="CWE82" s="3"/>
      <c r="CWF82" s="3"/>
      <c r="CWG82" s="3"/>
      <c r="CWH82" s="3"/>
      <c r="CWI82" s="3"/>
      <c r="CWJ82" s="3"/>
      <c r="CWK82" s="3"/>
      <c r="CWL82" s="3"/>
      <c r="CWM82" s="3"/>
      <c r="CWN82" s="3"/>
      <c r="CWO82" s="3"/>
      <c r="CWP82" s="3"/>
      <c r="CWQ82" s="3"/>
      <c r="CWR82" s="3"/>
      <c r="CWS82" s="3"/>
      <c r="CWT82" s="3"/>
      <c r="CWU82" s="3"/>
      <c r="CWV82" s="3"/>
      <c r="CWW82" s="3"/>
      <c r="CWX82" s="3"/>
      <c r="CWY82" s="3"/>
      <c r="CWZ82" s="3"/>
      <c r="CXA82" s="3"/>
      <c r="CXB82" s="3"/>
      <c r="CXC82" s="3"/>
      <c r="CXD82" s="3"/>
      <c r="CXE82" s="3"/>
      <c r="CXF82" s="3"/>
      <c r="CXG82" s="3"/>
      <c r="CXH82" s="3"/>
      <c r="CXI82" s="3"/>
      <c r="CXJ82" s="3"/>
      <c r="CXK82" s="3"/>
      <c r="CXL82" s="3"/>
      <c r="CXM82" s="3"/>
      <c r="CXN82" s="3"/>
      <c r="CXO82" s="3"/>
      <c r="CXP82" s="3"/>
      <c r="CXQ82" s="3"/>
      <c r="CXR82" s="3"/>
      <c r="CXS82" s="3"/>
      <c r="CXT82" s="3"/>
      <c r="CXU82" s="3"/>
      <c r="CXV82" s="3"/>
      <c r="CXW82" s="3"/>
      <c r="CXX82" s="3"/>
      <c r="CXY82" s="3"/>
      <c r="CXZ82" s="3"/>
      <c r="CYA82" s="3"/>
      <c r="CYB82" s="3"/>
      <c r="CYC82" s="3"/>
      <c r="CYD82" s="3"/>
      <c r="CYE82" s="3"/>
      <c r="CYF82" s="3"/>
      <c r="CYG82" s="3"/>
      <c r="CYH82" s="3"/>
      <c r="CYI82" s="3"/>
      <c r="CYJ82" s="3"/>
      <c r="CYK82" s="3"/>
      <c r="CYL82" s="3"/>
      <c r="CYM82" s="3"/>
      <c r="CYN82" s="3"/>
      <c r="CYO82" s="3"/>
      <c r="CYP82" s="3"/>
      <c r="CYQ82" s="3"/>
      <c r="CYR82" s="3"/>
      <c r="CYS82" s="3"/>
      <c r="CYT82" s="3"/>
      <c r="CYU82" s="3"/>
      <c r="CYV82" s="3"/>
      <c r="CYW82" s="3"/>
      <c r="CYX82" s="3"/>
      <c r="CYY82" s="3"/>
      <c r="CYZ82" s="3"/>
      <c r="CZA82" s="3"/>
      <c r="CZB82" s="3"/>
      <c r="CZC82" s="3"/>
      <c r="CZD82" s="3"/>
      <c r="CZE82" s="3"/>
      <c r="CZF82" s="3"/>
      <c r="CZG82" s="3"/>
      <c r="CZH82" s="3"/>
      <c r="CZI82" s="3"/>
      <c r="CZJ82" s="3"/>
      <c r="CZK82" s="3"/>
      <c r="CZL82" s="3"/>
      <c r="CZM82" s="3"/>
      <c r="CZN82" s="3"/>
      <c r="CZO82" s="3"/>
      <c r="CZP82" s="3"/>
      <c r="CZQ82" s="3"/>
      <c r="CZR82" s="3"/>
      <c r="CZS82" s="3"/>
      <c r="CZT82" s="3"/>
      <c r="CZU82" s="3"/>
      <c r="CZV82" s="3"/>
      <c r="CZW82" s="3"/>
      <c r="CZX82" s="3"/>
      <c r="CZY82" s="3"/>
      <c r="CZZ82" s="3"/>
      <c r="DAA82" s="3"/>
      <c r="DAB82" s="3"/>
      <c r="DAC82" s="3"/>
      <c r="DAD82" s="3"/>
      <c r="DAE82" s="3"/>
      <c r="DAF82" s="3"/>
      <c r="DAG82" s="3"/>
      <c r="DAH82" s="3"/>
      <c r="DAI82" s="3"/>
      <c r="DAJ82" s="3"/>
      <c r="DAK82" s="3"/>
      <c r="DAL82" s="3"/>
      <c r="DAM82" s="3"/>
      <c r="DAN82" s="3"/>
      <c r="DAO82" s="3"/>
      <c r="DAP82" s="3"/>
      <c r="DAQ82" s="3"/>
      <c r="DAR82" s="3"/>
      <c r="DAS82" s="3"/>
      <c r="DAT82" s="3"/>
      <c r="DAU82" s="3"/>
      <c r="DAV82" s="3"/>
      <c r="DAW82" s="3"/>
      <c r="DAX82" s="3"/>
      <c r="DAY82" s="3"/>
      <c r="DAZ82" s="3"/>
      <c r="DBA82" s="3"/>
      <c r="DBB82" s="3"/>
      <c r="DBC82" s="3"/>
      <c r="DBD82" s="3"/>
      <c r="DBE82" s="3"/>
      <c r="DBF82" s="3"/>
      <c r="DBG82" s="3"/>
      <c r="DBH82" s="3"/>
      <c r="DBI82" s="3"/>
      <c r="DBJ82" s="3"/>
      <c r="DBK82" s="3"/>
      <c r="DBL82" s="3"/>
      <c r="DBM82" s="3"/>
      <c r="DBN82" s="3"/>
      <c r="DBO82" s="3"/>
      <c r="DBP82" s="3"/>
      <c r="DBQ82" s="3"/>
      <c r="DBR82" s="3"/>
      <c r="DBS82" s="3"/>
      <c r="DBT82" s="3"/>
      <c r="DBU82" s="3"/>
      <c r="DBV82" s="3"/>
      <c r="DBW82" s="3"/>
      <c r="DBX82" s="3"/>
      <c r="DBY82" s="3"/>
      <c r="DBZ82" s="3"/>
      <c r="DCA82" s="3"/>
      <c r="DCB82" s="3"/>
      <c r="DCC82" s="3"/>
      <c r="DCD82" s="3"/>
      <c r="DCE82" s="3"/>
      <c r="DCF82" s="3"/>
      <c r="DCG82" s="3"/>
      <c r="DCH82" s="3"/>
      <c r="DCI82" s="3"/>
      <c r="DCJ82" s="3"/>
      <c r="DCK82" s="3"/>
      <c r="DCL82" s="3"/>
      <c r="DCM82" s="3"/>
      <c r="DCN82" s="3"/>
      <c r="DCO82" s="3"/>
      <c r="DCP82" s="3"/>
      <c r="DCQ82" s="3"/>
      <c r="DCR82" s="3"/>
      <c r="DCS82" s="3"/>
      <c r="DCT82" s="3"/>
      <c r="DCU82" s="3"/>
      <c r="DCV82" s="3"/>
      <c r="DCW82" s="3"/>
      <c r="DCX82" s="3"/>
      <c r="DCY82" s="3"/>
      <c r="DCZ82" s="3"/>
      <c r="DDA82" s="3"/>
      <c r="DDB82" s="3"/>
      <c r="DDC82" s="3"/>
      <c r="DDD82" s="3"/>
      <c r="DDE82" s="3"/>
      <c r="DDF82" s="3"/>
      <c r="DDG82" s="3"/>
      <c r="DDH82" s="3"/>
      <c r="DDI82" s="3"/>
      <c r="DDJ82" s="3"/>
      <c r="DDK82" s="3"/>
      <c r="DDL82" s="3"/>
      <c r="DDM82" s="3"/>
      <c r="DDN82" s="3"/>
      <c r="DDO82" s="3"/>
      <c r="DDP82" s="3"/>
      <c r="DDQ82" s="3"/>
      <c r="DDR82" s="3"/>
      <c r="DDS82" s="3"/>
      <c r="DDT82" s="3"/>
      <c r="DDU82" s="3"/>
      <c r="DDV82" s="3"/>
      <c r="DDW82" s="3"/>
      <c r="DDX82" s="3"/>
      <c r="DDY82" s="3"/>
      <c r="DDZ82" s="3"/>
      <c r="DEA82" s="3"/>
      <c r="DEB82" s="3"/>
      <c r="DEC82" s="3"/>
      <c r="DED82" s="3"/>
      <c r="DEE82" s="3"/>
      <c r="DEF82" s="3"/>
      <c r="DEG82" s="3"/>
      <c r="DEH82" s="3"/>
      <c r="DEI82" s="3"/>
      <c r="DEJ82" s="3"/>
      <c r="DEK82" s="3"/>
      <c r="DEL82" s="3"/>
      <c r="DEM82" s="3"/>
      <c r="DEN82" s="3"/>
      <c r="DEO82" s="3"/>
      <c r="DEP82" s="3"/>
      <c r="DEQ82" s="3"/>
      <c r="DER82" s="3"/>
      <c r="DES82" s="3"/>
      <c r="DET82" s="3"/>
      <c r="DEU82" s="3"/>
      <c r="DEV82" s="3"/>
      <c r="DEW82" s="3"/>
      <c r="DEX82" s="3"/>
      <c r="DEY82" s="3"/>
      <c r="DEZ82" s="3"/>
      <c r="DFA82" s="3"/>
      <c r="DFB82" s="3"/>
      <c r="DFC82" s="3"/>
      <c r="DFD82" s="3"/>
      <c r="DFE82" s="3"/>
      <c r="DFF82" s="3"/>
      <c r="DFG82" s="3"/>
      <c r="DFH82" s="3"/>
      <c r="DFI82" s="3"/>
      <c r="DFJ82" s="3"/>
      <c r="DFK82" s="3"/>
      <c r="DFL82" s="3"/>
      <c r="DFM82" s="3"/>
      <c r="DFN82" s="3"/>
      <c r="DFO82" s="3"/>
      <c r="DFP82" s="3"/>
      <c r="DFQ82" s="3"/>
      <c r="DFR82" s="3"/>
      <c r="DFS82" s="3"/>
      <c r="DFT82" s="3"/>
      <c r="DFU82" s="3"/>
      <c r="DFV82" s="3"/>
      <c r="DFW82" s="3"/>
      <c r="DFX82" s="3"/>
      <c r="DFY82" s="3"/>
      <c r="DFZ82" s="3"/>
      <c r="DGA82" s="3"/>
      <c r="DGB82" s="3"/>
      <c r="DGC82" s="3"/>
      <c r="DGD82" s="3"/>
      <c r="DGE82" s="3"/>
      <c r="DGF82" s="3"/>
      <c r="DGG82" s="3"/>
      <c r="DGH82" s="3"/>
      <c r="DGI82" s="3"/>
      <c r="DGJ82" s="3"/>
      <c r="DGK82" s="3"/>
      <c r="DGL82" s="3"/>
      <c r="DGM82" s="3"/>
      <c r="DGN82" s="3"/>
      <c r="DGO82" s="3"/>
      <c r="DGP82" s="3"/>
      <c r="DGQ82" s="3"/>
      <c r="DGR82" s="3"/>
      <c r="DGS82" s="3"/>
      <c r="DGT82" s="3"/>
      <c r="DGU82" s="3"/>
      <c r="DGV82" s="3"/>
      <c r="DGW82" s="3"/>
      <c r="DGX82" s="3"/>
      <c r="DGY82" s="3"/>
      <c r="DGZ82" s="3"/>
      <c r="DHA82" s="3"/>
      <c r="DHB82" s="3"/>
      <c r="DHC82" s="3"/>
      <c r="DHD82" s="3"/>
      <c r="DHE82" s="3"/>
      <c r="DHF82" s="3"/>
      <c r="DHG82" s="3"/>
      <c r="DHH82" s="3"/>
      <c r="DHI82" s="3"/>
      <c r="DHJ82" s="3"/>
      <c r="DHK82" s="3"/>
      <c r="DHL82" s="3"/>
      <c r="DHM82" s="3"/>
      <c r="DHN82" s="3"/>
      <c r="DHO82" s="3"/>
      <c r="DHP82" s="3"/>
      <c r="DHQ82" s="3"/>
      <c r="DHR82" s="3"/>
      <c r="DHS82" s="3"/>
      <c r="DHT82" s="3"/>
      <c r="DHU82" s="3"/>
      <c r="DHV82" s="3"/>
      <c r="DHW82" s="3"/>
      <c r="DHX82" s="3"/>
      <c r="DHY82" s="3"/>
      <c r="DHZ82" s="3"/>
      <c r="DIA82" s="3"/>
      <c r="DIB82" s="3"/>
      <c r="DIC82" s="3"/>
      <c r="DID82" s="3"/>
      <c r="DIE82" s="3"/>
      <c r="DIF82" s="3"/>
      <c r="DIG82" s="3"/>
      <c r="DIH82" s="3"/>
      <c r="DII82" s="3"/>
      <c r="DIJ82" s="3"/>
      <c r="DIK82" s="3"/>
      <c r="DIL82" s="3"/>
      <c r="DIM82" s="3"/>
      <c r="DIN82" s="3"/>
      <c r="DIO82" s="3"/>
      <c r="DIP82" s="3"/>
      <c r="DIQ82" s="3"/>
      <c r="DIR82" s="3"/>
      <c r="DIS82" s="3"/>
      <c r="DIT82" s="3"/>
      <c r="DIU82" s="3"/>
      <c r="DIV82" s="3"/>
      <c r="DIW82" s="3"/>
      <c r="DIX82" s="3"/>
      <c r="DIY82" s="3"/>
      <c r="DIZ82" s="3"/>
      <c r="DJA82" s="3"/>
      <c r="DJB82" s="3"/>
      <c r="DJC82" s="3"/>
      <c r="DJD82" s="3"/>
      <c r="DJE82" s="3"/>
      <c r="DJF82" s="3"/>
      <c r="DJG82" s="3"/>
      <c r="DJH82" s="3"/>
      <c r="DJI82" s="3"/>
      <c r="DJJ82" s="3"/>
      <c r="DJK82" s="3"/>
      <c r="DJL82" s="3"/>
      <c r="DJM82" s="3"/>
      <c r="DJN82" s="3"/>
      <c r="DJO82" s="3"/>
      <c r="DJP82" s="3"/>
      <c r="DJQ82" s="3"/>
      <c r="DJR82" s="3"/>
      <c r="DJS82" s="3"/>
      <c r="DJT82" s="3"/>
      <c r="DJU82" s="3"/>
      <c r="DJV82" s="3"/>
      <c r="DJW82" s="3"/>
      <c r="DJX82" s="3"/>
      <c r="DJY82" s="3"/>
      <c r="DJZ82" s="3"/>
      <c r="DKA82" s="3"/>
      <c r="DKB82" s="3"/>
      <c r="DKC82" s="3"/>
      <c r="DKD82" s="3"/>
      <c r="DKE82" s="3"/>
      <c r="DKF82" s="3"/>
      <c r="DKG82" s="3"/>
      <c r="DKH82" s="3"/>
      <c r="DKI82" s="3"/>
      <c r="DKJ82" s="3"/>
      <c r="DKK82" s="3"/>
      <c r="DKL82" s="3"/>
      <c r="DKM82" s="3"/>
      <c r="DKN82" s="3"/>
      <c r="DKO82" s="3"/>
      <c r="DKP82" s="3"/>
      <c r="DKQ82" s="3"/>
      <c r="DKR82" s="3"/>
      <c r="DKS82" s="3"/>
      <c r="DKT82" s="3"/>
      <c r="DKU82" s="3"/>
      <c r="DKV82" s="3"/>
      <c r="DKW82" s="3"/>
      <c r="DKX82" s="3"/>
      <c r="DKY82" s="3"/>
      <c r="DKZ82" s="3"/>
      <c r="DLA82" s="3"/>
      <c r="DLB82" s="3"/>
      <c r="DLC82" s="3"/>
      <c r="DLD82" s="3"/>
      <c r="DLE82" s="3"/>
      <c r="DLF82" s="3"/>
      <c r="DLG82" s="3"/>
      <c r="DLH82" s="3"/>
      <c r="DLI82" s="3"/>
      <c r="DLJ82" s="3"/>
      <c r="DLK82" s="3"/>
      <c r="DLL82" s="3"/>
      <c r="DLM82" s="3"/>
      <c r="DLN82" s="3"/>
      <c r="DLO82" s="3"/>
      <c r="DLP82" s="3"/>
      <c r="DLQ82" s="3"/>
      <c r="DLR82" s="3"/>
      <c r="DLS82" s="3"/>
      <c r="DLT82" s="3"/>
      <c r="DLU82" s="3"/>
      <c r="DLV82" s="3"/>
      <c r="DLW82" s="3"/>
      <c r="DLX82" s="3"/>
      <c r="DLY82" s="3"/>
      <c r="DLZ82" s="3"/>
      <c r="DMA82" s="3"/>
      <c r="DMB82" s="3"/>
      <c r="DMC82" s="3"/>
      <c r="DMD82" s="3"/>
      <c r="DME82" s="3"/>
      <c r="DMF82" s="3"/>
      <c r="DMG82" s="3"/>
      <c r="DMH82" s="3"/>
      <c r="DMI82" s="3"/>
      <c r="DMJ82" s="3"/>
      <c r="DMK82" s="3"/>
      <c r="DML82" s="3"/>
      <c r="DMM82" s="3"/>
      <c r="DMN82" s="3"/>
      <c r="DMO82" s="3"/>
      <c r="DMP82" s="3"/>
      <c r="DMQ82" s="3"/>
      <c r="DMR82" s="3"/>
      <c r="DMS82" s="3"/>
      <c r="DMT82" s="3"/>
      <c r="DMU82" s="3"/>
      <c r="DMV82" s="3"/>
      <c r="DMW82" s="3"/>
      <c r="DMX82" s="3"/>
      <c r="DMY82" s="3"/>
      <c r="DMZ82" s="3"/>
      <c r="DNA82" s="3"/>
      <c r="DNB82" s="3"/>
      <c r="DNC82" s="3"/>
      <c r="DND82" s="3"/>
      <c r="DNE82" s="3"/>
      <c r="DNF82" s="3"/>
      <c r="DNG82" s="3"/>
      <c r="DNH82" s="3"/>
      <c r="DNI82" s="3"/>
      <c r="DNJ82" s="3"/>
      <c r="DNK82" s="3"/>
      <c r="DNL82" s="3"/>
      <c r="DNM82" s="3"/>
      <c r="DNN82" s="3"/>
      <c r="DNO82" s="3"/>
      <c r="DNP82" s="3"/>
      <c r="DNQ82" s="3"/>
      <c r="DNR82" s="3"/>
      <c r="DNS82" s="3"/>
      <c r="DNT82" s="3"/>
      <c r="DNU82" s="3"/>
      <c r="DNV82" s="3"/>
      <c r="DNW82" s="3"/>
      <c r="DNX82" s="3"/>
      <c r="DNY82" s="3"/>
      <c r="DNZ82" s="3"/>
      <c r="DOA82" s="3"/>
      <c r="DOB82" s="3"/>
      <c r="DOC82" s="3"/>
      <c r="DOD82" s="3"/>
      <c r="DOE82" s="3"/>
      <c r="DOF82" s="3"/>
      <c r="DOG82" s="3"/>
      <c r="DOH82" s="3"/>
      <c r="DOI82" s="3"/>
      <c r="DOJ82" s="3"/>
      <c r="DOK82" s="3"/>
      <c r="DOL82" s="3"/>
      <c r="DOM82" s="3"/>
      <c r="DON82" s="3"/>
      <c r="DOO82" s="3"/>
      <c r="DOP82" s="3"/>
      <c r="DOQ82" s="3"/>
      <c r="DOR82" s="3"/>
      <c r="DOS82" s="3"/>
      <c r="DOT82" s="3"/>
      <c r="DOU82" s="3"/>
      <c r="DOV82" s="3"/>
      <c r="DOW82" s="3"/>
      <c r="DOX82" s="3"/>
      <c r="DOY82" s="3"/>
      <c r="DOZ82" s="3"/>
      <c r="DPA82" s="3"/>
      <c r="DPB82" s="3"/>
      <c r="DPC82" s="3"/>
      <c r="DPD82" s="3"/>
      <c r="DPE82" s="3"/>
      <c r="DPF82" s="3"/>
      <c r="DPG82" s="3"/>
      <c r="DPH82" s="3"/>
      <c r="DPI82" s="3"/>
      <c r="DPJ82" s="3"/>
      <c r="DPK82" s="3"/>
      <c r="DPL82" s="3"/>
      <c r="DPM82" s="3"/>
      <c r="DPN82" s="3"/>
      <c r="DPO82" s="3"/>
      <c r="DPP82" s="3"/>
      <c r="DPQ82" s="3"/>
      <c r="DPR82" s="3"/>
      <c r="DPS82" s="3"/>
      <c r="DPT82" s="3"/>
      <c r="DPU82" s="3"/>
      <c r="DPV82" s="3"/>
      <c r="DPW82" s="3"/>
      <c r="DPX82" s="3"/>
      <c r="DPY82" s="3"/>
      <c r="DPZ82" s="3"/>
      <c r="DQA82" s="3"/>
      <c r="DQB82" s="3"/>
      <c r="DQC82" s="3"/>
      <c r="DQD82" s="3"/>
      <c r="DQE82" s="3"/>
      <c r="DQF82" s="3"/>
      <c r="DQG82" s="3"/>
      <c r="DQH82" s="3"/>
      <c r="DQI82" s="3"/>
      <c r="DQJ82" s="3"/>
      <c r="DQK82" s="3"/>
      <c r="DQL82" s="3"/>
      <c r="DQM82" s="3"/>
      <c r="DQN82" s="3"/>
      <c r="DQO82" s="3"/>
      <c r="DQP82" s="3"/>
      <c r="DQQ82" s="3"/>
      <c r="DQR82" s="3"/>
      <c r="DQS82" s="3"/>
      <c r="DQT82" s="3"/>
      <c r="DQU82" s="3"/>
      <c r="DQV82" s="3"/>
      <c r="DQW82" s="3"/>
      <c r="DQX82" s="3"/>
      <c r="DQY82" s="3"/>
      <c r="DQZ82" s="3"/>
      <c r="DRA82" s="3"/>
      <c r="DRB82" s="3"/>
      <c r="DRC82" s="3"/>
      <c r="DRD82" s="3"/>
      <c r="DRE82" s="3"/>
      <c r="DRF82" s="3"/>
      <c r="DRG82" s="3"/>
      <c r="DRH82" s="3"/>
      <c r="DRI82" s="3"/>
      <c r="DRJ82" s="3"/>
      <c r="DRK82" s="3"/>
      <c r="DRL82" s="3"/>
      <c r="DRM82" s="3"/>
      <c r="DRN82" s="3"/>
      <c r="DRO82" s="3"/>
      <c r="DRP82" s="3"/>
      <c r="DRQ82" s="3"/>
      <c r="DRR82" s="3"/>
      <c r="DRS82" s="3"/>
      <c r="DRT82" s="3"/>
      <c r="DRU82" s="3"/>
      <c r="DRV82" s="3"/>
      <c r="DRW82" s="3"/>
      <c r="DRX82" s="3"/>
      <c r="DRY82" s="3"/>
      <c r="DRZ82" s="3"/>
      <c r="DSA82" s="3"/>
      <c r="DSB82" s="3"/>
      <c r="DSC82" s="3"/>
      <c r="DSD82" s="3"/>
      <c r="DSE82" s="3"/>
      <c r="DSF82" s="3"/>
      <c r="DSG82" s="3"/>
      <c r="DSH82" s="3"/>
      <c r="DSI82" s="3"/>
      <c r="DSJ82" s="3"/>
      <c r="DSK82" s="3"/>
      <c r="DSL82" s="3"/>
      <c r="DSM82" s="3"/>
      <c r="DSN82" s="3"/>
      <c r="DSO82" s="3"/>
      <c r="DSP82" s="3"/>
      <c r="DSQ82" s="3"/>
      <c r="DSR82" s="3"/>
      <c r="DSS82" s="3"/>
      <c r="DST82" s="3"/>
      <c r="DSU82" s="3"/>
      <c r="DSV82" s="3"/>
      <c r="DSW82" s="3"/>
      <c r="DSX82" s="3"/>
      <c r="DSY82" s="3"/>
      <c r="DSZ82" s="3"/>
      <c r="DTA82" s="3"/>
      <c r="DTB82" s="3"/>
      <c r="DTC82" s="3"/>
      <c r="DTD82" s="3"/>
      <c r="DTE82" s="3"/>
      <c r="DTF82" s="3"/>
      <c r="DTG82" s="3"/>
      <c r="DTH82" s="3"/>
      <c r="DTI82" s="3"/>
      <c r="DTJ82" s="3"/>
      <c r="DTK82" s="3"/>
      <c r="DTL82" s="3"/>
      <c r="DTM82" s="3"/>
      <c r="DTN82" s="3"/>
      <c r="DTO82" s="3"/>
      <c r="DTP82" s="3"/>
      <c r="DTQ82" s="3"/>
      <c r="DTR82" s="3"/>
      <c r="DTS82" s="3"/>
      <c r="DTT82" s="3"/>
      <c r="DTU82" s="3"/>
      <c r="DTV82" s="3"/>
      <c r="DTW82" s="3"/>
      <c r="DTX82" s="3"/>
      <c r="DTY82" s="3"/>
      <c r="DTZ82" s="3"/>
      <c r="DUA82" s="3"/>
      <c r="DUB82" s="3"/>
      <c r="DUC82" s="3"/>
      <c r="DUD82" s="3"/>
      <c r="DUE82" s="3"/>
      <c r="DUF82" s="3"/>
      <c r="DUG82" s="3"/>
      <c r="DUH82" s="3"/>
      <c r="DUI82" s="3"/>
      <c r="DUJ82" s="3"/>
      <c r="DUK82" s="3"/>
      <c r="DUL82" s="3"/>
      <c r="DUM82" s="3"/>
      <c r="DUN82" s="3"/>
      <c r="DUO82" s="3"/>
      <c r="DUP82" s="3"/>
      <c r="DUQ82" s="3"/>
      <c r="DUR82" s="3"/>
      <c r="DUS82" s="3"/>
      <c r="DUT82" s="3"/>
      <c r="DUU82" s="3"/>
      <c r="DUV82" s="3"/>
      <c r="DUW82" s="3"/>
      <c r="DUX82" s="3"/>
      <c r="DUY82" s="3"/>
      <c r="DUZ82" s="3"/>
      <c r="DVA82" s="3"/>
      <c r="DVB82" s="3"/>
      <c r="DVC82" s="3"/>
      <c r="DVD82" s="3"/>
      <c r="DVE82" s="3"/>
      <c r="DVF82" s="3"/>
      <c r="DVG82" s="3"/>
      <c r="DVH82" s="3"/>
      <c r="DVI82" s="3"/>
      <c r="DVJ82" s="3"/>
      <c r="DVK82" s="3"/>
      <c r="DVL82" s="3"/>
      <c r="DVM82" s="3"/>
      <c r="DVN82" s="3"/>
      <c r="DVO82" s="3"/>
      <c r="DVP82" s="3"/>
      <c r="DVQ82" s="3"/>
      <c r="DVR82" s="3"/>
      <c r="DVS82" s="3"/>
      <c r="DVT82" s="3"/>
      <c r="DVU82" s="3"/>
      <c r="DVV82" s="3"/>
      <c r="DVW82" s="3"/>
      <c r="DVX82" s="3"/>
      <c r="DVY82" s="3"/>
      <c r="DVZ82" s="3"/>
      <c r="DWA82" s="3"/>
      <c r="DWB82" s="3"/>
      <c r="DWC82" s="3"/>
      <c r="DWD82" s="3"/>
      <c r="DWE82" s="3"/>
      <c r="DWF82" s="3"/>
      <c r="DWG82" s="3"/>
      <c r="DWH82" s="3"/>
      <c r="DWI82" s="3"/>
      <c r="DWJ82" s="3"/>
      <c r="DWK82" s="3"/>
      <c r="DWL82" s="3"/>
      <c r="DWM82" s="3"/>
      <c r="DWN82" s="3"/>
      <c r="DWO82" s="3"/>
      <c r="DWP82" s="3"/>
      <c r="DWQ82" s="3"/>
      <c r="DWR82" s="3"/>
      <c r="DWS82" s="3"/>
      <c r="DWT82" s="3"/>
      <c r="DWU82" s="3"/>
      <c r="DWV82" s="3"/>
      <c r="DWW82" s="3"/>
      <c r="DWX82" s="3"/>
      <c r="DWY82" s="3"/>
      <c r="DWZ82" s="3"/>
      <c r="DXA82" s="3"/>
      <c r="DXB82" s="3"/>
      <c r="DXC82" s="3"/>
      <c r="DXD82" s="3"/>
      <c r="DXE82" s="3"/>
      <c r="DXF82" s="3"/>
      <c r="DXG82" s="3"/>
      <c r="DXH82" s="3"/>
      <c r="DXI82" s="3"/>
      <c r="DXJ82" s="3"/>
      <c r="DXK82" s="3"/>
      <c r="DXL82" s="3"/>
      <c r="DXM82" s="3"/>
      <c r="DXN82" s="3"/>
      <c r="DXO82" s="3"/>
      <c r="DXP82" s="3"/>
      <c r="DXQ82" s="3"/>
      <c r="DXR82" s="3"/>
      <c r="DXS82" s="3"/>
      <c r="DXT82" s="3"/>
      <c r="DXU82" s="3"/>
      <c r="DXV82" s="3"/>
      <c r="DXW82" s="3"/>
      <c r="DXX82" s="3"/>
      <c r="DXY82" s="3"/>
      <c r="DXZ82" s="3"/>
      <c r="DYA82" s="3"/>
      <c r="DYB82" s="3"/>
      <c r="DYC82" s="3"/>
      <c r="DYD82" s="3"/>
      <c r="DYE82" s="3"/>
      <c r="DYF82" s="3"/>
      <c r="DYG82" s="3"/>
      <c r="DYH82" s="3"/>
      <c r="DYI82" s="3"/>
      <c r="DYJ82" s="3"/>
      <c r="DYK82" s="3"/>
      <c r="DYL82" s="3"/>
      <c r="DYM82" s="3"/>
      <c r="DYN82" s="3"/>
      <c r="DYO82" s="3"/>
      <c r="DYP82" s="3"/>
      <c r="DYQ82" s="3"/>
      <c r="DYR82" s="3"/>
      <c r="DYS82" s="3"/>
      <c r="DYT82" s="3"/>
      <c r="DYU82" s="3"/>
      <c r="DYV82" s="3"/>
      <c r="DYW82" s="3"/>
      <c r="DYX82" s="3"/>
      <c r="DYY82" s="3"/>
      <c r="DYZ82" s="3"/>
      <c r="DZA82" s="3"/>
      <c r="DZB82" s="3"/>
      <c r="DZC82" s="3"/>
      <c r="DZD82" s="3"/>
      <c r="DZE82" s="3"/>
      <c r="DZF82" s="3"/>
      <c r="DZG82" s="3"/>
      <c r="DZH82" s="3"/>
      <c r="DZI82" s="3"/>
      <c r="DZJ82" s="3"/>
      <c r="DZK82" s="3"/>
      <c r="DZL82" s="3"/>
      <c r="DZM82" s="3"/>
      <c r="DZN82" s="3"/>
      <c r="DZO82" s="3"/>
      <c r="DZP82" s="3"/>
      <c r="DZQ82" s="3"/>
      <c r="DZR82" s="3"/>
      <c r="DZS82" s="3"/>
      <c r="DZT82" s="3"/>
      <c r="DZU82" s="3"/>
      <c r="DZV82" s="3"/>
      <c r="DZW82" s="3"/>
      <c r="DZX82" s="3"/>
      <c r="DZY82" s="3"/>
      <c r="DZZ82" s="3"/>
      <c r="EAA82" s="3"/>
      <c r="EAB82" s="3"/>
      <c r="EAC82" s="3"/>
      <c r="EAD82" s="3"/>
      <c r="EAE82" s="3"/>
      <c r="EAF82" s="3"/>
      <c r="EAG82" s="3"/>
      <c r="EAH82" s="3"/>
      <c r="EAI82" s="3"/>
      <c r="EAJ82" s="3"/>
      <c r="EAK82" s="3"/>
      <c r="EAL82" s="3"/>
      <c r="EAM82" s="3"/>
      <c r="EAN82" s="3"/>
      <c r="EAO82" s="3"/>
      <c r="EAP82" s="3"/>
      <c r="EAQ82" s="3"/>
      <c r="EAR82" s="3"/>
      <c r="EAS82" s="3"/>
      <c r="EAT82" s="3"/>
      <c r="EAU82" s="3"/>
      <c r="EAV82" s="3"/>
      <c r="EAW82" s="3"/>
      <c r="EAX82" s="3"/>
      <c r="EAY82" s="3"/>
      <c r="EAZ82" s="3"/>
      <c r="EBA82" s="3"/>
      <c r="EBB82" s="3"/>
      <c r="EBC82" s="3"/>
      <c r="EBD82" s="3"/>
      <c r="EBE82" s="3"/>
      <c r="EBF82" s="3"/>
      <c r="EBG82" s="3"/>
      <c r="EBH82" s="3"/>
      <c r="EBI82" s="3"/>
      <c r="EBJ82" s="3"/>
      <c r="EBK82" s="3"/>
      <c r="EBL82" s="3"/>
      <c r="EBM82" s="3"/>
      <c r="EBN82" s="3"/>
      <c r="EBO82" s="3"/>
      <c r="EBP82" s="3"/>
      <c r="EBQ82" s="3"/>
      <c r="EBR82" s="3"/>
      <c r="EBS82" s="3"/>
      <c r="EBT82" s="3"/>
      <c r="EBU82" s="3"/>
      <c r="EBV82" s="3"/>
      <c r="EBW82" s="3"/>
      <c r="EBX82" s="3"/>
      <c r="EBY82" s="3"/>
      <c r="EBZ82" s="3"/>
      <c r="ECA82" s="3"/>
      <c r="ECB82" s="3"/>
      <c r="ECC82" s="3"/>
      <c r="ECD82" s="3"/>
      <c r="ECE82" s="3"/>
      <c r="ECF82" s="3"/>
      <c r="ECG82" s="3"/>
      <c r="ECH82" s="3"/>
      <c r="ECI82" s="3"/>
      <c r="ECJ82" s="3"/>
      <c r="ECK82" s="3"/>
      <c r="ECL82" s="3"/>
      <c r="ECM82" s="3"/>
      <c r="ECN82" s="3"/>
      <c r="ECO82" s="3"/>
      <c r="ECP82" s="3"/>
      <c r="ECQ82" s="3"/>
      <c r="ECR82" s="3"/>
      <c r="ECS82" s="3"/>
      <c r="ECT82" s="3"/>
      <c r="ECU82" s="3"/>
      <c r="ECV82" s="3"/>
      <c r="ECW82" s="3"/>
      <c r="ECX82" s="3"/>
      <c r="ECY82" s="3"/>
      <c r="ECZ82" s="3"/>
      <c r="EDA82" s="3"/>
      <c r="EDB82" s="3"/>
      <c r="EDC82" s="3"/>
      <c r="EDD82" s="3"/>
      <c r="EDE82" s="3"/>
      <c r="EDF82" s="3"/>
      <c r="EDG82" s="3"/>
      <c r="EDH82" s="3"/>
      <c r="EDI82" s="3"/>
      <c r="EDJ82" s="3"/>
      <c r="EDK82" s="3"/>
      <c r="EDL82" s="3"/>
      <c r="EDM82" s="3"/>
      <c r="EDN82" s="3"/>
      <c r="EDO82" s="3"/>
      <c r="EDP82" s="3"/>
      <c r="EDQ82" s="3"/>
      <c r="EDR82" s="3"/>
      <c r="EDS82" s="3"/>
      <c r="EDT82" s="3"/>
      <c r="EDU82" s="3"/>
      <c r="EDV82" s="3"/>
      <c r="EDW82" s="3"/>
      <c r="EDX82" s="3"/>
      <c r="EDY82" s="3"/>
      <c r="EDZ82" s="3"/>
      <c r="EEA82" s="3"/>
      <c r="EEB82" s="3"/>
      <c r="EEC82" s="3"/>
      <c r="EED82" s="3"/>
      <c r="EEE82" s="3"/>
      <c r="EEF82" s="3"/>
      <c r="EEG82" s="3"/>
      <c r="EEH82" s="3"/>
      <c r="EEI82" s="3"/>
      <c r="EEJ82" s="3"/>
      <c r="EEK82" s="3"/>
      <c r="EEL82" s="3"/>
      <c r="EEM82" s="3"/>
      <c r="EEN82" s="3"/>
      <c r="EEO82" s="3"/>
      <c r="EEP82" s="3"/>
      <c r="EEQ82" s="3"/>
      <c r="EER82" s="3"/>
      <c r="EES82" s="3"/>
      <c r="EET82" s="3"/>
      <c r="EEU82" s="3"/>
      <c r="EEV82" s="3"/>
      <c r="EEW82" s="3"/>
      <c r="EEX82" s="3"/>
      <c r="EEY82" s="3"/>
      <c r="EEZ82" s="3"/>
      <c r="EFA82" s="3"/>
      <c r="EFB82" s="3"/>
      <c r="EFC82" s="3"/>
      <c r="EFD82" s="3"/>
      <c r="EFE82" s="3"/>
      <c r="EFF82" s="3"/>
      <c r="EFG82" s="3"/>
      <c r="EFH82" s="3"/>
      <c r="EFI82" s="3"/>
      <c r="EFJ82" s="3"/>
      <c r="EFK82" s="3"/>
      <c r="EFL82" s="3"/>
      <c r="EFM82" s="3"/>
      <c r="EFN82" s="3"/>
      <c r="EFO82" s="3"/>
      <c r="EFP82" s="3"/>
      <c r="EFQ82" s="3"/>
      <c r="EFR82" s="3"/>
      <c r="EFS82" s="3"/>
      <c r="EFT82" s="3"/>
      <c r="EFU82" s="3"/>
      <c r="EFV82" s="3"/>
      <c r="EFW82" s="3"/>
      <c r="EFX82" s="3"/>
      <c r="EFY82" s="3"/>
      <c r="EFZ82" s="3"/>
      <c r="EGA82" s="3"/>
      <c r="EGB82" s="3"/>
      <c r="EGC82" s="3"/>
      <c r="EGD82" s="3"/>
      <c r="EGE82" s="3"/>
      <c r="EGF82" s="3"/>
      <c r="EGG82" s="3"/>
      <c r="EGH82" s="3"/>
      <c r="EGI82" s="3"/>
      <c r="EGJ82" s="3"/>
      <c r="EGK82" s="3"/>
      <c r="EGL82" s="3"/>
      <c r="EGM82" s="3"/>
      <c r="EGN82" s="3"/>
      <c r="EGO82" s="3"/>
      <c r="EGP82" s="3"/>
      <c r="EGQ82" s="3"/>
      <c r="EGR82" s="3"/>
      <c r="EGS82" s="3"/>
      <c r="EGT82" s="3"/>
      <c r="EGU82" s="3"/>
      <c r="EGV82" s="3"/>
      <c r="EGW82" s="3"/>
      <c r="EGX82" s="3"/>
      <c r="EGY82" s="3"/>
      <c r="EGZ82" s="3"/>
      <c r="EHA82" s="3"/>
      <c r="EHB82" s="3"/>
      <c r="EHC82" s="3"/>
      <c r="EHD82" s="3"/>
      <c r="EHE82" s="3"/>
      <c r="EHF82" s="3"/>
      <c r="EHG82" s="3"/>
      <c r="EHH82" s="3"/>
      <c r="EHI82" s="3"/>
      <c r="EHJ82" s="3"/>
      <c r="EHK82" s="3"/>
      <c r="EHL82" s="3"/>
      <c r="EHM82" s="3"/>
      <c r="EHN82" s="3"/>
      <c r="EHO82" s="3"/>
      <c r="EHP82" s="3"/>
      <c r="EHQ82" s="3"/>
      <c r="EHR82" s="3"/>
      <c r="EHS82" s="3"/>
      <c r="EHT82" s="3"/>
      <c r="EHU82" s="3"/>
      <c r="EHV82" s="3"/>
      <c r="EHW82" s="3"/>
      <c r="EHX82" s="3"/>
      <c r="EHY82" s="3"/>
      <c r="EHZ82" s="3"/>
      <c r="EIA82" s="3"/>
      <c r="EIB82" s="3"/>
      <c r="EIC82" s="3"/>
      <c r="EID82" s="3"/>
      <c r="EIE82" s="3"/>
      <c r="EIF82" s="3"/>
      <c r="EIG82" s="3"/>
      <c r="EIH82" s="3"/>
      <c r="EII82" s="3"/>
      <c r="EIJ82" s="3"/>
      <c r="EIK82" s="3"/>
      <c r="EIL82" s="3"/>
      <c r="EIM82" s="3"/>
      <c r="EIN82" s="3"/>
      <c r="EIO82" s="3"/>
      <c r="EIP82" s="3"/>
      <c r="EIQ82" s="3"/>
      <c r="EIR82" s="3"/>
      <c r="EIS82" s="3"/>
      <c r="EIT82" s="3"/>
      <c r="EIU82" s="3"/>
      <c r="EIV82" s="3"/>
      <c r="EIW82" s="3"/>
      <c r="EIX82" s="3"/>
      <c r="EIY82" s="3"/>
      <c r="EIZ82" s="3"/>
      <c r="EJA82" s="3"/>
      <c r="EJB82" s="3"/>
      <c r="EJC82" s="3"/>
      <c r="EJD82" s="3"/>
      <c r="EJE82" s="3"/>
      <c r="EJF82" s="3"/>
      <c r="EJG82" s="3"/>
      <c r="EJH82" s="3"/>
      <c r="EJI82" s="3"/>
      <c r="EJJ82" s="3"/>
      <c r="EJK82" s="3"/>
      <c r="EJL82" s="3"/>
      <c r="EJM82" s="3"/>
      <c r="EJN82" s="3"/>
      <c r="EJO82" s="3"/>
      <c r="EJP82" s="3"/>
      <c r="EJQ82" s="3"/>
      <c r="EJR82" s="3"/>
      <c r="EJS82" s="3"/>
      <c r="EJT82" s="3"/>
      <c r="EJU82" s="3"/>
      <c r="EJV82" s="3"/>
      <c r="EJW82" s="3"/>
      <c r="EJX82" s="3"/>
      <c r="EJY82" s="3"/>
      <c r="EJZ82" s="3"/>
      <c r="EKA82" s="3"/>
      <c r="EKB82" s="3"/>
      <c r="EKC82" s="3"/>
      <c r="EKD82" s="3"/>
      <c r="EKE82" s="3"/>
      <c r="EKF82" s="3"/>
      <c r="EKG82" s="3"/>
      <c r="EKH82" s="3"/>
      <c r="EKI82" s="3"/>
      <c r="EKJ82" s="3"/>
      <c r="EKK82" s="3"/>
      <c r="EKL82" s="3"/>
      <c r="EKM82" s="3"/>
      <c r="EKN82" s="3"/>
      <c r="EKO82" s="3"/>
      <c r="EKP82" s="3"/>
      <c r="EKQ82" s="3"/>
      <c r="EKR82" s="3"/>
      <c r="EKS82" s="3"/>
      <c r="EKT82" s="3"/>
      <c r="EKU82" s="3"/>
      <c r="EKV82" s="3"/>
      <c r="EKW82" s="3"/>
      <c r="EKX82" s="3"/>
      <c r="EKY82" s="3"/>
      <c r="EKZ82" s="3"/>
      <c r="ELA82" s="3"/>
      <c r="ELB82" s="3"/>
      <c r="ELC82" s="3"/>
      <c r="ELD82" s="3"/>
      <c r="ELE82" s="3"/>
      <c r="ELF82" s="3"/>
      <c r="ELG82" s="3"/>
      <c r="ELH82" s="3"/>
      <c r="ELI82" s="3"/>
      <c r="ELJ82" s="3"/>
      <c r="ELK82" s="3"/>
      <c r="ELL82" s="3"/>
      <c r="ELM82" s="3"/>
      <c r="ELN82" s="3"/>
      <c r="ELO82" s="3"/>
      <c r="ELP82" s="3"/>
      <c r="ELQ82" s="3"/>
      <c r="ELR82" s="3"/>
      <c r="ELS82" s="3"/>
      <c r="ELT82" s="3"/>
      <c r="ELU82" s="3"/>
      <c r="ELV82" s="3"/>
      <c r="ELW82" s="3"/>
      <c r="ELX82" s="3"/>
      <c r="ELY82" s="3"/>
      <c r="ELZ82" s="3"/>
      <c r="EMA82" s="3"/>
      <c r="EMB82" s="3"/>
      <c r="EMC82" s="3"/>
      <c r="EMD82" s="3"/>
      <c r="EME82" s="3"/>
      <c r="EMF82" s="3"/>
      <c r="EMG82" s="3"/>
      <c r="EMH82" s="3"/>
      <c r="EMI82" s="3"/>
      <c r="EMJ82" s="3"/>
      <c r="EMK82" s="3"/>
      <c r="EML82" s="3"/>
      <c r="EMM82" s="3"/>
      <c r="EMN82" s="3"/>
      <c r="EMO82" s="3"/>
      <c r="EMP82" s="3"/>
      <c r="EMQ82" s="3"/>
      <c r="EMR82" s="3"/>
      <c r="EMS82" s="3"/>
      <c r="EMT82" s="3"/>
      <c r="EMU82" s="3"/>
      <c r="EMV82" s="3"/>
      <c r="EMW82" s="3"/>
      <c r="EMX82" s="3"/>
      <c r="EMY82" s="3"/>
      <c r="EMZ82" s="3"/>
      <c r="ENA82" s="3"/>
      <c r="ENB82" s="3"/>
      <c r="ENC82" s="3"/>
      <c r="END82" s="3"/>
      <c r="ENE82" s="3"/>
      <c r="ENF82" s="3"/>
      <c r="ENG82" s="3"/>
      <c r="ENH82" s="3"/>
      <c r="ENI82" s="3"/>
      <c r="ENJ82" s="3"/>
      <c r="ENK82" s="3"/>
      <c r="ENL82" s="3"/>
      <c r="ENM82" s="3"/>
      <c r="ENN82" s="3"/>
      <c r="ENO82" s="3"/>
      <c r="ENP82" s="3"/>
      <c r="ENQ82" s="3"/>
      <c r="ENR82" s="3"/>
      <c r="ENS82" s="3"/>
      <c r="ENT82" s="3"/>
      <c r="ENU82" s="3"/>
      <c r="ENV82" s="3"/>
      <c r="ENW82" s="3"/>
      <c r="ENX82" s="3"/>
      <c r="ENY82" s="3"/>
      <c r="ENZ82" s="3"/>
      <c r="EOA82" s="3"/>
      <c r="EOB82" s="3"/>
      <c r="EOC82" s="3"/>
      <c r="EOD82" s="3"/>
      <c r="EOE82" s="3"/>
      <c r="EOF82" s="3"/>
      <c r="EOG82" s="3"/>
      <c r="EOH82" s="3"/>
      <c r="EOI82" s="3"/>
      <c r="EOJ82" s="3"/>
      <c r="EOK82" s="3"/>
      <c r="EOL82" s="3"/>
      <c r="EOM82" s="3"/>
      <c r="EON82" s="3"/>
      <c r="EOO82" s="3"/>
      <c r="EOP82" s="3"/>
      <c r="EOQ82" s="3"/>
      <c r="EOR82" s="3"/>
      <c r="EOS82" s="3"/>
      <c r="EOT82" s="3"/>
      <c r="EOU82" s="3"/>
      <c r="EOV82" s="3"/>
      <c r="EOW82" s="3"/>
      <c r="EOX82" s="3"/>
      <c r="EOY82" s="3"/>
      <c r="EOZ82" s="3"/>
      <c r="EPA82" s="3"/>
      <c r="EPB82" s="3"/>
      <c r="EPC82" s="3"/>
      <c r="EPD82" s="3"/>
      <c r="EPE82" s="3"/>
      <c r="EPF82" s="3"/>
      <c r="EPG82" s="3"/>
      <c r="EPH82" s="3"/>
      <c r="EPI82" s="3"/>
      <c r="EPJ82" s="3"/>
      <c r="EPK82" s="3"/>
      <c r="EPL82" s="3"/>
      <c r="EPM82" s="3"/>
      <c r="EPN82" s="3"/>
      <c r="EPO82" s="3"/>
      <c r="EPP82" s="3"/>
      <c r="EPQ82" s="3"/>
      <c r="EPR82" s="3"/>
      <c r="EPS82" s="3"/>
      <c r="EPT82" s="3"/>
      <c r="EPU82" s="3"/>
      <c r="EPV82" s="3"/>
      <c r="EPW82" s="3"/>
      <c r="EPX82" s="3"/>
      <c r="EPY82" s="3"/>
      <c r="EPZ82" s="3"/>
      <c r="EQA82" s="3"/>
      <c r="EQB82" s="3"/>
      <c r="EQC82" s="3"/>
      <c r="EQD82" s="3"/>
      <c r="EQE82" s="3"/>
      <c r="EQF82" s="3"/>
      <c r="EQG82" s="3"/>
      <c r="EQH82" s="3"/>
      <c r="EQI82" s="3"/>
      <c r="EQJ82" s="3"/>
      <c r="EQK82" s="3"/>
      <c r="EQL82" s="3"/>
      <c r="EQM82" s="3"/>
      <c r="EQN82" s="3"/>
      <c r="EQO82" s="3"/>
      <c r="EQP82" s="3"/>
      <c r="EQQ82" s="3"/>
      <c r="EQR82" s="3"/>
      <c r="EQS82" s="3"/>
      <c r="EQT82" s="3"/>
      <c r="EQU82" s="3"/>
      <c r="EQV82" s="3"/>
      <c r="EQW82" s="3"/>
      <c r="EQX82" s="3"/>
      <c r="EQY82" s="3"/>
      <c r="EQZ82" s="3"/>
      <c r="ERA82" s="3"/>
      <c r="ERB82" s="3"/>
      <c r="ERC82" s="3"/>
      <c r="ERD82" s="3"/>
      <c r="ERE82" s="3"/>
      <c r="ERF82" s="3"/>
      <c r="ERG82" s="3"/>
      <c r="ERH82" s="3"/>
      <c r="ERI82" s="3"/>
      <c r="ERJ82" s="3"/>
      <c r="ERK82" s="3"/>
      <c r="ERL82" s="3"/>
      <c r="ERM82" s="3"/>
      <c r="ERN82" s="3"/>
      <c r="ERO82" s="3"/>
      <c r="ERP82" s="3"/>
      <c r="ERQ82" s="3"/>
      <c r="ERR82" s="3"/>
      <c r="ERS82" s="3"/>
      <c r="ERT82" s="3"/>
      <c r="ERU82" s="3"/>
      <c r="ERV82" s="3"/>
      <c r="ERW82" s="3"/>
      <c r="ERX82" s="3"/>
      <c r="ERY82" s="3"/>
      <c r="ERZ82" s="3"/>
      <c r="ESA82" s="3"/>
      <c r="ESB82" s="3"/>
      <c r="ESC82" s="3"/>
      <c r="ESD82" s="3"/>
      <c r="ESE82" s="3"/>
      <c r="ESF82" s="3"/>
      <c r="ESG82" s="3"/>
      <c r="ESH82" s="3"/>
      <c r="ESI82" s="3"/>
      <c r="ESJ82" s="3"/>
      <c r="ESK82" s="3"/>
      <c r="ESL82" s="3"/>
      <c r="ESM82" s="3"/>
      <c r="ESN82" s="3"/>
      <c r="ESO82" s="3"/>
      <c r="ESP82" s="3"/>
      <c r="ESQ82" s="3"/>
      <c r="ESR82" s="3"/>
      <c r="ESS82" s="3"/>
      <c r="EST82" s="3"/>
      <c r="ESU82" s="3"/>
      <c r="ESV82" s="3"/>
      <c r="ESW82" s="3"/>
      <c r="ESX82" s="3"/>
      <c r="ESY82" s="3"/>
      <c r="ESZ82" s="3"/>
      <c r="ETA82" s="3"/>
      <c r="ETB82" s="3"/>
      <c r="ETC82" s="3"/>
      <c r="ETD82" s="3"/>
      <c r="ETE82" s="3"/>
      <c r="ETF82" s="3"/>
      <c r="ETG82" s="3"/>
      <c r="ETH82" s="3"/>
      <c r="ETI82" s="3"/>
      <c r="ETJ82" s="3"/>
      <c r="ETK82" s="3"/>
      <c r="ETL82" s="3"/>
      <c r="ETM82" s="3"/>
      <c r="ETN82" s="3"/>
      <c r="ETO82" s="3"/>
      <c r="ETP82" s="3"/>
      <c r="ETQ82" s="3"/>
      <c r="ETR82" s="3"/>
      <c r="ETS82" s="3"/>
      <c r="ETT82" s="3"/>
      <c r="ETU82" s="3"/>
      <c r="ETV82" s="3"/>
      <c r="ETW82" s="3"/>
      <c r="ETX82" s="3"/>
      <c r="ETY82" s="3"/>
      <c r="ETZ82" s="3"/>
      <c r="EUA82" s="3"/>
      <c r="EUB82" s="3"/>
      <c r="EUC82" s="3"/>
      <c r="EUD82" s="3"/>
      <c r="EUE82" s="3"/>
      <c r="EUF82" s="3"/>
      <c r="EUG82" s="3"/>
      <c r="EUH82" s="3"/>
      <c r="EUI82" s="3"/>
      <c r="EUJ82" s="3"/>
      <c r="EUK82" s="3"/>
      <c r="EUL82" s="3"/>
      <c r="EUM82" s="3"/>
      <c r="EUN82" s="3"/>
      <c r="EUO82" s="3"/>
      <c r="EUP82" s="3"/>
      <c r="EUQ82" s="3"/>
      <c r="EUR82" s="3"/>
      <c r="EUS82" s="3"/>
      <c r="EUT82" s="3"/>
      <c r="EUU82" s="3"/>
      <c r="EUV82" s="3"/>
      <c r="EUW82" s="3"/>
      <c r="EUX82" s="3"/>
      <c r="EUY82" s="3"/>
      <c r="EUZ82" s="3"/>
      <c r="EVA82" s="3"/>
      <c r="EVB82" s="3"/>
      <c r="EVC82" s="3"/>
      <c r="EVD82" s="3"/>
      <c r="EVE82" s="3"/>
      <c r="EVF82" s="3"/>
      <c r="EVG82" s="3"/>
      <c r="EVH82" s="3"/>
      <c r="EVI82" s="3"/>
      <c r="EVJ82" s="3"/>
      <c r="EVK82" s="3"/>
      <c r="EVL82" s="3"/>
      <c r="EVM82" s="3"/>
      <c r="EVN82" s="3"/>
      <c r="EVO82" s="3"/>
      <c r="EVP82" s="3"/>
      <c r="EVQ82" s="3"/>
      <c r="EVR82" s="3"/>
      <c r="EVS82" s="3"/>
      <c r="EVT82" s="3"/>
      <c r="EVU82" s="3"/>
      <c r="EVV82" s="3"/>
      <c r="EVW82" s="3"/>
      <c r="EVX82" s="3"/>
      <c r="EVY82" s="3"/>
      <c r="EVZ82" s="3"/>
      <c r="EWA82" s="3"/>
      <c r="EWB82" s="3"/>
      <c r="EWC82" s="3"/>
      <c r="EWD82" s="3"/>
      <c r="EWE82" s="3"/>
      <c r="EWF82" s="3"/>
      <c r="EWG82" s="3"/>
      <c r="EWH82" s="3"/>
      <c r="EWI82" s="3"/>
      <c r="EWJ82" s="3"/>
      <c r="EWK82" s="3"/>
      <c r="EWL82" s="3"/>
      <c r="EWM82" s="3"/>
      <c r="EWN82" s="3"/>
      <c r="EWO82" s="3"/>
      <c r="EWP82" s="3"/>
      <c r="EWQ82" s="3"/>
      <c r="EWR82" s="3"/>
      <c r="EWS82" s="3"/>
      <c r="EWT82" s="3"/>
      <c r="EWU82" s="3"/>
      <c r="EWV82" s="3"/>
      <c r="EWW82" s="3"/>
      <c r="EWX82" s="3"/>
      <c r="EWY82" s="3"/>
      <c r="EWZ82" s="3"/>
      <c r="EXA82" s="3"/>
      <c r="EXB82" s="3"/>
      <c r="EXC82" s="3"/>
      <c r="EXD82" s="3"/>
      <c r="EXE82" s="3"/>
      <c r="EXF82" s="3"/>
      <c r="EXG82" s="3"/>
      <c r="EXH82" s="3"/>
      <c r="EXI82" s="3"/>
      <c r="EXJ82" s="3"/>
      <c r="EXK82" s="3"/>
      <c r="EXL82" s="3"/>
      <c r="EXM82" s="3"/>
      <c r="EXN82" s="3"/>
      <c r="EXO82" s="3"/>
      <c r="EXP82" s="3"/>
      <c r="EXQ82" s="3"/>
      <c r="EXR82" s="3"/>
      <c r="EXS82" s="3"/>
      <c r="EXT82" s="3"/>
      <c r="EXU82" s="3"/>
      <c r="EXV82" s="3"/>
      <c r="EXW82" s="3"/>
      <c r="EXX82" s="3"/>
      <c r="EXY82" s="3"/>
      <c r="EXZ82" s="3"/>
      <c r="EYA82" s="3"/>
      <c r="EYB82" s="3"/>
      <c r="EYC82" s="3"/>
      <c r="EYD82" s="3"/>
      <c r="EYE82" s="3"/>
      <c r="EYF82" s="3"/>
      <c r="EYG82" s="3"/>
      <c r="EYH82" s="3"/>
      <c r="EYI82" s="3"/>
      <c r="EYJ82" s="3"/>
      <c r="EYK82" s="3"/>
      <c r="EYL82" s="3"/>
      <c r="EYM82" s="3"/>
      <c r="EYN82" s="3"/>
      <c r="EYO82" s="3"/>
      <c r="EYP82" s="3"/>
      <c r="EYQ82" s="3"/>
      <c r="EYR82" s="3"/>
      <c r="EYS82" s="3"/>
      <c r="EYT82" s="3"/>
      <c r="EYU82" s="3"/>
      <c r="EYV82" s="3"/>
      <c r="EYW82" s="3"/>
      <c r="EYX82" s="3"/>
      <c r="EYY82" s="3"/>
      <c r="EYZ82" s="3"/>
      <c r="EZA82" s="3"/>
      <c r="EZB82" s="3"/>
      <c r="EZC82" s="3"/>
      <c r="EZD82" s="3"/>
      <c r="EZE82" s="3"/>
      <c r="EZF82" s="3"/>
      <c r="EZG82" s="3"/>
      <c r="EZH82" s="3"/>
      <c r="EZI82" s="3"/>
      <c r="EZJ82" s="3"/>
      <c r="EZK82" s="3"/>
      <c r="EZL82" s="3"/>
      <c r="EZM82" s="3"/>
      <c r="EZN82" s="3"/>
      <c r="EZO82" s="3"/>
      <c r="EZP82" s="3"/>
      <c r="EZQ82" s="3"/>
      <c r="EZR82" s="3"/>
      <c r="EZS82" s="3"/>
      <c r="EZT82" s="3"/>
      <c r="EZU82" s="3"/>
      <c r="EZV82" s="3"/>
      <c r="EZW82" s="3"/>
      <c r="EZX82" s="3"/>
      <c r="EZY82" s="3"/>
      <c r="EZZ82" s="3"/>
      <c r="FAA82" s="3"/>
      <c r="FAB82" s="3"/>
      <c r="FAC82" s="3"/>
      <c r="FAD82" s="3"/>
      <c r="FAE82" s="3"/>
      <c r="FAF82" s="3"/>
      <c r="FAG82" s="3"/>
      <c r="FAH82" s="3"/>
      <c r="FAI82" s="3"/>
      <c r="FAJ82" s="3"/>
      <c r="FAK82" s="3"/>
      <c r="FAL82" s="3"/>
      <c r="FAM82" s="3"/>
      <c r="FAN82" s="3"/>
      <c r="FAO82" s="3"/>
      <c r="FAP82" s="3"/>
      <c r="FAQ82" s="3"/>
      <c r="FAR82" s="3"/>
      <c r="FAS82" s="3"/>
      <c r="FAT82" s="3"/>
      <c r="FAU82" s="3"/>
      <c r="FAV82" s="3"/>
      <c r="FAW82" s="3"/>
      <c r="FAX82" s="3"/>
      <c r="FAY82" s="3"/>
      <c r="FAZ82" s="3"/>
      <c r="FBA82" s="3"/>
      <c r="FBB82" s="3"/>
      <c r="FBC82" s="3"/>
      <c r="FBD82" s="3"/>
      <c r="FBE82" s="3"/>
      <c r="FBF82" s="3"/>
      <c r="FBG82" s="3"/>
      <c r="FBH82" s="3"/>
      <c r="FBI82" s="3"/>
      <c r="FBJ82" s="3"/>
      <c r="FBK82" s="3"/>
      <c r="FBL82" s="3"/>
      <c r="FBM82" s="3"/>
      <c r="FBN82" s="3"/>
      <c r="FBO82" s="3"/>
      <c r="FBP82" s="3"/>
      <c r="FBQ82" s="3"/>
      <c r="FBR82" s="3"/>
      <c r="FBS82" s="3"/>
      <c r="FBT82" s="3"/>
      <c r="FBU82" s="3"/>
      <c r="FBV82" s="3"/>
      <c r="FBW82" s="3"/>
      <c r="FBX82" s="3"/>
      <c r="FBY82" s="3"/>
      <c r="FBZ82" s="3"/>
      <c r="FCA82" s="3"/>
      <c r="FCB82" s="3"/>
      <c r="FCC82" s="3"/>
      <c r="FCD82" s="3"/>
      <c r="FCE82" s="3"/>
      <c r="FCF82" s="3"/>
      <c r="FCG82" s="3"/>
      <c r="FCH82" s="3"/>
      <c r="FCI82" s="3"/>
      <c r="FCJ82" s="3"/>
      <c r="FCK82" s="3"/>
      <c r="FCL82" s="3"/>
      <c r="FCM82" s="3"/>
      <c r="FCN82" s="3"/>
      <c r="FCO82" s="3"/>
      <c r="FCP82" s="3"/>
      <c r="FCQ82" s="3"/>
      <c r="FCR82" s="3"/>
      <c r="FCS82" s="3"/>
      <c r="FCT82" s="3"/>
      <c r="FCU82" s="3"/>
      <c r="FCV82" s="3"/>
      <c r="FCW82" s="3"/>
      <c r="FCX82" s="3"/>
      <c r="FCY82" s="3"/>
      <c r="FCZ82" s="3"/>
      <c r="FDA82" s="3"/>
      <c r="FDB82" s="3"/>
      <c r="FDC82" s="3"/>
      <c r="FDD82" s="3"/>
      <c r="FDE82" s="3"/>
      <c r="FDF82" s="3"/>
      <c r="FDG82" s="3"/>
      <c r="FDH82" s="3"/>
      <c r="FDI82" s="3"/>
      <c r="FDJ82" s="3"/>
      <c r="FDK82" s="3"/>
      <c r="FDL82" s="3"/>
      <c r="FDM82" s="3"/>
      <c r="FDN82" s="3"/>
      <c r="FDO82" s="3"/>
      <c r="FDP82" s="3"/>
      <c r="FDQ82" s="3"/>
      <c r="FDR82" s="3"/>
      <c r="FDS82" s="3"/>
      <c r="FDT82" s="3"/>
      <c r="FDU82" s="3"/>
      <c r="FDV82" s="3"/>
      <c r="FDW82" s="3"/>
      <c r="FDX82" s="3"/>
      <c r="FDY82" s="3"/>
      <c r="FDZ82" s="3"/>
      <c r="FEA82" s="3"/>
      <c r="FEB82" s="3"/>
      <c r="FEC82" s="3"/>
      <c r="FED82" s="3"/>
      <c r="FEE82" s="3"/>
      <c r="FEF82" s="3"/>
      <c r="FEG82" s="3"/>
      <c r="FEH82" s="3"/>
      <c r="FEI82" s="3"/>
      <c r="FEJ82" s="3"/>
      <c r="FEK82" s="3"/>
      <c r="FEL82" s="3"/>
      <c r="FEM82" s="3"/>
      <c r="FEN82" s="3"/>
      <c r="FEO82" s="3"/>
      <c r="FEP82" s="3"/>
      <c r="FEQ82" s="3"/>
      <c r="FER82" s="3"/>
      <c r="FES82" s="3"/>
      <c r="FET82" s="3"/>
      <c r="FEU82" s="3"/>
      <c r="FEV82" s="3"/>
      <c r="FEW82" s="3"/>
      <c r="FEX82" s="3"/>
      <c r="FEY82" s="3"/>
      <c r="FEZ82" s="3"/>
      <c r="FFA82" s="3"/>
      <c r="FFB82" s="3"/>
      <c r="FFC82" s="3"/>
      <c r="FFD82" s="3"/>
      <c r="FFE82" s="3"/>
      <c r="FFF82" s="3"/>
      <c r="FFG82" s="3"/>
      <c r="FFH82" s="3"/>
      <c r="FFI82" s="3"/>
      <c r="FFJ82" s="3"/>
      <c r="FFK82" s="3"/>
      <c r="FFL82" s="3"/>
      <c r="FFM82" s="3"/>
      <c r="FFN82" s="3"/>
      <c r="FFO82" s="3"/>
      <c r="FFP82" s="3"/>
      <c r="FFQ82" s="3"/>
      <c r="FFR82" s="3"/>
      <c r="FFS82" s="3"/>
      <c r="FFT82" s="3"/>
      <c r="FFU82" s="3"/>
      <c r="FFV82" s="3"/>
      <c r="FFW82" s="3"/>
      <c r="FFX82" s="3"/>
      <c r="FFY82" s="3"/>
      <c r="FFZ82" s="3"/>
      <c r="FGA82" s="3"/>
      <c r="FGB82" s="3"/>
      <c r="FGC82" s="3"/>
      <c r="FGD82" s="3"/>
      <c r="FGE82" s="3"/>
      <c r="FGF82" s="3"/>
      <c r="FGG82" s="3"/>
      <c r="FGH82" s="3"/>
      <c r="FGI82" s="3"/>
      <c r="FGJ82" s="3"/>
      <c r="FGK82" s="3"/>
      <c r="FGL82" s="3"/>
      <c r="FGM82" s="3"/>
      <c r="FGN82" s="3"/>
      <c r="FGO82" s="3"/>
      <c r="FGP82" s="3"/>
      <c r="FGQ82" s="3"/>
      <c r="FGR82" s="3"/>
      <c r="FGS82" s="3"/>
      <c r="FGT82" s="3"/>
      <c r="FGU82" s="3"/>
      <c r="FGV82" s="3"/>
      <c r="FGW82" s="3"/>
      <c r="FGX82" s="3"/>
      <c r="FGY82" s="3"/>
      <c r="FGZ82" s="3"/>
      <c r="FHA82" s="3"/>
      <c r="FHB82" s="3"/>
      <c r="FHC82" s="3"/>
      <c r="FHD82" s="3"/>
      <c r="FHE82" s="3"/>
      <c r="FHF82" s="3"/>
      <c r="FHG82" s="3"/>
      <c r="FHH82" s="3"/>
      <c r="FHI82" s="3"/>
      <c r="FHJ82" s="3"/>
      <c r="FHK82" s="3"/>
      <c r="FHL82" s="3"/>
      <c r="FHM82" s="3"/>
      <c r="FHN82" s="3"/>
      <c r="FHO82" s="3"/>
      <c r="FHP82" s="3"/>
      <c r="FHQ82" s="3"/>
      <c r="FHR82" s="3"/>
      <c r="FHS82" s="3"/>
      <c r="FHT82" s="3"/>
      <c r="FHU82" s="3"/>
      <c r="FHV82" s="3"/>
      <c r="FHW82" s="3"/>
      <c r="FHX82" s="3"/>
      <c r="FHY82" s="3"/>
      <c r="FHZ82" s="3"/>
      <c r="FIA82" s="3"/>
      <c r="FIB82" s="3"/>
      <c r="FIC82" s="3"/>
      <c r="FID82" s="3"/>
      <c r="FIE82" s="3"/>
      <c r="FIF82" s="3"/>
      <c r="FIG82" s="3"/>
      <c r="FIH82" s="3"/>
      <c r="FII82" s="3"/>
      <c r="FIJ82" s="3"/>
      <c r="FIK82" s="3"/>
      <c r="FIL82" s="3"/>
      <c r="FIM82" s="3"/>
      <c r="FIN82" s="3"/>
      <c r="FIO82" s="3"/>
      <c r="FIP82" s="3"/>
      <c r="FIQ82" s="3"/>
      <c r="FIR82" s="3"/>
      <c r="FIS82" s="3"/>
      <c r="FIT82" s="3"/>
      <c r="FIU82" s="3"/>
      <c r="FIV82" s="3"/>
      <c r="FIW82" s="3"/>
      <c r="FIX82" s="3"/>
      <c r="FIY82" s="3"/>
      <c r="FIZ82" s="3"/>
      <c r="FJA82" s="3"/>
      <c r="FJB82" s="3"/>
      <c r="FJC82" s="3"/>
      <c r="FJD82" s="3"/>
      <c r="FJE82" s="3"/>
      <c r="FJF82" s="3"/>
      <c r="FJG82" s="3"/>
      <c r="FJH82" s="3"/>
      <c r="FJI82" s="3"/>
      <c r="FJJ82" s="3"/>
      <c r="FJK82" s="3"/>
      <c r="FJL82" s="3"/>
      <c r="FJM82" s="3"/>
      <c r="FJN82" s="3"/>
      <c r="FJO82" s="3"/>
      <c r="FJP82" s="3"/>
      <c r="FJQ82" s="3"/>
      <c r="FJR82" s="3"/>
      <c r="FJS82" s="3"/>
      <c r="FJT82" s="3"/>
      <c r="FJU82" s="3"/>
      <c r="FJV82" s="3"/>
      <c r="FJW82" s="3"/>
      <c r="FJX82" s="3"/>
      <c r="FJY82" s="3"/>
      <c r="FJZ82" s="3"/>
      <c r="FKA82" s="3"/>
      <c r="FKB82" s="3"/>
      <c r="FKC82" s="3"/>
      <c r="FKD82" s="3"/>
      <c r="FKE82" s="3"/>
      <c r="FKF82" s="3"/>
      <c r="FKG82" s="3"/>
      <c r="FKH82" s="3"/>
      <c r="FKI82" s="3"/>
      <c r="FKJ82" s="3"/>
      <c r="FKK82" s="3"/>
      <c r="FKL82" s="3"/>
      <c r="FKM82" s="3"/>
      <c r="FKN82" s="3"/>
      <c r="FKO82" s="3"/>
      <c r="FKP82" s="3"/>
      <c r="FKQ82" s="3"/>
      <c r="FKR82" s="3"/>
      <c r="FKS82" s="3"/>
      <c r="FKT82" s="3"/>
      <c r="FKU82" s="3"/>
      <c r="FKV82" s="3"/>
      <c r="FKW82" s="3"/>
      <c r="FKX82" s="3"/>
      <c r="FKY82" s="3"/>
      <c r="FKZ82" s="3"/>
      <c r="FLA82" s="3"/>
      <c r="FLB82" s="3"/>
      <c r="FLC82" s="3"/>
      <c r="FLD82" s="3"/>
      <c r="FLE82" s="3"/>
      <c r="FLF82" s="3"/>
      <c r="FLG82" s="3"/>
      <c r="FLH82" s="3"/>
      <c r="FLI82" s="3"/>
      <c r="FLJ82" s="3"/>
      <c r="FLK82" s="3"/>
      <c r="FLL82" s="3"/>
      <c r="FLM82" s="3"/>
      <c r="FLN82" s="3"/>
      <c r="FLO82" s="3"/>
      <c r="FLP82" s="3"/>
      <c r="FLQ82" s="3"/>
      <c r="FLR82" s="3"/>
      <c r="FLS82" s="3"/>
      <c r="FLT82" s="3"/>
      <c r="FLU82" s="3"/>
      <c r="FLV82" s="3"/>
      <c r="FLW82" s="3"/>
      <c r="FLX82" s="3"/>
      <c r="FLY82" s="3"/>
      <c r="FLZ82" s="3"/>
      <c r="FMA82" s="3"/>
      <c r="FMB82" s="3"/>
      <c r="FMC82" s="3"/>
      <c r="FMD82" s="3"/>
      <c r="FME82" s="3"/>
      <c r="FMF82" s="3"/>
      <c r="FMG82" s="3"/>
      <c r="FMH82" s="3"/>
      <c r="FMI82" s="3"/>
      <c r="FMJ82" s="3"/>
      <c r="FMK82" s="3"/>
      <c r="FML82" s="3"/>
      <c r="FMM82" s="3"/>
      <c r="FMN82" s="3"/>
      <c r="FMO82" s="3"/>
      <c r="FMP82" s="3"/>
      <c r="FMQ82" s="3"/>
      <c r="FMR82" s="3"/>
      <c r="FMS82" s="3"/>
      <c r="FMT82" s="3"/>
      <c r="FMU82" s="3"/>
      <c r="FMV82" s="3"/>
      <c r="FMW82" s="3"/>
      <c r="FMX82" s="3"/>
      <c r="FMY82" s="3"/>
      <c r="FMZ82" s="3"/>
      <c r="FNA82" s="3"/>
      <c r="FNB82" s="3"/>
      <c r="FNC82" s="3"/>
      <c r="FND82" s="3"/>
      <c r="FNE82" s="3"/>
      <c r="FNF82" s="3"/>
      <c r="FNG82" s="3"/>
      <c r="FNH82" s="3"/>
      <c r="FNI82" s="3"/>
      <c r="FNJ82" s="3"/>
      <c r="FNK82" s="3"/>
      <c r="FNL82" s="3"/>
      <c r="FNM82" s="3"/>
      <c r="FNN82" s="3"/>
      <c r="FNO82" s="3"/>
      <c r="FNP82" s="3"/>
      <c r="FNQ82" s="3"/>
      <c r="FNR82" s="3"/>
      <c r="FNS82" s="3"/>
      <c r="FNT82" s="3"/>
      <c r="FNU82" s="3"/>
      <c r="FNV82" s="3"/>
      <c r="FNW82" s="3"/>
      <c r="FNX82" s="3"/>
      <c r="FNY82" s="3"/>
      <c r="FNZ82" s="3"/>
      <c r="FOA82" s="3"/>
      <c r="FOB82" s="3"/>
      <c r="FOC82" s="3"/>
      <c r="FOD82" s="3"/>
      <c r="FOE82" s="3"/>
      <c r="FOF82" s="3"/>
      <c r="FOG82" s="3"/>
      <c r="FOH82" s="3"/>
      <c r="FOI82" s="3"/>
      <c r="FOJ82" s="3"/>
      <c r="FOK82" s="3"/>
      <c r="FOL82" s="3"/>
      <c r="FOM82" s="3"/>
      <c r="FON82" s="3"/>
      <c r="FOO82" s="3"/>
      <c r="FOP82" s="3"/>
      <c r="FOQ82" s="3"/>
      <c r="FOR82" s="3"/>
      <c r="FOS82" s="3"/>
      <c r="FOT82" s="3"/>
      <c r="FOU82" s="3"/>
      <c r="FOV82" s="3"/>
      <c r="FOW82" s="3"/>
      <c r="FOX82" s="3"/>
      <c r="FOY82" s="3"/>
      <c r="FOZ82" s="3"/>
      <c r="FPA82" s="3"/>
      <c r="FPB82" s="3"/>
      <c r="FPC82" s="3"/>
      <c r="FPD82" s="3"/>
      <c r="FPE82" s="3"/>
      <c r="FPF82" s="3"/>
      <c r="FPG82" s="3"/>
      <c r="FPH82" s="3"/>
      <c r="FPI82" s="3"/>
      <c r="FPJ82" s="3"/>
      <c r="FPK82" s="3"/>
      <c r="FPL82" s="3"/>
      <c r="FPM82" s="3"/>
      <c r="FPN82" s="3"/>
      <c r="FPO82" s="3"/>
      <c r="FPP82" s="3"/>
      <c r="FPQ82" s="3"/>
      <c r="FPR82" s="3"/>
      <c r="FPS82" s="3"/>
      <c r="FPT82" s="3"/>
      <c r="FPU82" s="3"/>
      <c r="FPV82" s="3"/>
      <c r="FPW82" s="3"/>
      <c r="FPX82" s="3"/>
      <c r="FPY82" s="3"/>
      <c r="FPZ82" s="3"/>
      <c r="FQA82" s="3"/>
      <c r="FQB82" s="3"/>
      <c r="FQC82" s="3"/>
      <c r="FQD82" s="3"/>
      <c r="FQE82" s="3"/>
      <c r="FQF82" s="3"/>
      <c r="FQG82" s="3"/>
      <c r="FQH82" s="3"/>
      <c r="FQI82" s="3"/>
      <c r="FQJ82" s="3"/>
      <c r="FQK82" s="3"/>
      <c r="FQL82" s="3"/>
      <c r="FQM82" s="3"/>
      <c r="FQN82" s="3"/>
      <c r="FQO82" s="3"/>
      <c r="FQP82" s="3"/>
      <c r="FQQ82" s="3"/>
      <c r="FQR82" s="3"/>
      <c r="FQS82" s="3"/>
      <c r="FQT82" s="3"/>
      <c r="FQU82" s="3"/>
      <c r="FQV82" s="3"/>
      <c r="FQW82" s="3"/>
      <c r="FQX82" s="3"/>
      <c r="FQY82" s="3"/>
      <c r="FQZ82" s="3"/>
      <c r="FRA82" s="3"/>
      <c r="FRB82" s="3"/>
      <c r="FRC82" s="3"/>
      <c r="FRD82" s="3"/>
      <c r="FRE82" s="3"/>
      <c r="FRF82" s="3"/>
      <c r="FRG82" s="3"/>
      <c r="FRH82" s="3"/>
      <c r="FRI82" s="3"/>
      <c r="FRJ82" s="3"/>
      <c r="FRK82" s="3"/>
      <c r="FRL82" s="3"/>
      <c r="FRM82" s="3"/>
      <c r="FRN82" s="3"/>
      <c r="FRO82" s="3"/>
      <c r="FRP82" s="3"/>
      <c r="FRQ82" s="3"/>
      <c r="FRR82" s="3"/>
      <c r="FRS82" s="3"/>
      <c r="FRT82" s="3"/>
      <c r="FRU82" s="3"/>
      <c r="FRV82" s="3"/>
      <c r="FRW82" s="3"/>
      <c r="FRX82" s="3"/>
      <c r="FRY82" s="3"/>
      <c r="FRZ82" s="3"/>
      <c r="FSA82" s="3"/>
      <c r="FSB82" s="3"/>
      <c r="FSC82" s="3"/>
      <c r="FSD82" s="3"/>
      <c r="FSE82" s="3"/>
      <c r="FSF82" s="3"/>
      <c r="FSG82" s="3"/>
      <c r="FSH82" s="3"/>
      <c r="FSI82" s="3"/>
      <c r="FSJ82" s="3"/>
      <c r="FSK82" s="3"/>
      <c r="FSL82" s="3"/>
      <c r="FSM82" s="3"/>
      <c r="FSN82" s="3"/>
      <c r="FSO82" s="3"/>
      <c r="FSP82" s="3"/>
      <c r="FSQ82" s="3"/>
      <c r="FSR82" s="3"/>
      <c r="FSS82" s="3"/>
      <c r="FST82" s="3"/>
      <c r="FSU82" s="3"/>
      <c r="FSV82" s="3"/>
      <c r="FSW82" s="3"/>
      <c r="FSX82" s="3"/>
      <c r="FSY82" s="3"/>
      <c r="FSZ82" s="3"/>
      <c r="FTA82" s="3"/>
      <c r="FTB82" s="3"/>
      <c r="FTC82" s="3"/>
      <c r="FTD82" s="3"/>
      <c r="FTE82" s="3"/>
      <c r="FTF82" s="3"/>
      <c r="FTG82" s="3"/>
      <c r="FTH82" s="3"/>
      <c r="FTI82" s="3"/>
      <c r="FTJ82" s="3"/>
      <c r="FTK82" s="3"/>
      <c r="FTL82" s="3"/>
      <c r="FTM82" s="3"/>
      <c r="FTN82" s="3"/>
      <c r="FTO82" s="3"/>
      <c r="FTP82" s="3"/>
      <c r="FTQ82" s="3"/>
      <c r="FTR82" s="3"/>
      <c r="FTS82" s="3"/>
      <c r="FTT82" s="3"/>
      <c r="FTU82" s="3"/>
      <c r="FTV82" s="3"/>
      <c r="FTW82" s="3"/>
      <c r="FTX82" s="3"/>
      <c r="FTY82" s="3"/>
      <c r="FTZ82" s="3"/>
      <c r="FUA82" s="3"/>
      <c r="FUB82" s="3"/>
      <c r="FUC82" s="3"/>
      <c r="FUD82" s="3"/>
      <c r="FUE82" s="3"/>
      <c r="FUF82" s="3"/>
      <c r="FUG82" s="3"/>
      <c r="FUH82" s="3"/>
      <c r="FUI82" s="3"/>
      <c r="FUJ82" s="3"/>
      <c r="FUK82" s="3"/>
      <c r="FUL82" s="3"/>
      <c r="FUM82" s="3"/>
      <c r="FUN82" s="3"/>
      <c r="FUO82" s="3"/>
      <c r="FUP82" s="3"/>
      <c r="FUQ82" s="3"/>
      <c r="FUR82" s="3"/>
      <c r="FUS82" s="3"/>
      <c r="FUT82" s="3"/>
      <c r="FUU82" s="3"/>
      <c r="FUV82" s="3"/>
      <c r="FUW82" s="3"/>
      <c r="FUX82" s="3"/>
      <c r="FUY82" s="3"/>
      <c r="FUZ82" s="3"/>
      <c r="FVA82" s="3"/>
      <c r="FVB82" s="3"/>
      <c r="FVC82" s="3"/>
      <c r="FVD82" s="3"/>
      <c r="FVE82" s="3"/>
      <c r="FVF82" s="3"/>
      <c r="FVG82" s="3"/>
      <c r="FVH82" s="3"/>
      <c r="FVI82" s="3"/>
      <c r="FVJ82" s="3"/>
      <c r="FVK82" s="3"/>
      <c r="FVL82" s="3"/>
      <c r="FVM82" s="3"/>
      <c r="FVN82" s="3"/>
      <c r="FVO82" s="3"/>
      <c r="FVP82" s="3"/>
      <c r="FVQ82" s="3"/>
      <c r="FVR82" s="3"/>
      <c r="FVS82" s="3"/>
      <c r="FVT82" s="3"/>
      <c r="FVU82" s="3"/>
      <c r="FVV82" s="3"/>
      <c r="FVW82" s="3"/>
      <c r="FVX82" s="3"/>
      <c r="FVY82" s="3"/>
      <c r="FVZ82" s="3"/>
      <c r="FWA82" s="3"/>
      <c r="FWB82" s="3"/>
      <c r="FWC82" s="3"/>
      <c r="FWD82" s="3"/>
      <c r="FWE82" s="3"/>
      <c r="FWF82" s="3"/>
      <c r="FWG82" s="3"/>
      <c r="FWH82" s="3"/>
      <c r="FWI82" s="3"/>
      <c r="FWJ82" s="3"/>
      <c r="FWK82" s="3"/>
      <c r="FWL82" s="3"/>
      <c r="FWM82" s="3"/>
      <c r="FWN82" s="3"/>
      <c r="FWO82" s="3"/>
      <c r="FWP82" s="3"/>
      <c r="FWQ82" s="3"/>
      <c r="FWR82" s="3"/>
      <c r="FWS82" s="3"/>
      <c r="FWT82" s="3"/>
      <c r="FWU82" s="3"/>
      <c r="FWV82" s="3"/>
      <c r="FWW82" s="3"/>
      <c r="FWX82" s="3"/>
      <c r="FWY82" s="3"/>
      <c r="FWZ82" s="3"/>
      <c r="FXA82" s="3"/>
      <c r="FXB82" s="3"/>
      <c r="FXC82" s="3"/>
      <c r="FXD82" s="3"/>
      <c r="FXE82" s="3"/>
      <c r="FXF82" s="3"/>
      <c r="FXG82" s="3"/>
      <c r="FXH82" s="3"/>
      <c r="FXI82" s="3"/>
      <c r="FXJ82" s="3"/>
      <c r="FXK82" s="3"/>
      <c r="FXL82" s="3"/>
      <c r="FXM82" s="3"/>
      <c r="FXN82" s="3"/>
      <c r="FXO82" s="3"/>
      <c r="FXP82" s="3"/>
      <c r="FXQ82" s="3"/>
      <c r="FXR82" s="3"/>
      <c r="FXS82" s="3"/>
      <c r="FXT82" s="3"/>
      <c r="FXU82" s="3"/>
      <c r="FXV82" s="3"/>
      <c r="FXW82" s="3"/>
      <c r="FXX82" s="3"/>
      <c r="FXY82" s="3"/>
      <c r="FXZ82" s="3"/>
      <c r="FYA82" s="3"/>
      <c r="FYB82" s="3"/>
      <c r="FYC82" s="3"/>
      <c r="FYD82" s="3"/>
      <c r="FYE82" s="3"/>
      <c r="FYF82" s="3"/>
      <c r="FYG82" s="3"/>
      <c r="FYH82" s="3"/>
      <c r="FYI82" s="3"/>
      <c r="FYJ82" s="3"/>
      <c r="FYK82" s="3"/>
      <c r="FYL82" s="3"/>
      <c r="FYM82" s="3"/>
      <c r="FYN82" s="3"/>
      <c r="FYO82" s="3"/>
      <c r="FYP82" s="3"/>
      <c r="FYQ82" s="3"/>
      <c r="FYR82" s="3"/>
      <c r="FYS82" s="3"/>
      <c r="FYT82" s="3"/>
      <c r="FYU82" s="3"/>
      <c r="FYV82" s="3"/>
      <c r="FYW82" s="3"/>
      <c r="FYX82" s="3"/>
      <c r="FYY82" s="3"/>
      <c r="FYZ82" s="3"/>
      <c r="FZA82" s="3"/>
      <c r="FZB82" s="3"/>
      <c r="FZC82" s="3"/>
      <c r="FZD82" s="3"/>
      <c r="FZE82" s="3"/>
      <c r="FZF82" s="3"/>
      <c r="FZG82" s="3"/>
      <c r="FZH82" s="3"/>
      <c r="FZI82" s="3"/>
      <c r="FZJ82" s="3"/>
      <c r="FZK82" s="3"/>
      <c r="FZL82" s="3"/>
      <c r="FZM82" s="3"/>
      <c r="FZN82" s="3"/>
      <c r="FZO82" s="3"/>
      <c r="FZP82" s="3"/>
      <c r="FZQ82" s="3"/>
      <c r="FZR82" s="3"/>
      <c r="FZS82" s="3"/>
      <c r="FZT82" s="3"/>
      <c r="FZU82" s="3"/>
      <c r="FZV82" s="3"/>
      <c r="FZW82" s="3"/>
      <c r="FZX82" s="3"/>
      <c r="FZY82" s="3"/>
      <c r="FZZ82" s="3"/>
      <c r="GAA82" s="3"/>
      <c r="GAB82" s="3"/>
      <c r="GAC82" s="3"/>
      <c r="GAD82" s="3"/>
      <c r="GAE82" s="3"/>
      <c r="GAF82" s="3"/>
      <c r="GAG82" s="3"/>
      <c r="GAH82" s="3"/>
      <c r="GAI82" s="3"/>
      <c r="GAJ82" s="3"/>
      <c r="GAK82" s="3"/>
      <c r="GAL82" s="3"/>
      <c r="GAM82" s="3"/>
      <c r="GAN82" s="3"/>
      <c r="GAO82" s="3"/>
      <c r="GAP82" s="3"/>
      <c r="GAQ82" s="3"/>
      <c r="GAR82" s="3"/>
      <c r="GAS82" s="3"/>
      <c r="GAT82" s="3"/>
      <c r="GAU82" s="3"/>
      <c r="GAV82" s="3"/>
      <c r="GAW82" s="3"/>
      <c r="GAX82" s="3"/>
      <c r="GAY82" s="3"/>
      <c r="GAZ82" s="3"/>
      <c r="GBA82" s="3"/>
      <c r="GBB82" s="3"/>
      <c r="GBC82" s="3"/>
      <c r="GBD82" s="3"/>
      <c r="GBE82" s="3"/>
      <c r="GBF82" s="3"/>
      <c r="GBG82" s="3"/>
      <c r="GBH82" s="3"/>
      <c r="GBI82" s="3"/>
      <c r="GBJ82" s="3"/>
      <c r="GBK82" s="3"/>
      <c r="GBL82" s="3"/>
      <c r="GBM82" s="3"/>
      <c r="GBN82" s="3"/>
      <c r="GBO82" s="3"/>
      <c r="GBP82" s="3"/>
      <c r="GBQ82" s="3"/>
      <c r="GBR82" s="3"/>
      <c r="GBS82" s="3"/>
      <c r="GBT82" s="3"/>
      <c r="GBU82" s="3"/>
      <c r="GBV82" s="3"/>
      <c r="GBW82" s="3"/>
      <c r="GBX82" s="3"/>
      <c r="GBY82" s="3"/>
      <c r="GBZ82" s="3"/>
      <c r="GCA82" s="3"/>
      <c r="GCB82" s="3"/>
      <c r="GCC82" s="3"/>
      <c r="GCD82" s="3"/>
      <c r="GCE82" s="3"/>
      <c r="GCF82" s="3"/>
      <c r="GCG82" s="3"/>
      <c r="GCH82" s="3"/>
      <c r="GCI82" s="3"/>
      <c r="GCJ82" s="3"/>
      <c r="GCK82" s="3"/>
      <c r="GCL82" s="3"/>
      <c r="GCM82" s="3"/>
      <c r="GCN82" s="3"/>
      <c r="GCO82" s="3"/>
      <c r="GCP82" s="3"/>
      <c r="GCQ82" s="3"/>
      <c r="GCR82" s="3"/>
      <c r="GCS82" s="3"/>
      <c r="GCT82" s="3"/>
      <c r="GCU82" s="3"/>
      <c r="GCV82" s="3"/>
      <c r="GCW82" s="3"/>
      <c r="GCX82" s="3"/>
      <c r="GCY82" s="3"/>
      <c r="GCZ82" s="3"/>
      <c r="GDA82" s="3"/>
      <c r="GDB82" s="3"/>
      <c r="GDC82" s="3"/>
      <c r="GDD82" s="3"/>
      <c r="GDE82" s="3"/>
      <c r="GDF82" s="3"/>
      <c r="GDG82" s="3"/>
      <c r="GDH82" s="3"/>
      <c r="GDI82" s="3"/>
      <c r="GDJ82" s="3"/>
      <c r="GDK82" s="3"/>
      <c r="GDL82" s="3"/>
      <c r="GDM82" s="3"/>
      <c r="GDN82" s="3"/>
      <c r="GDO82" s="3"/>
      <c r="GDP82" s="3"/>
      <c r="GDQ82" s="3"/>
      <c r="GDR82" s="3"/>
      <c r="GDS82" s="3"/>
      <c r="GDT82" s="3"/>
      <c r="GDU82" s="3"/>
      <c r="GDV82" s="3"/>
      <c r="GDW82" s="3"/>
      <c r="GDX82" s="3"/>
      <c r="GDY82" s="3"/>
      <c r="GDZ82" s="3"/>
      <c r="GEA82" s="3"/>
      <c r="GEB82" s="3"/>
      <c r="GEC82" s="3"/>
      <c r="GED82" s="3"/>
      <c r="GEE82" s="3"/>
      <c r="GEF82" s="3"/>
      <c r="GEG82" s="3"/>
      <c r="GEH82" s="3"/>
      <c r="GEI82" s="3"/>
      <c r="GEJ82" s="3"/>
      <c r="GEK82" s="3"/>
      <c r="GEL82" s="3"/>
      <c r="GEM82" s="3"/>
      <c r="GEN82" s="3"/>
      <c r="GEO82" s="3"/>
      <c r="GEP82" s="3"/>
      <c r="GEQ82" s="3"/>
      <c r="GER82" s="3"/>
      <c r="GES82" s="3"/>
      <c r="GET82" s="3"/>
      <c r="GEU82" s="3"/>
      <c r="GEV82" s="3"/>
      <c r="GEW82" s="3"/>
      <c r="GEX82" s="3"/>
      <c r="GEY82" s="3"/>
      <c r="GEZ82" s="3"/>
      <c r="GFA82" s="3"/>
      <c r="GFB82" s="3"/>
      <c r="GFC82" s="3"/>
      <c r="GFD82" s="3"/>
      <c r="GFE82" s="3"/>
      <c r="GFF82" s="3"/>
      <c r="GFG82" s="3"/>
      <c r="GFH82" s="3"/>
      <c r="GFI82" s="3"/>
      <c r="GFJ82" s="3"/>
      <c r="GFK82" s="3"/>
      <c r="GFL82" s="3"/>
      <c r="GFM82" s="3"/>
      <c r="GFN82" s="3"/>
      <c r="GFO82" s="3"/>
      <c r="GFP82" s="3"/>
      <c r="GFQ82" s="3"/>
      <c r="GFR82" s="3"/>
      <c r="GFS82" s="3"/>
      <c r="GFT82" s="3"/>
      <c r="GFU82" s="3"/>
      <c r="GFV82" s="3"/>
      <c r="GFW82" s="3"/>
      <c r="GFX82" s="3"/>
      <c r="GFY82" s="3"/>
      <c r="GFZ82" s="3"/>
      <c r="GGA82" s="3"/>
      <c r="GGB82" s="3"/>
      <c r="GGC82" s="3"/>
      <c r="GGD82" s="3"/>
      <c r="GGE82" s="3"/>
      <c r="GGF82" s="3"/>
      <c r="GGG82" s="3"/>
      <c r="GGH82" s="3"/>
      <c r="GGI82" s="3"/>
      <c r="GGJ82" s="3"/>
      <c r="GGK82" s="3"/>
      <c r="GGL82" s="3"/>
      <c r="GGM82" s="3"/>
      <c r="GGN82" s="3"/>
      <c r="GGO82" s="3"/>
      <c r="GGP82" s="3"/>
      <c r="GGQ82" s="3"/>
      <c r="GGR82" s="3"/>
      <c r="GGS82" s="3"/>
      <c r="GGT82" s="3"/>
      <c r="GGU82" s="3"/>
      <c r="GGV82" s="3"/>
      <c r="GGW82" s="3"/>
      <c r="GGX82" s="3"/>
      <c r="GGY82" s="3"/>
      <c r="GGZ82" s="3"/>
      <c r="GHA82" s="3"/>
      <c r="GHB82" s="3"/>
      <c r="GHC82" s="3"/>
      <c r="GHD82" s="3"/>
      <c r="GHE82" s="3"/>
      <c r="GHF82" s="3"/>
      <c r="GHG82" s="3"/>
      <c r="GHH82" s="3"/>
      <c r="GHI82" s="3"/>
      <c r="GHJ82" s="3"/>
      <c r="GHK82" s="3"/>
      <c r="GHL82" s="3"/>
      <c r="GHM82" s="3"/>
      <c r="GHN82" s="3"/>
      <c r="GHO82" s="3"/>
      <c r="GHP82" s="3"/>
      <c r="GHQ82" s="3"/>
      <c r="GHR82" s="3"/>
      <c r="GHS82" s="3"/>
      <c r="GHT82" s="3"/>
      <c r="GHU82" s="3"/>
      <c r="GHV82" s="3"/>
      <c r="GHW82" s="3"/>
      <c r="GHX82" s="3"/>
      <c r="GHY82" s="3"/>
      <c r="GHZ82" s="3"/>
      <c r="GIA82" s="3"/>
      <c r="GIB82" s="3"/>
      <c r="GIC82" s="3"/>
      <c r="GID82" s="3"/>
      <c r="GIE82" s="3"/>
      <c r="GIF82" s="3"/>
      <c r="GIG82" s="3"/>
      <c r="GIH82" s="3"/>
      <c r="GII82" s="3"/>
      <c r="GIJ82" s="3"/>
      <c r="GIK82" s="3"/>
      <c r="GIL82" s="3"/>
      <c r="GIM82" s="3"/>
      <c r="GIN82" s="3"/>
      <c r="GIO82" s="3"/>
      <c r="GIP82" s="3"/>
      <c r="GIQ82" s="3"/>
      <c r="GIR82" s="3"/>
      <c r="GIS82" s="3"/>
      <c r="GIT82" s="3"/>
      <c r="GIU82" s="3"/>
      <c r="GIV82" s="3"/>
      <c r="GIW82" s="3"/>
      <c r="GIX82" s="3"/>
      <c r="GIY82" s="3"/>
      <c r="GIZ82" s="3"/>
      <c r="GJA82" s="3"/>
      <c r="GJB82" s="3"/>
      <c r="GJC82" s="3"/>
      <c r="GJD82" s="3"/>
      <c r="GJE82" s="3"/>
      <c r="GJF82" s="3"/>
      <c r="GJG82" s="3"/>
      <c r="GJH82" s="3"/>
      <c r="GJI82" s="3"/>
      <c r="GJJ82" s="3"/>
      <c r="GJK82" s="3"/>
      <c r="GJL82" s="3"/>
      <c r="GJM82" s="3"/>
      <c r="GJN82" s="3"/>
      <c r="GJO82" s="3"/>
      <c r="GJP82" s="3"/>
      <c r="GJQ82" s="3"/>
      <c r="GJR82" s="3"/>
      <c r="GJS82" s="3"/>
      <c r="GJT82" s="3"/>
      <c r="GJU82" s="3"/>
      <c r="GJV82" s="3"/>
      <c r="GJW82" s="3"/>
      <c r="GJX82" s="3"/>
      <c r="GJY82" s="3"/>
      <c r="GJZ82" s="3"/>
      <c r="GKA82" s="3"/>
      <c r="GKB82" s="3"/>
      <c r="GKC82" s="3"/>
      <c r="GKD82" s="3"/>
      <c r="GKE82" s="3"/>
      <c r="GKF82" s="3"/>
      <c r="GKG82" s="3"/>
      <c r="GKH82" s="3"/>
      <c r="GKI82" s="3"/>
      <c r="GKJ82" s="3"/>
      <c r="GKK82" s="3"/>
      <c r="GKL82" s="3"/>
      <c r="GKM82" s="3"/>
      <c r="GKN82" s="3"/>
      <c r="GKO82" s="3"/>
      <c r="GKP82" s="3"/>
      <c r="GKQ82" s="3"/>
      <c r="GKR82" s="3"/>
      <c r="GKS82" s="3"/>
      <c r="GKT82" s="3"/>
      <c r="GKU82" s="3"/>
      <c r="GKV82" s="3"/>
      <c r="GKW82" s="3"/>
      <c r="GKX82" s="3"/>
      <c r="GKY82" s="3"/>
      <c r="GKZ82" s="3"/>
      <c r="GLA82" s="3"/>
      <c r="GLB82" s="3"/>
      <c r="GLC82" s="3"/>
      <c r="GLD82" s="3"/>
      <c r="GLE82" s="3"/>
      <c r="GLF82" s="3"/>
      <c r="GLG82" s="3"/>
      <c r="GLH82" s="3"/>
      <c r="GLI82" s="3"/>
      <c r="GLJ82" s="3"/>
      <c r="GLK82" s="3"/>
      <c r="GLL82" s="3"/>
      <c r="GLM82" s="3"/>
      <c r="GLN82" s="3"/>
      <c r="GLO82" s="3"/>
      <c r="GLP82" s="3"/>
      <c r="GLQ82" s="3"/>
      <c r="GLR82" s="3"/>
      <c r="GLS82" s="3"/>
      <c r="GLT82" s="3"/>
      <c r="GLU82" s="3"/>
      <c r="GLV82" s="3"/>
      <c r="GLW82" s="3"/>
      <c r="GLX82" s="3"/>
      <c r="GLY82" s="3"/>
      <c r="GLZ82" s="3"/>
      <c r="GMA82" s="3"/>
      <c r="GMB82" s="3"/>
      <c r="GMC82" s="3"/>
      <c r="GMD82" s="3"/>
      <c r="GME82" s="3"/>
      <c r="GMF82" s="3"/>
      <c r="GMG82" s="3"/>
      <c r="GMH82" s="3"/>
      <c r="GMI82" s="3"/>
      <c r="GMJ82" s="3"/>
      <c r="GMK82" s="3"/>
      <c r="GML82" s="3"/>
      <c r="GMM82" s="3"/>
      <c r="GMN82" s="3"/>
      <c r="GMO82" s="3"/>
      <c r="GMP82" s="3"/>
      <c r="GMQ82" s="3"/>
      <c r="GMR82" s="3"/>
      <c r="GMS82" s="3"/>
      <c r="GMT82" s="3"/>
      <c r="GMU82" s="3"/>
      <c r="GMV82" s="3"/>
      <c r="GMW82" s="3"/>
      <c r="GMX82" s="3"/>
      <c r="GMY82" s="3"/>
      <c r="GMZ82" s="3"/>
      <c r="GNA82" s="3"/>
      <c r="GNB82" s="3"/>
      <c r="GNC82" s="3"/>
      <c r="GND82" s="3"/>
      <c r="GNE82" s="3"/>
      <c r="GNF82" s="3"/>
      <c r="GNG82" s="3"/>
      <c r="GNH82" s="3"/>
      <c r="GNI82" s="3"/>
      <c r="GNJ82" s="3"/>
      <c r="GNK82" s="3"/>
      <c r="GNL82" s="3"/>
      <c r="GNM82" s="3"/>
      <c r="GNN82" s="3"/>
      <c r="GNO82" s="3"/>
      <c r="GNP82" s="3"/>
      <c r="GNQ82" s="3"/>
      <c r="GNR82" s="3"/>
      <c r="GNS82" s="3"/>
      <c r="GNT82" s="3"/>
      <c r="GNU82" s="3"/>
      <c r="GNV82" s="3"/>
      <c r="GNW82" s="3"/>
      <c r="GNX82" s="3"/>
      <c r="GNY82" s="3"/>
      <c r="GNZ82" s="3"/>
      <c r="GOA82" s="3"/>
      <c r="GOB82" s="3"/>
      <c r="GOC82" s="3"/>
      <c r="GOD82" s="3"/>
      <c r="GOE82" s="3"/>
      <c r="GOF82" s="3"/>
      <c r="GOG82" s="3"/>
      <c r="GOH82" s="3"/>
      <c r="GOI82" s="3"/>
      <c r="GOJ82" s="3"/>
      <c r="GOK82" s="3"/>
      <c r="GOL82" s="3"/>
      <c r="GOM82" s="3"/>
      <c r="GON82" s="3"/>
      <c r="GOO82" s="3"/>
      <c r="GOP82" s="3"/>
      <c r="GOQ82" s="3"/>
      <c r="GOR82" s="3"/>
      <c r="GOS82" s="3"/>
      <c r="GOT82" s="3"/>
      <c r="GOU82" s="3"/>
      <c r="GOV82" s="3"/>
      <c r="GOW82" s="3"/>
      <c r="GOX82" s="3"/>
      <c r="GOY82" s="3"/>
      <c r="GOZ82" s="3"/>
      <c r="GPA82" s="3"/>
      <c r="GPB82" s="3"/>
      <c r="GPC82" s="3"/>
      <c r="GPD82" s="3"/>
      <c r="GPE82" s="3"/>
      <c r="GPF82" s="3"/>
      <c r="GPG82" s="3"/>
      <c r="GPH82" s="3"/>
      <c r="GPI82" s="3"/>
      <c r="GPJ82" s="3"/>
      <c r="GPK82" s="3"/>
      <c r="GPL82" s="3"/>
      <c r="GPM82" s="3"/>
      <c r="GPN82" s="3"/>
      <c r="GPO82" s="3"/>
      <c r="GPP82" s="3"/>
      <c r="GPQ82" s="3"/>
      <c r="GPR82" s="3"/>
      <c r="GPS82" s="3"/>
      <c r="GPT82" s="3"/>
      <c r="GPU82" s="3"/>
      <c r="GPV82" s="3"/>
      <c r="GPW82" s="3"/>
      <c r="GPX82" s="3"/>
      <c r="GPY82" s="3"/>
      <c r="GPZ82" s="3"/>
      <c r="GQA82" s="3"/>
      <c r="GQB82" s="3"/>
      <c r="GQC82" s="3"/>
      <c r="GQD82" s="3"/>
      <c r="GQE82" s="3"/>
      <c r="GQF82" s="3"/>
      <c r="GQG82" s="3"/>
      <c r="GQH82" s="3"/>
      <c r="GQI82" s="3"/>
      <c r="GQJ82" s="3"/>
      <c r="GQK82" s="3"/>
      <c r="GQL82" s="3"/>
      <c r="GQM82" s="3"/>
      <c r="GQN82" s="3"/>
      <c r="GQO82" s="3"/>
      <c r="GQP82" s="3"/>
      <c r="GQQ82" s="3"/>
      <c r="GQR82" s="3"/>
      <c r="GQS82" s="3"/>
      <c r="GQT82" s="3"/>
      <c r="GQU82" s="3"/>
      <c r="GQV82" s="3"/>
      <c r="GQW82" s="3"/>
      <c r="GQX82" s="3"/>
      <c r="GQY82" s="3"/>
      <c r="GQZ82" s="3"/>
      <c r="GRA82" s="3"/>
      <c r="GRB82" s="3"/>
      <c r="GRC82" s="3"/>
      <c r="GRD82" s="3"/>
      <c r="GRE82" s="3"/>
      <c r="GRF82" s="3"/>
      <c r="GRG82" s="3"/>
      <c r="GRH82" s="3"/>
      <c r="GRI82" s="3"/>
      <c r="GRJ82" s="3"/>
      <c r="GRK82" s="3"/>
      <c r="GRL82" s="3"/>
      <c r="GRM82" s="3"/>
      <c r="GRN82" s="3"/>
      <c r="GRO82" s="3"/>
      <c r="GRP82" s="3"/>
      <c r="GRQ82" s="3"/>
      <c r="GRR82" s="3"/>
      <c r="GRS82" s="3"/>
      <c r="GRT82" s="3"/>
      <c r="GRU82" s="3"/>
      <c r="GRV82" s="3"/>
      <c r="GRW82" s="3"/>
      <c r="GRX82" s="3"/>
      <c r="GRY82" s="3"/>
      <c r="GRZ82" s="3"/>
      <c r="GSA82" s="3"/>
      <c r="GSB82" s="3"/>
      <c r="GSC82" s="3"/>
      <c r="GSD82" s="3"/>
      <c r="GSE82" s="3"/>
      <c r="GSF82" s="3"/>
      <c r="GSG82" s="3"/>
      <c r="GSH82" s="3"/>
      <c r="GSI82" s="3"/>
      <c r="GSJ82" s="3"/>
      <c r="GSK82" s="3"/>
      <c r="GSL82" s="3"/>
      <c r="GSM82" s="3"/>
      <c r="GSN82" s="3"/>
      <c r="GSO82" s="3"/>
      <c r="GSP82" s="3"/>
      <c r="GSQ82" s="3"/>
      <c r="GSR82" s="3"/>
      <c r="GSS82" s="3"/>
      <c r="GST82" s="3"/>
      <c r="GSU82" s="3"/>
      <c r="GSV82" s="3"/>
      <c r="GSW82" s="3"/>
      <c r="GSX82" s="3"/>
      <c r="GSY82" s="3"/>
      <c r="GSZ82" s="3"/>
      <c r="GTA82" s="3"/>
      <c r="GTB82" s="3"/>
      <c r="GTC82" s="3"/>
      <c r="GTD82" s="3"/>
      <c r="GTE82" s="3"/>
      <c r="GTF82" s="3"/>
      <c r="GTG82" s="3"/>
      <c r="GTH82" s="3"/>
      <c r="GTI82" s="3"/>
      <c r="GTJ82" s="3"/>
      <c r="GTK82" s="3"/>
      <c r="GTL82" s="3"/>
      <c r="GTM82" s="3"/>
      <c r="GTN82" s="3"/>
      <c r="GTO82" s="3"/>
      <c r="GTP82" s="3"/>
      <c r="GTQ82" s="3"/>
      <c r="GTR82" s="3"/>
      <c r="GTS82" s="3"/>
      <c r="GTT82" s="3"/>
      <c r="GTU82" s="3"/>
      <c r="GTV82" s="3"/>
      <c r="GTW82" s="3"/>
      <c r="GTX82" s="3"/>
      <c r="GTY82" s="3"/>
      <c r="GTZ82" s="3"/>
      <c r="GUA82" s="3"/>
      <c r="GUB82" s="3"/>
      <c r="GUC82" s="3"/>
      <c r="GUD82" s="3"/>
      <c r="GUE82" s="3"/>
      <c r="GUF82" s="3"/>
      <c r="GUG82" s="3"/>
      <c r="GUH82" s="3"/>
      <c r="GUI82" s="3"/>
      <c r="GUJ82" s="3"/>
      <c r="GUK82" s="3"/>
      <c r="GUL82" s="3"/>
      <c r="GUM82" s="3"/>
      <c r="GUN82" s="3"/>
      <c r="GUO82" s="3"/>
      <c r="GUP82" s="3"/>
      <c r="GUQ82" s="3"/>
      <c r="GUR82" s="3"/>
      <c r="GUS82" s="3"/>
      <c r="GUT82" s="3"/>
      <c r="GUU82" s="3"/>
      <c r="GUV82" s="3"/>
      <c r="GUW82" s="3"/>
      <c r="GUX82" s="3"/>
      <c r="GUY82" s="3"/>
      <c r="GUZ82" s="3"/>
      <c r="GVA82" s="3"/>
      <c r="GVB82" s="3"/>
      <c r="GVC82" s="3"/>
      <c r="GVD82" s="3"/>
      <c r="GVE82" s="3"/>
      <c r="GVF82" s="3"/>
      <c r="GVG82" s="3"/>
      <c r="GVH82" s="3"/>
      <c r="GVI82" s="3"/>
      <c r="GVJ82" s="3"/>
      <c r="GVK82" s="3"/>
      <c r="GVL82" s="3"/>
      <c r="GVM82" s="3"/>
      <c r="GVN82" s="3"/>
      <c r="GVO82" s="3"/>
      <c r="GVP82" s="3"/>
      <c r="GVQ82" s="3"/>
      <c r="GVR82" s="3"/>
      <c r="GVS82" s="3"/>
      <c r="GVT82" s="3"/>
      <c r="GVU82" s="3"/>
      <c r="GVV82" s="3"/>
      <c r="GVW82" s="3"/>
      <c r="GVX82" s="3"/>
      <c r="GVY82" s="3"/>
      <c r="GVZ82" s="3"/>
      <c r="GWA82" s="3"/>
      <c r="GWB82" s="3"/>
      <c r="GWC82" s="3"/>
      <c r="GWD82" s="3"/>
      <c r="GWE82" s="3"/>
      <c r="GWF82" s="3"/>
      <c r="GWG82" s="3"/>
      <c r="GWH82" s="3"/>
      <c r="GWI82" s="3"/>
      <c r="GWJ82" s="3"/>
      <c r="GWK82" s="3"/>
      <c r="GWL82" s="3"/>
      <c r="GWM82" s="3"/>
      <c r="GWN82" s="3"/>
      <c r="GWO82" s="3"/>
      <c r="GWP82" s="3"/>
      <c r="GWQ82" s="3"/>
      <c r="GWR82" s="3"/>
      <c r="GWS82" s="3"/>
      <c r="GWT82" s="3"/>
      <c r="GWU82" s="3"/>
      <c r="GWV82" s="3"/>
      <c r="GWW82" s="3"/>
      <c r="GWX82" s="3"/>
      <c r="GWY82" s="3"/>
      <c r="GWZ82" s="3"/>
      <c r="GXA82" s="3"/>
      <c r="GXB82" s="3"/>
      <c r="GXC82" s="3"/>
      <c r="GXD82" s="3"/>
      <c r="GXE82" s="3"/>
      <c r="GXF82" s="3"/>
      <c r="GXG82" s="3"/>
      <c r="GXH82" s="3"/>
      <c r="GXI82" s="3"/>
      <c r="GXJ82" s="3"/>
      <c r="GXK82" s="3"/>
      <c r="GXL82" s="3"/>
      <c r="GXM82" s="3"/>
      <c r="GXN82" s="3"/>
      <c r="GXO82" s="3"/>
      <c r="GXP82" s="3"/>
      <c r="GXQ82" s="3"/>
      <c r="GXR82" s="3"/>
      <c r="GXS82" s="3"/>
      <c r="GXT82" s="3"/>
      <c r="GXU82" s="3"/>
      <c r="GXV82" s="3"/>
      <c r="GXW82" s="3"/>
      <c r="GXX82" s="3"/>
      <c r="GXY82" s="3"/>
      <c r="GXZ82" s="3"/>
      <c r="GYA82" s="3"/>
      <c r="GYB82" s="3"/>
      <c r="GYC82" s="3"/>
      <c r="GYD82" s="3"/>
      <c r="GYE82" s="3"/>
      <c r="GYF82" s="3"/>
      <c r="GYG82" s="3"/>
      <c r="GYH82" s="3"/>
      <c r="GYI82" s="3"/>
      <c r="GYJ82" s="3"/>
      <c r="GYK82" s="3"/>
      <c r="GYL82" s="3"/>
      <c r="GYM82" s="3"/>
      <c r="GYN82" s="3"/>
      <c r="GYO82" s="3"/>
      <c r="GYP82" s="3"/>
      <c r="GYQ82" s="3"/>
      <c r="GYR82" s="3"/>
      <c r="GYS82" s="3"/>
      <c r="GYT82" s="3"/>
      <c r="GYU82" s="3"/>
      <c r="GYV82" s="3"/>
      <c r="GYW82" s="3"/>
      <c r="GYX82" s="3"/>
      <c r="GYY82" s="3"/>
      <c r="GYZ82" s="3"/>
      <c r="GZA82" s="3"/>
      <c r="GZB82" s="3"/>
      <c r="GZC82" s="3"/>
      <c r="GZD82" s="3"/>
      <c r="GZE82" s="3"/>
      <c r="GZF82" s="3"/>
      <c r="GZG82" s="3"/>
      <c r="GZH82" s="3"/>
      <c r="GZI82" s="3"/>
      <c r="GZJ82" s="3"/>
      <c r="GZK82" s="3"/>
      <c r="GZL82" s="3"/>
      <c r="GZM82" s="3"/>
      <c r="GZN82" s="3"/>
      <c r="GZO82" s="3"/>
      <c r="GZP82" s="3"/>
      <c r="GZQ82" s="3"/>
      <c r="GZR82" s="3"/>
      <c r="GZS82" s="3"/>
      <c r="GZT82" s="3"/>
      <c r="GZU82" s="3"/>
      <c r="GZV82" s="3"/>
      <c r="GZW82" s="3"/>
      <c r="GZX82" s="3"/>
      <c r="GZY82" s="3"/>
      <c r="GZZ82" s="3"/>
      <c r="HAA82" s="3"/>
      <c r="HAB82" s="3"/>
      <c r="HAC82" s="3"/>
      <c r="HAD82" s="3"/>
      <c r="HAE82" s="3"/>
      <c r="HAF82" s="3"/>
      <c r="HAG82" s="3"/>
      <c r="HAH82" s="3"/>
      <c r="HAI82" s="3"/>
      <c r="HAJ82" s="3"/>
      <c r="HAK82" s="3"/>
      <c r="HAL82" s="3"/>
      <c r="HAM82" s="3"/>
      <c r="HAN82" s="3"/>
      <c r="HAO82" s="3"/>
      <c r="HAP82" s="3"/>
      <c r="HAQ82" s="3"/>
      <c r="HAR82" s="3"/>
      <c r="HAS82" s="3"/>
      <c r="HAT82" s="3"/>
      <c r="HAU82" s="3"/>
      <c r="HAV82" s="3"/>
      <c r="HAW82" s="3"/>
      <c r="HAX82" s="3"/>
      <c r="HAY82" s="3"/>
      <c r="HAZ82" s="3"/>
      <c r="HBA82" s="3"/>
      <c r="HBB82" s="3"/>
      <c r="HBC82" s="3"/>
      <c r="HBD82" s="3"/>
      <c r="HBE82" s="3"/>
      <c r="HBF82" s="3"/>
      <c r="HBG82" s="3"/>
      <c r="HBH82" s="3"/>
      <c r="HBI82" s="3"/>
      <c r="HBJ82" s="3"/>
      <c r="HBK82" s="3"/>
      <c r="HBL82" s="3"/>
      <c r="HBM82" s="3"/>
      <c r="HBN82" s="3"/>
      <c r="HBO82" s="3"/>
      <c r="HBP82" s="3"/>
      <c r="HBQ82" s="3"/>
      <c r="HBR82" s="3"/>
      <c r="HBS82" s="3"/>
      <c r="HBT82" s="3"/>
      <c r="HBU82" s="3"/>
      <c r="HBV82" s="3"/>
      <c r="HBW82" s="3"/>
      <c r="HBX82" s="3"/>
      <c r="HBY82" s="3"/>
      <c r="HBZ82" s="3"/>
      <c r="HCA82" s="3"/>
      <c r="HCB82" s="3"/>
      <c r="HCC82" s="3"/>
      <c r="HCD82" s="3"/>
      <c r="HCE82" s="3"/>
      <c r="HCF82" s="3"/>
      <c r="HCG82" s="3"/>
      <c r="HCH82" s="3"/>
      <c r="HCI82" s="3"/>
      <c r="HCJ82" s="3"/>
      <c r="HCK82" s="3"/>
      <c r="HCL82" s="3"/>
      <c r="HCM82" s="3"/>
      <c r="HCN82" s="3"/>
      <c r="HCO82" s="3"/>
      <c r="HCP82" s="3"/>
      <c r="HCQ82" s="3"/>
      <c r="HCR82" s="3"/>
      <c r="HCS82" s="3"/>
      <c r="HCT82" s="3"/>
      <c r="HCU82" s="3"/>
      <c r="HCV82" s="3"/>
      <c r="HCW82" s="3"/>
      <c r="HCX82" s="3"/>
      <c r="HCY82" s="3"/>
      <c r="HCZ82" s="3"/>
      <c r="HDA82" s="3"/>
      <c r="HDB82" s="3"/>
      <c r="HDC82" s="3"/>
      <c r="HDD82" s="3"/>
      <c r="HDE82" s="3"/>
      <c r="HDF82" s="3"/>
      <c r="HDG82" s="3"/>
      <c r="HDH82" s="3"/>
      <c r="HDI82" s="3"/>
      <c r="HDJ82" s="3"/>
      <c r="HDK82" s="3"/>
      <c r="HDL82" s="3"/>
      <c r="HDM82" s="3"/>
      <c r="HDN82" s="3"/>
      <c r="HDO82" s="3"/>
      <c r="HDP82" s="3"/>
      <c r="HDQ82" s="3"/>
      <c r="HDR82" s="3"/>
      <c r="HDS82" s="3"/>
      <c r="HDT82" s="3"/>
      <c r="HDU82" s="3"/>
      <c r="HDV82" s="3"/>
      <c r="HDW82" s="3"/>
      <c r="HDX82" s="3"/>
      <c r="HDY82" s="3"/>
      <c r="HDZ82" s="3"/>
      <c r="HEA82" s="3"/>
      <c r="HEB82" s="3"/>
      <c r="HEC82" s="3"/>
      <c r="HED82" s="3"/>
      <c r="HEE82" s="3"/>
      <c r="HEF82" s="3"/>
      <c r="HEG82" s="3"/>
      <c r="HEH82" s="3"/>
      <c r="HEI82" s="3"/>
      <c r="HEJ82" s="3"/>
      <c r="HEK82" s="3"/>
      <c r="HEL82" s="3"/>
      <c r="HEM82" s="3"/>
      <c r="HEN82" s="3"/>
      <c r="HEO82" s="3"/>
      <c r="HEP82" s="3"/>
      <c r="HEQ82" s="3"/>
      <c r="HER82" s="3"/>
      <c r="HES82" s="3"/>
      <c r="HET82" s="3"/>
      <c r="HEU82" s="3"/>
      <c r="HEV82" s="3"/>
      <c r="HEW82" s="3"/>
      <c r="HEX82" s="3"/>
      <c r="HEY82" s="3"/>
      <c r="HEZ82" s="3"/>
      <c r="HFA82" s="3"/>
      <c r="HFB82" s="3"/>
      <c r="HFC82" s="3"/>
      <c r="HFD82" s="3"/>
      <c r="HFE82" s="3"/>
      <c r="HFF82" s="3"/>
      <c r="HFG82" s="3"/>
      <c r="HFH82" s="3"/>
      <c r="HFI82" s="3"/>
      <c r="HFJ82" s="3"/>
      <c r="HFK82" s="3"/>
      <c r="HFL82" s="3"/>
      <c r="HFM82" s="3"/>
      <c r="HFN82" s="3"/>
      <c r="HFO82" s="3"/>
      <c r="HFP82" s="3"/>
      <c r="HFQ82" s="3"/>
      <c r="HFR82" s="3"/>
      <c r="HFS82" s="3"/>
      <c r="HFT82" s="3"/>
      <c r="HFU82" s="3"/>
      <c r="HFV82" s="3"/>
      <c r="HFW82" s="3"/>
      <c r="HFX82" s="3"/>
      <c r="HFY82" s="3"/>
      <c r="HFZ82" s="3"/>
      <c r="HGA82" s="3"/>
      <c r="HGB82" s="3"/>
      <c r="HGC82" s="3"/>
      <c r="HGD82" s="3"/>
      <c r="HGE82" s="3"/>
      <c r="HGF82" s="3"/>
      <c r="HGG82" s="3"/>
      <c r="HGH82" s="3"/>
      <c r="HGI82" s="3"/>
      <c r="HGJ82" s="3"/>
      <c r="HGK82" s="3"/>
      <c r="HGL82" s="3"/>
      <c r="HGM82" s="3"/>
      <c r="HGN82" s="3"/>
      <c r="HGO82" s="3"/>
      <c r="HGP82" s="3"/>
      <c r="HGQ82" s="3"/>
      <c r="HGR82" s="3"/>
      <c r="HGS82" s="3"/>
      <c r="HGT82" s="3"/>
      <c r="HGU82" s="3"/>
      <c r="HGV82" s="3"/>
      <c r="HGW82" s="3"/>
      <c r="HGX82" s="3"/>
      <c r="HGY82" s="3"/>
      <c r="HGZ82" s="3"/>
      <c r="HHA82" s="3"/>
      <c r="HHB82" s="3"/>
      <c r="HHC82" s="3"/>
      <c r="HHD82" s="3"/>
      <c r="HHE82" s="3"/>
      <c r="HHF82" s="3"/>
      <c r="HHG82" s="3"/>
      <c r="HHH82" s="3"/>
      <c r="HHI82" s="3"/>
      <c r="HHJ82" s="3"/>
      <c r="HHK82" s="3"/>
      <c r="HHL82" s="3"/>
      <c r="HHM82" s="3"/>
      <c r="HHN82" s="3"/>
      <c r="HHO82" s="3"/>
      <c r="HHP82" s="3"/>
      <c r="HHQ82" s="3"/>
      <c r="HHR82" s="3"/>
      <c r="HHS82" s="3"/>
      <c r="HHT82" s="3"/>
      <c r="HHU82" s="3"/>
      <c r="HHV82" s="3"/>
      <c r="HHW82" s="3"/>
      <c r="HHX82" s="3"/>
      <c r="HHY82" s="3"/>
      <c r="HHZ82" s="3"/>
      <c r="HIA82" s="3"/>
      <c r="HIB82" s="3"/>
      <c r="HIC82" s="3"/>
      <c r="HID82" s="3"/>
      <c r="HIE82" s="3"/>
      <c r="HIF82" s="3"/>
      <c r="HIG82" s="3"/>
      <c r="HIH82" s="3"/>
      <c r="HII82" s="3"/>
      <c r="HIJ82" s="3"/>
      <c r="HIK82" s="3"/>
      <c r="HIL82" s="3"/>
      <c r="HIM82" s="3"/>
      <c r="HIN82" s="3"/>
      <c r="HIO82" s="3"/>
      <c r="HIP82" s="3"/>
      <c r="HIQ82" s="3"/>
      <c r="HIR82" s="3"/>
      <c r="HIS82" s="3"/>
      <c r="HIT82" s="3"/>
      <c r="HIU82" s="3"/>
      <c r="HIV82" s="3"/>
      <c r="HIW82" s="3"/>
      <c r="HIX82" s="3"/>
      <c r="HIY82" s="3"/>
      <c r="HIZ82" s="3"/>
      <c r="HJA82" s="3"/>
      <c r="HJB82" s="3"/>
      <c r="HJC82" s="3"/>
      <c r="HJD82" s="3"/>
      <c r="HJE82" s="3"/>
      <c r="HJF82" s="3"/>
      <c r="HJG82" s="3"/>
      <c r="HJH82" s="3"/>
      <c r="HJI82" s="3"/>
      <c r="HJJ82" s="3"/>
      <c r="HJK82" s="3"/>
      <c r="HJL82" s="3"/>
      <c r="HJM82" s="3"/>
      <c r="HJN82" s="3"/>
      <c r="HJO82" s="3"/>
      <c r="HJP82" s="3"/>
      <c r="HJQ82" s="3"/>
      <c r="HJR82" s="3"/>
      <c r="HJS82" s="3"/>
      <c r="HJT82" s="3"/>
      <c r="HJU82" s="3"/>
      <c r="HJV82" s="3"/>
      <c r="HJW82" s="3"/>
      <c r="HJX82" s="3"/>
      <c r="HJY82" s="3"/>
      <c r="HJZ82" s="3"/>
      <c r="HKA82" s="3"/>
      <c r="HKB82" s="3"/>
      <c r="HKC82" s="3"/>
      <c r="HKD82" s="3"/>
      <c r="HKE82" s="3"/>
      <c r="HKF82" s="3"/>
      <c r="HKG82" s="3"/>
      <c r="HKH82" s="3"/>
      <c r="HKI82" s="3"/>
      <c r="HKJ82" s="3"/>
      <c r="HKK82" s="3"/>
      <c r="HKL82" s="3"/>
      <c r="HKM82" s="3"/>
      <c r="HKN82" s="3"/>
      <c r="HKO82" s="3"/>
      <c r="HKP82" s="3"/>
      <c r="HKQ82" s="3"/>
      <c r="HKR82" s="3"/>
      <c r="HKS82" s="3"/>
      <c r="HKT82" s="3"/>
      <c r="HKU82" s="3"/>
      <c r="HKV82" s="3"/>
      <c r="HKW82" s="3"/>
      <c r="HKX82" s="3"/>
      <c r="HKY82" s="3"/>
      <c r="HKZ82" s="3"/>
      <c r="HLA82" s="3"/>
      <c r="HLB82" s="3"/>
      <c r="HLC82" s="3"/>
      <c r="HLD82" s="3"/>
      <c r="HLE82" s="3"/>
      <c r="HLF82" s="3"/>
      <c r="HLG82" s="3"/>
      <c r="HLH82" s="3"/>
      <c r="HLI82" s="3"/>
      <c r="HLJ82" s="3"/>
      <c r="HLK82" s="3"/>
      <c r="HLL82" s="3"/>
      <c r="HLM82" s="3"/>
      <c r="HLN82" s="3"/>
      <c r="HLO82" s="3"/>
      <c r="HLP82" s="3"/>
      <c r="HLQ82" s="3"/>
      <c r="HLR82" s="3"/>
      <c r="HLS82" s="3"/>
      <c r="HLT82" s="3"/>
      <c r="HLU82" s="3"/>
      <c r="HLV82" s="3"/>
      <c r="HLW82" s="3"/>
      <c r="HLX82" s="3"/>
      <c r="HLY82" s="3"/>
      <c r="HLZ82" s="3"/>
      <c r="HMA82" s="3"/>
      <c r="HMB82" s="3"/>
      <c r="HMC82" s="3"/>
      <c r="HMD82" s="3"/>
      <c r="HME82" s="3"/>
      <c r="HMF82" s="3"/>
      <c r="HMG82" s="3"/>
      <c r="HMH82" s="3"/>
      <c r="HMI82" s="3"/>
      <c r="HMJ82" s="3"/>
      <c r="HMK82" s="3"/>
      <c r="HML82" s="3"/>
      <c r="HMM82" s="3"/>
      <c r="HMN82" s="3"/>
      <c r="HMO82" s="3"/>
      <c r="HMP82" s="3"/>
      <c r="HMQ82" s="3"/>
      <c r="HMR82" s="3"/>
      <c r="HMS82" s="3"/>
      <c r="HMT82" s="3"/>
      <c r="HMU82" s="3"/>
      <c r="HMV82" s="3"/>
      <c r="HMW82" s="3"/>
      <c r="HMX82" s="3"/>
      <c r="HMY82" s="3"/>
      <c r="HMZ82" s="3"/>
      <c r="HNA82" s="3"/>
      <c r="HNB82" s="3"/>
      <c r="HNC82" s="3"/>
      <c r="HND82" s="3"/>
      <c r="HNE82" s="3"/>
      <c r="HNF82" s="3"/>
      <c r="HNG82" s="3"/>
      <c r="HNH82" s="3"/>
      <c r="HNI82" s="3"/>
      <c r="HNJ82" s="3"/>
      <c r="HNK82" s="3"/>
      <c r="HNL82" s="3"/>
      <c r="HNM82" s="3"/>
      <c r="HNN82" s="3"/>
      <c r="HNO82" s="3"/>
      <c r="HNP82" s="3"/>
      <c r="HNQ82" s="3"/>
      <c r="HNR82" s="3"/>
      <c r="HNS82" s="3"/>
      <c r="HNT82" s="3"/>
      <c r="HNU82" s="3"/>
      <c r="HNV82" s="3"/>
      <c r="HNW82" s="3"/>
      <c r="HNX82" s="3"/>
      <c r="HNY82" s="3"/>
      <c r="HNZ82" s="3"/>
      <c r="HOA82" s="3"/>
      <c r="HOB82" s="3"/>
      <c r="HOC82" s="3"/>
      <c r="HOD82" s="3"/>
      <c r="HOE82" s="3"/>
      <c r="HOF82" s="3"/>
      <c r="HOG82" s="3"/>
      <c r="HOH82" s="3"/>
      <c r="HOI82" s="3"/>
      <c r="HOJ82" s="3"/>
      <c r="HOK82" s="3"/>
      <c r="HOL82" s="3"/>
      <c r="HOM82" s="3"/>
      <c r="HON82" s="3"/>
      <c r="HOO82" s="3"/>
      <c r="HOP82" s="3"/>
      <c r="HOQ82" s="3"/>
      <c r="HOR82" s="3"/>
      <c r="HOS82" s="3"/>
      <c r="HOT82" s="3"/>
      <c r="HOU82" s="3"/>
      <c r="HOV82" s="3"/>
      <c r="HOW82" s="3"/>
      <c r="HOX82" s="3"/>
      <c r="HOY82" s="3"/>
      <c r="HOZ82" s="3"/>
      <c r="HPA82" s="3"/>
      <c r="HPB82" s="3"/>
      <c r="HPC82" s="3"/>
      <c r="HPD82" s="3"/>
      <c r="HPE82" s="3"/>
      <c r="HPF82" s="3"/>
      <c r="HPG82" s="3"/>
      <c r="HPH82" s="3"/>
      <c r="HPI82" s="3"/>
      <c r="HPJ82" s="3"/>
      <c r="HPK82" s="3"/>
      <c r="HPL82" s="3"/>
      <c r="HPM82" s="3"/>
      <c r="HPN82" s="3"/>
      <c r="HPO82" s="3"/>
      <c r="HPP82" s="3"/>
      <c r="HPQ82" s="3"/>
      <c r="HPR82" s="3"/>
      <c r="HPS82" s="3"/>
      <c r="HPT82" s="3"/>
      <c r="HPU82" s="3"/>
      <c r="HPV82" s="3"/>
      <c r="HPW82" s="3"/>
      <c r="HPX82" s="3"/>
      <c r="HPY82" s="3"/>
      <c r="HPZ82" s="3"/>
      <c r="HQA82" s="3"/>
      <c r="HQB82" s="3"/>
      <c r="HQC82" s="3"/>
      <c r="HQD82" s="3"/>
      <c r="HQE82" s="3"/>
      <c r="HQF82" s="3"/>
      <c r="HQG82" s="3"/>
      <c r="HQH82" s="3"/>
      <c r="HQI82" s="3"/>
      <c r="HQJ82" s="3"/>
      <c r="HQK82" s="3"/>
      <c r="HQL82" s="3"/>
      <c r="HQM82" s="3"/>
      <c r="HQN82" s="3"/>
      <c r="HQO82" s="3"/>
      <c r="HQP82" s="3"/>
      <c r="HQQ82" s="3"/>
      <c r="HQR82" s="3"/>
      <c r="HQS82" s="3"/>
      <c r="HQT82" s="3"/>
      <c r="HQU82" s="3"/>
      <c r="HQV82" s="3"/>
      <c r="HQW82" s="3"/>
      <c r="HQX82" s="3"/>
      <c r="HQY82" s="3"/>
      <c r="HQZ82" s="3"/>
      <c r="HRA82" s="3"/>
      <c r="HRB82" s="3"/>
      <c r="HRC82" s="3"/>
      <c r="HRD82" s="3"/>
      <c r="HRE82" s="3"/>
      <c r="HRF82" s="3"/>
      <c r="HRG82" s="3"/>
      <c r="HRH82" s="3"/>
      <c r="HRI82" s="3"/>
      <c r="HRJ82" s="3"/>
      <c r="HRK82" s="3"/>
      <c r="HRL82" s="3"/>
      <c r="HRM82" s="3"/>
      <c r="HRN82" s="3"/>
      <c r="HRO82" s="3"/>
      <c r="HRP82" s="3"/>
      <c r="HRQ82" s="3"/>
      <c r="HRR82" s="3"/>
      <c r="HRS82" s="3"/>
      <c r="HRT82" s="3"/>
      <c r="HRU82" s="3"/>
      <c r="HRV82" s="3"/>
      <c r="HRW82" s="3"/>
      <c r="HRX82" s="3"/>
      <c r="HRY82" s="3"/>
      <c r="HRZ82" s="3"/>
      <c r="HSA82" s="3"/>
      <c r="HSB82" s="3"/>
      <c r="HSC82" s="3"/>
      <c r="HSD82" s="3"/>
      <c r="HSE82" s="3"/>
      <c r="HSF82" s="3"/>
      <c r="HSG82" s="3"/>
      <c r="HSH82" s="3"/>
      <c r="HSI82" s="3"/>
      <c r="HSJ82" s="3"/>
      <c r="HSK82" s="3"/>
      <c r="HSL82" s="3"/>
      <c r="HSM82" s="3"/>
      <c r="HSN82" s="3"/>
      <c r="HSO82" s="3"/>
      <c r="HSP82" s="3"/>
      <c r="HSQ82" s="3"/>
      <c r="HSR82" s="3"/>
      <c r="HSS82" s="3"/>
      <c r="HST82" s="3"/>
      <c r="HSU82" s="3"/>
      <c r="HSV82" s="3"/>
      <c r="HSW82" s="3"/>
      <c r="HSX82" s="3"/>
      <c r="HSY82" s="3"/>
      <c r="HSZ82" s="3"/>
      <c r="HTA82" s="3"/>
      <c r="HTB82" s="3"/>
      <c r="HTC82" s="3"/>
      <c r="HTD82" s="3"/>
      <c r="HTE82" s="3"/>
      <c r="HTF82" s="3"/>
      <c r="HTG82" s="3"/>
      <c r="HTH82" s="3"/>
      <c r="HTI82" s="3"/>
      <c r="HTJ82" s="3"/>
      <c r="HTK82" s="3"/>
      <c r="HTL82" s="3"/>
      <c r="HTM82" s="3"/>
      <c r="HTN82" s="3"/>
      <c r="HTO82" s="3"/>
      <c r="HTP82" s="3"/>
      <c r="HTQ82" s="3"/>
      <c r="HTR82" s="3"/>
      <c r="HTS82" s="3"/>
      <c r="HTT82" s="3"/>
      <c r="HTU82" s="3"/>
      <c r="HTV82" s="3"/>
      <c r="HTW82" s="3"/>
      <c r="HTX82" s="3"/>
      <c r="HTY82" s="3"/>
      <c r="HTZ82" s="3"/>
      <c r="HUA82" s="3"/>
      <c r="HUB82" s="3"/>
      <c r="HUC82" s="3"/>
      <c r="HUD82" s="3"/>
      <c r="HUE82" s="3"/>
      <c r="HUF82" s="3"/>
      <c r="HUG82" s="3"/>
      <c r="HUH82" s="3"/>
      <c r="HUI82" s="3"/>
      <c r="HUJ82" s="3"/>
      <c r="HUK82" s="3"/>
      <c r="HUL82" s="3"/>
      <c r="HUM82" s="3"/>
      <c r="HUN82" s="3"/>
      <c r="HUO82" s="3"/>
      <c r="HUP82" s="3"/>
      <c r="HUQ82" s="3"/>
      <c r="HUR82" s="3"/>
      <c r="HUS82" s="3"/>
      <c r="HUT82" s="3"/>
      <c r="HUU82" s="3"/>
      <c r="HUV82" s="3"/>
      <c r="HUW82" s="3"/>
      <c r="HUX82" s="3"/>
      <c r="HUY82" s="3"/>
      <c r="HUZ82" s="3"/>
      <c r="HVA82" s="3"/>
      <c r="HVB82" s="3"/>
      <c r="HVC82" s="3"/>
      <c r="HVD82" s="3"/>
      <c r="HVE82" s="3"/>
      <c r="HVF82" s="3"/>
      <c r="HVG82" s="3"/>
      <c r="HVH82" s="3"/>
      <c r="HVI82" s="3"/>
      <c r="HVJ82" s="3"/>
      <c r="HVK82" s="3"/>
      <c r="HVL82" s="3"/>
      <c r="HVM82" s="3"/>
      <c r="HVN82" s="3"/>
      <c r="HVO82" s="3"/>
      <c r="HVP82" s="3"/>
      <c r="HVQ82" s="3"/>
      <c r="HVR82" s="3"/>
      <c r="HVS82" s="3"/>
      <c r="HVT82" s="3"/>
      <c r="HVU82" s="3"/>
      <c r="HVV82" s="3"/>
      <c r="HVW82" s="3"/>
      <c r="HVX82" s="3"/>
      <c r="HVY82" s="3"/>
      <c r="HVZ82" s="3"/>
      <c r="HWA82" s="3"/>
      <c r="HWB82" s="3"/>
      <c r="HWC82" s="3"/>
      <c r="HWD82" s="3"/>
      <c r="HWE82" s="3"/>
      <c r="HWF82" s="3"/>
      <c r="HWG82" s="3"/>
      <c r="HWH82" s="3"/>
      <c r="HWI82" s="3"/>
      <c r="HWJ82" s="3"/>
      <c r="HWK82" s="3"/>
      <c r="HWL82" s="3"/>
      <c r="HWM82" s="3"/>
      <c r="HWN82" s="3"/>
      <c r="HWO82" s="3"/>
      <c r="HWP82" s="3"/>
      <c r="HWQ82" s="3"/>
      <c r="HWR82" s="3"/>
      <c r="HWS82" s="3"/>
      <c r="HWT82" s="3"/>
      <c r="HWU82" s="3"/>
      <c r="HWV82" s="3"/>
      <c r="HWW82" s="3"/>
      <c r="HWX82" s="3"/>
      <c r="HWY82" s="3"/>
      <c r="HWZ82" s="3"/>
      <c r="HXA82" s="3"/>
      <c r="HXB82" s="3"/>
      <c r="HXC82" s="3"/>
      <c r="HXD82" s="3"/>
      <c r="HXE82" s="3"/>
      <c r="HXF82" s="3"/>
      <c r="HXG82" s="3"/>
      <c r="HXH82" s="3"/>
      <c r="HXI82" s="3"/>
      <c r="HXJ82" s="3"/>
      <c r="HXK82" s="3"/>
      <c r="HXL82" s="3"/>
      <c r="HXM82" s="3"/>
      <c r="HXN82" s="3"/>
      <c r="HXO82" s="3"/>
      <c r="HXP82" s="3"/>
      <c r="HXQ82" s="3"/>
      <c r="HXR82" s="3"/>
      <c r="HXS82" s="3"/>
      <c r="HXT82" s="3"/>
      <c r="HXU82" s="3"/>
      <c r="HXV82" s="3"/>
      <c r="HXW82" s="3"/>
      <c r="HXX82" s="3"/>
      <c r="HXY82" s="3"/>
      <c r="HXZ82" s="3"/>
      <c r="HYA82" s="3"/>
      <c r="HYB82" s="3"/>
      <c r="HYC82" s="3"/>
      <c r="HYD82" s="3"/>
      <c r="HYE82" s="3"/>
      <c r="HYF82" s="3"/>
      <c r="HYG82" s="3"/>
      <c r="HYH82" s="3"/>
      <c r="HYI82" s="3"/>
      <c r="HYJ82" s="3"/>
      <c r="HYK82" s="3"/>
      <c r="HYL82" s="3"/>
      <c r="HYM82" s="3"/>
      <c r="HYN82" s="3"/>
      <c r="HYO82" s="3"/>
      <c r="HYP82" s="3"/>
      <c r="HYQ82" s="3"/>
      <c r="HYR82" s="3"/>
      <c r="HYS82" s="3"/>
      <c r="HYT82" s="3"/>
      <c r="HYU82" s="3"/>
      <c r="HYV82" s="3"/>
      <c r="HYW82" s="3"/>
      <c r="HYX82" s="3"/>
      <c r="HYY82" s="3"/>
      <c r="HYZ82" s="3"/>
      <c r="HZA82" s="3"/>
      <c r="HZB82" s="3"/>
      <c r="HZC82" s="3"/>
      <c r="HZD82" s="3"/>
      <c r="HZE82" s="3"/>
      <c r="HZF82" s="3"/>
      <c r="HZG82" s="3"/>
      <c r="HZH82" s="3"/>
      <c r="HZI82" s="3"/>
      <c r="HZJ82" s="3"/>
      <c r="HZK82" s="3"/>
      <c r="HZL82" s="3"/>
      <c r="HZM82" s="3"/>
      <c r="HZN82" s="3"/>
      <c r="HZO82" s="3"/>
      <c r="HZP82" s="3"/>
      <c r="HZQ82" s="3"/>
      <c r="HZR82" s="3"/>
      <c r="HZS82" s="3"/>
      <c r="HZT82" s="3"/>
      <c r="HZU82" s="3"/>
      <c r="HZV82" s="3"/>
      <c r="HZW82" s="3"/>
      <c r="HZX82" s="3"/>
      <c r="HZY82" s="3"/>
      <c r="HZZ82" s="3"/>
      <c r="IAA82" s="3"/>
      <c r="IAB82" s="3"/>
      <c r="IAC82" s="3"/>
      <c r="IAD82" s="3"/>
      <c r="IAE82" s="3"/>
      <c r="IAF82" s="3"/>
      <c r="IAG82" s="3"/>
      <c r="IAH82" s="3"/>
      <c r="IAI82" s="3"/>
      <c r="IAJ82" s="3"/>
      <c r="IAK82" s="3"/>
      <c r="IAL82" s="3"/>
      <c r="IAM82" s="3"/>
      <c r="IAN82" s="3"/>
      <c r="IAO82" s="3"/>
      <c r="IAP82" s="3"/>
      <c r="IAQ82" s="3"/>
      <c r="IAR82" s="3"/>
      <c r="IAS82" s="3"/>
      <c r="IAT82" s="3"/>
      <c r="IAU82" s="3"/>
      <c r="IAV82" s="3"/>
      <c r="IAW82" s="3"/>
      <c r="IAX82" s="3"/>
      <c r="IAY82" s="3"/>
      <c r="IAZ82" s="3"/>
      <c r="IBA82" s="3"/>
      <c r="IBB82" s="3"/>
      <c r="IBC82" s="3"/>
      <c r="IBD82" s="3"/>
      <c r="IBE82" s="3"/>
      <c r="IBF82" s="3"/>
      <c r="IBG82" s="3"/>
      <c r="IBH82" s="3"/>
      <c r="IBI82" s="3"/>
      <c r="IBJ82" s="3"/>
      <c r="IBK82" s="3"/>
      <c r="IBL82" s="3"/>
      <c r="IBM82" s="3"/>
      <c r="IBN82" s="3"/>
      <c r="IBO82" s="3"/>
      <c r="IBP82" s="3"/>
      <c r="IBQ82" s="3"/>
      <c r="IBR82" s="3"/>
      <c r="IBS82" s="3"/>
      <c r="IBT82" s="3"/>
      <c r="IBU82" s="3"/>
      <c r="IBV82" s="3"/>
      <c r="IBW82" s="3"/>
      <c r="IBX82" s="3"/>
      <c r="IBY82" s="3"/>
      <c r="IBZ82" s="3"/>
      <c r="ICA82" s="3"/>
      <c r="ICB82" s="3"/>
      <c r="ICC82" s="3"/>
      <c r="ICD82" s="3"/>
      <c r="ICE82" s="3"/>
      <c r="ICF82" s="3"/>
      <c r="ICG82" s="3"/>
      <c r="ICH82" s="3"/>
      <c r="ICI82" s="3"/>
      <c r="ICJ82" s="3"/>
      <c r="ICK82" s="3"/>
      <c r="ICL82" s="3"/>
      <c r="ICM82" s="3"/>
      <c r="ICN82" s="3"/>
      <c r="ICO82" s="3"/>
      <c r="ICP82" s="3"/>
      <c r="ICQ82" s="3"/>
      <c r="ICR82" s="3"/>
      <c r="ICS82" s="3"/>
      <c r="ICT82" s="3"/>
      <c r="ICU82" s="3"/>
      <c r="ICV82" s="3"/>
      <c r="ICW82" s="3"/>
      <c r="ICX82" s="3"/>
      <c r="ICY82" s="3"/>
      <c r="ICZ82" s="3"/>
      <c r="IDA82" s="3"/>
      <c r="IDB82" s="3"/>
      <c r="IDC82" s="3"/>
      <c r="IDD82" s="3"/>
      <c r="IDE82" s="3"/>
      <c r="IDF82" s="3"/>
      <c r="IDG82" s="3"/>
      <c r="IDH82" s="3"/>
      <c r="IDI82" s="3"/>
      <c r="IDJ82" s="3"/>
      <c r="IDK82" s="3"/>
      <c r="IDL82" s="3"/>
      <c r="IDM82" s="3"/>
      <c r="IDN82" s="3"/>
      <c r="IDO82" s="3"/>
      <c r="IDP82" s="3"/>
      <c r="IDQ82" s="3"/>
      <c r="IDR82" s="3"/>
      <c r="IDS82" s="3"/>
      <c r="IDT82" s="3"/>
      <c r="IDU82" s="3"/>
      <c r="IDV82" s="3"/>
      <c r="IDW82" s="3"/>
      <c r="IDX82" s="3"/>
      <c r="IDY82" s="3"/>
      <c r="IDZ82" s="3"/>
      <c r="IEA82" s="3"/>
      <c r="IEB82" s="3"/>
      <c r="IEC82" s="3"/>
      <c r="IED82" s="3"/>
      <c r="IEE82" s="3"/>
      <c r="IEF82" s="3"/>
      <c r="IEG82" s="3"/>
      <c r="IEH82" s="3"/>
      <c r="IEI82" s="3"/>
      <c r="IEJ82" s="3"/>
      <c r="IEK82" s="3"/>
      <c r="IEL82" s="3"/>
      <c r="IEM82" s="3"/>
      <c r="IEN82" s="3"/>
      <c r="IEO82" s="3"/>
      <c r="IEP82" s="3"/>
      <c r="IEQ82" s="3"/>
      <c r="IER82" s="3"/>
      <c r="IES82" s="3"/>
      <c r="IET82" s="3"/>
      <c r="IEU82" s="3"/>
      <c r="IEV82" s="3"/>
      <c r="IEW82" s="3"/>
      <c r="IEX82" s="3"/>
      <c r="IEY82" s="3"/>
      <c r="IEZ82" s="3"/>
      <c r="IFA82" s="3"/>
      <c r="IFB82" s="3"/>
      <c r="IFC82" s="3"/>
      <c r="IFD82" s="3"/>
      <c r="IFE82" s="3"/>
      <c r="IFF82" s="3"/>
      <c r="IFG82" s="3"/>
      <c r="IFH82" s="3"/>
      <c r="IFI82" s="3"/>
      <c r="IFJ82" s="3"/>
      <c r="IFK82" s="3"/>
      <c r="IFL82" s="3"/>
      <c r="IFM82" s="3"/>
      <c r="IFN82" s="3"/>
      <c r="IFO82" s="3"/>
      <c r="IFP82" s="3"/>
      <c r="IFQ82" s="3"/>
      <c r="IFR82" s="3"/>
      <c r="IFS82" s="3"/>
      <c r="IFT82" s="3"/>
      <c r="IFU82" s="3"/>
      <c r="IFV82" s="3"/>
      <c r="IFW82" s="3"/>
      <c r="IFX82" s="3"/>
      <c r="IFY82" s="3"/>
      <c r="IFZ82" s="3"/>
      <c r="IGA82" s="3"/>
      <c r="IGB82" s="3"/>
      <c r="IGC82" s="3"/>
      <c r="IGD82" s="3"/>
      <c r="IGE82" s="3"/>
      <c r="IGF82" s="3"/>
      <c r="IGG82" s="3"/>
      <c r="IGH82" s="3"/>
      <c r="IGI82" s="3"/>
      <c r="IGJ82" s="3"/>
      <c r="IGK82" s="3"/>
      <c r="IGL82" s="3"/>
      <c r="IGM82" s="3"/>
      <c r="IGN82" s="3"/>
      <c r="IGO82" s="3"/>
      <c r="IGP82" s="3"/>
      <c r="IGQ82" s="3"/>
      <c r="IGR82" s="3"/>
      <c r="IGS82" s="3"/>
      <c r="IGT82" s="3"/>
      <c r="IGU82" s="3"/>
      <c r="IGV82" s="3"/>
      <c r="IGW82" s="3"/>
      <c r="IGX82" s="3"/>
      <c r="IGY82" s="3"/>
      <c r="IGZ82" s="3"/>
      <c r="IHA82" s="3"/>
      <c r="IHB82" s="3"/>
      <c r="IHC82" s="3"/>
      <c r="IHD82" s="3"/>
      <c r="IHE82" s="3"/>
      <c r="IHF82" s="3"/>
      <c r="IHG82" s="3"/>
      <c r="IHH82" s="3"/>
      <c r="IHI82" s="3"/>
      <c r="IHJ82" s="3"/>
      <c r="IHK82" s="3"/>
      <c r="IHL82" s="3"/>
      <c r="IHM82" s="3"/>
      <c r="IHN82" s="3"/>
      <c r="IHO82" s="3"/>
      <c r="IHP82" s="3"/>
      <c r="IHQ82" s="3"/>
      <c r="IHR82" s="3"/>
      <c r="IHS82" s="3"/>
      <c r="IHT82" s="3"/>
      <c r="IHU82" s="3"/>
      <c r="IHV82" s="3"/>
      <c r="IHW82" s="3"/>
      <c r="IHX82" s="3"/>
      <c r="IHY82" s="3"/>
      <c r="IHZ82" s="3"/>
      <c r="IIA82" s="3"/>
      <c r="IIB82" s="3"/>
      <c r="IIC82" s="3"/>
      <c r="IID82" s="3"/>
      <c r="IIE82" s="3"/>
      <c r="IIF82" s="3"/>
      <c r="IIG82" s="3"/>
      <c r="IIH82" s="3"/>
      <c r="III82" s="3"/>
      <c r="IIJ82" s="3"/>
      <c r="IIK82" s="3"/>
      <c r="IIL82" s="3"/>
      <c r="IIM82" s="3"/>
      <c r="IIN82" s="3"/>
      <c r="IIO82" s="3"/>
      <c r="IIP82" s="3"/>
      <c r="IIQ82" s="3"/>
      <c r="IIR82" s="3"/>
      <c r="IIS82" s="3"/>
      <c r="IIT82" s="3"/>
      <c r="IIU82" s="3"/>
      <c r="IIV82" s="3"/>
      <c r="IIW82" s="3"/>
      <c r="IIX82" s="3"/>
      <c r="IIY82" s="3"/>
      <c r="IIZ82" s="3"/>
      <c r="IJA82" s="3"/>
      <c r="IJB82" s="3"/>
      <c r="IJC82" s="3"/>
      <c r="IJD82" s="3"/>
      <c r="IJE82" s="3"/>
      <c r="IJF82" s="3"/>
      <c r="IJG82" s="3"/>
      <c r="IJH82" s="3"/>
      <c r="IJI82" s="3"/>
      <c r="IJJ82" s="3"/>
      <c r="IJK82" s="3"/>
      <c r="IJL82" s="3"/>
      <c r="IJM82" s="3"/>
      <c r="IJN82" s="3"/>
      <c r="IJO82" s="3"/>
      <c r="IJP82" s="3"/>
      <c r="IJQ82" s="3"/>
      <c r="IJR82" s="3"/>
      <c r="IJS82" s="3"/>
      <c r="IJT82" s="3"/>
      <c r="IJU82" s="3"/>
      <c r="IJV82" s="3"/>
      <c r="IJW82" s="3"/>
      <c r="IJX82" s="3"/>
      <c r="IJY82" s="3"/>
      <c r="IJZ82" s="3"/>
      <c r="IKA82" s="3"/>
      <c r="IKB82" s="3"/>
      <c r="IKC82" s="3"/>
      <c r="IKD82" s="3"/>
      <c r="IKE82" s="3"/>
      <c r="IKF82" s="3"/>
      <c r="IKG82" s="3"/>
      <c r="IKH82" s="3"/>
      <c r="IKI82" s="3"/>
      <c r="IKJ82" s="3"/>
      <c r="IKK82" s="3"/>
      <c r="IKL82" s="3"/>
      <c r="IKM82" s="3"/>
      <c r="IKN82" s="3"/>
      <c r="IKO82" s="3"/>
      <c r="IKP82" s="3"/>
      <c r="IKQ82" s="3"/>
      <c r="IKR82" s="3"/>
      <c r="IKS82" s="3"/>
      <c r="IKT82" s="3"/>
      <c r="IKU82" s="3"/>
      <c r="IKV82" s="3"/>
      <c r="IKW82" s="3"/>
      <c r="IKX82" s="3"/>
      <c r="IKY82" s="3"/>
      <c r="IKZ82" s="3"/>
      <c r="ILA82" s="3"/>
      <c r="ILB82" s="3"/>
      <c r="ILC82" s="3"/>
      <c r="ILD82" s="3"/>
      <c r="ILE82" s="3"/>
      <c r="ILF82" s="3"/>
      <c r="ILG82" s="3"/>
      <c r="ILH82" s="3"/>
      <c r="ILI82" s="3"/>
      <c r="ILJ82" s="3"/>
      <c r="ILK82" s="3"/>
      <c r="ILL82" s="3"/>
      <c r="ILM82" s="3"/>
      <c r="ILN82" s="3"/>
      <c r="ILO82" s="3"/>
      <c r="ILP82" s="3"/>
      <c r="ILQ82" s="3"/>
      <c r="ILR82" s="3"/>
      <c r="ILS82" s="3"/>
      <c r="ILT82" s="3"/>
      <c r="ILU82" s="3"/>
      <c r="ILV82" s="3"/>
      <c r="ILW82" s="3"/>
      <c r="ILX82" s="3"/>
      <c r="ILY82" s="3"/>
      <c r="ILZ82" s="3"/>
      <c r="IMA82" s="3"/>
      <c r="IMB82" s="3"/>
      <c r="IMC82" s="3"/>
      <c r="IMD82" s="3"/>
      <c r="IME82" s="3"/>
      <c r="IMF82" s="3"/>
      <c r="IMG82" s="3"/>
      <c r="IMH82" s="3"/>
      <c r="IMI82" s="3"/>
      <c r="IMJ82" s="3"/>
      <c r="IMK82" s="3"/>
      <c r="IML82" s="3"/>
      <c r="IMM82" s="3"/>
      <c r="IMN82" s="3"/>
      <c r="IMO82" s="3"/>
      <c r="IMP82" s="3"/>
      <c r="IMQ82" s="3"/>
      <c r="IMR82" s="3"/>
      <c r="IMS82" s="3"/>
      <c r="IMT82" s="3"/>
      <c r="IMU82" s="3"/>
      <c r="IMV82" s="3"/>
      <c r="IMW82" s="3"/>
      <c r="IMX82" s="3"/>
      <c r="IMY82" s="3"/>
      <c r="IMZ82" s="3"/>
      <c r="INA82" s="3"/>
      <c r="INB82" s="3"/>
      <c r="INC82" s="3"/>
      <c r="IND82" s="3"/>
      <c r="INE82" s="3"/>
      <c r="INF82" s="3"/>
      <c r="ING82" s="3"/>
      <c r="INH82" s="3"/>
      <c r="INI82" s="3"/>
      <c r="INJ82" s="3"/>
      <c r="INK82" s="3"/>
      <c r="INL82" s="3"/>
      <c r="INM82" s="3"/>
      <c r="INN82" s="3"/>
      <c r="INO82" s="3"/>
      <c r="INP82" s="3"/>
      <c r="INQ82" s="3"/>
      <c r="INR82" s="3"/>
      <c r="INS82" s="3"/>
      <c r="INT82" s="3"/>
      <c r="INU82" s="3"/>
      <c r="INV82" s="3"/>
      <c r="INW82" s="3"/>
      <c r="INX82" s="3"/>
      <c r="INY82" s="3"/>
      <c r="INZ82" s="3"/>
      <c r="IOA82" s="3"/>
      <c r="IOB82" s="3"/>
      <c r="IOC82" s="3"/>
      <c r="IOD82" s="3"/>
      <c r="IOE82" s="3"/>
      <c r="IOF82" s="3"/>
      <c r="IOG82" s="3"/>
      <c r="IOH82" s="3"/>
      <c r="IOI82" s="3"/>
      <c r="IOJ82" s="3"/>
      <c r="IOK82" s="3"/>
      <c r="IOL82" s="3"/>
      <c r="IOM82" s="3"/>
      <c r="ION82" s="3"/>
      <c r="IOO82" s="3"/>
      <c r="IOP82" s="3"/>
      <c r="IOQ82" s="3"/>
      <c r="IOR82" s="3"/>
      <c r="IOS82" s="3"/>
      <c r="IOT82" s="3"/>
      <c r="IOU82" s="3"/>
      <c r="IOV82" s="3"/>
      <c r="IOW82" s="3"/>
      <c r="IOX82" s="3"/>
      <c r="IOY82" s="3"/>
      <c r="IOZ82" s="3"/>
      <c r="IPA82" s="3"/>
      <c r="IPB82" s="3"/>
      <c r="IPC82" s="3"/>
      <c r="IPD82" s="3"/>
      <c r="IPE82" s="3"/>
      <c r="IPF82" s="3"/>
      <c r="IPG82" s="3"/>
      <c r="IPH82" s="3"/>
      <c r="IPI82" s="3"/>
      <c r="IPJ82" s="3"/>
      <c r="IPK82" s="3"/>
      <c r="IPL82" s="3"/>
      <c r="IPM82" s="3"/>
      <c r="IPN82" s="3"/>
      <c r="IPO82" s="3"/>
      <c r="IPP82" s="3"/>
      <c r="IPQ82" s="3"/>
      <c r="IPR82" s="3"/>
      <c r="IPS82" s="3"/>
      <c r="IPT82" s="3"/>
      <c r="IPU82" s="3"/>
      <c r="IPV82" s="3"/>
      <c r="IPW82" s="3"/>
      <c r="IPX82" s="3"/>
      <c r="IPY82" s="3"/>
      <c r="IPZ82" s="3"/>
      <c r="IQA82" s="3"/>
      <c r="IQB82" s="3"/>
      <c r="IQC82" s="3"/>
      <c r="IQD82" s="3"/>
      <c r="IQE82" s="3"/>
      <c r="IQF82" s="3"/>
      <c r="IQG82" s="3"/>
      <c r="IQH82" s="3"/>
      <c r="IQI82" s="3"/>
      <c r="IQJ82" s="3"/>
      <c r="IQK82" s="3"/>
      <c r="IQL82" s="3"/>
      <c r="IQM82" s="3"/>
      <c r="IQN82" s="3"/>
      <c r="IQO82" s="3"/>
      <c r="IQP82" s="3"/>
      <c r="IQQ82" s="3"/>
      <c r="IQR82" s="3"/>
      <c r="IQS82" s="3"/>
      <c r="IQT82" s="3"/>
      <c r="IQU82" s="3"/>
      <c r="IQV82" s="3"/>
      <c r="IQW82" s="3"/>
      <c r="IQX82" s="3"/>
      <c r="IQY82" s="3"/>
      <c r="IQZ82" s="3"/>
      <c r="IRA82" s="3"/>
      <c r="IRB82" s="3"/>
      <c r="IRC82" s="3"/>
      <c r="IRD82" s="3"/>
      <c r="IRE82" s="3"/>
      <c r="IRF82" s="3"/>
      <c r="IRG82" s="3"/>
      <c r="IRH82" s="3"/>
      <c r="IRI82" s="3"/>
      <c r="IRJ82" s="3"/>
      <c r="IRK82" s="3"/>
      <c r="IRL82" s="3"/>
      <c r="IRM82" s="3"/>
      <c r="IRN82" s="3"/>
      <c r="IRO82" s="3"/>
      <c r="IRP82" s="3"/>
      <c r="IRQ82" s="3"/>
      <c r="IRR82" s="3"/>
      <c r="IRS82" s="3"/>
      <c r="IRT82" s="3"/>
      <c r="IRU82" s="3"/>
      <c r="IRV82" s="3"/>
      <c r="IRW82" s="3"/>
      <c r="IRX82" s="3"/>
      <c r="IRY82" s="3"/>
      <c r="IRZ82" s="3"/>
      <c r="ISA82" s="3"/>
      <c r="ISB82" s="3"/>
      <c r="ISC82" s="3"/>
      <c r="ISD82" s="3"/>
      <c r="ISE82" s="3"/>
      <c r="ISF82" s="3"/>
      <c r="ISG82" s="3"/>
      <c r="ISH82" s="3"/>
      <c r="ISI82" s="3"/>
      <c r="ISJ82" s="3"/>
      <c r="ISK82" s="3"/>
      <c r="ISL82" s="3"/>
      <c r="ISM82" s="3"/>
      <c r="ISN82" s="3"/>
      <c r="ISO82" s="3"/>
      <c r="ISP82" s="3"/>
      <c r="ISQ82" s="3"/>
      <c r="ISR82" s="3"/>
      <c r="ISS82" s="3"/>
      <c r="IST82" s="3"/>
      <c r="ISU82" s="3"/>
      <c r="ISV82" s="3"/>
      <c r="ISW82" s="3"/>
      <c r="ISX82" s="3"/>
      <c r="ISY82" s="3"/>
      <c r="ISZ82" s="3"/>
      <c r="ITA82" s="3"/>
      <c r="ITB82" s="3"/>
      <c r="ITC82" s="3"/>
      <c r="ITD82" s="3"/>
      <c r="ITE82" s="3"/>
      <c r="ITF82" s="3"/>
      <c r="ITG82" s="3"/>
      <c r="ITH82" s="3"/>
      <c r="ITI82" s="3"/>
      <c r="ITJ82" s="3"/>
      <c r="ITK82" s="3"/>
      <c r="ITL82" s="3"/>
      <c r="ITM82" s="3"/>
      <c r="ITN82" s="3"/>
      <c r="ITO82" s="3"/>
      <c r="ITP82" s="3"/>
      <c r="ITQ82" s="3"/>
      <c r="ITR82" s="3"/>
      <c r="ITS82" s="3"/>
      <c r="ITT82" s="3"/>
      <c r="ITU82" s="3"/>
      <c r="ITV82" s="3"/>
      <c r="ITW82" s="3"/>
      <c r="ITX82" s="3"/>
      <c r="ITY82" s="3"/>
      <c r="ITZ82" s="3"/>
      <c r="IUA82" s="3"/>
      <c r="IUB82" s="3"/>
      <c r="IUC82" s="3"/>
      <c r="IUD82" s="3"/>
      <c r="IUE82" s="3"/>
      <c r="IUF82" s="3"/>
      <c r="IUG82" s="3"/>
      <c r="IUH82" s="3"/>
      <c r="IUI82" s="3"/>
      <c r="IUJ82" s="3"/>
      <c r="IUK82" s="3"/>
      <c r="IUL82" s="3"/>
      <c r="IUM82" s="3"/>
      <c r="IUN82" s="3"/>
      <c r="IUO82" s="3"/>
      <c r="IUP82" s="3"/>
      <c r="IUQ82" s="3"/>
      <c r="IUR82" s="3"/>
      <c r="IUS82" s="3"/>
      <c r="IUT82" s="3"/>
      <c r="IUU82" s="3"/>
      <c r="IUV82" s="3"/>
      <c r="IUW82" s="3"/>
      <c r="IUX82" s="3"/>
      <c r="IUY82" s="3"/>
      <c r="IUZ82" s="3"/>
      <c r="IVA82" s="3"/>
      <c r="IVB82" s="3"/>
      <c r="IVC82" s="3"/>
      <c r="IVD82" s="3"/>
      <c r="IVE82" s="3"/>
      <c r="IVF82" s="3"/>
      <c r="IVG82" s="3"/>
      <c r="IVH82" s="3"/>
      <c r="IVI82" s="3"/>
      <c r="IVJ82" s="3"/>
      <c r="IVK82" s="3"/>
      <c r="IVL82" s="3"/>
      <c r="IVM82" s="3"/>
      <c r="IVN82" s="3"/>
      <c r="IVO82" s="3"/>
      <c r="IVP82" s="3"/>
      <c r="IVQ82" s="3"/>
      <c r="IVR82" s="3"/>
      <c r="IVS82" s="3"/>
      <c r="IVT82" s="3"/>
      <c r="IVU82" s="3"/>
      <c r="IVV82" s="3"/>
      <c r="IVW82" s="3"/>
      <c r="IVX82" s="3"/>
      <c r="IVY82" s="3"/>
      <c r="IVZ82" s="3"/>
      <c r="IWA82" s="3"/>
      <c r="IWB82" s="3"/>
      <c r="IWC82" s="3"/>
      <c r="IWD82" s="3"/>
      <c r="IWE82" s="3"/>
      <c r="IWF82" s="3"/>
      <c r="IWG82" s="3"/>
      <c r="IWH82" s="3"/>
      <c r="IWI82" s="3"/>
      <c r="IWJ82" s="3"/>
      <c r="IWK82" s="3"/>
      <c r="IWL82" s="3"/>
      <c r="IWM82" s="3"/>
      <c r="IWN82" s="3"/>
      <c r="IWO82" s="3"/>
      <c r="IWP82" s="3"/>
      <c r="IWQ82" s="3"/>
      <c r="IWR82" s="3"/>
      <c r="IWS82" s="3"/>
      <c r="IWT82" s="3"/>
      <c r="IWU82" s="3"/>
      <c r="IWV82" s="3"/>
      <c r="IWW82" s="3"/>
      <c r="IWX82" s="3"/>
      <c r="IWY82" s="3"/>
      <c r="IWZ82" s="3"/>
      <c r="IXA82" s="3"/>
      <c r="IXB82" s="3"/>
      <c r="IXC82" s="3"/>
      <c r="IXD82" s="3"/>
      <c r="IXE82" s="3"/>
      <c r="IXF82" s="3"/>
      <c r="IXG82" s="3"/>
      <c r="IXH82" s="3"/>
      <c r="IXI82" s="3"/>
      <c r="IXJ82" s="3"/>
      <c r="IXK82" s="3"/>
      <c r="IXL82" s="3"/>
      <c r="IXM82" s="3"/>
      <c r="IXN82" s="3"/>
      <c r="IXO82" s="3"/>
      <c r="IXP82" s="3"/>
      <c r="IXQ82" s="3"/>
      <c r="IXR82" s="3"/>
      <c r="IXS82" s="3"/>
      <c r="IXT82" s="3"/>
      <c r="IXU82" s="3"/>
      <c r="IXV82" s="3"/>
      <c r="IXW82" s="3"/>
      <c r="IXX82" s="3"/>
      <c r="IXY82" s="3"/>
      <c r="IXZ82" s="3"/>
      <c r="IYA82" s="3"/>
      <c r="IYB82" s="3"/>
      <c r="IYC82" s="3"/>
      <c r="IYD82" s="3"/>
      <c r="IYE82" s="3"/>
      <c r="IYF82" s="3"/>
      <c r="IYG82" s="3"/>
      <c r="IYH82" s="3"/>
      <c r="IYI82" s="3"/>
      <c r="IYJ82" s="3"/>
      <c r="IYK82" s="3"/>
      <c r="IYL82" s="3"/>
      <c r="IYM82" s="3"/>
      <c r="IYN82" s="3"/>
      <c r="IYO82" s="3"/>
      <c r="IYP82" s="3"/>
      <c r="IYQ82" s="3"/>
      <c r="IYR82" s="3"/>
      <c r="IYS82" s="3"/>
      <c r="IYT82" s="3"/>
      <c r="IYU82" s="3"/>
      <c r="IYV82" s="3"/>
      <c r="IYW82" s="3"/>
      <c r="IYX82" s="3"/>
      <c r="IYY82" s="3"/>
      <c r="IYZ82" s="3"/>
      <c r="IZA82" s="3"/>
      <c r="IZB82" s="3"/>
      <c r="IZC82" s="3"/>
      <c r="IZD82" s="3"/>
      <c r="IZE82" s="3"/>
      <c r="IZF82" s="3"/>
      <c r="IZG82" s="3"/>
      <c r="IZH82" s="3"/>
      <c r="IZI82" s="3"/>
      <c r="IZJ82" s="3"/>
      <c r="IZK82" s="3"/>
      <c r="IZL82" s="3"/>
      <c r="IZM82" s="3"/>
      <c r="IZN82" s="3"/>
      <c r="IZO82" s="3"/>
      <c r="IZP82" s="3"/>
      <c r="IZQ82" s="3"/>
      <c r="IZR82" s="3"/>
      <c r="IZS82" s="3"/>
      <c r="IZT82" s="3"/>
      <c r="IZU82" s="3"/>
      <c r="IZV82" s="3"/>
      <c r="IZW82" s="3"/>
      <c r="IZX82" s="3"/>
      <c r="IZY82" s="3"/>
      <c r="IZZ82" s="3"/>
      <c r="JAA82" s="3"/>
      <c r="JAB82" s="3"/>
      <c r="JAC82" s="3"/>
      <c r="JAD82" s="3"/>
      <c r="JAE82" s="3"/>
      <c r="JAF82" s="3"/>
      <c r="JAG82" s="3"/>
      <c r="JAH82" s="3"/>
      <c r="JAI82" s="3"/>
      <c r="JAJ82" s="3"/>
      <c r="JAK82" s="3"/>
      <c r="JAL82" s="3"/>
      <c r="JAM82" s="3"/>
      <c r="JAN82" s="3"/>
      <c r="JAO82" s="3"/>
      <c r="JAP82" s="3"/>
      <c r="JAQ82" s="3"/>
      <c r="JAR82" s="3"/>
      <c r="JAS82" s="3"/>
      <c r="JAT82" s="3"/>
      <c r="JAU82" s="3"/>
      <c r="JAV82" s="3"/>
      <c r="JAW82" s="3"/>
      <c r="JAX82" s="3"/>
      <c r="JAY82" s="3"/>
      <c r="JAZ82" s="3"/>
      <c r="JBA82" s="3"/>
      <c r="JBB82" s="3"/>
      <c r="JBC82" s="3"/>
      <c r="JBD82" s="3"/>
      <c r="JBE82" s="3"/>
      <c r="JBF82" s="3"/>
      <c r="JBG82" s="3"/>
      <c r="JBH82" s="3"/>
      <c r="JBI82" s="3"/>
      <c r="JBJ82" s="3"/>
      <c r="JBK82" s="3"/>
      <c r="JBL82" s="3"/>
      <c r="JBM82" s="3"/>
      <c r="JBN82" s="3"/>
      <c r="JBO82" s="3"/>
      <c r="JBP82" s="3"/>
      <c r="JBQ82" s="3"/>
      <c r="JBR82" s="3"/>
      <c r="JBS82" s="3"/>
      <c r="JBT82" s="3"/>
      <c r="JBU82" s="3"/>
      <c r="JBV82" s="3"/>
      <c r="JBW82" s="3"/>
      <c r="JBX82" s="3"/>
      <c r="JBY82" s="3"/>
      <c r="JBZ82" s="3"/>
      <c r="JCA82" s="3"/>
      <c r="JCB82" s="3"/>
      <c r="JCC82" s="3"/>
      <c r="JCD82" s="3"/>
      <c r="JCE82" s="3"/>
      <c r="JCF82" s="3"/>
      <c r="JCG82" s="3"/>
      <c r="JCH82" s="3"/>
      <c r="JCI82" s="3"/>
      <c r="JCJ82" s="3"/>
      <c r="JCK82" s="3"/>
      <c r="JCL82" s="3"/>
      <c r="JCM82" s="3"/>
      <c r="JCN82" s="3"/>
      <c r="JCO82" s="3"/>
      <c r="JCP82" s="3"/>
      <c r="JCQ82" s="3"/>
      <c r="JCR82" s="3"/>
      <c r="JCS82" s="3"/>
      <c r="JCT82" s="3"/>
      <c r="JCU82" s="3"/>
      <c r="JCV82" s="3"/>
      <c r="JCW82" s="3"/>
      <c r="JCX82" s="3"/>
      <c r="JCY82" s="3"/>
      <c r="JCZ82" s="3"/>
      <c r="JDA82" s="3"/>
      <c r="JDB82" s="3"/>
      <c r="JDC82" s="3"/>
      <c r="JDD82" s="3"/>
      <c r="JDE82" s="3"/>
      <c r="JDF82" s="3"/>
      <c r="JDG82" s="3"/>
      <c r="JDH82" s="3"/>
      <c r="JDI82" s="3"/>
      <c r="JDJ82" s="3"/>
      <c r="JDK82" s="3"/>
      <c r="JDL82" s="3"/>
      <c r="JDM82" s="3"/>
      <c r="JDN82" s="3"/>
      <c r="JDO82" s="3"/>
      <c r="JDP82" s="3"/>
      <c r="JDQ82" s="3"/>
      <c r="JDR82" s="3"/>
      <c r="JDS82" s="3"/>
      <c r="JDT82" s="3"/>
      <c r="JDU82" s="3"/>
      <c r="JDV82" s="3"/>
      <c r="JDW82" s="3"/>
      <c r="JDX82" s="3"/>
      <c r="JDY82" s="3"/>
      <c r="JDZ82" s="3"/>
      <c r="JEA82" s="3"/>
      <c r="JEB82" s="3"/>
      <c r="JEC82" s="3"/>
      <c r="JED82" s="3"/>
      <c r="JEE82" s="3"/>
      <c r="JEF82" s="3"/>
      <c r="JEG82" s="3"/>
      <c r="JEH82" s="3"/>
      <c r="JEI82" s="3"/>
      <c r="JEJ82" s="3"/>
      <c r="JEK82" s="3"/>
      <c r="JEL82" s="3"/>
      <c r="JEM82" s="3"/>
      <c r="JEN82" s="3"/>
      <c r="JEO82" s="3"/>
      <c r="JEP82" s="3"/>
      <c r="JEQ82" s="3"/>
      <c r="JER82" s="3"/>
      <c r="JES82" s="3"/>
      <c r="JET82" s="3"/>
      <c r="JEU82" s="3"/>
      <c r="JEV82" s="3"/>
      <c r="JEW82" s="3"/>
      <c r="JEX82" s="3"/>
      <c r="JEY82" s="3"/>
      <c r="JEZ82" s="3"/>
      <c r="JFA82" s="3"/>
      <c r="JFB82" s="3"/>
      <c r="JFC82" s="3"/>
      <c r="JFD82" s="3"/>
      <c r="JFE82" s="3"/>
      <c r="JFF82" s="3"/>
      <c r="JFG82" s="3"/>
      <c r="JFH82" s="3"/>
      <c r="JFI82" s="3"/>
      <c r="JFJ82" s="3"/>
      <c r="JFK82" s="3"/>
      <c r="JFL82" s="3"/>
      <c r="JFM82" s="3"/>
      <c r="JFN82" s="3"/>
      <c r="JFO82" s="3"/>
      <c r="JFP82" s="3"/>
      <c r="JFQ82" s="3"/>
      <c r="JFR82" s="3"/>
      <c r="JFS82" s="3"/>
      <c r="JFT82" s="3"/>
      <c r="JFU82" s="3"/>
      <c r="JFV82" s="3"/>
      <c r="JFW82" s="3"/>
      <c r="JFX82" s="3"/>
      <c r="JFY82" s="3"/>
      <c r="JFZ82" s="3"/>
      <c r="JGA82" s="3"/>
      <c r="JGB82" s="3"/>
      <c r="JGC82" s="3"/>
      <c r="JGD82" s="3"/>
      <c r="JGE82" s="3"/>
      <c r="JGF82" s="3"/>
      <c r="JGG82" s="3"/>
      <c r="JGH82" s="3"/>
      <c r="JGI82" s="3"/>
      <c r="JGJ82" s="3"/>
      <c r="JGK82" s="3"/>
      <c r="JGL82" s="3"/>
      <c r="JGM82" s="3"/>
      <c r="JGN82" s="3"/>
      <c r="JGO82" s="3"/>
      <c r="JGP82" s="3"/>
      <c r="JGQ82" s="3"/>
      <c r="JGR82" s="3"/>
      <c r="JGS82" s="3"/>
      <c r="JGT82" s="3"/>
      <c r="JGU82" s="3"/>
      <c r="JGV82" s="3"/>
      <c r="JGW82" s="3"/>
      <c r="JGX82" s="3"/>
      <c r="JGY82" s="3"/>
      <c r="JGZ82" s="3"/>
      <c r="JHA82" s="3"/>
      <c r="JHB82" s="3"/>
      <c r="JHC82" s="3"/>
      <c r="JHD82" s="3"/>
      <c r="JHE82" s="3"/>
      <c r="JHF82" s="3"/>
      <c r="JHG82" s="3"/>
      <c r="JHH82" s="3"/>
      <c r="JHI82" s="3"/>
      <c r="JHJ82" s="3"/>
      <c r="JHK82" s="3"/>
      <c r="JHL82" s="3"/>
      <c r="JHM82" s="3"/>
      <c r="JHN82" s="3"/>
      <c r="JHO82" s="3"/>
      <c r="JHP82" s="3"/>
      <c r="JHQ82" s="3"/>
      <c r="JHR82" s="3"/>
      <c r="JHS82" s="3"/>
      <c r="JHT82" s="3"/>
      <c r="JHU82" s="3"/>
      <c r="JHV82" s="3"/>
      <c r="JHW82" s="3"/>
      <c r="JHX82" s="3"/>
      <c r="JHY82" s="3"/>
      <c r="JHZ82" s="3"/>
      <c r="JIA82" s="3"/>
      <c r="JIB82" s="3"/>
      <c r="JIC82" s="3"/>
      <c r="JID82" s="3"/>
      <c r="JIE82" s="3"/>
      <c r="JIF82" s="3"/>
      <c r="JIG82" s="3"/>
      <c r="JIH82" s="3"/>
      <c r="JII82" s="3"/>
      <c r="JIJ82" s="3"/>
      <c r="JIK82" s="3"/>
      <c r="JIL82" s="3"/>
      <c r="JIM82" s="3"/>
      <c r="JIN82" s="3"/>
      <c r="JIO82" s="3"/>
      <c r="JIP82" s="3"/>
      <c r="JIQ82" s="3"/>
      <c r="JIR82" s="3"/>
      <c r="JIS82" s="3"/>
      <c r="JIT82" s="3"/>
      <c r="JIU82" s="3"/>
      <c r="JIV82" s="3"/>
      <c r="JIW82" s="3"/>
      <c r="JIX82" s="3"/>
      <c r="JIY82" s="3"/>
      <c r="JIZ82" s="3"/>
      <c r="JJA82" s="3"/>
      <c r="JJB82" s="3"/>
      <c r="JJC82" s="3"/>
      <c r="JJD82" s="3"/>
      <c r="JJE82" s="3"/>
      <c r="JJF82" s="3"/>
      <c r="JJG82" s="3"/>
      <c r="JJH82" s="3"/>
      <c r="JJI82" s="3"/>
      <c r="JJJ82" s="3"/>
      <c r="JJK82" s="3"/>
      <c r="JJL82" s="3"/>
      <c r="JJM82" s="3"/>
      <c r="JJN82" s="3"/>
      <c r="JJO82" s="3"/>
      <c r="JJP82" s="3"/>
      <c r="JJQ82" s="3"/>
      <c r="JJR82" s="3"/>
      <c r="JJS82" s="3"/>
      <c r="JJT82" s="3"/>
      <c r="JJU82" s="3"/>
      <c r="JJV82" s="3"/>
      <c r="JJW82" s="3"/>
      <c r="JJX82" s="3"/>
      <c r="JJY82" s="3"/>
      <c r="JJZ82" s="3"/>
      <c r="JKA82" s="3"/>
      <c r="JKB82" s="3"/>
      <c r="JKC82" s="3"/>
      <c r="JKD82" s="3"/>
      <c r="JKE82" s="3"/>
      <c r="JKF82" s="3"/>
      <c r="JKG82" s="3"/>
      <c r="JKH82" s="3"/>
      <c r="JKI82" s="3"/>
      <c r="JKJ82" s="3"/>
      <c r="JKK82" s="3"/>
      <c r="JKL82" s="3"/>
      <c r="JKM82" s="3"/>
      <c r="JKN82" s="3"/>
      <c r="JKO82" s="3"/>
      <c r="JKP82" s="3"/>
      <c r="JKQ82" s="3"/>
      <c r="JKR82" s="3"/>
      <c r="JKS82" s="3"/>
      <c r="JKT82" s="3"/>
      <c r="JKU82" s="3"/>
      <c r="JKV82" s="3"/>
      <c r="JKW82" s="3"/>
      <c r="JKX82" s="3"/>
      <c r="JKY82" s="3"/>
      <c r="JKZ82" s="3"/>
      <c r="JLA82" s="3"/>
      <c r="JLB82" s="3"/>
      <c r="JLC82" s="3"/>
      <c r="JLD82" s="3"/>
      <c r="JLE82" s="3"/>
      <c r="JLF82" s="3"/>
      <c r="JLG82" s="3"/>
      <c r="JLH82" s="3"/>
      <c r="JLI82" s="3"/>
      <c r="JLJ82" s="3"/>
      <c r="JLK82" s="3"/>
      <c r="JLL82" s="3"/>
      <c r="JLM82" s="3"/>
      <c r="JLN82" s="3"/>
      <c r="JLO82" s="3"/>
      <c r="JLP82" s="3"/>
      <c r="JLQ82" s="3"/>
      <c r="JLR82" s="3"/>
      <c r="JLS82" s="3"/>
      <c r="JLT82" s="3"/>
      <c r="JLU82" s="3"/>
      <c r="JLV82" s="3"/>
      <c r="JLW82" s="3"/>
      <c r="JLX82" s="3"/>
      <c r="JLY82" s="3"/>
      <c r="JLZ82" s="3"/>
      <c r="JMA82" s="3"/>
      <c r="JMB82" s="3"/>
      <c r="JMC82" s="3"/>
      <c r="JMD82" s="3"/>
      <c r="JME82" s="3"/>
      <c r="JMF82" s="3"/>
      <c r="JMG82" s="3"/>
      <c r="JMH82" s="3"/>
      <c r="JMI82" s="3"/>
      <c r="JMJ82" s="3"/>
      <c r="JMK82" s="3"/>
      <c r="JML82" s="3"/>
      <c r="JMM82" s="3"/>
      <c r="JMN82" s="3"/>
      <c r="JMO82" s="3"/>
      <c r="JMP82" s="3"/>
      <c r="JMQ82" s="3"/>
      <c r="JMR82" s="3"/>
      <c r="JMS82" s="3"/>
      <c r="JMT82" s="3"/>
      <c r="JMU82" s="3"/>
      <c r="JMV82" s="3"/>
      <c r="JMW82" s="3"/>
      <c r="JMX82" s="3"/>
      <c r="JMY82" s="3"/>
      <c r="JMZ82" s="3"/>
      <c r="JNA82" s="3"/>
      <c r="JNB82" s="3"/>
      <c r="JNC82" s="3"/>
      <c r="JND82" s="3"/>
      <c r="JNE82" s="3"/>
      <c r="JNF82" s="3"/>
      <c r="JNG82" s="3"/>
      <c r="JNH82" s="3"/>
      <c r="JNI82" s="3"/>
      <c r="JNJ82" s="3"/>
      <c r="JNK82" s="3"/>
      <c r="JNL82" s="3"/>
      <c r="JNM82" s="3"/>
      <c r="JNN82" s="3"/>
      <c r="JNO82" s="3"/>
      <c r="JNP82" s="3"/>
      <c r="JNQ82" s="3"/>
      <c r="JNR82" s="3"/>
      <c r="JNS82" s="3"/>
      <c r="JNT82" s="3"/>
      <c r="JNU82" s="3"/>
      <c r="JNV82" s="3"/>
      <c r="JNW82" s="3"/>
      <c r="JNX82" s="3"/>
      <c r="JNY82" s="3"/>
      <c r="JNZ82" s="3"/>
      <c r="JOA82" s="3"/>
      <c r="JOB82" s="3"/>
      <c r="JOC82" s="3"/>
      <c r="JOD82" s="3"/>
      <c r="JOE82" s="3"/>
      <c r="JOF82" s="3"/>
      <c r="JOG82" s="3"/>
      <c r="JOH82" s="3"/>
      <c r="JOI82" s="3"/>
      <c r="JOJ82" s="3"/>
      <c r="JOK82" s="3"/>
      <c r="JOL82" s="3"/>
      <c r="JOM82" s="3"/>
      <c r="JON82" s="3"/>
      <c r="JOO82" s="3"/>
      <c r="JOP82" s="3"/>
      <c r="JOQ82" s="3"/>
      <c r="JOR82" s="3"/>
      <c r="JOS82" s="3"/>
      <c r="JOT82" s="3"/>
      <c r="JOU82" s="3"/>
      <c r="JOV82" s="3"/>
      <c r="JOW82" s="3"/>
      <c r="JOX82" s="3"/>
      <c r="JOY82" s="3"/>
      <c r="JOZ82" s="3"/>
      <c r="JPA82" s="3"/>
      <c r="JPB82" s="3"/>
      <c r="JPC82" s="3"/>
      <c r="JPD82" s="3"/>
      <c r="JPE82" s="3"/>
      <c r="JPF82" s="3"/>
      <c r="JPG82" s="3"/>
      <c r="JPH82" s="3"/>
      <c r="JPI82" s="3"/>
      <c r="JPJ82" s="3"/>
      <c r="JPK82" s="3"/>
      <c r="JPL82" s="3"/>
      <c r="JPM82" s="3"/>
      <c r="JPN82" s="3"/>
      <c r="JPO82" s="3"/>
      <c r="JPP82" s="3"/>
      <c r="JPQ82" s="3"/>
      <c r="JPR82" s="3"/>
      <c r="JPS82" s="3"/>
      <c r="JPT82" s="3"/>
      <c r="JPU82" s="3"/>
      <c r="JPV82" s="3"/>
      <c r="JPW82" s="3"/>
      <c r="JPX82" s="3"/>
      <c r="JPY82" s="3"/>
      <c r="JPZ82" s="3"/>
      <c r="JQA82" s="3"/>
      <c r="JQB82" s="3"/>
      <c r="JQC82" s="3"/>
      <c r="JQD82" s="3"/>
      <c r="JQE82" s="3"/>
      <c r="JQF82" s="3"/>
      <c r="JQG82" s="3"/>
      <c r="JQH82" s="3"/>
      <c r="JQI82" s="3"/>
      <c r="JQJ82" s="3"/>
      <c r="JQK82" s="3"/>
      <c r="JQL82" s="3"/>
      <c r="JQM82" s="3"/>
      <c r="JQN82" s="3"/>
      <c r="JQO82" s="3"/>
      <c r="JQP82" s="3"/>
      <c r="JQQ82" s="3"/>
      <c r="JQR82" s="3"/>
      <c r="JQS82" s="3"/>
      <c r="JQT82" s="3"/>
      <c r="JQU82" s="3"/>
      <c r="JQV82" s="3"/>
      <c r="JQW82" s="3"/>
      <c r="JQX82" s="3"/>
      <c r="JQY82" s="3"/>
      <c r="JQZ82" s="3"/>
      <c r="JRA82" s="3"/>
      <c r="JRB82" s="3"/>
      <c r="JRC82" s="3"/>
      <c r="JRD82" s="3"/>
      <c r="JRE82" s="3"/>
      <c r="JRF82" s="3"/>
      <c r="JRG82" s="3"/>
      <c r="JRH82" s="3"/>
      <c r="JRI82" s="3"/>
      <c r="JRJ82" s="3"/>
      <c r="JRK82" s="3"/>
      <c r="JRL82" s="3"/>
      <c r="JRM82" s="3"/>
      <c r="JRN82" s="3"/>
      <c r="JRO82" s="3"/>
      <c r="JRP82" s="3"/>
      <c r="JRQ82" s="3"/>
      <c r="JRR82" s="3"/>
      <c r="JRS82" s="3"/>
      <c r="JRT82" s="3"/>
      <c r="JRU82" s="3"/>
      <c r="JRV82" s="3"/>
      <c r="JRW82" s="3"/>
      <c r="JRX82" s="3"/>
      <c r="JRY82" s="3"/>
      <c r="JRZ82" s="3"/>
      <c r="JSA82" s="3"/>
      <c r="JSB82" s="3"/>
      <c r="JSC82" s="3"/>
      <c r="JSD82" s="3"/>
      <c r="JSE82" s="3"/>
      <c r="JSF82" s="3"/>
      <c r="JSG82" s="3"/>
      <c r="JSH82" s="3"/>
      <c r="JSI82" s="3"/>
      <c r="JSJ82" s="3"/>
      <c r="JSK82" s="3"/>
      <c r="JSL82" s="3"/>
      <c r="JSM82" s="3"/>
      <c r="JSN82" s="3"/>
      <c r="JSO82" s="3"/>
      <c r="JSP82" s="3"/>
      <c r="JSQ82" s="3"/>
      <c r="JSR82" s="3"/>
      <c r="JSS82" s="3"/>
      <c r="JST82" s="3"/>
      <c r="JSU82" s="3"/>
      <c r="JSV82" s="3"/>
      <c r="JSW82" s="3"/>
      <c r="JSX82" s="3"/>
      <c r="JSY82" s="3"/>
      <c r="JSZ82" s="3"/>
      <c r="JTA82" s="3"/>
      <c r="JTB82" s="3"/>
      <c r="JTC82" s="3"/>
      <c r="JTD82" s="3"/>
      <c r="JTE82" s="3"/>
      <c r="JTF82" s="3"/>
      <c r="JTG82" s="3"/>
      <c r="JTH82" s="3"/>
      <c r="JTI82" s="3"/>
      <c r="JTJ82" s="3"/>
      <c r="JTK82" s="3"/>
      <c r="JTL82" s="3"/>
      <c r="JTM82" s="3"/>
      <c r="JTN82" s="3"/>
      <c r="JTO82" s="3"/>
      <c r="JTP82" s="3"/>
      <c r="JTQ82" s="3"/>
      <c r="JTR82" s="3"/>
      <c r="JTS82" s="3"/>
      <c r="JTT82" s="3"/>
      <c r="JTU82" s="3"/>
      <c r="JTV82" s="3"/>
      <c r="JTW82" s="3"/>
      <c r="JTX82" s="3"/>
      <c r="JTY82" s="3"/>
      <c r="JTZ82" s="3"/>
      <c r="JUA82" s="3"/>
      <c r="JUB82" s="3"/>
      <c r="JUC82" s="3"/>
      <c r="JUD82" s="3"/>
      <c r="JUE82" s="3"/>
      <c r="JUF82" s="3"/>
      <c r="JUG82" s="3"/>
      <c r="JUH82" s="3"/>
      <c r="JUI82" s="3"/>
      <c r="JUJ82" s="3"/>
      <c r="JUK82" s="3"/>
      <c r="JUL82" s="3"/>
      <c r="JUM82" s="3"/>
      <c r="JUN82" s="3"/>
      <c r="JUO82" s="3"/>
      <c r="JUP82" s="3"/>
      <c r="JUQ82" s="3"/>
      <c r="JUR82" s="3"/>
      <c r="JUS82" s="3"/>
      <c r="JUT82" s="3"/>
      <c r="JUU82" s="3"/>
      <c r="JUV82" s="3"/>
      <c r="JUW82" s="3"/>
      <c r="JUX82" s="3"/>
      <c r="JUY82" s="3"/>
      <c r="JUZ82" s="3"/>
      <c r="JVA82" s="3"/>
      <c r="JVB82" s="3"/>
      <c r="JVC82" s="3"/>
      <c r="JVD82" s="3"/>
      <c r="JVE82" s="3"/>
      <c r="JVF82" s="3"/>
      <c r="JVG82" s="3"/>
      <c r="JVH82" s="3"/>
      <c r="JVI82" s="3"/>
      <c r="JVJ82" s="3"/>
      <c r="JVK82" s="3"/>
      <c r="JVL82" s="3"/>
      <c r="JVM82" s="3"/>
      <c r="JVN82" s="3"/>
      <c r="JVO82" s="3"/>
      <c r="JVP82" s="3"/>
      <c r="JVQ82" s="3"/>
      <c r="JVR82" s="3"/>
      <c r="JVS82" s="3"/>
      <c r="JVT82" s="3"/>
      <c r="JVU82" s="3"/>
      <c r="JVV82" s="3"/>
      <c r="JVW82" s="3"/>
      <c r="JVX82" s="3"/>
      <c r="JVY82" s="3"/>
      <c r="JVZ82" s="3"/>
      <c r="JWA82" s="3"/>
      <c r="JWB82" s="3"/>
      <c r="JWC82" s="3"/>
      <c r="JWD82" s="3"/>
      <c r="JWE82" s="3"/>
      <c r="JWF82" s="3"/>
      <c r="JWG82" s="3"/>
      <c r="JWH82" s="3"/>
      <c r="JWI82" s="3"/>
      <c r="JWJ82" s="3"/>
      <c r="JWK82" s="3"/>
      <c r="JWL82" s="3"/>
      <c r="JWM82" s="3"/>
      <c r="JWN82" s="3"/>
      <c r="JWO82" s="3"/>
      <c r="JWP82" s="3"/>
      <c r="JWQ82" s="3"/>
      <c r="JWR82" s="3"/>
      <c r="JWS82" s="3"/>
      <c r="JWT82" s="3"/>
      <c r="JWU82" s="3"/>
      <c r="JWV82" s="3"/>
      <c r="JWW82" s="3"/>
      <c r="JWX82" s="3"/>
      <c r="JWY82" s="3"/>
      <c r="JWZ82" s="3"/>
      <c r="JXA82" s="3"/>
      <c r="JXB82" s="3"/>
      <c r="JXC82" s="3"/>
      <c r="JXD82" s="3"/>
      <c r="JXE82" s="3"/>
      <c r="JXF82" s="3"/>
      <c r="JXG82" s="3"/>
      <c r="JXH82" s="3"/>
      <c r="JXI82" s="3"/>
      <c r="JXJ82" s="3"/>
      <c r="JXK82" s="3"/>
      <c r="JXL82" s="3"/>
      <c r="JXM82" s="3"/>
      <c r="JXN82" s="3"/>
      <c r="JXO82" s="3"/>
      <c r="JXP82" s="3"/>
      <c r="JXQ82" s="3"/>
      <c r="JXR82" s="3"/>
      <c r="JXS82" s="3"/>
      <c r="JXT82" s="3"/>
      <c r="JXU82" s="3"/>
      <c r="JXV82" s="3"/>
      <c r="JXW82" s="3"/>
      <c r="JXX82" s="3"/>
      <c r="JXY82" s="3"/>
      <c r="JXZ82" s="3"/>
      <c r="JYA82" s="3"/>
      <c r="JYB82" s="3"/>
      <c r="JYC82" s="3"/>
      <c r="JYD82" s="3"/>
      <c r="JYE82" s="3"/>
      <c r="JYF82" s="3"/>
      <c r="JYG82" s="3"/>
      <c r="JYH82" s="3"/>
      <c r="JYI82" s="3"/>
      <c r="JYJ82" s="3"/>
      <c r="JYK82" s="3"/>
      <c r="JYL82" s="3"/>
      <c r="JYM82" s="3"/>
      <c r="JYN82" s="3"/>
      <c r="JYO82" s="3"/>
      <c r="JYP82" s="3"/>
      <c r="JYQ82" s="3"/>
      <c r="JYR82" s="3"/>
      <c r="JYS82" s="3"/>
      <c r="JYT82" s="3"/>
      <c r="JYU82" s="3"/>
      <c r="JYV82" s="3"/>
      <c r="JYW82" s="3"/>
      <c r="JYX82" s="3"/>
      <c r="JYY82" s="3"/>
      <c r="JYZ82" s="3"/>
      <c r="JZA82" s="3"/>
      <c r="JZB82" s="3"/>
      <c r="JZC82" s="3"/>
      <c r="JZD82" s="3"/>
      <c r="JZE82" s="3"/>
      <c r="JZF82" s="3"/>
      <c r="JZG82" s="3"/>
      <c r="JZH82" s="3"/>
      <c r="JZI82" s="3"/>
      <c r="JZJ82" s="3"/>
      <c r="JZK82" s="3"/>
      <c r="JZL82" s="3"/>
      <c r="JZM82" s="3"/>
      <c r="JZN82" s="3"/>
      <c r="JZO82" s="3"/>
      <c r="JZP82" s="3"/>
      <c r="JZQ82" s="3"/>
      <c r="JZR82" s="3"/>
      <c r="JZS82" s="3"/>
      <c r="JZT82" s="3"/>
      <c r="JZU82" s="3"/>
      <c r="JZV82" s="3"/>
      <c r="JZW82" s="3"/>
      <c r="JZX82" s="3"/>
      <c r="JZY82" s="3"/>
      <c r="JZZ82" s="3"/>
      <c r="KAA82" s="3"/>
      <c r="KAB82" s="3"/>
      <c r="KAC82" s="3"/>
      <c r="KAD82" s="3"/>
      <c r="KAE82" s="3"/>
      <c r="KAF82" s="3"/>
      <c r="KAG82" s="3"/>
      <c r="KAH82" s="3"/>
      <c r="KAI82" s="3"/>
      <c r="KAJ82" s="3"/>
      <c r="KAK82" s="3"/>
      <c r="KAL82" s="3"/>
      <c r="KAM82" s="3"/>
      <c r="KAN82" s="3"/>
      <c r="KAO82" s="3"/>
      <c r="KAP82" s="3"/>
      <c r="KAQ82" s="3"/>
      <c r="KAR82" s="3"/>
      <c r="KAS82" s="3"/>
      <c r="KAT82" s="3"/>
      <c r="KAU82" s="3"/>
      <c r="KAV82" s="3"/>
      <c r="KAW82" s="3"/>
      <c r="KAX82" s="3"/>
      <c r="KAY82" s="3"/>
      <c r="KAZ82" s="3"/>
      <c r="KBA82" s="3"/>
      <c r="KBB82" s="3"/>
      <c r="KBC82" s="3"/>
      <c r="KBD82" s="3"/>
      <c r="KBE82" s="3"/>
      <c r="KBF82" s="3"/>
      <c r="KBG82" s="3"/>
      <c r="KBH82" s="3"/>
      <c r="KBI82" s="3"/>
      <c r="KBJ82" s="3"/>
      <c r="KBK82" s="3"/>
      <c r="KBL82" s="3"/>
      <c r="KBM82" s="3"/>
      <c r="KBN82" s="3"/>
      <c r="KBO82" s="3"/>
      <c r="KBP82" s="3"/>
      <c r="KBQ82" s="3"/>
      <c r="KBR82" s="3"/>
      <c r="KBS82" s="3"/>
      <c r="KBT82" s="3"/>
      <c r="KBU82" s="3"/>
      <c r="KBV82" s="3"/>
      <c r="KBW82" s="3"/>
      <c r="KBX82" s="3"/>
      <c r="KBY82" s="3"/>
      <c r="KBZ82" s="3"/>
      <c r="KCA82" s="3"/>
      <c r="KCB82" s="3"/>
      <c r="KCC82" s="3"/>
      <c r="KCD82" s="3"/>
      <c r="KCE82" s="3"/>
      <c r="KCF82" s="3"/>
      <c r="KCG82" s="3"/>
      <c r="KCH82" s="3"/>
      <c r="KCI82" s="3"/>
      <c r="KCJ82" s="3"/>
      <c r="KCK82" s="3"/>
      <c r="KCL82" s="3"/>
      <c r="KCM82" s="3"/>
      <c r="KCN82" s="3"/>
      <c r="KCO82" s="3"/>
      <c r="KCP82" s="3"/>
      <c r="KCQ82" s="3"/>
      <c r="KCR82" s="3"/>
      <c r="KCS82" s="3"/>
      <c r="KCT82" s="3"/>
      <c r="KCU82" s="3"/>
      <c r="KCV82" s="3"/>
      <c r="KCW82" s="3"/>
      <c r="KCX82" s="3"/>
      <c r="KCY82" s="3"/>
      <c r="KCZ82" s="3"/>
      <c r="KDA82" s="3"/>
      <c r="KDB82" s="3"/>
      <c r="KDC82" s="3"/>
      <c r="KDD82" s="3"/>
      <c r="KDE82" s="3"/>
      <c r="KDF82" s="3"/>
      <c r="KDG82" s="3"/>
      <c r="KDH82" s="3"/>
      <c r="KDI82" s="3"/>
      <c r="KDJ82" s="3"/>
      <c r="KDK82" s="3"/>
      <c r="KDL82" s="3"/>
      <c r="KDM82" s="3"/>
      <c r="KDN82" s="3"/>
      <c r="KDO82" s="3"/>
      <c r="KDP82" s="3"/>
      <c r="KDQ82" s="3"/>
      <c r="KDR82" s="3"/>
      <c r="KDS82" s="3"/>
      <c r="KDT82" s="3"/>
      <c r="KDU82" s="3"/>
      <c r="KDV82" s="3"/>
      <c r="KDW82" s="3"/>
      <c r="KDX82" s="3"/>
      <c r="KDY82" s="3"/>
      <c r="KDZ82" s="3"/>
      <c r="KEA82" s="3"/>
      <c r="KEB82" s="3"/>
      <c r="KEC82" s="3"/>
      <c r="KED82" s="3"/>
      <c r="KEE82" s="3"/>
      <c r="KEF82" s="3"/>
      <c r="KEG82" s="3"/>
      <c r="KEH82" s="3"/>
      <c r="KEI82" s="3"/>
      <c r="KEJ82" s="3"/>
      <c r="KEK82" s="3"/>
      <c r="KEL82" s="3"/>
      <c r="KEM82" s="3"/>
      <c r="KEN82" s="3"/>
      <c r="KEO82" s="3"/>
      <c r="KEP82" s="3"/>
      <c r="KEQ82" s="3"/>
      <c r="KER82" s="3"/>
      <c r="KES82" s="3"/>
      <c r="KET82" s="3"/>
      <c r="KEU82" s="3"/>
      <c r="KEV82" s="3"/>
      <c r="KEW82" s="3"/>
      <c r="KEX82" s="3"/>
      <c r="KEY82" s="3"/>
      <c r="KEZ82" s="3"/>
      <c r="KFA82" s="3"/>
      <c r="KFB82" s="3"/>
      <c r="KFC82" s="3"/>
      <c r="KFD82" s="3"/>
      <c r="KFE82" s="3"/>
      <c r="KFF82" s="3"/>
      <c r="KFG82" s="3"/>
      <c r="KFH82" s="3"/>
      <c r="KFI82" s="3"/>
      <c r="KFJ82" s="3"/>
      <c r="KFK82" s="3"/>
      <c r="KFL82" s="3"/>
      <c r="KFM82" s="3"/>
      <c r="KFN82" s="3"/>
      <c r="KFO82" s="3"/>
      <c r="KFP82" s="3"/>
      <c r="KFQ82" s="3"/>
      <c r="KFR82" s="3"/>
      <c r="KFS82" s="3"/>
      <c r="KFT82" s="3"/>
      <c r="KFU82" s="3"/>
      <c r="KFV82" s="3"/>
      <c r="KFW82" s="3"/>
      <c r="KFX82" s="3"/>
      <c r="KFY82" s="3"/>
      <c r="KFZ82" s="3"/>
      <c r="KGA82" s="3"/>
      <c r="KGB82" s="3"/>
      <c r="KGC82" s="3"/>
      <c r="KGD82" s="3"/>
      <c r="KGE82" s="3"/>
      <c r="KGF82" s="3"/>
      <c r="KGG82" s="3"/>
      <c r="KGH82" s="3"/>
      <c r="KGI82" s="3"/>
      <c r="KGJ82" s="3"/>
      <c r="KGK82" s="3"/>
      <c r="KGL82" s="3"/>
      <c r="KGM82" s="3"/>
      <c r="KGN82" s="3"/>
      <c r="KGO82" s="3"/>
      <c r="KGP82" s="3"/>
      <c r="KGQ82" s="3"/>
      <c r="KGR82" s="3"/>
      <c r="KGS82" s="3"/>
      <c r="KGT82" s="3"/>
      <c r="KGU82" s="3"/>
      <c r="KGV82" s="3"/>
      <c r="KGW82" s="3"/>
      <c r="KGX82" s="3"/>
      <c r="KGY82" s="3"/>
      <c r="KGZ82" s="3"/>
      <c r="KHA82" s="3"/>
      <c r="KHB82" s="3"/>
      <c r="KHC82" s="3"/>
      <c r="KHD82" s="3"/>
      <c r="KHE82" s="3"/>
      <c r="KHF82" s="3"/>
      <c r="KHG82" s="3"/>
      <c r="KHH82" s="3"/>
      <c r="KHI82" s="3"/>
      <c r="KHJ82" s="3"/>
      <c r="KHK82" s="3"/>
      <c r="KHL82" s="3"/>
      <c r="KHM82" s="3"/>
      <c r="KHN82" s="3"/>
      <c r="KHO82" s="3"/>
      <c r="KHP82" s="3"/>
      <c r="KHQ82" s="3"/>
      <c r="KHR82" s="3"/>
      <c r="KHS82" s="3"/>
      <c r="KHT82" s="3"/>
      <c r="KHU82" s="3"/>
      <c r="KHV82" s="3"/>
      <c r="KHW82" s="3"/>
      <c r="KHX82" s="3"/>
      <c r="KHY82" s="3"/>
      <c r="KHZ82" s="3"/>
      <c r="KIA82" s="3"/>
      <c r="KIB82" s="3"/>
      <c r="KIC82" s="3"/>
      <c r="KID82" s="3"/>
      <c r="KIE82" s="3"/>
      <c r="KIF82" s="3"/>
      <c r="KIG82" s="3"/>
      <c r="KIH82" s="3"/>
      <c r="KII82" s="3"/>
      <c r="KIJ82" s="3"/>
      <c r="KIK82" s="3"/>
      <c r="KIL82" s="3"/>
      <c r="KIM82" s="3"/>
      <c r="KIN82" s="3"/>
      <c r="KIO82" s="3"/>
      <c r="KIP82" s="3"/>
      <c r="KIQ82" s="3"/>
      <c r="KIR82" s="3"/>
      <c r="KIS82" s="3"/>
      <c r="KIT82" s="3"/>
      <c r="KIU82" s="3"/>
      <c r="KIV82" s="3"/>
      <c r="KIW82" s="3"/>
      <c r="KIX82" s="3"/>
      <c r="KIY82" s="3"/>
      <c r="KIZ82" s="3"/>
      <c r="KJA82" s="3"/>
      <c r="KJB82" s="3"/>
      <c r="KJC82" s="3"/>
      <c r="KJD82" s="3"/>
      <c r="KJE82" s="3"/>
      <c r="KJF82" s="3"/>
      <c r="KJG82" s="3"/>
      <c r="KJH82" s="3"/>
      <c r="KJI82" s="3"/>
      <c r="KJJ82" s="3"/>
      <c r="KJK82" s="3"/>
      <c r="KJL82" s="3"/>
      <c r="KJM82" s="3"/>
      <c r="KJN82" s="3"/>
      <c r="KJO82" s="3"/>
      <c r="KJP82" s="3"/>
      <c r="KJQ82" s="3"/>
      <c r="KJR82" s="3"/>
      <c r="KJS82" s="3"/>
      <c r="KJT82" s="3"/>
      <c r="KJU82" s="3"/>
      <c r="KJV82" s="3"/>
      <c r="KJW82" s="3"/>
      <c r="KJX82" s="3"/>
      <c r="KJY82" s="3"/>
      <c r="KJZ82" s="3"/>
      <c r="KKA82" s="3"/>
      <c r="KKB82" s="3"/>
      <c r="KKC82" s="3"/>
      <c r="KKD82" s="3"/>
      <c r="KKE82" s="3"/>
      <c r="KKF82" s="3"/>
      <c r="KKG82" s="3"/>
      <c r="KKH82" s="3"/>
      <c r="KKI82" s="3"/>
      <c r="KKJ82" s="3"/>
      <c r="KKK82" s="3"/>
      <c r="KKL82" s="3"/>
      <c r="KKM82" s="3"/>
      <c r="KKN82" s="3"/>
      <c r="KKO82" s="3"/>
      <c r="KKP82" s="3"/>
      <c r="KKQ82" s="3"/>
      <c r="KKR82" s="3"/>
      <c r="KKS82" s="3"/>
      <c r="KKT82" s="3"/>
      <c r="KKU82" s="3"/>
      <c r="KKV82" s="3"/>
      <c r="KKW82" s="3"/>
      <c r="KKX82" s="3"/>
      <c r="KKY82" s="3"/>
      <c r="KKZ82" s="3"/>
      <c r="KLA82" s="3"/>
      <c r="KLB82" s="3"/>
      <c r="KLC82" s="3"/>
      <c r="KLD82" s="3"/>
      <c r="KLE82" s="3"/>
      <c r="KLF82" s="3"/>
      <c r="KLG82" s="3"/>
      <c r="KLH82" s="3"/>
      <c r="KLI82" s="3"/>
      <c r="KLJ82" s="3"/>
      <c r="KLK82" s="3"/>
      <c r="KLL82" s="3"/>
      <c r="KLM82" s="3"/>
      <c r="KLN82" s="3"/>
      <c r="KLO82" s="3"/>
      <c r="KLP82" s="3"/>
      <c r="KLQ82" s="3"/>
      <c r="KLR82" s="3"/>
      <c r="KLS82" s="3"/>
      <c r="KLT82" s="3"/>
      <c r="KLU82" s="3"/>
      <c r="KLV82" s="3"/>
      <c r="KLW82" s="3"/>
      <c r="KLX82" s="3"/>
      <c r="KLY82" s="3"/>
      <c r="KLZ82" s="3"/>
      <c r="KMA82" s="3"/>
      <c r="KMB82" s="3"/>
      <c r="KMC82" s="3"/>
      <c r="KMD82" s="3"/>
      <c r="KME82" s="3"/>
      <c r="KMF82" s="3"/>
      <c r="KMG82" s="3"/>
      <c r="KMH82" s="3"/>
      <c r="KMI82" s="3"/>
      <c r="KMJ82" s="3"/>
      <c r="KMK82" s="3"/>
      <c r="KML82" s="3"/>
      <c r="KMM82" s="3"/>
      <c r="KMN82" s="3"/>
      <c r="KMO82" s="3"/>
      <c r="KMP82" s="3"/>
      <c r="KMQ82" s="3"/>
      <c r="KMR82" s="3"/>
      <c r="KMS82" s="3"/>
      <c r="KMT82" s="3"/>
      <c r="KMU82" s="3"/>
      <c r="KMV82" s="3"/>
      <c r="KMW82" s="3"/>
      <c r="KMX82" s="3"/>
      <c r="KMY82" s="3"/>
      <c r="KMZ82" s="3"/>
      <c r="KNA82" s="3"/>
      <c r="KNB82" s="3"/>
      <c r="KNC82" s="3"/>
      <c r="KND82" s="3"/>
      <c r="KNE82" s="3"/>
      <c r="KNF82" s="3"/>
      <c r="KNG82" s="3"/>
      <c r="KNH82" s="3"/>
      <c r="KNI82" s="3"/>
      <c r="KNJ82" s="3"/>
      <c r="KNK82" s="3"/>
      <c r="KNL82" s="3"/>
      <c r="KNM82" s="3"/>
      <c r="KNN82" s="3"/>
      <c r="KNO82" s="3"/>
      <c r="KNP82" s="3"/>
      <c r="KNQ82" s="3"/>
      <c r="KNR82" s="3"/>
      <c r="KNS82" s="3"/>
      <c r="KNT82" s="3"/>
      <c r="KNU82" s="3"/>
      <c r="KNV82" s="3"/>
      <c r="KNW82" s="3"/>
      <c r="KNX82" s="3"/>
      <c r="KNY82" s="3"/>
      <c r="KNZ82" s="3"/>
      <c r="KOA82" s="3"/>
      <c r="KOB82" s="3"/>
      <c r="KOC82" s="3"/>
      <c r="KOD82" s="3"/>
      <c r="KOE82" s="3"/>
      <c r="KOF82" s="3"/>
      <c r="KOG82" s="3"/>
      <c r="KOH82" s="3"/>
      <c r="KOI82" s="3"/>
      <c r="KOJ82" s="3"/>
      <c r="KOK82" s="3"/>
      <c r="KOL82" s="3"/>
      <c r="KOM82" s="3"/>
      <c r="KON82" s="3"/>
      <c r="KOO82" s="3"/>
      <c r="KOP82" s="3"/>
      <c r="KOQ82" s="3"/>
      <c r="KOR82" s="3"/>
      <c r="KOS82" s="3"/>
      <c r="KOT82" s="3"/>
      <c r="KOU82" s="3"/>
      <c r="KOV82" s="3"/>
      <c r="KOW82" s="3"/>
      <c r="KOX82" s="3"/>
      <c r="KOY82" s="3"/>
      <c r="KOZ82" s="3"/>
      <c r="KPA82" s="3"/>
      <c r="KPB82" s="3"/>
      <c r="KPC82" s="3"/>
      <c r="KPD82" s="3"/>
      <c r="KPE82" s="3"/>
      <c r="KPF82" s="3"/>
      <c r="KPG82" s="3"/>
      <c r="KPH82" s="3"/>
      <c r="KPI82" s="3"/>
      <c r="KPJ82" s="3"/>
      <c r="KPK82" s="3"/>
      <c r="KPL82" s="3"/>
      <c r="KPM82" s="3"/>
      <c r="KPN82" s="3"/>
      <c r="KPO82" s="3"/>
      <c r="KPP82" s="3"/>
      <c r="KPQ82" s="3"/>
      <c r="KPR82" s="3"/>
      <c r="KPS82" s="3"/>
      <c r="KPT82" s="3"/>
      <c r="KPU82" s="3"/>
      <c r="KPV82" s="3"/>
      <c r="KPW82" s="3"/>
      <c r="KPX82" s="3"/>
      <c r="KPY82" s="3"/>
      <c r="KPZ82" s="3"/>
      <c r="KQA82" s="3"/>
      <c r="KQB82" s="3"/>
      <c r="KQC82" s="3"/>
      <c r="KQD82" s="3"/>
      <c r="KQE82" s="3"/>
      <c r="KQF82" s="3"/>
      <c r="KQG82" s="3"/>
      <c r="KQH82" s="3"/>
      <c r="KQI82" s="3"/>
      <c r="KQJ82" s="3"/>
      <c r="KQK82" s="3"/>
      <c r="KQL82" s="3"/>
      <c r="KQM82" s="3"/>
      <c r="KQN82" s="3"/>
      <c r="KQO82" s="3"/>
      <c r="KQP82" s="3"/>
      <c r="KQQ82" s="3"/>
      <c r="KQR82" s="3"/>
      <c r="KQS82" s="3"/>
      <c r="KQT82" s="3"/>
      <c r="KQU82" s="3"/>
      <c r="KQV82" s="3"/>
      <c r="KQW82" s="3"/>
      <c r="KQX82" s="3"/>
      <c r="KQY82" s="3"/>
      <c r="KQZ82" s="3"/>
      <c r="KRA82" s="3"/>
      <c r="KRB82" s="3"/>
      <c r="KRC82" s="3"/>
      <c r="KRD82" s="3"/>
      <c r="KRE82" s="3"/>
      <c r="KRF82" s="3"/>
      <c r="KRG82" s="3"/>
      <c r="KRH82" s="3"/>
      <c r="KRI82" s="3"/>
      <c r="KRJ82" s="3"/>
      <c r="KRK82" s="3"/>
      <c r="KRL82" s="3"/>
      <c r="KRM82" s="3"/>
      <c r="KRN82" s="3"/>
      <c r="KRO82" s="3"/>
      <c r="KRP82" s="3"/>
      <c r="KRQ82" s="3"/>
      <c r="KRR82" s="3"/>
      <c r="KRS82" s="3"/>
      <c r="KRT82" s="3"/>
      <c r="KRU82" s="3"/>
      <c r="KRV82" s="3"/>
      <c r="KRW82" s="3"/>
      <c r="KRX82" s="3"/>
      <c r="KRY82" s="3"/>
      <c r="KRZ82" s="3"/>
      <c r="KSA82" s="3"/>
      <c r="KSB82" s="3"/>
      <c r="KSC82" s="3"/>
      <c r="KSD82" s="3"/>
      <c r="KSE82" s="3"/>
      <c r="KSF82" s="3"/>
      <c r="KSG82" s="3"/>
      <c r="KSH82" s="3"/>
      <c r="KSI82" s="3"/>
      <c r="KSJ82" s="3"/>
      <c r="KSK82" s="3"/>
      <c r="KSL82" s="3"/>
      <c r="KSM82" s="3"/>
      <c r="KSN82" s="3"/>
      <c r="KSO82" s="3"/>
      <c r="KSP82" s="3"/>
      <c r="KSQ82" s="3"/>
      <c r="KSR82" s="3"/>
      <c r="KSS82" s="3"/>
      <c r="KST82" s="3"/>
      <c r="KSU82" s="3"/>
      <c r="KSV82" s="3"/>
      <c r="KSW82" s="3"/>
      <c r="KSX82" s="3"/>
      <c r="KSY82" s="3"/>
      <c r="KSZ82" s="3"/>
      <c r="KTA82" s="3"/>
      <c r="KTB82" s="3"/>
      <c r="KTC82" s="3"/>
      <c r="KTD82" s="3"/>
      <c r="KTE82" s="3"/>
      <c r="KTF82" s="3"/>
      <c r="KTG82" s="3"/>
      <c r="KTH82" s="3"/>
      <c r="KTI82" s="3"/>
      <c r="KTJ82" s="3"/>
      <c r="KTK82" s="3"/>
      <c r="KTL82" s="3"/>
      <c r="KTM82" s="3"/>
      <c r="KTN82" s="3"/>
      <c r="KTO82" s="3"/>
      <c r="KTP82" s="3"/>
      <c r="KTQ82" s="3"/>
      <c r="KTR82" s="3"/>
      <c r="KTS82" s="3"/>
      <c r="KTT82" s="3"/>
      <c r="KTU82" s="3"/>
      <c r="KTV82" s="3"/>
      <c r="KTW82" s="3"/>
      <c r="KTX82" s="3"/>
      <c r="KTY82" s="3"/>
      <c r="KTZ82" s="3"/>
      <c r="KUA82" s="3"/>
      <c r="KUB82" s="3"/>
      <c r="KUC82" s="3"/>
      <c r="KUD82" s="3"/>
      <c r="KUE82" s="3"/>
      <c r="KUF82" s="3"/>
      <c r="KUG82" s="3"/>
      <c r="KUH82" s="3"/>
      <c r="KUI82" s="3"/>
      <c r="KUJ82" s="3"/>
      <c r="KUK82" s="3"/>
      <c r="KUL82" s="3"/>
      <c r="KUM82" s="3"/>
      <c r="KUN82" s="3"/>
      <c r="KUO82" s="3"/>
      <c r="KUP82" s="3"/>
      <c r="KUQ82" s="3"/>
      <c r="KUR82" s="3"/>
      <c r="KUS82" s="3"/>
      <c r="KUT82" s="3"/>
      <c r="KUU82" s="3"/>
      <c r="KUV82" s="3"/>
      <c r="KUW82" s="3"/>
      <c r="KUX82" s="3"/>
      <c r="KUY82" s="3"/>
      <c r="KUZ82" s="3"/>
      <c r="KVA82" s="3"/>
      <c r="KVB82" s="3"/>
      <c r="KVC82" s="3"/>
      <c r="KVD82" s="3"/>
      <c r="KVE82" s="3"/>
      <c r="KVF82" s="3"/>
      <c r="KVG82" s="3"/>
      <c r="KVH82" s="3"/>
      <c r="KVI82" s="3"/>
      <c r="KVJ82" s="3"/>
      <c r="KVK82" s="3"/>
      <c r="KVL82" s="3"/>
      <c r="KVM82" s="3"/>
      <c r="KVN82" s="3"/>
      <c r="KVO82" s="3"/>
      <c r="KVP82" s="3"/>
      <c r="KVQ82" s="3"/>
      <c r="KVR82" s="3"/>
      <c r="KVS82" s="3"/>
      <c r="KVT82" s="3"/>
      <c r="KVU82" s="3"/>
      <c r="KVV82" s="3"/>
      <c r="KVW82" s="3"/>
      <c r="KVX82" s="3"/>
      <c r="KVY82" s="3"/>
      <c r="KVZ82" s="3"/>
      <c r="KWA82" s="3"/>
      <c r="KWB82" s="3"/>
      <c r="KWC82" s="3"/>
      <c r="KWD82" s="3"/>
      <c r="KWE82" s="3"/>
      <c r="KWF82" s="3"/>
      <c r="KWG82" s="3"/>
      <c r="KWH82" s="3"/>
      <c r="KWI82" s="3"/>
      <c r="KWJ82" s="3"/>
      <c r="KWK82" s="3"/>
      <c r="KWL82" s="3"/>
      <c r="KWM82" s="3"/>
      <c r="KWN82" s="3"/>
      <c r="KWO82" s="3"/>
      <c r="KWP82" s="3"/>
      <c r="KWQ82" s="3"/>
      <c r="KWR82" s="3"/>
      <c r="KWS82" s="3"/>
      <c r="KWT82" s="3"/>
      <c r="KWU82" s="3"/>
      <c r="KWV82" s="3"/>
      <c r="KWW82" s="3"/>
      <c r="KWX82" s="3"/>
      <c r="KWY82" s="3"/>
      <c r="KWZ82" s="3"/>
      <c r="KXA82" s="3"/>
      <c r="KXB82" s="3"/>
      <c r="KXC82" s="3"/>
      <c r="KXD82" s="3"/>
      <c r="KXE82" s="3"/>
      <c r="KXF82" s="3"/>
      <c r="KXG82" s="3"/>
      <c r="KXH82" s="3"/>
      <c r="KXI82" s="3"/>
      <c r="KXJ82" s="3"/>
      <c r="KXK82" s="3"/>
      <c r="KXL82" s="3"/>
      <c r="KXM82" s="3"/>
      <c r="KXN82" s="3"/>
      <c r="KXO82" s="3"/>
      <c r="KXP82" s="3"/>
      <c r="KXQ82" s="3"/>
      <c r="KXR82" s="3"/>
      <c r="KXS82" s="3"/>
      <c r="KXT82" s="3"/>
      <c r="KXU82" s="3"/>
      <c r="KXV82" s="3"/>
      <c r="KXW82" s="3"/>
      <c r="KXX82" s="3"/>
      <c r="KXY82" s="3"/>
      <c r="KXZ82" s="3"/>
      <c r="KYA82" s="3"/>
      <c r="KYB82" s="3"/>
      <c r="KYC82" s="3"/>
      <c r="KYD82" s="3"/>
      <c r="KYE82" s="3"/>
      <c r="KYF82" s="3"/>
      <c r="KYG82" s="3"/>
      <c r="KYH82" s="3"/>
      <c r="KYI82" s="3"/>
      <c r="KYJ82" s="3"/>
      <c r="KYK82" s="3"/>
      <c r="KYL82" s="3"/>
      <c r="KYM82" s="3"/>
      <c r="KYN82" s="3"/>
      <c r="KYO82" s="3"/>
      <c r="KYP82" s="3"/>
      <c r="KYQ82" s="3"/>
      <c r="KYR82" s="3"/>
      <c r="KYS82" s="3"/>
      <c r="KYT82" s="3"/>
      <c r="KYU82" s="3"/>
      <c r="KYV82" s="3"/>
      <c r="KYW82" s="3"/>
      <c r="KYX82" s="3"/>
      <c r="KYY82" s="3"/>
      <c r="KYZ82" s="3"/>
      <c r="KZA82" s="3"/>
      <c r="KZB82" s="3"/>
      <c r="KZC82" s="3"/>
      <c r="KZD82" s="3"/>
      <c r="KZE82" s="3"/>
      <c r="KZF82" s="3"/>
      <c r="KZG82" s="3"/>
      <c r="KZH82" s="3"/>
      <c r="KZI82" s="3"/>
      <c r="KZJ82" s="3"/>
      <c r="KZK82" s="3"/>
      <c r="KZL82" s="3"/>
      <c r="KZM82" s="3"/>
      <c r="KZN82" s="3"/>
      <c r="KZO82" s="3"/>
      <c r="KZP82" s="3"/>
      <c r="KZQ82" s="3"/>
      <c r="KZR82" s="3"/>
      <c r="KZS82" s="3"/>
      <c r="KZT82" s="3"/>
      <c r="KZU82" s="3"/>
      <c r="KZV82" s="3"/>
      <c r="KZW82" s="3"/>
      <c r="KZX82" s="3"/>
      <c r="KZY82" s="3"/>
      <c r="KZZ82" s="3"/>
      <c r="LAA82" s="3"/>
      <c r="LAB82" s="3"/>
      <c r="LAC82" s="3"/>
      <c r="LAD82" s="3"/>
      <c r="LAE82" s="3"/>
      <c r="LAF82" s="3"/>
      <c r="LAG82" s="3"/>
      <c r="LAH82" s="3"/>
      <c r="LAI82" s="3"/>
      <c r="LAJ82" s="3"/>
      <c r="LAK82" s="3"/>
      <c r="LAL82" s="3"/>
      <c r="LAM82" s="3"/>
      <c r="LAN82" s="3"/>
      <c r="LAO82" s="3"/>
      <c r="LAP82" s="3"/>
      <c r="LAQ82" s="3"/>
      <c r="LAR82" s="3"/>
      <c r="LAS82" s="3"/>
      <c r="LAT82" s="3"/>
      <c r="LAU82" s="3"/>
      <c r="LAV82" s="3"/>
      <c r="LAW82" s="3"/>
      <c r="LAX82" s="3"/>
      <c r="LAY82" s="3"/>
      <c r="LAZ82" s="3"/>
      <c r="LBA82" s="3"/>
      <c r="LBB82" s="3"/>
      <c r="LBC82" s="3"/>
      <c r="LBD82" s="3"/>
      <c r="LBE82" s="3"/>
      <c r="LBF82" s="3"/>
      <c r="LBG82" s="3"/>
      <c r="LBH82" s="3"/>
      <c r="LBI82" s="3"/>
      <c r="LBJ82" s="3"/>
      <c r="LBK82" s="3"/>
      <c r="LBL82" s="3"/>
      <c r="LBM82" s="3"/>
      <c r="LBN82" s="3"/>
      <c r="LBO82" s="3"/>
      <c r="LBP82" s="3"/>
      <c r="LBQ82" s="3"/>
      <c r="LBR82" s="3"/>
      <c r="LBS82" s="3"/>
      <c r="LBT82" s="3"/>
      <c r="LBU82" s="3"/>
      <c r="LBV82" s="3"/>
      <c r="LBW82" s="3"/>
      <c r="LBX82" s="3"/>
      <c r="LBY82" s="3"/>
      <c r="LBZ82" s="3"/>
      <c r="LCA82" s="3"/>
      <c r="LCB82" s="3"/>
      <c r="LCC82" s="3"/>
      <c r="LCD82" s="3"/>
      <c r="LCE82" s="3"/>
      <c r="LCF82" s="3"/>
      <c r="LCG82" s="3"/>
      <c r="LCH82" s="3"/>
      <c r="LCI82" s="3"/>
      <c r="LCJ82" s="3"/>
      <c r="LCK82" s="3"/>
      <c r="LCL82" s="3"/>
      <c r="LCM82" s="3"/>
      <c r="LCN82" s="3"/>
      <c r="LCO82" s="3"/>
      <c r="LCP82" s="3"/>
      <c r="LCQ82" s="3"/>
      <c r="LCR82" s="3"/>
      <c r="LCS82" s="3"/>
      <c r="LCT82" s="3"/>
      <c r="LCU82" s="3"/>
      <c r="LCV82" s="3"/>
      <c r="LCW82" s="3"/>
      <c r="LCX82" s="3"/>
      <c r="LCY82" s="3"/>
      <c r="LCZ82" s="3"/>
      <c r="LDA82" s="3"/>
      <c r="LDB82" s="3"/>
      <c r="LDC82" s="3"/>
      <c r="LDD82" s="3"/>
      <c r="LDE82" s="3"/>
      <c r="LDF82" s="3"/>
      <c r="LDG82" s="3"/>
      <c r="LDH82" s="3"/>
      <c r="LDI82" s="3"/>
      <c r="LDJ82" s="3"/>
      <c r="LDK82" s="3"/>
      <c r="LDL82" s="3"/>
      <c r="LDM82" s="3"/>
      <c r="LDN82" s="3"/>
      <c r="LDO82" s="3"/>
      <c r="LDP82" s="3"/>
      <c r="LDQ82" s="3"/>
      <c r="LDR82" s="3"/>
      <c r="LDS82" s="3"/>
      <c r="LDT82" s="3"/>
      <c r="LDU82" s="3"/>
      <c r="LDV82" s="3"/>
      <c r="LDW82" s="3"/>
      <c r="LDX82" s="3"/>
      <c r="LDY82" s="3"/>
      <c r="LDZ82" s="3"/>
      <c r="LEA82" s="3"/>
      <c r="LEB82" s="3"/>
      <c r="LEC82" s="3"/>
      <c r="LED82" s="3"/>
      <c r="LEE82" s="3"/>
      <c r="LEF82" s="3"/>
      <c r="LEG82" s="3"/>
      <c r="LEH82" s="3"/>
      <c r="LEI82" s="3"/>
      <c r="LEJ82" s="3"/>
      <c r="LEK82" s="3"/>
      <c r="LEL82" s="3"/>
      <c r="LEM82" s="3"/>
      <c r="LEN82" s="3"/>
      <c r="LEO82" s="3"/>
      <c r="LEP82" s="3"/>
      <c r="LEQ82" s="3"/>
      <c r="LER82" s="3"/>
      <c r="LES82" s="3"/>
      <c r="LET82" s="3"/>
      <c r="LEU82" s="3"/>
      <c r="LEV82" s="3"/>
      <c r="LEW82" s="3"/>
      <c r="LEX82" s="3"/>
      <c r="LEY82" s="3"/>
      <c r="LEZ82" s="3"/>
      <c r="LFA82" s="3"/>
      <c r="LFB82" s="3"/>
      <c r="LFC82" s="3"/>
      <c r="LFD82" s="3"/>
      <c r="LFE82" s="3"/>
      <c r="LFF82" s="3"/>
      <c r="LFG82" s="3"/>
      <c r="LFH82" s="3"/>
      <c r="LFI82" s="3"/>
      <c r="LFJ82" s="3"/>
      <c r="LFK82" s="3"/>
      <c r="LFL82" s="3"/>
      <c r="LFM82" s="3"/>
      <c r="LFN82" s="3"/>
      <c r="LFO82" s="3"/>
      <c r="LFP82" s="3"/>
      <c r="LFQ82" s="3"/>
      <c r="LFR82" s="3"/>
      <c r="LFS82" s="3"/>
      <c r="LFT82" s="3"/>
      <c r="LFU82" s="3"/>
      <c r="LFV82" s="3"/>
      <c r="LFW82" s="3"/>
      <c r="LFX82" s="3"/>
      <c r="LFY82" s="3"/>
      <c r="LFZ82" s="3"/>
      <c r="LGA82" s="3"/>
      <c r="LGB82" s="3"/>
      <c r="LGC82" s="3"/>
      <c r="LGD82" s="3"/>
      <c r="LGE82" s="3"/>
      <c r="LGF82" s="3"/>
      <c r="LGG82" s="3"/>
      <c r="LGH82" s="3"/>
      <c r="LGI82" s="3"/>
      <c r="LGJ82" s="3"/>
      <c r="LGK82" s="3"/>
      <c r="LGL82" s="3"/>
      <c r="LGM82" s="3"/>
      <c r="LGN82" s="3"/>
      <c r="LGO82" s="3"/>
      <c r="LGP82" s="3"/>
      <c r="LGQ82" s="3"/>
      <c r="LGR82" s="3"/>
      <c r="LGS82" s="3"/>
      <c r="LGT82" s="3"/>
      <c r="LGU82" s="3"/>
      <c r="LGV82" s="3"/>
      <c r="LGW82" s="3"/>
      <c r="LGX82" s="3"/>
      <c r="LGY82" s="3"/>
      <c r="LGZ82" s="3"/>
      <c r="LHA82" s="3"/>
      <c r="LHB82" s="3"/>
      <c r="LHC82" s="3"/>
      <c r="LHD82" s="3"/>
      <c r="LHE82" s="3"/>
      <c r="LHF82" s="3"/>
      <c r="LHG82" s="3"/>
      <c r="LHH82" s="3"/>
      <c r="LHI82" s="3"/>
      <c r="LHJ82" s="3"/>
      <c r="LHK82" s="3"/>
      <c r="LHL82" s="3"/>
      <c r="LHM82" s="3"/>
      <c r="LHN82" s="3"/>
      <c r="LHO82" s="3"/>
      <c r="LHP82" s="3"/>
      <c r="LHQ82" s="3"/>
      <c r="LHR82" s="3"/>
      <c r="LHS82" s="3"/>
      <c r="LHT82" s="3"/>
      <c r="LHU82" s="3"/>
      <c r="LHV82" s="3"/>
      <c r="LHW82" s="3"/>
      <c r="LHX82" s="3"/>
      <c r="LHY82" s="3"/>
      <c r="LHZ82" s="3"/>
      <c r="LIA82" s="3"/>
      <c r="LIB82" s="3"/>
      <c r="LIC82" s="3"/>
      <c r="LID82" s="3"/>
      <c r="LIE82" s="3"/>
      <c r="LIF82" s="3"/>
      <c r="LIG82" s="3"/>
      <c r="LIH82" s="3"/>
      <c r="LII82" s="3"/>
      <c r="LIJ82" s="3"/>
      <c r="LIK82" s="3"/>
      <c r="LIL82" s="3"/>
      <c r="LIM82" s="3"/>
      <c r="LIN82" s="3"/>
      <c r="LIO82" s="3"/>
      <c r="LIP82" s="3"/>
      <c r="LIQ82" s="3"/>
      <c r="LIR82" s="3"/>
      <c r="LIS82" s="3"/>
      <c r="LIT82" s="3"/>
      <c r="LIU82" s="3"/>
      <c r="LIV82" s="3"/>
      <c r="LIW82" s="3"/>
      <c r="LIX82" s="3"/>
      <c r="LIY82" s="3"/>
      <c r="LIZ82" s="3"/>
      <c r="LJA82" s="3"/>
      <c r="LJB82" s="3"/>
      <c r="LJC82" s="3"/>
      <c r="LJD82" s="3"/>
      <c r="LJE82" s="3"/>
      <c r="LJF82" s="3"/>
      <c r="LJG82" s="3"/>
      <c r="LJH82" s="3"/>
      <c r="LJI82" s="3"/>
      <c r="LJJ82" s="3"/>
      <c r="LJK82" s="3"/>
      <c r="LJL82" s="3"/>
      <c r="LJM82" s="3"/>
      <c r="LJN82" s="3"/>
      <c r="LJO82" s="3"/>
      <c r="LJP82" s="3"/>
      <c r="LJQ82" s="3"/>
      <c r="LJR82" s="3"/>
      <c r="LJS82" s="3"/>
      <c r="LJT82" s="3"/>
      <c r="LJU82" s="3"/>
      <c r="LJV82" s="3"/>
      <c r="LJW82" s="3"/>
      <c r="LJX82" s="3"/>
      <c r="LJY82" s="3"/>
      <c r="LJZ82" s="3"/>
      <c r="LKA82" s="3"/>
      <c r="LKB82" s="3"/>
      <c r="LKC82" s="3"/>
      <c r="LKD82" s="3"/>
      <c r="LKE82" s="3"/>
      <c r="LKF82" s="3"/>
      <c r="LKG82" s="3"/>
      <c r="LKH82" s="3"/>
      <c r="LKI82" s="3"/>
      <c r="LKJ82" s="3"/>
      <c r="LKK82" s="3"/>
      <c r="LKL82" s="3"/>
      <c r="LKM82" s="3"/>
      <c r="LKN82" s="3"/>
      <c r="LKO82" s="3"/>
      <c r="LKP82" s="3"/>
      <c r="LKQ82" s="3"/>
      <c r="LKR82" s="3"/>
      <c r="LKS82" s="3"/>
      <c r="LKT82" s="3"/>
      <c r="LKU82" s="3"/>
      <c r="LKV82" s="3"/>
      <c r="LKW82" s="3"/>
      <c r="LKX82" s="3"/>
      <c r="LKY82" s="3"/>
      <c r="LKZ82" s="3"/>
      <c r="LLA82" s="3"/>
      <c r="LLB82" s="3"/>
      <c r="LLC82" s="3"/>
      <c r="LLD82" s="3"/>
      <c r="LLE82" s="3"/>
      <c r="LLF82" s="3"/>
      <c r="LLG82" s="3"/>
      <c r="LLH82" s="3"/>
      <c r="LLI82" s="3"/>
      <c r="LLJ82" s="3"/>
      <c r="LLK82" s="3"/>
      <c r="LLL82" s="3"/>
      <c r="LLM82" s="3"/>
      <c r="LLN82" s="3"/>
      <c r="LLO82" s="3"/>
      <c r="LLP82" s="3"/>
      <c r="LLQ82" s="3"/>
      <c r="LLR82" s="3"/>
      <c r="LLS82" s="3"/>
      <c r="LLT82" s="3"/>
      <c r="LLU82" s="3"/>
      <c r="LLV82" s="3"/>
      <c r="LLW82" s="3"/>
      <c r="LLX82" s="3"/>
      <c r="LLY82" s="3"/>
      <c r="LLZ82" s="3"/>
      <c r="LMA82" s="3"/>
      <c r="LMB82" s="3"/>
      <c r="LMC82" s="3"/>
      <c r="LMD82" s="3"/>
      <c r="LME82" s="3"/>
      <c r="LMF82" s="3"/>
      <c r="LMG82" s="3"/>
      <c r="LMH82" s="3"/>
      <c r="LMI82" s="3"/>
      <c r="LMJ82" s="3"/>
      <c r="LMK82" s="3"/>
      <c r="LML82" s="3"/>
      <c r="LMM82" s="3"/>
      <c r="LMN82" s="3"/>
      <c r="LMO82" s="3"/>
      <c r="LMP82" s="3"/>
      <c r="LMQ82" s="3"/>
      <c r="LMR82" s="3"/>
      <c r="LMS82" s="3"/>
      <c r="LMT82" s="3"/>
      <c r="LMU82" s="3"/>
      <c r="LMV82" s="3"/>
      <c r="LMW82" s="3"/>
      <c r="LMX82" s="3"/>
      <c r="LMY82" s="3"/>
      <c r="LMZ82" s="3"/>
      <c r="LNA82" s="3"/>
      <c r="LNB82" s="3"/>
      <c r="LNC82" s="3"/>
      <c r="LND82" s="3"/>
      <c r="LNE82" s="3"/>
      <c r="LNF82" s="3"/>
      <c r="LNG82" s="3"/>
      <c r="LNH82" s="3"/>
      <c r="LNI82" s="3"/>
      <c r="LNJ82" s="3"/>
      <c r="LNK82" s="3"/>
      <c r="LNL82" s="3"/>
      <c r="LNM82" s="3"/>
      <c r="LNN82" s="3"/>
      <c r="LNO82" s="3"/>
      <c r="LNP82" s="3"/>
      <c r="LNQ82" s="3"/>
      <c r="LNR82" s="3"/>
      <c r="LNS82" s="3"/>
      <c r="LNT82" s="3"/>
      <c r="LNU82" s="3"/>
      <c r="LNV82" s="3"/>
      <c r="LNW82" s="3"/>
      <c r="LNX82" s="3"/>
      <c r="LNY82" s="3"/>
      <c r="LNZ82" s="3"/>
      <c r="LOA82" s="3"/>
      <c r="LOB82" s="3"/>
      <c r="LOC82" s="3"/>
      <c r="LOD82" s="3"/>
      <c r="LOE82" s="3"/>
      <c r="LOF82" s="3"/>
      <c r="LOG82" s="3"/>
      <c r="LOH82" s="3"/>
      <c r="LOI82" s="3"/>
      <c r="LOJ82" s="3"/>
      <c r="LOK82" s="3"/>
      <c r="LOL82" s="3"/>
      <c r="LOM82" s="3"/>
      <c r="LON82" s="3"/>
      <c r="LOO82" s="3"/>
      <c r="LOP82" s="3"/>
      <c r="LOQ82" s="3"/>
      <c r="LOR82" s="3"/>
      <c r="LOS82" s="3"/>
      <c r="LOT82" s="3"/>
      <c r="LOU82" s="3"/>
      <c r="LOV82" s="3"/>
      <c r="LOW82" s="3"/>
      <c r="LOX82" s="3"/>
      <c r="LOY82" s="3"/>
      <c r="LOZ82" s="3"/>
      <c r="LPA82" s="3"/>
      <c r="LPB82" s="3"/>
      <c r="LPC82" s="3"/>
      <c r="LPD82" s="3"/>
      <c r="LPE82" s="3"/>
      <c r="LPF82" s="3"/>
      <c r="LPG82" s="3"/>
      <c r="LPH82" s="3"/>
      <c r="LPI82" s="3"/>
      <c r="LPJ82" s="3"/>
      <c r="LPK82" s="3"/>
      <c r="LPL82" s="3"/>
      <c r="LPM82" s="3"/>
      <c r="LPN82" s="3"/>
      <c r="LPO82" s="3"/>
      <c r="LPP82" s="3"/>
      <c r="LPQ82" s="3"/>
      <c r="LPR82" s="3"/>
      <c r="LPS82" s="3"/>
      <c r="LPT82" s="3"/>
      <c r="LPU82" s="3"/>
      <c r="LPV82" s="3"/>
      <c r="LPW82" s="3"/>
      <c r="LPX82" s="3"/>
      <c r="LPY82" s="3"/>
      <c r="LPZ82" s="3"/>
      <c r="LQA82" s="3"/>
      <c r="LQB82" s="3"/>
      <c r="LQC82" s="3"/>
      <c r="LQD82" s="3"/>
      <c r="LQE82" s="3"/>
      <c r="LQF82" s="3"/>
      <c r="LQG82" s="3"/>
      <c r="LQH82" s="3"/>
      <c r="LQI82" s="3"/>
      <c r="LQJ82" s="3"/>
      <c r="LQK82" s="3"/>
      <c r="LQL82" s="3"/>
      <c r="LQM82" s="3"/>
      <c r="LQN82" s="3"/>
      <c r="LQO82" s="3"/>
      <c r="LQP82" s="3"/>
      <c r="LQQ82" s="3"/>
      <c r="LQR82" s="3"/>
      <c r="LQS82" s="3"/>
      <c r="LQT82" s="3"/>
      <c r="LQU82" s="3"/>
      <c r="LQV82" s="3"/>
      <c r="LQW82" s="3"/>
      <c r="LQX82" s="3"/>
      <c r="LQY82" s="3"/>
      <c r="LQZ82" s="3"/>
      <c r="LRA82" s="3"/>
      <c r="LRB82" s="3"/>
      <c r="LRC82" s="3"/>
      <c r="LRD82" s="3"/>
      <c r="LRE82" s="3"/>
      <c r="LRF82" s="3"/>
      <c r="LRG82" s="3"/>
      <c r="LRH82" s="3"/>
      <c r="LRI82" s="3"/>
      <c r="LRJ82" s="3"/>
      <c r="LRK82" s="3"/>
      <c r="LRL82" s="3"/>
      <c r="LRM82" s="3"/>
      <c r="LRN82" s="3"/>
      <c r="LRO82" s="3"/>
      <c r="LRP82" s="3"/>
      <c r="LRQ82" s="3"/>
      <c r="LRR82" s="3"/>
      <c r="LRS82" s="3"/>
      <c r="LRT82" s="3"/>
      <c r="LRU82" s="3"/>
      <c r="LRV82" s="3"/>
      <c r="LRW82" s="3"/>
      <c r="LRX82" s="3"/>
      <c r="LRY82" s="3"/>
      <c r="LRZ82" s="3"/>
      <c r="LSA82" s="3"/>
      <c r="LSB82" s="3"/>
      <c r="LSC82" s="3"/>
      <c r="LSD82" s="3"/>
      <c r="LSE82" s="3"/>
      <c r="LSF82" s="3"/>
      <c r="LSG82" s="3"/>
      <c r="LSH82" s="3"/>
      <c r="LSI82" s="3"/>
      <c r="LSJ82" s="3"/>
      <c r="LSK82" s="3"/>
      <c r="LSL82" s="3"/>
      <c r="LSM82" s="3"/>
      <c r="LSN82" s="3"/>
      <c r="LSO82" s="3"/>
      <c r="LSP82" s="3"/>
      <c r="LSQ82" s="3"/>
      <c r="LSR82" s="3"/>
      <c r="LSS82" s="3"/>
      <c r="LST82" s="3"/>
      <c r="LSU82" s="3"/>
      <c r="LSV82" s="3"/>
      <c r="LSW82" s="3"/>
      <c r="LSX82" s="3"/>
      <c r="LSY82" s="3"/>
      <c r="LSZ82" s="3"/>
      <c r="LTA82" s="3"/>
      <c r="LTB82" s="3"/>
      <c r="LTC82" s="3"/>
      <c r="LTD82" s="3"/>
      <c r="LTE82" s="3"/>
      <c r="LTF82" s="3"/>
      <c r="LTG82" s="3"/>
      <c r="LTH82" s="3"/>
      <c r="LTI82" s="3"/>
      <c r="LTJ82" s="3"/>
      <c r="LTK82" s="3"/>
      <c r="LTL82" s="3"/>
      <c r="LTM82" s="3"/>
      <c r="LTN82" s="3"/>
      <c r="LTO82" s="3"/>
      <c r="LTP82" s="3"/>
      <c r="LTQ82" s="3"/>
      <c r="LTR82" s="3"/>
      <c r="LTS82" s="3"/>
      <c r="LTT82" s="3"/>
      <c r="LTU82" s="3"/>
      <c r="LTV82" s="3"/>
      <c r="LTW82" s="3"/>
      <c r="LTX82" s="3"/>
      <c r="LTY82" s="3"/>
      <c r="LTZ82" s="3"/>
      <c r="LUA82" s="3"/>
      <c r="LUB82" s="3"/>
      <c r="LUC82" s="3"/>
      <c r="LUD82" s="3"/>
      <c r="LUE82" s="3"/>
      <c r="LUF82" s="3"/>
      <c r="LUG82" s="3"/>
      <c r="LUH82" s="3"/>
      <c r="LUI82" s="3"/>
      <c r="LUJ82" s="3"/>
      <c r="LUK82" s="3"/>
      <c r="LUL82" s="3"/>
      <c r="LUM82" s="3"/>
      <c r="LUN82" s="3"/>
      <c r="LUO82" s="3"/>
      <c r="LUP82" s="3"/>
      <c r="LUQ82" s="3"/>
      <c r="LUR82" s="3"/>
      <c r="LUS82" s="3"/>
      <c r="LUT82" s="3"/>
      <c r="LUU82" s="3"/>
      <c r="LUV82" s="3"/>
      <c r="LUW82" s="3"/>
      <c r="LUX82" s="3"/>
      <c r="LUY82" s="3"/>
      <c r="LUZ82" s="3"/>
      <c r="LVA82" s="3"/>
      <c r="LVB82" s="3"/>
      <c r="LVC82" s="3"/>
      <c r="LVD82" s="3"/>
      <c r="LVE82" s="3"/>
      <c r="LVF82" s="3"/>
      <c r="LVG82" s="3"/>
      <c r="LVH82" s="3"/>
      <c r="LVI82" s="3"/>
      <c r="LVJ82" s="3"/>
      <c r="LVK82" s="3"/>
      <c r="LVL82" s="3"/>
      <c r="LVM82" s="3"/>
      <c r="LVN82" s="3"/>
      <c r="LVO82" s="3"/>
      <c r="LVP82" s="3"/>
      <c r="LVQ82" s="3"/>
      <c r="LVR82" s="3"/>
      <c r="LVS82" s="3"/>
      <c r="LVT82" s="3"/>
      <c r="LVU82" s="3"/>
      <c r="LVV82" s="3"/>
      <c r="LVW82" s="3"/>
      <c r="LVX82" s="3"/>
      <c r="LVY82" s="3"/>
      <c r="LVZ82" s="3"/>
      <c r="LWA82" s="3"/>
      <c r="LWB82" s="3"/>
      <c r="LWC82" s="3"/>
      <c r="LWD82" s="3"/>
      <c r="LWE82" s="3"/>
      <c r="LWF82" s="3"/>
      <c r="LWG82" s="3"/>
      <c r="LWH82" s="3"/>
      <c r="LWI82" s="3"/>
      <c r="LWJ82" s="3"/>
      <c r="LWK82" s="3"/>
      <c r="LWL82" s="3"/>
      <c r="LWM82" s="3"/>
      <c r="LWN82" s="3"/>
      <c r="LWO82" s="3"/>
      <c r="LWP82" s="3"/>
      <c r="LWQ82" s="3"/>
      <c r="LWR82" s="3"/>
      <c r="LWS82" s="3"/>
      <c r="LWT82" s="3"/>
      <c r="LWU82" s="3"/>
      <c r="LWV82" s="3"/>
      <c r="LWW82" s="3"/>
      <c r="LWX82" s="3"/>
      <c r="LWY82" s="3"/>
      <c r="LWZ82" s="3"/>
      <c r="LXA82" s="3"/>
      <c r="LXB82" s="3"/>
      <c r="LXC82" s="3"/>
      <c r="LXD82" s="3"/>
      <c r="LXE82" s="3"/>
      <c r="LXF82" s="3"/>
      <c r="LXG82" s="3"/>
      <c r="LXH82" s="3"/>
      <c r="LXI82" s="3"/>
      <c r="LXJ82" s="3"/>
      <c r="LXK82" s="3"/>
      <c r="LXL82" s="3"/>
      <c r="LXM82" s="3"/>
      <c r="LXN82" s="3"/>
      <c r="LXO82" s="3"/>
      <c r="LXP82" s="3"/>
      <c r="LXQ82" s="3"/>
      <c r="LXR82" s="3"/>
      <c r="LXS82" s="3"/>
      <c r="LXT82" s="3"/>
      <c r="LXU82" s="3"/>
      <c r="LXV82" s="3"/>
      <c r="LXW82" s="3"/>
      <c r="LXX82" s="3"/>
      <c r="LXY82" s="3"/>
      <c r="LXZ82" s="3"/>
      <c r="LYA82" s="3"/>
      <c r="LYB82" s="3"/>
      <c r="LYC82" s="3"/>
      <c r="LYD82" s="3"/>
      <c r="LYE82" s="3"/>
      <c r="LYF82" s="3"/>
      <c r="LYG82" s="3"/>
      <c r="LYH82" s="3"/>
      <c r="LYI82" s="3"/>
      <c r="LYJ82" s="3"/>
      <c r="LYK82" s="3"/>
      <c r="LYL82" s="3"/>
      <c r="LYM82" s="3"/>
      <c r="LYN82" s="3"/>
      <c r="LYO82" s="3"/>
      <c r="LYP82" s="3"/>
      <c r="LYQ82" s="3"/>
      <c r="LYR82" s="3"/>
      <c r="LYS82" s="3"/>
      <c r="LYT82" s="3"/>
      <c r="LYU82" s="3"/>
      <c r="LYV82" s="3"/>
      <c r="LYW82" s="3"/>
      <c r="LYX82" s="3"/>
      <c r="LYY82" s="3"/>
      <c r="LYZ82" s="3"/>
      <c r="LZA82" s="3"/>
      <c r="LZB82" s="3"/>
      <c r="LZC82" s="3"/>
      <c r="LZD82" s="3"/>
      <c r="LZE82" s="3"/>
      <c r="LZF82" s="3"/>
      <c r="LZG82" s="3"/>
      <c r="LZH82" s="3"/>
      <c r="LZI82" s="3"/>
      <c r="LZJ82" s="3"/>
      <c r="LZK82" s="3"/>
      <c r="LZL82" s="3"/>
      <c r="LZM82" s="3"/>
      <c r="LZN82" s="3"/>
      <c r="LZO82" s="3"/>
      <c r="LZP82" s="3"/>
      <c r="LZQ82" s="3"/>
      <c r="LZR82" s="3"/>
      <c r="LZS82" s="3"/>
      <c r="LZT82" s="3"/>
      <c r="LZU82" s="3"/>
      <c r="LZV82" s="3"/>
      <c r="LZW82" s="3"/>
      <c r="LZX82" s="3"/>
      <c r="LZY82" s="3"/>
      <c r="LZZ82" s="3"/>
      <c r="MAA82" s="3"/>
      <c r="MAB82" s="3"/>
      <c r="MAC82" s="3"/>
      <c r="MAD82" s="3"/>
      <c r="MAE82" s="3"/>
      <c r="MAF82" s="3"/>
      <c r="MAG82" s="3"/>
      <c r="MAH82" s="3"/>
      <c r="MAI82" s="3"/>
      <c r="MAJ82" s="3"/>
      <c r="MAK82" s="3"/>
      <c r="MAL82" s="3"/>
      <c r="MAM82" s="3"/>
      <c r="MAN82" s="3"/>
      <c r="MAO82" s="3"/>
      <c r="MAP82" s="3"/>
      <c r="MAQ82" s="3"/>
      <c r="MAR82" s="3"/>
      <c r="MAS82" s="3"/>
      <c r="MAT82" s="3"/>
      <c r="MAU82" s="3"/>
      <c r="MAV82" s="3"/>
      <c r="MAW82" s="3"/>
      <c r="MAX82" s="3"/>
      <c r="MAY82" s="3"/>
      <c r="MAZ82" s="3"/>
      <c r="MBA82" s="3"/>
      <c r="MBB82" s="3"/>
      <c r="MBC82" s="3"/>
      <c r="MBD82" s="3"/>
      <c r="MBE82" s="3"/>
      <c r="MBF82" s="3"/>
      <c r="MBG82" s="3"/>
      <c r="MBH82" s="3"/>
      <c r="MBI82" s="3"/>
      <c r="MBJ82" s="3"/>
      <c r="MBK82" s="3"/>
      <c r="MBL82" s="3"/>
      <c r="MBM82" s="3"/>
      <c r="MBN82" s="3"/>
      <c r="MBO82" s="3"/>
      <c r="MBP82" s="3"/>
      <c r="MBQ82" s="3"/>
      <c r="MBR82" s="3"/>
      <c r="MBS82" s="3"/>
      <c r="MBT82" s="3"/>
      <c r="MBU82" s="3"/>
      <c r="MBV82" s="3"/>
      <c r="MBW82" s="3"/>
      <c r="MBX82" s="3"/>
      <c r="MBY82" s="3"/>
      <c r="MBZ82" s="3"/>
      <c r="MCA82" s="3"/>
      <c r="MCB82" s="3"/>
      <c r="MCC82" s="3"/>
      <c r="MCD82" s="3"/>
      <c r="MCE82" s="3"/>
      <c r="MCF82" s="3"/>
      <c r="MCG82" s="3"/>
      <c r="MCH82" s="3"/>
      <c r="MCI82" s="3"/>
      <c r="MCJ82" s="3"/>
      <c r="MCK82" s="3"/>
      <c r="MCL82" s="3"/>
      <c r="MCM82" s="3"/>
      <c r="MCN82" s="3"/>
      <c r="MCO82" s="3"/>
      <c r="MCP82" s="3"/>
      <c r="MCQ82" s="3"/>
      <c r="MCR82" s="3"/>
      <c r="MCS82" s="3"/>
      <c r="MCT82" s="3"/>
      <c r="MCU82" s="3"/>
      <c r="MCV82" s="3"/>
      <c r="MCW82" s="3"/>
      <c r="MCX82" s="3"/>
      <c r="MCY82" s="3"/>
      <c r="MCZ82" s="3"/>
      <c r="MDA82" s="3"/>
      <c r="MDB82" s="3"/>
      <c r="MDC82" s="3"/>
      <c r="MDD82" s="3"/>
      <c r="MDE82" s="3"/>
      <c r="MDF82" s="3"/>
      <c r="MDG82" s="3"/>
      <c r="MDH82" s="3"/>
      <c r="MDI82" s="3"/>
      <c r="MDJ82" s="3"/>
      <c r="MDK82" s="3"/>
      <c r="MDL82" s="3"/>
      <c r="MDM82" s="3"/>
      <c r="MDN82" s="3"/>
      <c r="MDO82" s="3"/>
      <c r="MDP82" s="3"/>
      <c r="MDQ82" s="3"/>
      <c r="MDR82" s="3"/>
      <c r="MDS82" s="3"/>
      <c r="MDT82" s="3"/>
      <c r="MDU82" s="3"/>
      <c r="MDV82" s="3"/>
      <c r="MDW82" s="3"/>
      <c r="MDX82" s="3"/>
      <c r="MDY82" s="3"/>
      <c r="MDZ82" s="3"/>
      <c r="MEA82" s="3"/>
      <c r="MEB82" s="3"/>
      <c r="MEC82" s="3"/>
      <c r="MED82" s="3"/>
      <c r="MEE82" s="3"/>
      <c r="MEF82" s="3"/>
      <c r="MEG82" s="3"/>
      <c r="MEH82" s="3"/>
      <c r="MEI82" s="3"/>
      <c r="MEJ82" s="3"/>
      <c r="MEK82" s="3"/>
      <c r="MEL82" s="3"/>
      <c r="MEM82" s="3"/>
      <c r="MEN82" s="3"/>
      <c r="MEO82" s="3"/>
      <c r="MEP82" s="3"/>
      <c r="MEQ82" s="3"/>
      <c r="MER82" s="3"/>
      <c r="MES82" s="3"/>
      <c r="MET82" s="3"/>
      <c r="MEU82" s="3"/>
      <c r="MEV82" s="3"/>
      <c r="MEW82" s="3"/>
      <c r="MEX82" s="3"/>
      <c r="MEY82" s="3"/>
      <c r="MEZ82" s="3"/>
      <c r="MFA82" s="3"/>
      <c r="MFB82" s="3"/>
      <c r="MFC82" s="3"/>
      <c r="MFD82" s="3"/>
      <c r="MFE82" s="3"/>
      <c r="MFF82" s="3"/>
      <c r="MFG82" s="3"/>
      <c r="MFH82" s="3"/>
      <c r="MFI82" s="3"/>
      <c r="MFJ82" s="3"/>
      <c r="MFK82" s="3"/>
      <c r="MFL82" s="3"/>
      <c r="MFM82" s="3"/>
      <c r="MFN82" s="3"/>
      <c r="MFO82" s="3"/>
      <c r="MFP82" s="3"/>
      <c r="MFQ82" s="3"/>
      <c r="MFR82" s="3"/>
      <c r="MFS82" s="3"/>
      <c r="MFT82" s="3"/>
      <c r="MFU82" s="3"/>
      <c r="MFV82" s="3"/>
      <c r="MFW82" s="3"/>
      <c r="MFX82" s="3"/>
      <c r="MFY82" s="3"/>
      <c r="MFZ82" s="3"/>
      <c r="MGA82" s="3"/>
      <c r="MGB82" s="3"/>
      <c r="MGC82" s="3"/>
      <c r="MGD82" s="3"/>
      <c r="MGE82" s="3"/>
      <c r="MGF82" s="3"/>
      <c r="MGG82" s="3"/>
      <c r="MGH82" s="3"/>
      <c r="MGI82" s="3"/>
      <c r="MGJ82" s="3"/>
      <c r="MGK82" s="3"/>
      <c r="MGL82" s="3"/>
      <c r="MGM82" s="3"/>
      <c r="MGN82" s="3"/>
      <c r="MGO82" s="3"/>
      <c r="MGP82" s="3"/>
      <c r="MGQ82" s="3"/>
      <c r="MGR82" s="3"/>
      <c r="MGS82" s="3"/>
      <c r="MGT82" s="3"/>
      <c r="MGU82" s="3"/>
      <c r="MGV82" s="3"/>
      <c r="MGW82" s="3"/>
      <c r="MGX82" s="3"/>
      <c r="MGY82" s="3"/>
      <c r="MGZ82" s="3"/>
      <c r="MHA82" s="3"/>
      <c r="MHB82" s="3"/>
      <c r="MHC82" s="3"/>
      <c r="MHD82" s="3"/>
      <c r="MHE82" s="3"/>
      <c r="MHF82" s="3"/>
      <c r="MHG82" s="3"/>
      <c r="MHH82" s="3"/>
      <c r="MHI82" s="3"/>
      <c r="MHJ82" s="3"/>
      <c r="MHK82" s="3"/>
      <c r="MHL82" s="3"/>
      <c r="MHM82" s="3"/>
      <c r="MHN82" s="3"/>
      <c r="MHO82" s="3"/>
      <c r="MHP82" s="3"/>
      <c r="MHQ82" s="3"/>
      <c r="MHR82" s="3"/>
      <c r="MHS82" s="3"/>
      <c r="MHT82" s="3"/>
      <c r="MHU82" s="3"/>
      <c r="MHV82" s="3"/>
      <c r="MHW82" s="3"/>
      <c r="MHX82" s="3"/>
      <c r="MHY82" s="3"/>
      <c r="MHZ82" s="3"/>
      <c r="MIA82" s="3"/>
      <c r="MIB82" s="3"/>
      <c r="MIC82" s="3"/>
      <c r="MID82" s="3"/>
      <c r="MIE82" s="3"/>
      <c r="MIF82" s="3"/>
      <c r="MIG82" s="3"/>
      <c r="MIH82" s="3"/>
      <c r="MII82" s="3"/>
      <c r="MIJ82" s="3"/>
      <c r="MIK82" s="3"/>
      <c r="MIL82" s="3"/>
      <c r="MIM82" s="3"/>
      <c r="MIN82" s="3"/>
      <c r="MIO82" s="3"/>
      <c r="MIP82" s="3"/>
      <c r="MIQ82" s="3"/>
      <c r="MIR82" s="3"/>
      <c r="MIS82" s="3"/>
      <c r="MIT82" s="3"/>
      <c r="MIU82" s="3"/>
      <c r="MIV82" s="3"/>
      <c r="MIW82" s="3"/>
      <c r="MIX82" s="3"/>
      <c r="MIY82" s="3"/>
      <c r="MIZ82" s="3"/>
      <c r="MJA82" s="3"/>
      <c r="MJB82" s="3"/>
      <c r="MJC82" s="3"/>
      <c r="MJD82" s="3"/>
      <c r="MJE82" s="3"/>
      <c r="MJF82" s="3"/>
      <c r="MJG82" s="3"/>
      <c r="MJH82" s="3"/>
      <c r="MJI82" s="3"/>
      <c r="MJJ82" s="3"/>
      <c r="MJK82" s="3"/>
      <c r="MJL82" s="3"/>
      <c r="MJM82" s="3"/>
      <c r="MJN82" s="3"/>
      <c r="MJO82" s="3"/>
      <c r="MJP82" s="3"/>
      <c r="MJQ82" s="3"/>
      <c r="MJR82" s="3"/>
      <c r="MJS82" s="3"/>
      <c r="MJT82" s="3"/>
      <c r="MJU82" s="3"/>
      <c r="MJV82" s="3"/>
      <c r="MJW82" s="3"/>
      <c r="MJX82" s="3"/>
      <c r="MJY82" s="3"/>
      <c r="MJZ82" s="3"/>
      <c r="MKA82" s="3"/>
      <c r="MKB82" s="3"/>
      <c r="MKC82" s="3"/>
      <c r="MKD82" s="3"/>
      <c r="MKE82" s="3"/>
      <c r="MKF82" s="3"/>
      <c r="MKG82" s="3"/>
      <c r="MKH82" s="3"/>
      <c r="MKI82" s="3"/>
      <c r="MKJ82" s="3"/>
      <c r="MKK82" s="3"/>
      <c r="MKL82" s="3"/>
      <c r="MKM82" s="3"/>
      <c r="MKN82" s="3"/>
      <c r="MKO82" s="3"/>
      <c r="MKP82" s="3"/>
      <c r="MKQ82" s="3"/>
      <c r="MKR82" s="3"/>
      <c r="MKS82" s="3"/>
      <c r="MKT82" s="3"/>
      <c r="MKU82" s="3"/>
      <c r="MKV82" s="3"/>
      <c r="MKW82" s="3"/>
      <c r="MKX82" s="3"/>
      <c r="MKY82" s="3"/>
      <c r="MKZ82" s="3"/>
      <c r="MLA82" s="3"/>
      <c r="MLB82" s="3"/>
      <c r="MLC82" s="3"/>
      <c r="MLD82" s="3"/>
      <c r="MLE82" s="3"/>
      <c r="MLF82" s="3"/>
      <c r="MLG82" s="3"/>
      <c r="MLH82" s="3"/>
      <c r="MLI82" s="3"/>
      <c r="MLJ82" s="3"/>
      <c r="MLK82" s="3"/>
      <c r="MLL82" s="3"/>
      <c r="MLM82" s="3"/>
      <c r="MLN82" s="3"/>
      <c r="MLO82" s="3"/>
      <c r="MLP82" s="3"/>
      <c r="MLQ82" s="3"/>
      <c r="MLR82" s="3"/>
      <c r="MLS82" s="3"/>
      <c r="MLT82" s="3"/>
      <c r="MLU82" s="3"/>
      <c r="MLV82" s="3"/>
      <c r="MLW82" s="3"/>
      <c r="MLX82" s="3"/>
      <c r="MLY82" s="3"/>
      <c r="MLZ82" s="3"/>
      <c r="MMA82" s="3"/>
      <c r="MMB82" s="3"/>
      <c r="MMC82" s="3"/>
      <c r="MMD82" s="3"/>
      <c r="MME82" s="3"/>
      <c r="MMF82" s="3"/>
      <c r="MMG82" s="3"/>
      <c r="MMH82" s="3"/>
      <c r="MMI82" s="3"/>
      <c r="MMJ82" s="3"/>
      <c r="MMK82" s="3"/>
      <c r="MML82" s="3"/>
      <c r="MMM82" s="3"/>
      <c r="MMN82" s="3"/>
      <c r="MMO82" s="3"/>
      <c r="MMP82" s="3"/>
      <c r="MMQ82" s="3"/>
      <c r="MMR82" s="3"/>
      <c r="MMS82" s="3"/>
      <c r="MMT82" s="3"/>
      <c r="MMU82" s="3"/>
      <c r="MMV82" s="3"/>
      <c r="MMW82" s="3"/>
      <c r="MMX82" s="3"/>
      <c r="MMY82" s="3"/>
      <c r="MMZ82" s="3"/>
      <c r="MNA82" s="3"/>
      <c r="MNB82" s="3"/>
      <c r="MNC82" s="3"/>
      <c r="MND82" s="3"/>
      <c r="MNE82" s="3"/>
      <c r="MNF82" s="3"/>
      <c r="MNG82" s="3"/>
      <c r="MNH82" s="3"/>
      <c r="MNI82" s="3"/>
      <c r="MNJ82" s="3"/>
      <c r="MNK82" s="3"/>
      <c r="MNL82" s="3"/>
      <c r="MNM82" s="3"/>
      <c r="MNN82" s="3"/>
      <c r="MNO82" s="3"/>
      <c r="MNP82" s="3"/>
      <c r="MNQ82" s="3"/>
      <c r="MNR82" s="3"/>
      <c r="MNS82" s="3"/>
      <c r="MNT82" s="3"/>
      <c r="MNU82" s="3"/>
      <c r="MNV82" s="3"/>
      <c r="MNW82" s="3"/>
      <c r="MNX82" s="3"/>
      <c r="MNY82" s="3"/>
      <c r="MNZ82" s="3"/>
      <c r="MOA82" s="3"/>
      <c r="MOB82" s="3"/>
      <c r="MOC82" s="3"/>
      <c r="MOD82" s="3"/>
      <c r="MOE82" s="3"/>
      <c r="MOF82" s="3"/>
      <c r="MOG82" s="3"/>
      <c r="MOH82" s="3"/>
      <c r="MOI82" s="3"/>
      <c r="MOJ82" s="3"/>
      <c r="MOK82" s="3"/>
      <c r="MOL82" s="3"/>
      <c r="MOM82" s="3"/>
      <c r="MON82" s="3"/>
      <c r="MOO82" s="3"/>
      <c r="MOP82" s="3"/>
      <c r="MOQ82" s="3"/>
      <c r="MOR82" s="3"/>
      <c r="MOS82" s="3"/>
      <c r="MOT82" s="3"/>
      <c r="MOU82" s="3"/>
      <c r="MOV82" s="3"/>
      <c r="MOW82" s="3"/>
      <c r="MOX82" s="3"/>
      <c r="MOY82" s="3"/>
      <c r="MOZ82" s="3"/>
      <c r="MPA82" s="3"/>
      <c r="MPB82" s="3"/>
      <c r="MPC82" s="3"/>
      <c r="MPD82" s="3"/>
      <c r="MPE82" s="3"/>
      <c r="MPF82" s="3"/>
      <c r="MPG82" s="3"/>
      <c r="MPH82" s="3"/>
      <c r="MPI82" s="3"/>
      <c r="MPJ82" s="3"/>
      <c r="MPK82" s="3"/>
      <c r="MPL82" s="3"/>
      <c r="MPM82" s="3"/>
      <c r="MPN82" s="3"/>
      <c r="MPO82" s="3"/>
      <c r="MPP82" s="3"/>
      <c r="MPQ82" s="3"/>
      <c r="MPR82" s="3"/>
      <c r="MPS82" s="3"/>
      <c r="MPT82" s="3"/>
      <c r="MPU82" s="3"/>
      <c r="MPV82" s="3"/>
      <c r="MPW82" s="3"/>
      <c r="MPX82" s="3"/>
      <c r="MPY82" s="3"/>
      <c r="MPZ82" s="3"/>
      <c r="MQA82" s="3"/>
      <c r="MQB82" s="3"/>
      <c r="MQC82" s="3"/>
      <c r="MQD82" s="3"/>
      <c r="MQE82" s="3"/>
      <c r="MQF82" s="3"/>
      <c r="MQG82" s="3"/>
      <c r="MQH82" s="3"/>
      <c r="MQI82" s="3"/>
      <c r="MQJ82" s="3"/>
      <c r="MQK82" s="3"/>
      <c r="MQL82" s="3"/>
      <c r="MQM82" s="3"/>
      <c r="MQN82" s="3"/>
      <c r="MQO82" s="3"/>
      <c r="MQP82" s="3"/>
      <c r="MQQ82" s="3"/>
      <c r="MQR82" s="3"/>
      <c r="MQS82" s="3"/>
      <c r="MQT82" s="3"/>
      <c r="MQU82" s="3"/>
      <c r="MQV82" s="3"/>
      <c r="MQW82" s="3"/>
      <c r="MQX82" s="3"/>
      <c r="MQY82" s="3"/>
      <c r="MQZ82" s="3"/>
      <c r="MRA82" s="3"/>
      <c r="MRB82" s="3"/>
      <c r="MRC82" s="3"/>
      <c r="MRD82" s="3"/>
      <c r="MRE82" s="3"/>
      <c r="MRF82" s="3"/>
      <c r="MRG82" s="3"/>
      <c r="MRH82" s="3"/>
      <c r="MRI82" s="3"/>
      <c r="MRJ82" s="3"/>
      <c r="MRK82" s="3"/>
      <c r="MRL82" s="3"/>
      <c r="MRM82" s="3"/>
      <c r="MRN82" s="3"/>
      <c r="MRO82" s="3"/>
      <c r="MRP82" s="3"/>
      <c r="MRQ82" s="3"/>
      <c r="MRR82" s="3"/>
      <c r="MRS82" s="3"/>
      <c r="MRT82" s="3"/>
      <c r="MRU82" s="3"/>
      <c r="MRV82" s="3"/>
      <c r="MRW82" s="3"/>
      <c r="MRX82" s="3"/>
      <c r="MRY82" s="3"/>
      <c r="MRZ82" s="3"/>
      <c r="MSA82" s="3"/>
      <c r="MSB82" s="3"/>
      <c r="MSC82" s="3"/>
      <c r="MSD82" s="3"/>
      <c r="MSE82" s="3"/>
      <c r="MSF82" s="3"/>
      <c r="MSG82" s="3"/>
      <c r="MSH82" s="3"/>
      <c r="MSI82" s="3"/>
      <c r="MSJ82" s="3"/>
      <c r="MSK82" s="3"/>
      <c r="MSL82" s="3"/>
      <c r="MSM82" s="3"/>
      <c r="MSN82" s="3"/>
      <c r="MSO82" s="3"/>
      <c r="MSP82" s="3"/>
      <c r="MSQ82" s="3"/>
      <c r="MSR82" s="3"/>
      <c r="MSS82" s="3"/>
      <c r="MST82" s="3"/>
      <c r="MSU82" s="3"/>
      <c r="MSV82" s="3"/>
      <c r="MSW82" s="3"/>
      <c r="MSX82" s="3"/>
      <c r="MSY82" s="3"/>
      <c r="MSZ82" s="3"/>
      <c r="MTA82" s="3"/>
      <c r="MTB82" s="3"/>
      <c r="MTC82" s="3"/>
      <c r="MTD82" s="3"/>
      <c r="MTE82" s="3"/>
      <c r="MTF82" s="3"/>
      <c r="MTG82" s="3"/>
      <c r="MTH82" s="3"/>
      <c r="MTI82" s="3"/>
      <c r="MTJ82" s="3"/>
      <c r="MTK82" s="3"/>
      <c r="MTL82" s="3"/>
      <c r="MTM82" s="3"/>
      <c r="MTN82" s="3"/>
      <c r="MTO82" s="3"/>
      <c r="MTP82" s="3"/>
      <c r="MTQ82" s="3"/>
      <c r="MTR82" s="3"/>
      <c r="MTS82" s="3"/>
      <c r="MTT82" s="3"/>
      <c r="MTU82" s="3"/>
      <c r="MTV82" s="3"/>
      <c r="MTW82" s="3"/>
      <c r="MTX82" s="3"/>
      <c r="MTY82" s="3"/>
      <c r="MTZ82" s="3"/>
      <c r="MUA82" s="3"/>
      <c r="MUB82" s="3"/>
      <c r="MUC82" s="3"/>
      <c r="MUD82" s="3"/>
      <c r="MUE82" s="3"/>
      <c r="MUF82" s="3"/>
      <c r="MUG82" s="3"/>
      <c r="MUH82" s="3"/>
      <c r="MUI82" s="3"/>
      <c r="MUJ82" s="3"/>
      <c r="MUK82" s="3"/>
      <c r="MUL82" s="3"/>
      <c r="MUM82" s="3"/>
      <c r="MUN82" s="3"/>
      <c r="MUO82" s="3"/>
      <c r="MUP82" s="3"/>
      <c r="MUQ82" s="3"/>
      <c r="MUR82" s="3"/>
      <c r="MUS82" s="3"/>
      <c r="MUT82" s="3"/>
      <c r="MUU82" s="3"/>
      <c r="MUV82" s="3"/>
      <c r="MUW82" s="3"/>
      <c r="MUX82" s="3"/>
      <c r="MUY82" s="3"/>
      <c r="MUZ82" s="3"/>
      <c r="MVA82" s="3"/>
      <c r="MVB82" s="3"/>
      <c r="MVC82" s="3"/>
      <c r="MVD82" s="3"/>
      <c r="MVE82" s="3"/>
      <c r="MVF82" s="3"/>
      <c r="MVG82" s="3"/>
      <c r="MVH82" s="3"/>
      <c r="MVI82" s="3"/>
      <c r="MVJ82" s="3"/>
      <c r="MVK82" s="3"/>
      <c r="MVL82" s="3"/>
      <c r="MVM82" s="3"/>
      <c r="MVN82" s="3"/>
      <c r="MVO82" s="3"/>
      <c r="MVP82" s="3"/>
      <c r="MVQ82" s="3"/>
      <c r="MVR82" s="3"/>
      <c r="MVS82" s="3"/>
      <c r="MVT82" s="3"/>
      <c r="MVU82" s="3"/>
      <c r="MVV82" s="3"/>
      <c r="MVW82" s="3"/>
      <c r="MVX82" s="3"/>
      <c r="MVY82" s="3"/>
      <c r="MVZ82" s="3"/>
      <c r="MWA82" s="3"/>
      <c r="MWB82" s="3"/>
      <c r="MWC82" s="3"/>
      <c r="MWD82" s="3"/>
      <c r="MWE82" s="3"/>
      <c r="MWF82" s="3"/>
      <c r="MWG82" s="3"/>
      <c r="MWH82" s="3"/>
      <c r="MWI82" s="3"/>
      <c r="MWJ82" s="3"/>
      <c r="MWK82" s="3"/>
      <c r="MWL82" s="3"/>
      <c r="MWM82" s="3"/>
      <c r="MWN82" s="3"/>
      <c r="MWO82" s="3"/>
      <c r="MWP82" s="3"/>
      <c r="MWQ82" s="3"/>
      <c r="MWR82" s="3"/>
      <c r="MWS82" s="3"/>
      <c r="MWT82" s="3"/>
      <c r="MWU82" s="3"/>
      <c r="MWV82" s="3"/>
      <c r="MWW82" s="3"/>
      <c r="MWX82" s="3"/>
      <c r="MWY82" s="3"/>
      <c r="MWZ82" s="3"/>
      <c r="MXA82" s="3"/>
      <c r="MXB82" s="3"/>
      <c r="MXC82" s="3"/>
      <c r="MXD82" s="3"/>
      <c r="MXE82" s="3"/>
      <c r="MXF82" s="3"/>
      <c r="MXG82" s="3"/>
      <c r="MXH82" s="3"/>
      <c r="MXI82" s="3"/>
      <c r="MXJ82" s="3"/>
      <c r="MXK82" s="3"/>
      <c r="MXL82" s="3"/>
      <c r="MXM82" s="3"/>
      <c r="MXN82" s="3"/>
      <c r="MXO82" s="3"/>
      <c r="MXP82" s="3"/>
      <c r="MXQ82" s="3"/>
      <c r="MXR82" s="3"/>
      <c r="MXS82" s="3"/>
      <c r="MXT82" s="3"/>
      <c r="MXU82" s="3"/>
      <c r="MXV82" s="3"/>
      <c r="MXW82" s="3"/>
      <c r="MXX82" s="3"/>
      <c r="MXY82" s="3"/>
      <c r="MXZ82" s="3"/>
      <c r="MYA82" s="3"/>
      <c r="MYB82" s="3"/>
      <c r="MYC82" s="3"/>
      <c r="MYD82" s="3"/>
      <c r="MYE82" s="3"/>
      <c r="MYF82" s="3"/>
      <c r="MYG82" s="3"/>
      <c r="MYH82" s="3"/>
      <c r="MYI82" s="3"/>
      <c r="MYJ82" s="3"/>
      <c r="MYK82" s="3"/>
      <c r="MYL82" s="3"/>
      <c r="MYM82" s="3"/>
      <c r="MYN82" s="3"/>
      <c r="MYO82" s="3"/>
      <c r="MYP82" s="3"/>
      <c r="MYQ82" s="3"/>
      <c r="MYR82" s="3"/>
      <c r="MYS82" s="3"/>
      <c r="MYT82" s="3"/>
      <c r="MYU82" s="3"/>
      <c r="MYV82" s="3"/>
      <c r="MYW82" s="3"/>
      <c r="MYX82" s="3"/>
      <c r="MYY82" s="3"/>
      <c r="MYZ82" s="3"/>
      <c r="MZA82" s="3"/>
      <c r="MZB82" s="3"/>
      <c r="MZC82" s="3"/>
      <c r="MZD82" s="3"/>
      <c r="MZE82" s="3"/>
      <c r="MZF82" s="3"/>
      <c r="MZG82" s="3"/>
      <c r="MZH82" s="3"/>
      <c r="MZI82" s="3"/>
      <c r="MZJ82" s="3"/>
      <c r="MZK82" s="3"/>
      <c r="MZL82" s="3"/>
      <c r="MZM82" s="3"/>
      <c r="MZN82" s="3"/>
      <c r="MZO82" s="3"/>
      <c r="MZP82" s="3"/>
      <c r="MZQ82" s="3"/>
      <c r="MZR82" s="3"/>
      <c r="MZS82" s="3"/>
      <c r="MZT82" s="3"/>
      <c r="MZU82" s="3"/>
      <c r="MZV82" s="3"/>
      <c r="MZW82" s="3"/>
      <c r="MZX82" s="3"/>
      <c r="MZY82" s="3"/>
      <c r="MZZ82" s="3"/>
      <c r="NAA82" s="3"/>
      <c r="NAB82" s="3"/>
      <c r="NAC82" s="3"/>
      <c r="NAD82" s="3"/>
      <c r="NAE82" s="3"/>
      <c r="NAF82" s="3"/>
      <c r="NAG82" s="3"/>
      <c r="NAH82" s="3"/>
      <c r="NAI82" s="3"/>
      <c r="NAJ82" s="3"/>
      <c r="NAK82" s="3"/>
      <c r="NAL82" s="3"/>
      <c r="NAM82" s="3"/>
      <c r="NAN82" s="3"/>
      <c r="NAO82" s="3"/>
      <c r="NAP82" s="3"/>
      <c r="NAQ82" s="3"/>
      <c r="NAR82" s="3"/>
      <c r="NAS82" s="3"/>
      <c r="NAT82" s="3"/>
      <c r="NAU82" s="3"/>
      <c r="NAV82" s="3"/>
      <c r="NAW82" s="3"/>
      <c r="NAX82" s="3"/>
      <c r="NAY82" s="3"/>
      <c r="NAZ82" s="3"/>
      <c r="NBA82" s="3"/>
      <c r="NBB82" s="3"/>
      <c r="NBC82" s="3"/>
      <c r="NBD82" s="3"/>
      <c r="NBE82" s="3"/>
      <c r="NBF82" s="3"/>
      <c r="NBG82" s="3"/>
      <c r="NBH82" s="3"/>
      <c r="NBI82" s="3"/>
      <c r="NBJ82" s="3"/>
      <c r="NBK82" s="3"/>
      <c r="NBL82" s="3"/>
      <c r="NBM82" s="3"/>
      <c r="NBN82" s="3"/>
      <c r="NBO82" s="3"/>
      <c r="NBP82" s="3"/>
      <c r="NBQ82" s="3"/>
      <c r="NBR82" s="3"/>
      <c r="NBS82" s="3"/>
      <c r="NBT82" s="3"/>
      <c r="NBU82" s="3"/>
      <c r="NBV82" s="3"/>
      <c r="NBW82" s="3"/>
      <c r="NBX82" s="3"/>
      <c r="NBY82" s="3"/>
      <c r="NBZ82" s="3"/>
      <c r="NCA82" s="3"/>
      <c r="NCB82" s="3"/>
      <c r="NCC82" s="3"/>
      <c r="NCD82" s="3"/>
      <c r="NCE82" s="3"/>
      <c r="NCF82" s="3"/>
      <c r="NCG82" s="3"/>
      <c r="NCH82" s="3"/>
      <c r="NCI82" s="3"/>
      <c r="NCJ82" s="3"/>
      <c r="NCK82" s="3"/>
      <c r="NCL82" s="3"/>
      <c r="NCM82" s="3"/>
      <c r="NCN82" s="3"/>
      <c r="NCO82" s="3"/>
      <c r="NCP82" s="3"/>
      <c r="NCQ82" s="3"/>
      <c r="NCR82" s="3"/>
      <c r="NCS82" s="3"/>
      <c r="NCT82" s="3"/>
      <c r="NCU82" s="3"/>
      <c r="NCV82" s="3"/>
      <c r="NCW82" s="3"/>
      <c r="NCX82" s="3"/>
      <c r="NCY82" s="3"/>
      <c r="NCZ82" s="3"/>
      <c r="NDA82" s="3"/>
      <c r="NDB82" s="3"/>
      <c r="NDC82" s="3"/>
      <c r="NDD82" s="3"/>
      <c r="NDE82" s="3"/>
      <c r="NDF82" s="3"/>
      <c r="NDG82" s="3"/>
      <c r="NDH82" s="3"/>
      <c r="NDI82" s="3"/>
      <c r="NDJ82" s="3"/>
      <c r="NDK82" s="3"/>
      <c r="NDL82" s="3"/>
      <c r="NDM82" s="3"/>
      <c r="NDN82" s="3"/>
      <c r="NDO82" s="3"/>
      <c r="NDP82" s="3"/>
      <c r="NDQ82" s="3"/>
      <c r="NDR82" s="3"/>
      <c r="NDS82" s="3"/>
      <c r="NDT82" s="3"/>
      <c r="NDU82" s="3"/>
      <c r="NDV82" s="3"/>
      <c r="NDW82" s="3"/>
      <c r="NDX82" s="3"/>
      <c r="NDY82" s="3"/>
      <c r="NDZ82" s="3"/>
      <c r="NEA82" s="3"/>
      <c r="NEB82" s="3"/>
      <c r="NEC82" s="3"/>
      <c r="NED82" s="3"/>
      <c r="NEE82" s="3"/>
      <c r="NEF82" s="3"/>
      <c r="NEG82" s="3"/>
      <c r="NEH82" s="3"/>
      <c r="NEI82" s="3"/>
      <c r="NEJ82" s="3"/>
      <c r="NEK82" s="3"/>
      <c r="NEL82" s="3"/>
      <c r="NEM82" s="3"/>
      <c r="NEN82" s="3"/>
      <c r="NEO82" s="3"/>
      <c r="NEP82" s="3"/>
      <c r="NEQ82" s="3"/>
      <c r="NER82" s="3"/>
      <c r="NES82" s="3"/>
      <c r="NET82" s="3"/>
      <c r="NEU82" s="3"/>
      <c r="NEV82" s="3"/>
      <c r="NEW82" s="3"/>
      <c r="NEX82" s="3"/>
      <c r="NEY82" s="3"/>
      <c r="NEZ82" s="3"/>
      <c r="NFA82" s="3"/>
      <c r="NFB82" s="3"/>
      <c r="NFC82" s="3"/>
      <c r="NFD82" s="3"/>
      <c r="NFE82" s="3"/>
      <c r="NFF82" s="3"/>
      <c r="NFG82" s="3"/>
      <c r="NFH82" s="3"/>
      <c r="NFI82" s="3"/>
      <c r="NFJ82" s="3"/>
      <c r="NFK82" s="3"/>
      <c r="NFL82" s="3"/>
      <c r="NFM82" s="3"/>
      <c r="NFN82" s="3"/>
      <c r="NFO82" s="3"/>
      <c r="NFP82" s="3"/>
      <c r="NFQ82" s="3"/>
      <c r="NFR82" s="3"/>
      <c r="NFS82" s="3"/>
      <c r="NFT82" s="3"/>
      <c r="NFU82" s="3"/>
      <c r="NFV82" s="3"/>
      <c r="NFW82" s="3"/>
      <c r="NFX82" s="3"/>
      <c r="NFY82" s="3"/>
      <c r="NFZ82" s="3"/>
      <c r="NGA82" s="3"/>
      <c r="NGB82" s="3"/>
      <c r="NGC82" s="3"/>
      <c r="NGD82" s="3"/>
      <c r="NGE82" s="3"/>
      <c r="NGF82" s="3"/>
      <c r="NGG82" s="3"/>
      <c r="NGH82" s="3"/>
      <c r="NGI82" s="3"/>
      <c r="NGJ82" s="3"/>
      <c r="NGK82" s="3"/>
      <c r="NGL82" s="3"/>
      <c r="NGM82" s="3"/>
      <c r="NGN82" s="3"/>
      <c r="NGO82" s="3"/>
      <c r="NGP82" s="3"/>
      <c r="NGQ82" s="3"/>
      <c r="NGR82" s="3"/>
      <c r="NGS82" s="3"/>
      <c r="NGT82" s="3"/>
      <c r="NGU82" s="3"/>
      <c r="NGV82" s="3"/>
      <c r="NGW82" s="3"/>
      <c r="NGX82" s="3"/>
      <c r="NGY82" s="3"/>
      <c r="NGZ82" s="3"/>
      <c r="NHA82" s="3"/>
      <c r="NHB82" s="3"/>
      <c r="NHC82" s="3"/>
      <c r="NHD82" s="3"/>
      <c r="NHE82" s="3"/>
      <c r="NHF82" s="3"/>
      <c r="NHG82" s="3"/>
      <c r="NHH82" s="3"/>
      <c r="NHI82" s="3"/>
      <c r="NHJ82" s="3"/>
      <c r="NHK82" s="3"/>
      <c r="NHL82" s="3"/>
      <c r="NHM82" s="3"/>
      <c r="NHN82" s="3"/>
      <c r="NHO82" s="3"/>
      <c r="NHP82" s="3"/>
      <c r="NHQ82" s="3"/>
      <c r="NHR82" s="3"/>
      <c r="NHS82" s="3"/>
      <c r="NHT82" s="3"/>
      <c r="NHU82" s="3"/>
      <c r="NHV82" s="3"/>
      <c r="NHW82" s="3"/>
      <c r="NHX82" s="3"/>
      <c r="NHY82" s="3"/>
      <c r="NHZ82" s="3"/>
      <c r="NIA82" s="3"/>
      <c r="NIB82" s="3"/>
      <c r="NIC82" s="3"/>
      <c r="NID82" s="3"/>
      <c r="NIE82" s="3"/>
      <c r="NIF82" s="3"/>
      <c r="NIG82" s="3"/>
      <c r="NIH82" s="3"/>
      <c r="NII82" s="3"/>
      <c r="NIJ82" s="3"/>
      <c r="NIK82" s="3"/>
      <c r="NIL82" s="3"/>
      <c r="NIM82" s="3"/>
      <c r="NIN82" s="3"/>
      <c r="NIO82" s="3"/>
      <c r="NIP82" s="3"/>
      <c r="NIQ82" s="3"/>
      <c r="NIR82" s="3"/>
      <c r="NIS82" s="3"/>
      <c r="NIT82" s="3"/>
      <c r="NIU82" s="3"/>
      <c r="NIV82" s="3"/>
      <c r="NIW82" s="3"/>
      <c r="NIX82" s="3"/>
      <c r="NIY82" s="3"/>
      <c r="NIZ82" s="3"/>
      <c r="NJA82" s="3"/>
      <c r="NJB82" s="3"/>
      <c r="NJC82" s="3"/>
      <c r="NJD82" s="3"/>
      <c r="NJE82" s="3"/>
      <c r="NJF82" s="3"/>
      <c r="NJG82" s="3"/>
      <c r="NJH82" s="3"/>
      <c r="NJI82" s="3"/>
      <c r="NJJ82" s="3"/>
      <c r="NJK82" s="3"/>
      <c r="NJL82" s="3"/>
      <c r="NJM82" s="3"/>
      <c r="NJN82" s="3"/>
      <c r="NJO82" s="3"/>
      <c r="NJP82" s="3"/>
      <c r="NJQ82" s="3"/>
      <c r="NJR82" s="3"/>
      <c r="NJS82" s="3"/>
      <c r="NJT82" s="3"/>
      <c r="NJU82" s="3"/>
      <c r="NJV82" s="3"/>
      <c r="NJW82" s="3"/>
      <c r="NJX82" s="3"/>
      <c r="NJY82" s="3"/>
      <c r="NJZ82" s="3"/>
      <c r="NKA82" s="3"/>
      <c r="NKB82" s="3"/>
      <c r="NKC82" s="3"/>
      <c r="NKD82" s="3"/>
      <c r="NKE82" s="3"/>
      <c r="NKF82" s="3"/>
      <c r="NKG82" s="3"/>
      <c r="NKH82" s="3"/>
      <c r="NKI82" s="3"/>
      <c r="NKJ82" s="3"/>
      <c r="NKK82" s="3"/>
      <c r="NKL82" s="3"/>
      <c r="NKM82" s="3"/>
      <c r="NKN82" s="3"/>
      <c r="NKO82" s="3"/>
      <c r="NKP82" s="3"/>
      <c r="NKQ82" s="3"/>
      <c r="NKR82" s="3"/>
      <c r="NKS82" s="3"/>
      <c r="NKT82" s="3"/>
      <c r="NKU82" s="3"/>
      <c r="NKV82" s="3"/>
      <c r="NKW82" s="3"/>
      <c r="NKX82" s="3"/>
      <c r="NKY82" s="3"/>
      <c r="NKZ82" s="3"/>
      <c r="NLA82" s="3"/>
      <c r="NLB82" s="3"/>
      <c r="NLC82" s="3"/>
      <c r="NLD82" s="3"/>
      <c r="NLE82" s="3"/>
      <c r="NLF82" s="3"/>
      <c r="NLG82" s="3"/>
      <c r="NLH82" s="3"/>
      <c r="NLI82" s="3"/>
      <c r="NLJ82" s="3"/>
      <c r="NLK82" s="3"/>
      <c r="NLL82" s="3"/>
      <c r="NLM82" s="3"/>
      <c r="NLN82" s="3"/>
      <c r="NLO82" s="3"/>
      <c r="NLP82" s="3"/>
      <c r="NLQ82" s="3"/>
      <c r="NLR82" s="3"/>
      <c r="NLS82" s="3"/>
      <c r="NLT82" s="3"/>
      <c r="NLU82" s="3"/>
      <c r="NLV82" s="3"/>
      <c r="NLW82" s="3"/>
      <c r="NLX82" s="3"/>
      <c r="NLY82" s="3"/>
      <c r="NLZ82" s="3"/>
      <c r="NMA82" s="3"/>
      <c r="NMB82" s="3"/>
      <c r="NMC82" s="3"/>
      <c r="NMD82" s="3"/>
      <c r="NME82" s="3"/>
      <c r="NMF82" s="3"/>
      <c r="NMG82" s="3"/>
      <c r="NMH82" s="3"/>
      <c r="NMI82" s="3"/>
      <c r="NMJ82" s="3"/>
      <c r="NMK82" s="3"/>
      <c r="NML82" s="3"/>
      <c r="NMM82" s="3"/>
      <c r="NMN82" s="3"/>
      <c r="NMO82" s="3"/>
      <c r="NMP82" s="3"/>
      <c r="NMQ82" s="3"/>
      <c r="NMR82" s="3"/>
      <c r="NMS82" s="3"/>
      <c r="NMT82" s="3"/>
      <c r="NMU82" s="3"/>
      <c r="NMV82" s="3"/>
      <c r="NMW82" s="3"/>
      <c r="NMX82" s="3"/>
      <c r="NMY82" s="3"/>
      <c r="NMZ82" s="3"/>
      <c r="NNA82" s="3"/>
      <c r="NNB82" s="3"/>
      <c r="NNC82" s="3"/>
      <c r="NND82" s="3"/>
      <c r="NNE82" s="3"/>
      <c r="NNF82" s="3"/>
      <c r="NNG82" s="3"/>
      <c r="NNH82" s="3"/>
      <c r="NNI82" s="3"/>
      <c r="NNJ82" s="3"/>
      <c r="NNK82" s="3"/>
      <c r="NNL82" s="3"/>
      <c r="NNM82" s="3"/>
      <c r="NNN82" s="3"/>
      <c r="NNO82" s="3"/>
      <c r="NNP82" s="3"/>
      <c r="NNQ82" s="3"/>
      <c r="NNR82" s="3"/>
      <c r="NNS82" s="3"/>
      <c r="NNT82" s="3"/>
      <c r="NNU82" s="3"/>
      <c r="NNV82" s="3"/>
      <c r="NNW82" s="3"/>
      <c r="NNX82" s="3"/>
      <c r="NNY82" s="3"/>
      <c r="NNZ82" s="3"/>
      <c r="NOA82" s="3"/>
      <c r="NOB82" s="3"/>
      <c r="NOC82" s="3"/>
      <c r="NOD82" s="3"/>
      <c r="NOE82" s="3"/>
      <c r="NOF82" s="3"/>
      <c r="NOG82" s="3"/>
      <c r="NOH82" s="3"/>
      <c r="NOI82" s="3"/>
      <c r="NOJ82" s="3"/>
      <c r="NOK82" s="3"/>
      <c r="NOL82" s="3"/>
      <c r="NOM82" s="3"/>
      <c r="NON82" s="3"/>
      <c r="NOO82" s="3"/>
      <c r="NOP82" s="3"/>
      <c r="NOQ82" s="3"/>
      <c r="NOR82" s="3"/>
      <c r="NOS82" s="3"/>
      <c r="NOT82" s="3"/>
      <c r="NOU82" s="3"/>
      <c r="NOV82" s="3"/>
      <c r="NOW82" s="3"/>
      <c r="NOX82" s="3"/>
      <c r="NOY82" s="3"/>
      <c r="NOZ82" s="3"/>
      <c r="NPA82" s="3"/>
      <c r="NPB82" s="3"/>
      <c r="NPC82" s="3"/>
      <c r="NPD82" s="3"/>
      <c r="NPE82" s="3"/>
      <c r="NPF82" s="3"/>
      <c r="NPG82" s="3"/>
      <c r="NPH82" s="3"/>
      <c r="NPI82" s="3"/>
      <c r="NPJ82" s="3"/>
      <c r="NPK82" s="3"/>
      <c r="NPL82" s="3"/>
      <c r="NPM82" s="3"/>
      <c r="NPN82" s="3"/>
      <c r="NPO82" s="3"/>
      <c r="NPP82" s="3"/>
      <c r="NPQ82" s="3"/>
      <c r="NPR82" s="3"/>
      <c r="NPS82" s="3"/>
      <c r="NPT82" s="3"/>
      <c r="NPU82" s="3"/>
      <c r="NPV82" s="3"/>
      <c r="NPW82" s="3"/>
      <c r="NPX82" s="3"/>
      <c r="NPY82" s="3"/>
      <c r="NPZ82" s="3"/>
      <c r="NQA82" s="3"/>
      <c r="NQB82" s="3"/>
      <c r="NQC82" s="3"/>
      <c r="NQD82" s="3"/>
      <c r="NQE82" s="3"/>
      <c r="NQF82" s="3"/>
      <c r="NQG82" s="3"/>
      <c r="NQH82" s="3"/>
      <c r="NQI82" s="3"/>
      <c r="NQJ82" s="3"/>
      <c r="NQK82" s="3"/>
      <c r="NQL82" s="3"/>
      <c r="NQM82" s="3"/>
      <c r="NQN82" s="3"/>
      <c r="NQO82" s="3"/>
      <c r="NQP82" s="3"/>
      <c r="NQQ82" s="3"/>
      <c r="NQR82" s="3"/>
      <c r="NQS82" s="3"/>
      <c r="NQT82" s="3"/>
      <c r="NQU82" s="3"/>
      <c r="NQV82" s="3"/>
      <c r="NQW82" s="3"/>
      <c r="NQX82" s="3"/>
      <c r="NQY82" s="3"/>
      <c r="NQZ82" s="3"/>
      <c r="NRA82" s="3"/>
      <c r="NRB82" s="3"/>
      <c r="NRC82" s="3"/>
      <c r="NRD82" s="3"/>
      <c r="NRE82" s="3"/>
      <c r="NRF82" s="3"/>
      <c r="NRG82" s="3"/>
      <c r="NRH82" s="3"/>
      <c r="NRI82" s="3"/>
      <c r="NRJ82" s="3"/>
      <c r="NRK82" s="3"/>
      <c r="NRL82" s="3"/>
      <c r="NRM82" s="3"/>
      <c r="NRN82" s="3"/>
      <c r="NRO82" s="3"/>
      <c r="NRP82" s="3"/>
      <c r="NRQ82" s="3"/>
      <c r="NRR82" s="3"/>
      <c r="NRS82" s="3"/>
      <c r="NRT82" s="3"/>
      <c r="NRU82" s="3"/>
      <c r="NRV82" s="3"/>
      <c r="NRW82" s="3"/>
      <c r="NRX82" s="3"/>
      <c r="NRY82" s="3"/>
      <c r="NRZ82" s="3"/>
      <c r="NSA82" s="3"/>
      <c r="NSB82" s="3"/>
      <c r="NSC82" s="3"/>
      <c r="NSD82" s="3"/>
      <c r="NSE82" s="3"/>
      <c r="NSF82" s="3"/>
      <c r="NSG82" s="3"/>
      <c r="NSH82" s="3"/>
      <c r="NSI82" s="3"/>
      <c r="NSJ82" s="3"/>
      <c r="NSK82" s="3"/>
      <c r="NSL82" s="3"/>
      <c r="NSM82" s="3"/>
      <c r="NSN82" s="3"/>
      <c r="NSO82" s="3"/>
      <c r="NSP82" s="3"/>
      <c r="NSQ82" s="3"/>
      <c r="NSR82" s="3"/>
      <c r="NSS82" s="3"/>
      <c r="NST82" s="3"/>
      <c r="NSU82" s="3"/>
      <c r="NSV82" s="3"/>
      <c r="NSW82" s="3"/>
      <c r="NSX82" s="3"/>
      <c r="NSY82" s="3"/>
      <c r="NSZ82" s="3"/>
      <c r="NTA82" s="3"/>
      <c r="NTB82" s="3"/>
      <c r="NTC82" s="3"/>
      <c r="NTD82" s="3"/>
      <c r="NTE82" s="3"/>
      <c r="NTF82" s="3"/>
      <c r="NTG82" s="3"/>
      <c r="NTH82" s="3"/>
      <c r="NTI82" s="3"/>
      <c r="NTJ82" s="3"/>
      <c r="NTK82" s="3"/>
      <c r="NTL82" s="3"/>
      <c r="NTM82" s="3"/>
      <c r="NTN82" s="3"/>
      <c r="NTO82" s="3"/>
      <c r="NTP82" s="3"/>
      <c r="NTQ82" s="3"/>
      <c r="NTR82" s="3"/>
      <c r="NTS82" s="3"/>
      <c r="NTT82" s="3"/>
      <c r="NTU82" s="3"/>
      <c r="NTV82" s="3"/>
      <c r="NTW82" s="3"/>
      <c r="NTX82" s="3"/>
      <c r="NTY82" s="3"/>
      <c r="NTZ82" s="3"/>
      <c r="NUA82" s="3"/>
      <c r="NUB82" s="3"/>
      <c r="NUC82" s="3"/>
      <c r="NUD82" s="3"/>
      <c r="NUE82" s="3"/>
      <c r="NUF82" s="3"/>
      <c r="NUG82" s="3"/>
      <c r="NUH82" s="3"/>
      <c r="NUI82" s="3"/>
      <c r="NUJ82" s="3"/>
      <c r="NUK82" s="3"/>
      <c r="NUL82" s="3"/>
      <c r="NUM82" s="3"/>
      <c r="NUN82" s="3"/>
      <c r="NUO82" s="3"/>
      <c r="NUP82" s="3"/>
      <c r="NUQ82" s="3"/>
      <c r="NUR82" s="3"/>
      <c r="NUS82" s="3"/>
      <c r="NUT82" s="3"/>
      <c r="NUU82" s="3"/>
      <c r="NUV82" s="3"/>
      <c r="NUW82" s="3"/>
      <c r="NUX82" s="3"/>
      <c r="NUY82" s="3"/>
      <c r="NUZ82" s="3"/>
      <c r="NVA82" s="3"/>
      <c r="NVB82" s="3"/>
      <c r="NVC82" s="3"/>
      <c r="NVD82" s="3"/>
      <c r="NVE82" s="3"/>
      <c r="NVF82" s="3"/>
      <c r="NVG82" s="3"/>
      <c r="NVH82" s="3"/>
      <c r="NVI82" s="3"/>
      <c r="NVJ82" s="3"/>
      <c r="NVK82" s="3"/>
      <c r="NVL82" s="3"/>
      <c r="NVM82" s="3"/>
      <c r="NVN82" s="3"/>
      <c r="NVO82" s="3"/>
      <c r="NVP82" s="3"/>
      <c r="NVQ82" s="3"/>
      <c r="NVR82" s="3"/>
      <c r="NVS82" s="3"/>
      <c r="NVT82" s="3"/>
      <c r="NVU82" s="3"/>
      <c r="NVV82" s="3"/>
      <c r="NVW82" s="3"/>
      <c r="NVX82" s="3"/>
      <c r="NVY82" s="3"/>
      <c r="NVZ82" s="3"/>
      <c r="NWA82" s="3"/>
      <c r="NWB82" s="3"/>
      <c r="NWC82" s="3"/>
      <c r="NWD82" s="3"/>
      <c r="NWE82" s="3"/>
      <c r="NWF82" s="3"/>
      <c r="NWG82" s="3"/>
      <c r="NWH82" s="3"/>
      <c r="NWI82" s="3"/>
      <c r="NWJ82" s="3"/>
      <c r="NWK82" s="3"/>
      <c r="NWL82" s="3"/>
      <c r="NWM82" s="3"/>
      <c r="NWN82" s="3"/>
      <c r="NWO82" s="3"/>
      <c r="NWP82" s="3"/>
      <c r="NWQ82" s="3"/>
      <c r="NWR82" s="3"/>
      <c r="NWS82" s="3"/>
      <c r="NWT82" s="3"/>
      <c r="NWU82" s="3"/>
      <c r="NWV82" s="3"/>
      <c r="NWW82" s="3"/>
      <c r="NWX82" s="3"/>
      <c r="NWY82" s="3"/>
      <c r="NWZ82" s="3"/>
      <c r="NXA82" s="3"/>
      <c r="NXB82" s="3"/>
      <c r="NXC82" s="3"/>
      <c r="NXD82" s="3"/>
      <c r="NXE82" s="3"/>
      <c r="NXF82" s="3"/>
      <c r="NXG82" s="3"/>
      <c r="NXH82" s="3"/>
      <c r="NXI82" s="3"/>
      <c r="NXJ82" s="3"/>
      <c r="NXK82" s="3"/>
      <c r="NXL82" s="3"/>
      <c r="NXM82" s="3"/>
      <c r="NXN82" s="3"/>
      <c r="NXO82" s="3"/>
      <c r="NXP82" s="3"/>
      <c r="NXQ82" s="3"/>
      <c r="NXR82" s="3"/>
      <c r="NXS82" s="3"/>
      <c r="NXT82" s="3"/>
      <c r="NXU82" s="3"/>
      <c r="NXV82" s="3"/>
      <c r="NXW82" s="3"/>
      <c r="NXX82" s="3"/>
      <c r="NXY82" s="3"/>
      <c r="NXZ82" s="3"/>
      <c r="NYA82" s="3"/>
      <c r="NYB82" s="3"/>
      <c r="NYC82" s="3"/>
      <c r="NYD82" s="3"/>
      <c r="NYE82" s="3"/>
      <c r="NYF82" s="3"/>
      <c r="NYG82" s="3"/>
      <c r="NYH82" s="3"/>
      <c r="NYI82" s="3"/>
      <c r="NYJ82" s="3"/>
      <c r="NYK82" s="3"/>
      <c r="NYL82" s="3"/>
      <c r="NYM82" s="3"/>
      <c r="NYN82" s="3"/>
      <c r="NYO82" s="3"/>
      <c r="NYP82" s="3"/>
      <c r="NYQ82" s="3"/>
      <c r="NYR82" s="3"/>
      <c r="NYS82" s="3"/>
      <c r="NYT82" s="3"/>
      <c r="NYU82" s="3"/>
      <c r="NYV82" s="3"/>
      <c r="NYW82" s="3"/>
      <c r="NYX82" s="3"/>
      <c r="NYY82" s="3"/>
      <c r="NYZ82" s="3"/>
      <c r="NZA82" s="3"/>
      <c r="NZB82" s="3"/>
      <c r="NZC82" s="3"/>
      <c r="NZD82" s="3"/>
      <c r="NZE82" s="3"/>
      <c r="NZF82" s="3"/>
      <c r="NZG82" s="3"/>
      <c r="NZH82" s="3"/>
      <c r="NZI82" s="3"/>
      <c r="NZJ82" s="3"/>
      <c r="NZK82" s="3"/>
      <c r="NZL82" s="3"/>
      <c r="NZM82" s="3"/>
      <c r="NZN82" s="3"/>
      <c r="NZO82" s="3"/>
      <c r="NZP82" s="3"/>
      <c r="NZQ82" s="3"/>
      <c r="NZR82" s="3"/>
      <c r="NZS82" s="3"/>
      <c r="NZT82" s="3"/>
      <c r="NZU82" s="3"/>
      <c r="NZV82" s="3"/>
      <c r="NZW82" s="3"/>
      <c r="NZX82" s="3"/>
      <c r="NZY82" s="3"/>
      <c r="NZZ82" s="3"/>
      <c r="OAA82" s="3"/>
      <c r="OAB82" s="3"/>
      <c r="OAC82" s="3"/>
      <c r="OAD82" s="3"/>
      <c r="OAE82" s="3"/>
      <c r="OAF82" s="3"/>
      <c r="OAG82" s="3"/>
      <c r="OAH82" s="3"/>
      <c r="OAI82" s="3"/>
      <c r="OAJ82" s="3"/>
      <c r="OAK82" s="3"/>
      <c r="OAL82" s="3"/>
      <c r="OAM82" s="3"/>
      <c r="OAN82" s="3"/>
      <c r="OAO82" s="3"/>
      <c r="OAP82" s="3"/>
      <c r="OAQ82" s="3"/>
      <c r="OAR82" s="3"/>
      <c r="OAS82" s="3"/>
      <c r="OAT82" s="3"/>
      <c r="OAU82" s="3"/>
      <c r="OAV82" s="3"/>
      <c r="OAW82" s="3"/>
      <c r="OAX82" s="3"/>
      <c r="OAY82" s="3"/>
      <c r="OAZ82" s="3"/>
      <c r="OBA82" s="3"/>
      <c r="OBB82" s="3"/>
      <c r="OBC82" s="3"/>
      <c r="OBD82" s="3"/>
      <c r="OBE82" s="3"/>
      <c r="OBF82" s="3"/>
      <c r="OBG82" s="3"/>
      <c r="OBH82" s="3"/>
      <c r="OBI82" s="3"/>
      <c r="OBJ82" s="3"/>
      <c r="OBK82" s="3"/>
      <c r="OBL82" s="3"/>
      <c r="OBM82" s="3"/>
      <c r="OBN82" s="3"/>
      <c r="OBO82" s="3"/>
      <c r="OBP82" s="3"/>
      <c r="OBQ82" s="3"/>
      <c r="OBR82" s="3"/>
      <c r="OBS82" s="3"/>
      <c r="OBT82" s="3"/>
      <c r="OBU82" s="3"/>
      <c r="OBV82" s="3"/>
      <c r="OBW82" s="3"/>
      <c r="OBX82" s="3"/>
      <c r="OBY82" s="3"/>
      <c r="OBZ82" s="3"/>
      <c r="OCA82" s="3"/>
      <c r="OCB82" s="3"/>
      <c r="OCC82" s="3"/>
      <c r="OCD82" s="3"/>
      <c r="OCE82" s="3"/>
      <c r="OCF82" s="3"/>
      <c r="OCG82" s="3"/>
      <c r="OCH82" s="3"/>
      <c r="OCI82" s="3"/>
      <c r="OCJ82" s="3"/>
      <c r="OCK82" s="3"/>
      <c r="OCL82" s="3"/>
      <c r="OCM82" s="3"/>
      <c r="OCN82" s="3"/>
      <c r="OCO82" s="3"/>
      <c r="OCP82" s="3"/>
      <c r="OCQ82" s="3"/>
      <c r="OCR82" s="3"/>
      <c r="OCS82" s="3"/>
      <c r="OCT82" s="3"/>
      <c r="OCU82" s="3"/>
      <c r="OCV82" s="3"/>
      <c r="OCW82" s="3"/>
      <c r="OCX82" s="3"/>
      <c r="OCY82" s="3"/>
      <c r="OCZ82" s="3"/>
      <c r="ODA82" s="3"/>
      <c r="ODB82" s="3"/>
      <c r="ODC82" s="3"/>
      <c r="ODD82" s="3"/>
      <c r="ODE82" s="3"/>
      <c r="ODF82" s="3"/>
      <c r="ODG82" s="3"/>
      <c r="ODH82" s="3"/>
      <c r="ODI82" s="3"/>
      <c r="ODJ82" s="3"/>
      <c r="ODK82" s="3"/>
      <c r="ODL82" s="3"/>
      <c r="ODM82" s="3"/>
      <c r="ODN82" s="3"/>
      <c r="ODO82" s="3"/>
      <c r="ODP82" s="3"/>
      <c r="ODQ82" s="3"/>
      <c r="ODR82" s="3"/>
      <c r="ODS82" s="3"/>
      <c r="ODT82" s="3"/>
      <c r="ODU82" s="3"/>
      <c r="ODV82" s="3"/>
      <c r="ODW82" s="3"/>
      <c r="ODX82" s="3"/>
      <c r="ODY82" s="3"/>
      <c r="ODZ82" s="3"/>
      <c r="OEA82" s="3"/>
      <c r="OEB82" s="3"/>
      <c r="OEC82" s="3"/>
      <c r="OED82" s="3"/>
      <c r="OEE82" s="3"/>
      <c r="OEF82" s="3"/>
      <c r="OEG82" s="3"/>
      <c r="OEH82" s="3"/>
      <c r="OEI82" s="3"/>
      <c r="OEJ82" s="3"/>
      <c r="OEK82" s="3"/>
      <c r="OEL82" s="3"/>
      <c r="OEM82" s="3"/>
      <c r="OEN82" s="3"/>
      <c r="OEO82" s="3"/>
      <c r="OEP82" s="3"/>
      <c r="OEQ82" s="3"/>
      <c r="OER82" s="3"/>
      <c r="OES82" s="3"/>
      <c r="OET82" s="3"/>
      <c r="OEU82" s="3"/>
      <c r="OEV82" s="3"/>
      <c r="OEW82" s="3"/>
      <c r="OEX82" s="3"/>
      <c r="OEY82" s="3"/>
      <c r="OEZ82" s="3"/>
      <c r="OFA82" s="3"/>
      <c r="OFB82" s="3"/>
      <c r="OFC82" s="3"/>
      <c r="OFD82" s="3"/>
      <c r="OFE82" s="3"/>
      <c r="OFF82" s="3"/>
      <c r="OFG82" s="3"/>
      <c r="OFH82" s="3"/>
      <c r="OFI82" s="3"/>
      <c r="OFJ82" s="3"/>
      <c r="OFK82" s="3"/>
      <c r="OFL82" s="3"/>
      <c r="OFM82" s="3"/>
      <c r="OFN82" s="3"/>
      <c r="OFO82" s="3"/>
      <c r="OFP82" s="3"/>
      <c r="OFQ82" s="3"/>
      <c r="OFR82" s="3"/>
      <c r="OFS82" s="3"/>
      <c r="OFT82" s="3"/>
      <c r="OFU82" s="3"/>
      <c r="OFV82" s="3"/>
      <c r="OFW82" s="3"/>
      <c r="OFX82" s="3"/>
      <c r="OFY82" s="3"/>
      <c r="OFZ82" s="3"/>
      <c r="OGA82" s="3"/>
      <c r="OGB82" s="3"/>
      <c r="OGC82" s="3"/>
      <c r="OGD82" s="3"/>
      <c r="OGE82" s="3"/>
      <c r="OGF82" s="3"/>
      <c r="OGG82" s="3"/>
      <c r="OGH82" s="3"/>
      <c r="OGI82" s="3"/>
      <c r="OGJ82" s="3"/>
      <c r="OGK82" s="3"/>
      <c r="OGL82" s="3"/>
      <c r="OGM82" s="3"/>
      <c r="OGN82" s="3"/>
      <c r="OGO82" s="3"/>
      <c r="OGP82" s="3"/>
      <c r="OGQ82" s="3"/>
      <c r="OGR82" s="3"/>
      <c r="OGS82" s="3"/>
      <c r="OGT82" s="3"/>
      <c r="OGU82" s="3"/>
      <c r="OGV82" s="3"/>
      <c r="OGW82" s="3"/>
      <c r="OGX82" s="3"/>
      <c r="OGY82" s="3"/>
      <c r="OGZ82" s="3"/>
      <c r="OHA82" s="3"/>
      <c r="OHB82" s="3"/>
      <c r="OHC82" s="3"/>
      <c r="OHD82" s="3"/>
      <c r="OHE82" s="3"/>
      <c r="OHF82" s="3"/>
      <c r="OHG82" s="3"/>
      <c r="OHH82" s="3"/>
      <c r="OHI82" s="3"/>
      <c r="OHJ82" s="3"/>
      <c r="OHK82" s="3"/>
      <c r="OHL82" s="3"/>
      <c r="OHM82" s="3"/>
      <c r="OHN82" s="3"/>
      <c r="OHO82" s="3"/>
      <c r="OHP82" s="3"/>
      <c r="OHQ82" s="3"/>
      <c r="OHR82" s="3"/>
      <c r="OHS82" s="3"/>
      <c r="OHT82" s="3"/>
      <c r="OHU82" s="3"/>
      <c r="OHV82" s="3"/>
      <c r="OHW82" s="3"/>
      <c r="OHX82" s="3"/>
      <c r="OHY82" s="3"/>
      <c r="OHZ82" s="3"/>
      <c r="OIA82" s="3"/>
      <c r="OIB82" s="3"/>
      <c r="OIC82" s="3"/>
      <c r="OID82" s="3"/>
      <c r="OIE82" s="3"/>
      <c r="OIF82" s="3"/>
      <c r="OIG82" s="3"/>
      <c r="OIH82" s="3"/>
      <c r="OII82" s="3"/>
      <c r="OIJ82" s="3"/>
      <c r="OIK82" s="3"/>
      <c r="OIL82" s="3"/>
      <c r="OIM82" s="3"/>
      <c r="OIN82" s="3"/>
      <c r="OIO82" s="3"/>
      <c r="OIP82" s="3"/>
      <c r="OIQ82" s="3"/>
      <c r="OIR82" s="3"/>
      <c r="OIS82" s="3"/>
      <c r="OIT82" s="3"/>
      <c r="OIU82" s="3"/>
      <c r="OIV82" s="3"/>
      <c r="OIW82" s="3"/>
      <c r="OIX82" s="3"/>
      <c r="OIY82" s="3"/>
      <c r="OIZ82" s="3"/>
      <c r="OJA82" s="3"/>
      <c r="OJB82" s="3"/>
      <c r="OJC82" s="3"/>
      <c r="OJD82" s="3"/>
      <c r="OJE82" s="3"/>
      <c r="OJF82" s="3"/>
      <c r="OJG82" s="3"/>
      <c r="OJH82" s="3"/>
      <c r="OJI82" s="3"/>
      <c r="OJJ82" s="3"/>
      <c r="OJK82" s="3"/>
      <c r="OJL82" s="3"/>
      <c r="OJM82" s="3"/>
      <c r="OJN82" s="3"/>
      <c r="OJO82" s="3"/>
      <c r="OJP82" s="3"/>
      <c r="OJQ82" s="3"/>
      <c r="OJR82" s="3"/>
      <c r="OJS82" s="3"/>
      <c r="OJT82" s="3"/>
      <c r="OJU82" s="3"/>
      <c r="OJV82" s="3"/>
      <c r="OJW82" s="3"/>
      <c r="OJX82" s="3"/>
      <c r="OJY82" s="3"/>
      <c r="OJZ82" s="3"/>
      <c r="OKA82" s="3"/>
      <c r="OKB82" s="3"/>
      <c r="OKC82" s="3"/>
      <c r="OKD82" s="3"/>
      <c r="OKE82" s="3"/>
      <c r="OKF82" s="3"/>
      <c r="OKG82" s="3"/>
      <c r="OKH82" s="3"/>
      <c r="OKI82" s="3"/>
      <c r="OKJ82" s="3"/>
      <c r="OKK82" s="3"/>
      <c r="OKL82" s="3"/>
      <c r="OKM82" s="3"/>
      <c r="OKN82" s="3"/>
      <c r="OKO82" s="3"/>
      <c r="OKP82" s="3"/>
      <c r="OKQ82" s="3"/>
      <c r="OKR82" s="3"/>
      <c r="OKS82" s="3"/>
      <c r="OKT82" s="3"/>
      <c r="OKU82" s="3"/>
      <c r="OKV82" s="3"/>
      <c r="OKW82" s="3"/>
      <c r="OKX82" s="3"/>
      <c r="OKY82" s="3"/>
      <c r="OKZ82" s="3"/>
      <c r="OLA82" s="3"/>
      <c r="OLB82" s="3"/>
      <c r="OLC82" s="3"/>
      <c r="OLD82" s="3"/>
      <c r="OLE82" s="3"/>
      <c r="OLF82" s="3"/>
      <c r="OLG82" s="3"/>
      <c r="OLH82" s="3"/>
      <c r="OLI82" s="3"/>
      <c r="OLJ82" s="3"/>
      <c r="OLK82" s="3"/>
      <c r="OLL82" s="3"/>
      <c r="OLM82" s="3"/>
      <c r="OLN82" s="3"/>
      <c r="OLO82" s="3"/>
      <c r="OLP82" s="3"/>
      <c r="OLQ82" s="3"/>
      <c r="OLR82" s="3"/>
      <c r="OLS82" s="3"/>
      <c r="OLT82" s="3"/>
      <c r="OLU82" s="3"/>
      <c r="OLV82" s="3"/>
      <c r="OLW82" s="3"/>
      <c r="OLX82" s="3"/>
      <c r="OLY82" s="3"/>
      <c r="OLZ82" s="3"/>
      <c r="OMA82" s="3"/>
      <c r="OMB82" s="3"/>
      <c r="OMC82" s="3"/>
      <c r="OMD82" s="3"/>
      <c r="OME82" s="3"/>
      <c r="OMF82" s="3"/>
      <c r="OMG82" s="3"/>
      <c r="OMH82" s="3"/>
      <c r="OMI82" s="3"/>
      <c r="OMJ82" s="3"/>
      <c r="OMK82" s="3"/>
      <c r="OML82" s="3"/>
      <c r="OMM82" s="3"/>
      <c r="OMN82" s="3"/>
      <c r="OMO82" s="3"/>
      <c r="OMP82" s="3"/>
      <c r="OMQ82" s="3"/>
      <c r="OMR82" s="3"/>
      <c r="OMS82" s="3"/>
      <c r="OMT82" s="3"/>
      <c r="OMU82" s="3"/>
      <c r="OMV82" s="3"/>
      <c r="OMW82" s="3"/>
      <c r="OMX82" s="3"/>
      <c r="OMY82" s="3"/>
      <c r="OMZ82" s="3"/>
      <c r="ONA82" s="3"/>
      <c r="ONB82" s="3"/>
      <c r="ONC82" s="3"/>
      <c r="OND82" s="3"/>
      <c r="ONE82" s="3"/>
      <c r="ONF82" s="3"/>
      <c r="ONG82" s="3"/>
      <c r="ONH82" s="3"/>
      <c r="ONI82" s="3"/>
      <c r="ONJ82" s="3"/>
      <c r="ONK82" s="3"/>
      <c r="ONL82" s="3"/>
      <c r="ONM82" s="3"/>
      <c r="ONN82" s="3"/>
      <c r="ONO82" s="3"/>
      <c r="ONP82" s="3"/>
      <c r="ONQ82" s="3"/>
      <c r="ONR82" s="3"/>
      <c r="ONS82" s="3"/>
      <c r="ONT82" s="3"/>
      <c r="ONU82" s="3"/>
      <c r="ONV82" s="3"/>
      <c r="ONW82" s="3"/>
      <c r="ONX82" s="3"/>
      <c r="ONY82" s="3"/>
      <c r="ONZ82" s="3"/>
      <c r="OOA82" s="3"/>
      <c r="OOB82" s="3"/>
      <c r="OOC82" s="3"/>
      <c r="OOD82" s="3"/>
      <c r="OOE82" s="3"/>
      <c r="OOF82" s="3"/>
      <c r="OOG82" s="3"/>
      <c r="OOH82" s="3"/>
      <c r="OOI82" s="3"/>
      <c r="OOJ82" s="3"/>
      <c r="OOK82" s="3"/>
      <c r="OOL82" s="3"/>
      <c r="OOM82" s="3"/>
      <c r="OON82" s="3"/>
      <c r="OOO82" s="3"/>
      <c r="OOP82" s="3"/>
      <c r="OOQ82" s="3"/>
      <c r="OOR82" s="3"/>
      <c r="OOS82" s="3"/>
      <c r="OOT82" s="3"/>
      <c r="OOU82" s="3"/>
      <c r="OOV82" s="3"/>
      <c r="OOW82" s="3"/>
      <c r="OOX82" s="3"/>
      <c r="OOY82" s="3"/>
      <c r="OOZ82" s="3"/>
      <c r="OPA82" s="3"/>
      <c r="OPB82" s="3"/>
      <c r="OPC82" s="3"/>
      <c r="OPD82" s="3"/>
      <c r="OPE82" s="3"/>
      <c r="OPF82" s="3"/>
      <c r="OPG82" s="3"/>
      <c r="OPH82" s="3"/>
      <c r="OPI82" s="3"/>
      <c r="OPJ82" s="3"/>
      <c r="OPK82" s="3"/>
      <c r="OPL82" s="3"/>
      <c r="OPM82" s="3"/>
      <c r="OPN82" s="3"/>
      <c r="OPO82" s="3"/>
      <c r="OPP82" s="3"/>
      <c r="OPQ82" s="3"/>
      <c r="OPR82" s="3"/>
      <c r="OPS82" s="3"/>
      <c r="OPT82" s="3"/>
      <c r="OPU82" s="3"/>
      <c r="OPV82" s="3"/>
      <c r="OPW82" s="3"/>
      <c r="OPX82" s="3"/>
      <c r="OPY82" s="3"/>
      <c r="OPZ82" s="3"/>
      <c r="OQA82" s="3"/>
      <c r="OQB82" s="3"/>
      <c r="OQC82" s="3"/>
      <c r="OQD82" s="3"/>
      <c r="OQE82" s="3"/>
      <c r="OQF82" s="3"/>
      <c r="OQG82" s="3"/>
      <c r="OQH82" s="3"/>
      <c r="OQI82" s="3"/>
      <c r="OQJ82" s="3"/>
      <c r="OQK82" s="3"/>
      <c r="OQL82" s="3"/>
      <c r="OQM82" s="3"/>
      <c r="OQN82" s="3"/>
      <c r="OQO82" s="3"/>
      <c r="OQP82" s="3"/>
      <c r="OQQ82" s="3"/>
      <c r="OQR82" s="3"/>
      <c r="OQS82" s="3"/>
      <c r="OQT82" s="3"/>
      <c r="OQU82" s="3"/>
      <c r="OQV82" s="3"/>
      <c r="OQW82" s="3"/>
      <c r="OQX82" s="3"/>
      <c r="OQY82" s="3"/>
      <c r="OQZ82" s="3"/>
      <c r="ORA82" s="3"/>
      <c r="ORB82" s="3"/>
      <c r="ORC82" s="3"/>
      <c r="ORD82" s="3"/>
      <c r="ORE82" s="3"/>
      <c r="ORF82" s="3"/>
      <c r="ORG82" s="3"/>
      <c r="ORH82" s="3"/>
      <c r="ORI82" s="3"/>
      <c r="ORJ82" s="3"/>
      <c r="ORK82" s="3"/>
      <c r="ORL82" s="3"/>
      <c r="ORM82" s="3"/>
      <c r="ORN82" s="3"/>
      <c r="ORO82" s="3"/>
      <c r="ORP82" s="3"/>
      <c r="ORQ82" s="3"/>
      <c r="ORR82" s="3"/>
      <c r="ORS82" s="3"/>
      <c r="ORT82" s="3"/>
      <c r="ORU82" s="3"/>
      <c r="ORV82" s="3"/>
      <c r="ORW82" s="3"/>
      <c r="ORX82" s="3"/>
      <c r="ORY82" s="3"/>
      <c r="ORZ82" s="3"/>
      <c r="OSA82" s="3"/>
      <c r="OSB82" s="3"/>
      <c r="OSC82" s="3"/>
      <c r="OSD82" s="3"/>
      <c r="OSE82" s="3"/>
      <c r="OSF82" s="3"/>
      <c r="OSG82" s="3"/>
      <c r="OSH82" s="3"/>
      <c r="OSI82" s="3"/>
      <c r="OSJ82" s="3"/>
      <c r="OSK82" s="3"/>
      <c r="OSL82" s="3"/>
      <c r="OSM82" s="3"/>
      <c r="OSN82" s="3"/>
      <c r="OSO82" s="3"/>
      <c r="OSP82" s="3"/>
      <c r="OSQ82" s="3"/>
      <c r="OSR82" s="3"/>
      <c r="OSS82" s="3"/>
      <c r="OST82" s="3"/>
      <c r="OSU82" s="3"/>
      <c r="OSV82" s="3"/>
      <c r="OSW82" s="3"/>
      <c r="OSX82" s="3"/>
      <c r="OSY82" s="3"/>
      <c r="OSZ82" s="3"/>
      <c r="OTA82" s="3"/>
      <c r="OTB82" s="3"/>
      <c r="OTC82" s="3"/>
      <c r="OTD82" s="3"/>
      <c r="OTE82" s="3"/>
      <c r="OTF82" s="3"/>
      <c r="OTG82" s="3"/>
      <c r="OTH82" s="3"/>
      <c r="OTI82" s="3"/>
      <c r="OTJ82" s="3"/>
      <c r="OTK82" s="3"/>
      <c r="OTL82" s="3"/>
      <c r="OTM82" s="3"/>
      <c r="OTN82" s="3"/>
      <c r="OTO82" s="3"/>
      <c r="OTP82" s="3"/>
      <c r="OTQ82" s="3"/>
      <c r="OTR82" s="3"/>
      <c r="OTS82" s="3"/>
      <c r="OTT82" s="3"/>
      <c r="OTU82" s="3"/>
      <c r="OTV82" s="3"/>
      <c r="OTW82" s="3"/>
      <c r="OTX82" s="3"/>
      <c r="OTY82" s="3"/>
      <c r="OTZ82" s="3"/>
      <c r="OUA82" s="3"/>
      <c r="OUB82" s="3"/>
      <c r="OUC82" s="3"/>
      <c r="OUD82" s="3"/>
      <c r="OUE82" s="3"/>
      <c r="OUF82" s="3"/>
      <c r="OUG82" s="3"/>
      <c r="OUH82" s="3"/>
      <c r="OUI82" s="3"/>
      <c r="OUJ82" s="3"/>
      <c r="OUK82" s="3"/>
      <c r="OUL82" s="3"/>
      <c r="OUM82" s="3"/>
      <c r="OUN82" s="3"/>
      <c r="OUO82" s="3"/>
      <c r="OUP82" s="3"/>
      <c r="OUQ82" s="3"/>
      <c r="OUR82" s="3"/>
      <c r="OUS82" s="3"/>
      <c r="OUT82" s="3"/>
      <c r="OUU82" s="3"/>
      <c r="OUV82" s="3"/>
      <c r="OUW82" s="3"/>
      <c r="OUX82" s="3"/>
      <c r="OUY82" s="3"/>
      <c r="OUZ82" s="3"/>
      <c r="OVA82" s="3"/>
      <c r="OVB82" s="3"/>
      <c r="OVC82" s="3"/>
      <c r="OVD82" s="3"/>
      <c r="OVE82" s="3"/>
      <c r="OVF82" s="3"/>
      <c r="OVG82" s="3"/>
      <c r="OVH82" s="3"/>
      <c r="OVI82" s="3"/>
      <c r="OVJ82" s="3"/>
      <c r="OVK82" s="3"/>
      <c r="OVL82" s="3"/>
      <c r="OVM82" s="3"/>
      <c r="OVN82" s="3"/>
      <c r="OVO82" s="3"/>
      <c r="OVP82" s="3"/>
      <c r="OVQ82" s="3"/>
      <c r="OVR82" s="3"/>
      <c r="OVS82" s="3"/>
      <c r="OVT82" s="3"/>
      <c r="OVU82" s="3"/>
      <c r="OVV82" s="3"/>
      <c r="OVW82" s="3"/>
      <c r="OVX82" s="3"/>
      <c r="OVY82" s="3"/>
      <c r="OVZ82" s="3"/>
      <c r="OWA82" s="3"/>
      <c r="OWB82" s="3"/>
      <c r="OWC82" s="3"/>
      <c r="OWD82" s="3"/>
      <c r="OWE82" s="3"/>
      <c r="OWF82" s="3"/>
      <c r="OWG82" s="3"/>
      <c r="OWH82" s="3"/>
      <c r="OWI82" s="3"/>
      <c r="OWJ82" s="3"/>
      <c r="OWK82" s="3"/>
      <c r="OWL82" s="3"/>
      <c r="OWM82" s="3"/>
      <c r="OWN82" s="3"/>
      <c r="OWO82" s="3"/>
      <c r="OWP82" s="3"/>
      <c r="OWQ82" s="3"/>
      <c r="OWR82" s="3"/>
      <c r="OWS82" s="3"/>
      <c r="OWT82" s="3"/>
      <c r="OWU82" s="3"/>
      <c r="OWV82" s="3"/>
      <c r="OWW82" s="3"/>
      <c r="OWX82" s="3"/>
      <c r="OWY82" s="3"/>
      <c r="OWZ82" s="3"/>
      <c r="OXA82" s="3"/>
      <c r="OXB82" s="3"/>
      <c r="OXC82" s="3"/>
      <c r="OXD82" s="3"/>
      <c r="OXE82" s="3"/>
      <c r="OXF82" s="3"/>
      <c r="OXG82" s="3"/>
      <c r="OXH82" s="3"/>
      <c r="OXI82" s="3"/>
      <c r="OXJ82" s="3"/>
      <c r="OXK82" s="3"/>
      <c r="OXL82" s="3"/>
      <c r="OXM82" s="3"/>
      <c r="OXN82" s="3"/>
      <c r="OXO82" s="3"/>
      <c r="OXP82" s="3"/>
      <c r="OXQ82" s="3"/>
      <c r="OXR82" s="3"/>
      <c r="OXS82" s="3"/>
      <c r="OXT82" s="3"/>
      <c r="OXU82" s="3"/>
      <c r="OXV82" s="3"/>
      <c r="OXW82" s="3"/>
      <c r="OXX82" s="3"/>
      <c r="OXY82" s="3"/>
      <c r="OXZ82" s="3"/>
      <c r="OYA82" s="3"/>
      <c r="OYB82" s="3"/>
      <c r="OYC82" s="3"/>
      <c r="OYD82" s="3"/>
      <c r="OYE82" s="3"/>
      <c r="OYF82" s="3"/>
      <c r="OYG82" s="3"/>
      <c r="OYH82" s="3"/>
      <c r="OYI82" s="3"/>
      <c r="OYJ82" s="3"/>
      <c r="OYK82" s="3"/>
      <c r="OYL82" s="3"/>
      <c r="OYM82" s="3"/>
      <c r="OYN82" s="3"/>
      <c r="OYO82" s="3"/>
      <c r="OYP82" s="3"/>
      <c r="OYQ82" s="3"/>
      <c r="OYR82" s="3"/>
      <c r="OYS82" s="3"/>
      <c r="OYT82" s="3"/>
      <c r="OYU82" s="3"/>
      <c r="OYV82" s="3"/>
      <c r="OYW82" s="3"/>
      <c r="OYX82" s="3"/>
      <c r="OYY82" s="3"/>
      <c r="OYZ82" s="3"/>
      <c r="OZA82" s="3"/>
      <c r="OZB82" s="3"/>
      <c r="OZC82" s="3"/>
      <c r="OZD82" s="3"/>
      <c r="OZE82" s="3"/>
      <c r="OZF82" s="3"/>
      <c r="OZG82" s="3"/>
      <c r="OZH82" s="3"/>
      <c r="OZI82" s="3"/>
      <c r="OZJ82" s="3"/>
      <c r="OZK82" s="3"/>
      <c r="OZL82" s="3"/>
      <c r="OZM82" s="3"/>
      <c r="OZN82" s="3"/>
      <c r="OZO82" s="3"/>
      <c r="OZP82" s="3"/>
      <c r="OZQ82" s="3"/>
      <c r="OZR82" s="3"/>
      <c r="OZS82" s="3"/>
      <c r="OZT82" s="3"/>
      <c r="OZU82" s="3"/>
      <c r="OZV82" s="3"/>
      <c r="OZW82" s="3"/>
      <c r="OZX82" s="3"/>
      <c r="OZY82" s="3"/>
      <c r="OZZ82" s="3"/>
      <c r="PAA82" s="3"/>
      <c r="PAB82" s="3"/>
      <c r="PAC82" s="3"/>
      <c r="PAD82" s="3"/>
      <c r="PAE82" s="3"/>
      <c r="PAF82" s="3"/>
      <c r="PAG82" s="3"/>
      <c r="PAH82" s="3"/>
      <c r="PAI82" s="3"/>
      <c r="PAJ82" s="3"/>
      <c r="PAK82" s="3"/>
      <c r="PAL82" s="3"/>
      <c r="PAM82" s="3"/>
      <c r="PAN82" s="3"/>
      <c r="PAO82" s="3"/>
      <c r="PAP82" s="3"/>
      <c r="PAQ82" s="3"/>
      <c r="PAR82" s="3"/>
      <c r="PAS82" s="3"/>
      <c r="PAT82" s="3"/>
      <c r="PAU82" s="3"/>
      <c r="PAV82" s="3"/>
      <c r="PAW82" s="3"/>
      <c r="PAX82" s="3"/>
      <c r="PAY82" s="3"/>
      <c r="PAZ82" s="3"/>
      <c r="PBA82" s="3"/>
      <c r="PBB82" s="3"/>
      <c r="PBC82" s="3"/>
      <c r="PBD82" s="3"/>
      <c r="PBE82" s="3"/>
      <c r="PBF82" s="3"/>
      <c r="PBG82" s="3"/>
      <c r="PBH82" s="3"/>
      <c r="PBI82" s="3"/>
      <c r="PBJ82" s="3"/>
      <c r="PBK82" s="3"/>
      <c r="PBL82" s="3"/>
      <c r="PBM82" s="3"/>
      <c r="PBN82" s="3"/>
      <c r="PBO82" s="3"/>
      <c r="PBP82" s="3"/>
      <c r="PBQ82" s="3"/>
      <c r="PBR82" s="3"/>
      <c r="PBS82" s="3"/>
      <c r="PBT82" s="3"/>
      <c r="PBU82" s="3"/>
      <c r="PBV82" s="3"/>
      <c r="PBW82" s="3"/>
      <c r="PBX82" s="3"/>
      <c r="PBY82" s="3"/>
      <c r="PBZ82" s="3"/>
      <c r="PCA82" s="3"/>
      <c r="PCB82" s="3"/>
      <c r="PCC82" s="3"/>
      <c r="PCD82" s="3"/>
      <c r="PCE82" s="3"/>
      <c r="PCF82" s="3"/>
      <c r="PCG82" s="3"/>
      <c r="PCH82" s="3"/>
      <c r="PCI82" s="3"/>
      <c r="PCJ82" s="3"/>
      <c r="PCK82" s="3"/>
      <c r="PCL82" s="3"/>
      <c r="PCM82" s="3"/>
      <c r="PCN82" s="3"/>
      <c r="PCO82" s="3"/>
      <c r="PCP82" s="3"/>
      <c r="PCQ82" s="3"/>
      <c r="PCR82" s="3"/>
      <c r="PCS82" s="3"/>
      <c r="PCT82" s="3"/>
      <c r="PCU82" s="3"/>
      <c r="PCV82" s="3"/>
      <c r="PCW82" s="3"/>
      <c r="PCX82" s="3"/>
      <c r="PCY82" s="3"/>
      <c r="PCZ82" s="3"/>
      <c r="PDA82" s="3"/>
      <c r="PDB82" s="3"/>
      <c r="PDC82" s="3"/>
      <c r="PDD82" s="3"/>
      <c r="PDE82" s="3"/>
      <c r="PDF82" s="3"/>
      <c r="PDG82" s="3"/>
      <c r="PDH82" s="3"/>
      <c r="PDI82" s="3"/>
      <c r="PDJ82" s="3"/>
      <c r="PDK82" s="3"/>
      <c r="PDL82" s="3"/>
      <c r="PDM82" s="3"/>
      <c r="PDN82" s="3"/>
      <c r="PDO82" s="3"/>
      <c r="PDP82" s="3"/>
      <c r="PDQ82" s="3"/>
      <c r="PDR82" s="3"/>
      <c r="PDS82" s="3"/>
      <c r="PDT82" s="3"/>
      <c r="PDU82" s="3"/>
      <c r="PDV82" s="3"/>
      <c r="PDW82" s="3"/>
      <c r="PDX82" s="3"/>
      <c r="PDY82" s="3"/>
      <c r="PDZ82" s="3"/>
      <c r="PEA82" s="3"/>
      <c r="PEB82" s="3"/>
      <c r="PEC82" s="3"/>
      <c r="PED82" s="3"/>
      <c r="PEE82" s="3"/>
      <c r="PEF82" s="3"/>
      <c r="PEG82" s="3"/>
      <c r="PEH82" s="3"/>
      <c r="PEI82" s="3"/>
      <c r="PEJ82" s="3"/>
      <c r="PEK82" s="3"/>
      <c r="PEL82" s="3"/>
      <c r="PEM82" s="3"/>
      <c r="PEN82" s="3"/>
      <c r="PEO82" s="3"/>
      <c r="PEP82" s="3"/>
      <c r="PEQ82" s="3"/>
      <c r="PER82" s="3"/>
      <c r="PES82" s="3"/>
      <c r="PET82" s="3"/>
      <c r="PEU82" s="3"/>
      <c r="PEV82" s="3"/>
      <c r="PEW82" s="3"/>
      <c r="PEX82" s="3"/>
      <c r="PEY82" s="3"/>
      <c r="PEZ82" s="3"/>
      <c r="PFA82" s="3"/>
      <c r="PFB82" s="3"/>
      <c r="PFC82" s="3"/>
      <c r="PFD82" s="3"/>
      <c r="PFE82" s="3"/>
      <c r="PFF82" s="3"/>
      <c r="PFG82" s="3"/>
      <c r="PFH82" s="3"/>
      <c r="PFI82" s="3"/>
      <c r="PFJ82" s="3"/>
      <c r="PFK82" s="3"/>
      <c r="PFL82" s="3"/>
      <c r="PFM82" s="3"/>
      <c r="PFN82" s="3"/>
      <c r="PFO82" s="3"/>
      <c r="PFP82" s="3"/>
      <c r="PFQ82" s="3"/>
      <c r="PFR82" s="3"/>
      <c r="PFS82" s="3"/>
      <c r="PFT82" s="3"/>
      <c r="PFU82" s="3"/>
      <c r="PFV82" s="3"/>
      <c r="PFW82" s="3"/>
      <c r="PFX82" s="3"/>
      <c r="PFY82" s="3"/>
      <c r="PFZ82" s="3"/>
      <c r="PGA82" s="3"/>
      <c r="PGB82" s="3"/>
      <c r="PGC82" s="3"/>
      <c r="PGD82" s="3"/>
      <c r="PGE82" s="3"/>
      <c r="PGF82" s="3"/>
      <c r="PGG82" s="3"/>
      <c r="PGH82" s="3"/>
      <c r="PGI82" s="3"/>
      <c r="PGJ82" s="3"/>
      <c r="PGK82" s="3"/>
      <c r="PGL82" s="3"/>
      <c r="PGM82" s="3"/>
      <c r="PGN82" s="3"/>
      <c r="PGO82" s="3"/>
      <c r="PGP82" s="3"/>
      <c r="PGQ82" s="3"/>
      <c r="PGR82" s="3"/>
      <c r="PGS82" s="3"/>
      <c r="PGT82" s="3"/>
      <c r="PGU82" s="3"/>
      <c r="PGV82" s="3"/>
      <c r="PGW82" s="3"/>
      <c r="PGX82" s="3"/>
      <c r="PGY82" s="3"/>
      <c r="PGZ82" s="3"/>
      <c r="PHA82" s="3"/>
      <c r="PHB82" s="3"/>
      <c r="PHC82" s="3"/>
      <c r="PHD82" s="3"/>
      <c r="PHE82" s="3"/>
      <c r="PHF82" s="3"/>
      <c r="PHG82" s="3"/>
      <c r="PHH82" s="3"/>
      <c r="PHI82" s="3"/>
      <c r="PHJ82" s="3"/>
      <c r="PHK82" s="3"/>
      <c r="PHL82" s="3"/>
      <c r="PHM82" s="3"/>
      <c r="PHN82" s="3"/>
      <c r="PHO82" s="3"/>
      <c r="PHP82" s="3"/>
      <c r="PHQ82" s="3"/>
      <c r="PHR82" s="3"/>
      <c r="PHS82" s="3"/>
      <c r="PHT82" s="3"/>
      <c r="PHU82" s="3"/>
      <c r="PHV82" s="3"/>
      <c r="PHW82" s="3"/>
      <c r="PHX82" s="3"/>
      <c r="PHY82" s="3"/>
      <c r="PHZ82" s="3"/>
      <c r="PIA82" s="3"/>
      <c r="PIB82" s="3"/>
      <c r="PIC82" s="3"/>
      <c r="PID82" s="3"/>
      <c r="PIE82" s="3"/>
      <c r="PIF82" s="3"/>
      <c r="PIG82" s="3"/>
      <c r="PIH82" s="3"/>
      <c r="PII82" s="3"/>
      <c r="PIJ82" s="3"/>
      <c r="PIK82" s="3"/>
      <c r="PIL82" s="3"/>
      <c r="PIM82" s="3"/>
      <c r="PIN82" s="3"/>
      <c r="PIO82" s="3"/>
      <c r="PIP82" s="3"/>
      <c r="PIQ82" s="3"/>
      <c r="PIR82" s="3"/>
      <c r="PIS82" s="3"/>
      <c r="PIT82" s="3"/>
      <c r="PIU82" s="3"/>
      <c r="PIV82" s="3"/>
      <c r="PIW82" s="3"/>
      <c r="PIX82" s="3"/>
      <c r="PIY82" s="3"/>
      <c r="PIZ82" s="3"/>
      <c r="PJA82" s="3"/>
      <c r="PJB82" s="3"/>
      <c r="PJC82" s="3"/>
      <c r="PJD82" s="3"/>
      <c r="PJE82" s="3"/>
      <c r="PJF82" s="3"/>
      <c r="PJG82" s="3"/>
      <c r="PJH82" s="3"/>
      <c r="PJI82" s="3"/>
      <c r="PJJ82" s="3"/>
      <c r="PJK82" s="3"/>
      <c r="PJL82" s="3"/>
      <c r="PJM82" s="3"/>
      <c r="PJN82" s="3"/>
      <c r="PJO82" s="3"/>
      <c r="PJP82" s="3"/>
      <c r="PJQ82" s="3"/>
      <c r="PJR82" s="3"/>
      <c r="PJS82" s="3"/>
      <c r="PJT82" s="3"/>
      <c r="PJU82" s="3"/>
      <c r="PJV82" s="3"/>
      <c r="PJW82" s="3"/>
      <c r="PJX82" s="3"/>
      <c r="PJY82" s="3"/>
      <c r="PJZ82" s="3"/>
      <c r="PKA82" s="3"/>
      <c r="PKB82" s="3"/>
      <c r="PKC82" s="3"/>
      <c r="PKD82" s="3"/>
      <c r="PKE82" s="3"/>
      <c r="PKF82" s="3"/>
      <c r="PKG82" s="3"/>
      <c r="PKH82" s="3"/>
      <c r="PKI82" s="3"/>
      <c r="PKJ82" s="3"/>
      <c r="PKK82" s="3"/>
      <c r="PKL82" s="3"/>
      <c r="PKM82" s="3"/>
      <c r="PKN82" s="3"/>
      <c r="PKO82" s="3"/>
      <c r="PKP82" s="3"/>
      <c r="PKQ82" s="3"/>
      <c r="PKR82" s="3"/>
      <c r="PKS82" s="3"/>
      <c r="PKT82" s="3"/>
      <c r="PKU82" s="3"/>
      <c r="PKV82" s="3"/>
      <c r="PKW82" s="3"/>
      <c r="PKX82" s="3"/>
      <c r="PKY82" s="3"/>
      <c r="PKZ82" s="3"/>
      <c r="PLA82" s="3"/>
      <c r="PLB82" s="3"/>
      <c r="PLC82" s="3"/>
      <c r="PLD82" s="3"/>
      <c r="PLE82" s="3"/>
      <c r="PLF82" s="3"/>
      <c r="PLG82" s="3"/>
      <c r="PLH82" s="3"/>
      <c r="PLI82" s="3"/>
      <c r="PLJ82" s="3"/>
      <c r="PLK82" s="3"/>
      <c r="PLL82" s="3"/>
      <c r="PLM82" s="3"/>
      <c r="PLN82" s="3"/>
      <c r="PLO82" s="3"/>
      <c r="PLP82" s="3"/>
      <c r="PLQ82" s="3"/>
      <c r="PLR82" s="3"/>
      <c r="PLS82" s="3"/>
      <c r="PLT82" s="3"/>
      <c r="PLU82" s="3"/>
      <c r="PLV82" s="3"/>
      <c r="PLW82" s="3"/>
      <c r="PLX82" s="3"/>
      <c r="PLY82" s="3"/>
      <c r="PLZ82" s="3"/>
      <c r="PMA82" s="3"/>
      <c r="PMB82" s="3"/>
      <c r="PMC82" s="3"/>
      <c r="PMD82" s="3"/>
      <c r="PME82" s="3"/>
      <c r="PMF82" s="3"/>
      <c r="PMG82" s="3"/>
      <c r="PMH82" s="3"/>
      <c r="PMI82" s="3"/>
      <c r="PMJ82" s="3"/>
      <c r="PMK82" s="3"/>
      <c r="PML82" s="3"/>
      <c r="PMM82" s="3"/>
      <c r="PMN82" s="3"/>
      <c r="PMO82" s="3"/>
      <c r="PMP82" s="3"/>
      <c r="PMQ82" s="3"/>
      <c r="PMR82" s="3"/>
      <c r="PMS82" s="3"/>
      <c r="PMT82" s="3"/>
      <c r="PMU82" s="3"/>
      <c r="PMV82" s="3"/>
      <c r="PMW82" s="3"/>
      <c r="PMX82" s="3"/>
      <c r="PMY82" s="3"/>
      <c r="PMZ82" s="3"/>
      <c r="PNA82" s="3"/>
      <c r="PNB82" s="3"/>
      <c r="PNC82" s="3"/>
      <c r="PND82" s="3"/>
      <c r="PNE82" s="3"/>
      <c r="PNF82" s="3"/>
      <c r="PNG82" s="3"/>
      <c r="PNH82" s="3"/>
      <c r="PNI82" s="3"/>
      <c r="PNJ82" s="3"/>
      <c r="PNK82" s="3"/>
      <c r="PNL82" s="3"/>
      <c r="PNM82" s="3"/>
      <c r="PNN82" s="3"/>
      <c r="PNO82" s="3"/>
      <c r="PNP82" s="3"/>
      <c r="PNQ82" s="3"/>
      <c r="PNR82" s="3"/>
      <c r="PNS82" s="3"/>
      <c r="PNT82" s="3"/>
      <c r="PNU82" s="3"/>
      <c r="PNV82" s="3"/>
      <c r="PNW82" s="3"/>
      <c r="PNX82" s="3"/>
      <c r="PNY82" s="3"/>
      <c r="PNZ82" s="3"/>
      <c r="POA82" s="3"/>
      <c r="POB82" s="3"/>
      <c r="POC82" s="3"/>
      <c r="POD82" s="3"/>
      <c r="POE82" s="3"/>
      <c r="POF82" s="3"/>
      <c r="POG82" s="3"/>
      <c r="POH82" s="3"/>
      <c r="POI82" s="3"/>
      <c r="POJ82" s="3"/>
      <c r="POK82" s="3"/>
      <c r="POL82" s="3"/>
      <c r="POM82" s="3"/>
      <c r="PON82" s="3"/>
      <c r="POO82" s="3"/>
      <c r="POP82" s="3"/>
      <c r="POQ82" s="3"/>
      <c r="POR82" s="3"/>
      <c r="POS82" s="3"/>
      <c r="POT82" s="3"/>
      <c r="POU82" s="3"/>
      <c r="POV82" s="3"/>
      <c r="POW82" s="3"/>
      <c r="POX82" s="3"/>
      <c r="POY82" s="3"/>
      <c r="POZ82" s="3"/>
      <c r="PPA82" s="3"/>
      <c r="PPB82" s="3"/>
      <c r="PPC82" s="3"/>
      <c r="PPD82" s="3"/>
      <c r="PPE82" s="3"/>
      <c r="PPF82" s="3"/>
      <c r="PPG82" s="3"/>
      <c r="PPH82" s="3"/>
      <c r="PPI82" s="3"/>
      <c r="PPJ82" s="3"/>
      <c r="PPK82" s="3"/>
      <c r="PPL82" s="3"/>
      <c r="PPM82" s="3"/>
      <c r="PPN82" s="3"/>
      <c r="PPO82" s="3"/>
      <c r="PPP82" s="3"/>
      <c r="PPQ82" s="3"/>
      <c r="PPR82" s="3"/>
      <c r="PPS82" s="3"/>
      <c r="PPT82" s="3"/>
      <c r="PPU82" s="3"/>
      <c r="PPV82" s="3"/>
      <c r="PPW82" s="3"/>
      <c r="PPX82" s="3"/>
      <c r="PPY82" s="3"/>
      <c r="PPZ82" s="3"/>
      <c r="PQA82" s="3"/>
      <c r="PQB82" s="3"/>
      <c r="PQC82" s="3"/>
      <c r="PQD82" s="3"/>
      <c r="PQE82" s="3"/>
      <c r="PQF82" s="3"/>
      <c r="PQG82" s="3"/>
      <c r="PQH82" s="3"/>
      <c r="PQI82" s="3"/>
      <c r="PQJ82" s="3"/>
      <c r="PQK82" s="3"/>
      <c r="PQL82" s="3"/>
      <c r="PQM82" s="3"/>
      <c r="PQN82" s="3"/>
      <c r="PQO82" s="3"/>
      <c r="PQP82" s="3"/>
      <c r="PQQ82" s="3"/>
      <c r="PQR82" s="3"/>
      <c r="PQS82" s="3"/>
      <c r="PQT82" s="3"/>
      <c r="PQU82" s="3"/>
      <c r="PQV82" s="3"/>
      <c r="PQW82" s="3"/>
      <c r="PQX82" s="3"/>
      <c r="PQY82" s="3"/>
      <c r="PQZ82" s="3"/>
      <c r="PRA82" s="3"/>
      <c r="PRB82" s="3"/>
      <c r="PRC82" s="3"/>
      <c r="PRD82" s="3"/>
      <c r="PRE82" s="3"/>
      <c r="PRF82" s="3"/>
      <c r="PRG82" s="3"/>
      <c r="PRH82" s="3"/>
      <c r="PRI82" s="3"/>
      <c r="PRJ82" s="3"/>
      <c r="PRK82" s="3"/>
      <c r="PRL82" s="3"/>
      <c r="PRM82" s="3"/>
      <c r="PRN82" s="3"/>
      <c r="PRO82" s="3"/>
      <c r="PRP82" s="3"/>
      <c r="PRQ82" s="3"/>
      <c r="PRR82" s="3"/>
      <c r="PRS82" s="3"/>
      <c r="PRT82" s="3"/>
      <c r="PRU82" s="3"/>
      <c r="PRV82" s="3"/>
      <c r="PRW82" s="3"/>
      <c r="PRX82" s="3"/>
      <c r="PRY82" s="3"/>
      <c r="PRZ82" s="3"/>
      <c r="PSA82" s="3"/>
      <c r="PSB82" s="3"/>
      <c r="PSC82" s="3"/>
      <c r="PSD82" s="3"/>
      <c r="PSE82" s="3"/>
      <c r="PSF82" s="3"/>
      <c r="PSG82" s="3"/>
      <c r="PSH82" s="3"/>
      <c r="PSI82" s="3"/>
      <c r="PSJ82" s="3"/>
      <c r="PSK82" s="3"/>
      <c r="PSL82" s="3"/>
      <c r="PSM82" s="3"/>
      <c r="PSN82" s="3"/>
      <c r="PSO82" s="3"/>
      <c r="PSP82" s="3"/>
      <c r="PSQ82" s="3"/>
      <c r="PSR82" s="3"/>
      <c r="PSS82" s="3"/>
      <c r="PST82" s="3"/>
      <c r="PSU82" s="3"/>
      <c r="PSV82" s="3"/>
      <c r="PSW82" s="3"/>
      <c r="PSX82" s="3"/>
      <c r="PSY82" s="3"/>
      <c r="PSZ82" s="3"/>
      <c r="PTA82" s="3"/>
      <c r="PTB82" s="3"/>
      <c r="PTC82" s="3"/>
      <c r="PTD82" s="3"/>
      <c r="PTE82" s="3"/>
      <c r="PTF82" s="3"/>
      <c r="PTG82" s="3"/>
      <c r="PTH82" s="3"/>
      <c r="PTI82" s="3"/>
      <c r="PTJ82" s="3"/>
      <c r="PTK82" s="3"/>
      <c r="PTL82" s="3"/>
      <c r="PTM82" s="3"/>
      <c r="PTN82" s="3"/>
      <c r="PTO82" s="3"/>
      <c r="PTP82" s="3"/>
      <c r="PTQ82" s="3"/>
      <c r="PTR82" s="3"/>
      <c r="PTS82" s="3"/>
      <c r="PTT82" s="3"/>
      <c r="PTU82" s="3"/>
      <c r="PTV82" s="3"/>
      <c r="PTW82" s="3"/>
      <c r="PTX82" s="3"/>
      <c r="PTY82" s="3"/>
      <c r="PTZ82" s="3"/>
      <c r="PUA82" s="3"/>
      <c r="PUB82" s="3"/>
      <c r="PUC82" s="3"/>
      <c r="PUD82" s="3"/>
      <c r="PUE82" s="3"/>
      <c r="PUF82" s="3"/>
      <c r="PUG82" s="3"/>
      <c r="PUH82" s="3"/>
      <c r="PUI82" s="3"/>
      <c r="PUJ82" s="3"/>
      <c r="PUK82" s="3"/>
      <c r="PUL82" s="3"/>
      <c r="PUM82" s="3"/>
      <c r="PUN82" s="3"/>
      <c r="PUO82" s="3"/>
      <c r="PUP82" s="3"/>
      <c r="PUQ82" s="3"/>
      <c r="PUR82" s="3"/>
      <c r="PUS82" s="3"/>
      <c r="PUT82" s="3"/>
      <c r="PUU82" s="3"/>
      <c r="PUV82" s="3"/>
      <c r="PUW82" s="3"/>
      <c r="PUX82" s="3"/>
      <c r="PUY82" s="3"/>
      <c r="PUZ82" s="3"/>
      <c r="PVA82" s="3"/>
      <c r="PVB82" s="3"/>
      <c r="PVC82" s="3"/>
      <c r="PVD82" s="3"/>
      <c r="PVE82" s="3"/>
      <c r="PVF82" s="3"/>
      <c r="PVG82" s="3"/>
      <c r="PVH82" s="3"/>
      <c r="PVI82" s="3"/>
      <c r="PVJ82" s="3"/>
      <c r="PVK82" s="3"/>
      <c r="PVL82" s="3"/>
      <c r="PVM82" s="3"/>
      <c r="PVN82" s="3"/>
      <c r="PVO82" s="3"/>
      <c r="PVP82" s="3"/>
      <c r="PVQ82" s="3"/>
      <c r="PVR82" s="3"/>
      <c r="PVS82" s="3"/>
      <c r="PVT82" s="3"/>
      <c r="PVU82" s="3"/>
      <c r="PVV82" s="3"/>
      <c r="PVW82" s="3"/>
      <c r="PVX82" s="3"/>
      <c r="PVY82" s="3"/>
      <c r="PVZ82" s="3"/>
      <c r="PWA82" s="3"/>
      <c r="PWB82" s="3"/>
      <c r="PWC82" s="3"/>
      <c r="PWD82" s="3"/>
      <c r="PWE82" s="3"/>
      <c r="PWF82" s="3"/>
      <c r="PWG82" s="3"/>
      <c r="PWH82" s="3"/>
      <c r="PWI82" s="3"/>
      <c r="PWJ82" s="3"/>
      <c r="PWK82" s="3"/>
      <c r="PWL82" s="3"/>
      <c r="PWM82" s="3"/>
      <c r="PWN82" s="3"/>
      <c r="PWO82" s="3"/>
      <c r="PWP82" s="3"/>
      <c r="PWQ82" s="3"/>
      <c r="PWR82" s="3"/>
      <c r="PWS82" s="3"/>
      <c r="PWT82" s="3"/>
      <c r="PWU82" s="3"/>
      <c r="PWV82" s="3"/>
      <c r="PWW82" s="3"/>
      <c r="PWX82" s="3"/>
      <c r="PWY82" s="3"/>
      <c r="PWZ82" s="3"/>
      <c r="PXA82" s="3"/>
      <c r="PXB82" s="3"/>
      <c r="PXC82" s="3"/>
      <c r="PXD82" s="3"/>
      <c r="PXE82" s="3"/>
      <c r="PXF82" s="3"/>
      <c r="PXG82" s="3"/>
      <c r="PXH82" s="3"/>
      <c r="PXI82" s="3"/>
      <c r="PXJ82" s="3"/>
      <c r="PXK82" s="3"/>
      <c r="PXL82" s="3"/>
      <c r="PXM82" s="3"/>
      <c r="PXN82" s="3"/>
      <c r="PXO82" s="3"/>
      <c r="PXP82" s="3"/>
      <c r="PXQ82" s="3"/>
      <c r="PXR82" s="3"/>
      <c r="PXS82" s="3"/>
      <c r="PXT82" s="3"/>
      <c r="PXU82" s="3"/>
      <c r="PXV82" s="3"/>
      <c r="PXW82" s="3"/>
      <c r="PXX82" s="3"/>
      <c r="PXY82" s="3"/>
      <c r="PXZ82" s="3"/>
      <c r="PYA82" s="3"/>
      <c r="PYB82" s="3"/>
      <c r="PYC82" s="3"/>
      <c r="PYD82" s="3"/>
      <c r="PYE82" s="3"/>
      <c r="PYF82" s="3"/>
      <c r="PYG82" s="3"/>
      <c r="PYH82" s="3"/>
      <c r="PYI82" s="3"/>
      <c r="PYJ82" s="3"/>
      <c r="PYK82" s="3"/>
      <c r="PYL82" s="3"/>
      <c r="PYM82" s="3"/>
      <c r="PYN82" s="3"/>
      <c r="PYO82" s="3"/>
      <c r="PYP82" s="3"/>
      <c r="PYQ82" s="3"/>
      <c r="PYR82" s="3"/>
      <c r="PYS82" s="3"/>
      <c r="PYT82" s="3"/>
      <c r="PYU82" s="3"/>
      <c r="PYV82" s="3"/>
      <c r="PYW82" s="3"/>
      <c r="PYX82" s="3"/>
      <c r="PYY82" s="3"/>
      <c r="PYZ82" s="3"/>
      <c r="PZA82" s="3"/>
      <c r="PZB82" s="3"/>
      <c r="PZC82" s="3"/>
      <c r="PZD82" s="3"/>
      <c r="PZE82" s="3"/>
      <c r="PZF82" s="3"/>
      <c r="PZG82" s="3"/>
      <c r="PZH82" s="3"/>
      <c r="PZI82" s="3"/>
      <c r="PZJ82" s="3"/>
      <c r="PZK82" s="3"/>
      <c r="PZL82" s="3"/>
      <c r="PZM82" s="3"/>
      <c r="PZN82" s="3"/>
      <c r="PZO82" s="3"/>
      <c r="PZP82" s="3"/>
      <c r="PZQ82" s="3"/>
      <c r="PZR82" s="3"/>
      <c r="PZS82" s="3"/>
      <c r="PZT82" s="3"/>
      <c r="PZU82" s="3"/>
      <c r="PZV82" s="3"/>
      <c r="PZW82" s="3"/>
      <c r="PZX82" s="3"/>
      <c r="PZY82" s="3"/>
      <c r="PZZ82" s="3"/>
      <c r="QAA82" s="3"/>
      <c r="QAB82" s="3"/>
      <c r="QAC82" s="3"/>
      <c r="QAD82" s="3"/>
      <c r="QAE82" s="3"/>
      <c r="QAF82" s="3"/>
      <c r="QAG82" s="3"/>
      <c r="QAH82" s="3"/>
      <c r="QAI82" s="3"/>
      <c r="QAJ82" s="3"/>
      <c r="QAK82" s="3"/>
      <c r="QAL82" s="3"/>
      <c r="QAM82" s="3"/>
      <c r="QAN82" s="3"/>
      <c r="QAO82" s="3"/>
      <c r="QAP82" s="3"/>
      <c r="QAQ82" s="3"/>
      <c r="QAR82" s="3"/>
      <c r="QAS82" s="3"/>
      <c r="QAT82" s="3"/>
      <c r="QAU82" s="3"/>
      <c r="QAV82" s="3"/>
      <c r="QAW82" s="3"/>
      <c r="QAX82" s="3"/>
      <c r="QAY82" s="3"/>
      <c r="QAZ82" s="3"/>
      <c r="QBA82" s="3"/>
      <c r="QBB82" s="3"/>
      <c r="QBC82" s="3"/>
      <c r="QBD82" s="3"/>
      <c r="QBE82" s="3"/>
      <c r="QBF82" s="3"/>
      <c r="QBG82" s="3"/>
      <c r="QBH82" s="3"/>
      <c r="QBI82" s="3"/>
      <c r="QBJ82" s="3"/>
      <c r="QBK82" s="3"/>
      <c r="QBL82" s="3"/>
      <c r="QBM82" s="3"/>
      <c r="QBN82" s="3"/>
      <c r="QBO82" s="3"/>
      <c r="QBP82" s="3"/>
      <c r="QBQ82" s="3"/>
      <c r="QBR82" s="3"/>
      <c r="QBS82" s="3"/>
      <c r="QBT82" s="3"/>
      <c r="QBU82" s="3"/>
      <c r="QBV82" s="3"/>
      <c r="QBW82" s="3"/>
      <c r="QBX82" s="3"/>
      <c r="QBY82" s="3"/>
      <c r="QBZ82" s="3"/>
      <c r="QCA82" s="3"/>
      <c r="QCB82" s="3"/>
      <c r="QCC82" s="3"/>
      <c r="QCD82" s="3"/>
      <c r="QCE82" s="3"/>
      <c r="QCF82" s="3"/>
      <c r="QCG82" s="3"/>
      <c r="QCH82" s="3"/>
      <c r="QCI82" s="3"/>
      <c r="QCJ82" s="3"/>
      <c r="QCK82" s="3"/>
      <c r="QCL82" s="3"/>
      <c r="QCM82" s="3"/>
      <c r="QCN82" s="3"/>
      <c r="QCO82" s="3"/>
      <c r="QCP82" s="3"/>
      <c r="QCQ82" s="3"/>
      <c r="QCR82" s="3"/>
      <c r="QCS82" s="3"/>
      <c r="QCT82" s="3"/>
      <c r="QCU82" s="3"/>
      <c r="QCV82" s="3"/>
      <c r="QCW82" s="3"/>
      <c r="QCX82" s="3"/>
      <c r="QCY82" s="3"/>
      <c r="QCZ82" s="3"/>
      <c r="QDA82" s="3"/>
      <c r="QDB82" s="3"/>
      <c r="QDC82" s="3"/>
      <c r="QDD82" s="3"/>
      <c r="QDE82" s="3"/>
      <c r="QDF82" s="3"/>
      <c r="QDG82" s="3"/>
      <c r="QDH82" s="3"/>
      <c r="QDI82" s="3"/>
      <c r="QDJ82" s="3"/>
      <c r="QDK82" s="3"/>
      <c r="QDL82" s="3"/>
      <c r="QDM82" s="3"/>
      <c r="QDN82" s="3"/>
      <c r="QDO82" s="3"/>
      <c r="QDP82" s="3"/>
      <c r="QDQ82" s="3"/>
      <c r="QDR82" s="3"/>
      <c r="QDS82" s="3"/>
      <c r="QDT82" s="3"/>
      <c r="QDU82" s="3"/>
      <c r="QDV82" s="3"/>
      <c r="QDW82" s="3"/>
      <c r="QDX82" s="3"/>
      <c r="QDY82" s="3"/>
      <c r="QDZ82" s="3"/>
      <c r="QEA82" s="3"/>
      <c r="QEB82" s="3"/>
      <c r="QEC82" s="3"/>
      <c r="QED82" s="3"/>
      <c r="QEE82" s="3"/>
      <c r="QEF82" s="3"/>
      <c r="QEG82" s="3"/>
      <c r="QEH82" s="3"/>
      <c r="QEI82" s="3"/>
      <c r="QEJ82" s="3"/>
      <c r="QEK82" s="3"/>
      <c r="QEL82" s="3"/>
      <c r="QEM82" s="3"/>
      <c r="QEN82" s="3"/>
      <c r="QEO82" s="3"/>
      <c r="QEP82" s="3"/>
      <c r="QEQ82" s="3"/>
      <c r="QER82" s="3"/>
      <c r="QES82" s="3"/>
      <c r="QET82" s="3"/>
      <c r="QEU82" s="3"/>
      <c r="QEV82" s="3"/>
      <c r="QEW82" s="3"/>
      <c r="QEX82" s="3"/>
      <c r="QEY82" s="3"/>
      <c r="QEZ82" s="3"/>
      <c r="QFA82" s="3"/>
      <c r="QFB82" s="3"/>
      <c r="QFC82" s="3"/>
      <c r="QFD82" s="3"/>
      <c r="QFE82" s="3"/>
      <c r="QFF82" s="3"/>
      <c r="QFG82" s="3"/>
      <c r="QFH82" s="3"/>
      <c r="QFI82" s="3"/>
      <c r="QFJ82" s="3"/>
      <c r="QFK82" s="3"/>
      <c r="QFL82" s="3"/>
      <c r="QFM82" s="3"/>
      <c r="QFN82" s="3"/>
      <c r="QFO82" s="3"/>
      <c r="QFP82" s="3"/>
      <c r="QFQ82" s="3"/>
      <c r="QFR82" s="3"/>
      <c r="QFS82" s="3"/>
      <c r="QFT82" s="3"/>
      <c r="QFU82" s="3"/>
      <c r="QFV82" s="3"/>
      <c r="QFW82" s="3"/>
      <c r="QFX82" s="3"/>
      <c r="QFY82" s="3"/>
      <c r="QFZ82" s="3"/>
      <c r="QGA82" s="3"/>
      <c r="QGB82" s="3"/>
      <c r="QGC82" s="3"/>
      <c r="QGD82" s="3"/>
      <c r="QGE82" s="3"/>
      <c r="QGF82" s="3"/>
      <c r="QGG82" s="3"/>
      <c r="QGH82" s="3"/>
      <c r="QGI82" s="3"/>
      <c r="QGJ82" s="3"/>
      <c r="QGK82" s="3"/>
      <c r="QGL82" s="3"/>
      <c r="QGM82" s="3"/>
      <c r="QGN82" s="3"/>
      <c r="QGO82" s="3"/>
      <c r="QGP82" s="3"/>
      <c r="QGQ82" s="3"/>
      <c r="QGR82" s="3"/>
      <c r="QGS82" s="3"/>
      <c r="QGT82" s="3"/>
      <c r="QGU82" s="3"/>
      <c r="QGV82" s="3"/>
      <c r="QGW82" s="3"/>
      <c r="QGX82" s="3"/>
      <c r="QGY82" s="3"/>
      <c r="QGZ82" s="3"/>
      <c r="QHA82" s="3"/>
      <c r="QHB82" s="3"/>
      <c r="QHC82" s="3"/>
      <c r="QHD82" s="3"/>
      <c r="QHE82" s="3"/>
      <c r="QHF82" s="3"/>
      <c r="QHG82" s="3"/>
      <c r="QHH82" s="3"/>
      <c r="QHI82" s="3"/>
      <c r="QHJ82" s="3"/>
      <c r="QHK82" s="3"/>
      <c r="QHL82" s="3"/>
      <c r="QHM82" s="3"/>
      <c r="QHN82" s="3"/>
      <c r="QHO82" s="3"/>
      <c r="QHP82" s="3"/>
      <c r="QHQ82" s="3"/>
      <c r="QHR82" s="3"/>
      <c r="QHS82" s="3"/>
      <c r="QHT82" s="3"/>
      <c r="QHU82" s="3"/>
      <c r="QHV82" s="3"/>
      <c r="QHW82" s="3"/>
      <c r="QHX82" s="3"/>
      <c r="QHY82" s="3"/>
      <c r="QHZ82" s="3"/>
      <c r="QIA82" s="3"/>
      <c r="QIB82" s="3"/>
      <c r="QIC82" s="3"/>
      <c r="QID82" s="3"/>
      <c r="QIE82" s="3"/>
      <c r="QIF82" s="3"/>
      <c r="QIG82" s="3"/>
      <c r="QIH82" s="3"/>
      <c r="QII82" s="3"/>
      <c r="QIJ82" s="3"/>
      <c r="QIK82" s="3"/>
      <c r="QIL82" s="3"/>
      <c r="QIM82" s="3"/>
      <c r="QIN82" s="3"/>
      <c r="QIO82" s="3"/>
      <c r="QIP82" s="3"/>
      <c r="QIQ82" s="3"/>
      <c r="QIR82" s="3"/>
      <c r="QIS82" s="3"/>
      <c r="QIT82" s="3"/>
      <c r="QIU82" s="3"/>
      <c r="QIV82" s="3"/>
      <c r="QIW82" s="3"/>
      <c r="QIX82" s="3"/>
      <c r="QIY82" s="3"/>
      <c r="QIZ82" s="3"/>
      <c r="QJA82" s="3"/>
      <c r="QJB82" s="3"/>
      <c r="QJC82" s="3"/>
      <c r="QJD82" s="3"/>
      <c r="QJE82" s="3"/>
      <c r="QJF82" s="3"/>
      <c r="QJG82" s="3"/>
      <c r="QJH82" s="3"/>
      <c r="QJI82" s="3"/>
      <c r="QJJ82" s="3"/>
      <c r="QJK82" s="3"/>
      <c r="QJL82" s="3"/>
      <c r="QJM82" s="3"/>
      <c r="QJN82" s="3"/>
      <c r="QJO82" s="3"/>
      <c r="QJP82" s="3"/>
      <c r="QJQ82" s="3"/>
      <c r="QJR82" s="3"/>
      <c r="QJS82" s="3"/>
      <c r="QJT82" s="3"/>
      <c r="QJU82" s="3"/>
      <c r="QJV82" s="3"/>
      <c r="QJW82" s="3"/>
      <c r="QJX82" s="3"/>
      <c r="QJY82" s="3"/>
      <c r="QJZ82" s="3"/>
      <c r="QKA82" s="3"/>
      <c r="QKB82" s="3"/>
      <c r="QKC82" s="3"/>
      <c r="QKD82" s="3"/>
      <c r="QKE82" s="3"/>
      <c r="QKF82" s="3"/>
      <c r="QKG82" s="3"/>
      <c r="QKH82" s="3"/>
      <c r="QKI82" s="3"/>
      <c r="QKJ82" s="3"/>
      <c r="QKK82" s="3"/>
      <c r="QKL82" s="3"/>
      <c r="QKM82" s="3"/>
      <c r="QKN82" s="3"/>
      <c r="QKO82" s="3"/>
      <c r="QKP82" s="3"/>
      <c r="QKQ82" s="3"/>
      <c r="QKR82" s="3"/>
      <c r="QKS82" s="3"/>
      <c r="QKT82" s="3"/>
      <c r="QKU82" s="3"/>
      <c r="QKV82" s="3"/>
      <c r="QKW82" s="3"/>
      <c r="QKX82" s="3"/>
      <c r="QKY82" s="3"/>
      <c r="QKZ82" s="3"/>
      <c r="QLA82" s="3"/>
      <c r="QLB82" s="3"/>
      <c r="QLC82" s="3"/>
      <c r="QLD82" s="3"/>
      <c r="QLE82" s="3"/>
      <c r="QLF82" s="3"/>
      <c r="QLG82" s="3"/>
      <c r="QLH82" s="3"/>
      <c r="QLI82" s="3"/>
      <c r="QLJ82" s="3"/>
      <c r="QLK82" s="3"/>
      <c r="QLL82" s="3"/>
      <c r="QLM82" s="3"/>
      <c r="QLN82" s="3"/>
      <c r="QLO82" s="3"/>
      <c r="QLP82" s="3"/>
      <c r="QLQ82" s="3"/>
      <c r="QLR82" s="3"/>
      <c r="QLS82" s="3"/>
      <c r="QLT82" s="3"/>
      <c r="QLU82" s="3"/>
      <c r="QLV82" s="3"/>
      <c r="QLW82" s="3"/>
      <c r="QLX82" s="3"/>
      <c r="QLY82" s="3"/>
      <c r="QLZ82" s="3"/>
      <c r="QMA82" s="3"/>
      <c r="QMB82" s="3"/>
      <c r="QMC82" s="3"/>
      <c r="QMD82" s="3"/>
      <c r="QME82" s="3"/>
      <c r="QMF82" s="3"/>
      <c r="QMG82" s="3"/>
      <c r="QMH82" s="3"/>
      <c r="QMI82" s="3"/>
      <c r="QMJ82" s="3"/>
      <c r="QMK82" s="3"/>
      <c r="QML82" s="3"/>
      <c r="QMM82" s="3"/>
      <c r="QMN82" s="3"/>
      <c r="QMO82" s="3"/>
      <c r="QMP82" s="3"/>
      <c r="QMQ82" s="3"/>
      <c r="QMR82" s="3"/>
      <c r="QMS82" s="3"/>
      <c r="QMT82" s="3"/>
      <c r="QMU82" s="3"/>
      <c r="QMV82" s="3"/>
      <c r="QMW82" s="3"/>
      <c r="QMX82" s="3"/>
      <c r="QMY82" s="3"/>
      <c r="QMZ82" s="3"/>
      <c r="QNA82" s="3"/>
      <c r="QNB82" s="3"/>
      <c r="QNC82" s="3"/>
      <c r="QND82" s="3"/>
      <c r="QNE82" s="3"/>
      <c r="QNF82" s="3"/>
      <c r="QNG82" s="3"/>
      <c r="QNH82" s="3"/>
      <c r="QNI82" s="3"/>
      <c r="QNJ82" s="3"/>
      <c r="QNK82" s="3"/>
      <c r="QNL82" s="3"/>
      <c r="QNM82" s="3"/>
      <c r="QNN82" s="3"/>
      <c r="QNO82" s="3"/>
      <c r="QNP82" s="3"/>
      <c r="QNQ82" s="3"/>
      <c r="QNR82" s="3"/>
      <c r="QNS82" s="3"/>
      <c r="QNT82" s="3"/>
      <c r="QNU82" s="3"/>
      <c r="QNV82" s="3"/>
      <c r="QNW82" s="3"/>
      <c r="QNX82" s="3"/>
      <c r="QNY82" s="3"/>
      <c r="QNZ82" s="3"/>
      <c r="QOA82" s="3"/>
      <c r="QOB82" s="3"/>
      <c r="QOC82" s="3"/>
      <c r="QOD82" s="3"/>
      <c r="QOE82" s="3"/>
      <c r="QOF82" s="3"/>
      <c r="QOG82" s="3"/>
      <c r="QOH82" s="3"/>
      <c r="QOI82" s="3"/>
      <c r="QOJ82" s="3"/>
      <c r="QOK82" s="3"/>
      <c r="QOL82" s="3"/>
      <c r="QOM82" s="3"/>
      <c r="QON82" s="3"/>
      <c r="QOO82" s="3"/>
      <c r="QOP82" s="3"/>
      <c r="QOQ82" s="3"/>
      <c r="QOR82" s="3"/>
      <c r="QOS82" s="3"/>
      <c r="QOT82" s="3"/>
      <c r="QOU82" s="3"/>
      <c r="QOV82" s="3"/>
      <c r="QOW82" s="3"/>
      <c r="QOX82" s="3"/>
      <c r="QOY82" s="3"/>
      <c r="QOZ82" s="3"/>
      <c r="QPA82" s="3"/>
      <c r="QPB82" s="3"/>
      <c r="QPC82" s="3"/>
      <c r="QPD82" s="3"/>
      <c r="QPE82" s="3"/>
      <c r="QPF82" s="3"/>
      <c r="QPG82" s="3"/>
      <c r="QPH82" s="3"/>
      <c r="QPI82" s="3"/>
      <c r="QPJ82" s="3"/>
      <c r="QPK82" s="3"/>
      <c r="QPL82" s="3"/>
      <c r="QPM82" s="3"/>
      <c r="QPN82" s="3"/>
      <c r="QPO82" s="3"/>
      <c r="QPP82" s="3"/>
      <c r="QPQ82" s="3"/>
      <c r="QPR82" s="3"/>
      <c r="QPS82" s="3"/>
      <c r="QPT82" s="3"/>
      <c r="QPU82" s="3"/>
      <c r="QPV82" s="3"/>
      <c r="QPW82" s="3"/>
      <c r="QPX82" s="3"/>
      <c r="QPY82" s="3"/>
      <c r="QPZ82" s="3"/>
      <c r="QQA82" s="3"/>
      <c r="QQB82" s="3"/>
      <c r="QQC82" s="3"/>
      <c r="QQD82" s="3"/>
      <c r="QQE82" s="3"/>
      <c r="QQF82" s="3"/>
      <c r="QQG82" s="3"/>
      <c r="QQH82" s="3"/>
      <c r="QQI82" s="3"/>
      <c r="QQJ82" s="3"/>
      <c r="QQK82" s="3"/>
      <c r="QQL82" s="3"/>
      <c r="QQM82" s="3"/>
      <c r="QQN82" s="3"/>
      <c r="QQO82" s="3"/>
      <c r="QQP82" s="3"/>
      <c r="QQQ82" s="3"/>
      <c r="QQR82" s="3"/>
      <c r="QQS82" s="3"/>
      <c r="QQT82" s="3"/>
      <c r="QQU82" s="3"/>
      <c r="QQV82" s="3"/>
      <c r="QQW82" s="3"/>
      <c r="QQX82" s="3"/>
      <c r="QQY82" s="3"/>
      <c r="QQZ82" s="3"/>
      <c r="QRA82" s="3"/>
      <c r="QRB82" s="3"/>
      <c r="QRC82" s="3"/>
      <c r="QRD82" s="3"/>
      <c r="QRE82" s="3"/>
      <c r="QRF82" s="3"/>
      <c r="QRG82" s="3"/>
      <c r="QRH82" s="3"/>
      <c r="QRI82" s="3"/>
      <c r="QRJ82" s="3"/>
      <c r="QRK82" s="3"/>
      <c r="QRL82" s="3"/>
      <c r="QRM82" s="3"/>
      <c r="QRN82" s="3"/>
      <c r="QRO82" s="3"/>
      <c r="QRP82" s="3"/>
      <c r="QRQ82" s="3"/>
      <c r="QRR82" s="3"/>
      <c r="QRS82" s="3"/>
      <c r="QRT82" s="3"/>
      <c r="QRU82" s="3"/>
      <c r="QRV82" s="3"/>
      <c r="QRW82" s="3"/>
      <c r="QRX82" s="3"/>
      <c r="QRY82" s="3"/>
      <c r="QRZ82" s="3"/>
      <c r="QSA82" s="3"/>
      <c r="QSB82" s="3"/>
      <c r="QSC82" s="3"/>
      <c r="QSD82" s="3"/>
      <c r="QSE82" s="3"/>
      <c r="QSF82" s="3"/>
      <c r="QSG82" s="3"/>
      <c r="QSH82" s="3"/>
      <c r="QSI82" s="3"/>
      <c r="QSJ82" s="3"/>
      <c r="QSK82" s="3"/>
      <c r="QSL82" s="3"/>
      <c r="QSM82" s="3"/>
      <c r="QSN82" s="3"/>
      <c r="QSO82" s="3"/>
      <c r="QSP82" s="3"/>
      <c r="QSQ82" s="3"/>
      <c r="QSR82" s="3"/>
      <c r="QSS82" s="3"/>
      <c r="QST82" s="3"/>
      <c r="QSU82" s="3"/>
      <c r="QSV82" s="3"/>
      <c r="QSW82" s="3"/>
      <c r="QSX82" s="3"/>
      <c r="QSY82" s="3"/>
      <c r="QSZ82" s="3"/>
      <c r="QTA82" s="3"/>
      <c r="QTB82" s="3"/>
      <c r="QTC82" s="3"/>
      <c r="QTD82" s="3"/>
      <c r="QTE82" s="3"/>
      <c r="QTF82" s="3"/>
      <c r="QTG82" s="3"/>
      <c r="QTH82" s="3"/>
      <c r="QTI82" s="3"/>
      <c r="QTJ82" s="3"/>
      <c r="QTK82" s="3"/>
      <c r="QTL82" s="3"/>
      <c r="QTM82" s="3"/>
      <c r="QTN82" s="3"/>
      <c r="QTO82" s="3"/>
      <c r="QTP82" s="3"/>
      <c r="QTQ82" s="3"/>
      <c r="QTR82" s="3"/>
      <c r="QTS82" s="3"/>
      <c r="QTT82" s="3"/>
      <c r="QTU82" s="3"/>
      <c r="QTV82" s="3"/>
      <c r="QTW82" s="3"/>
      <c r="QTX82" s="3"/>
      <c r="QTY82" s="3"/>
      <c r="QTZ82" s="3"/>
      <c r="QUA82" s="3"/>
      <c r="QUB82" s="3"/>
      <c r="QUC82" s="3"/>
      <c r="QUD82" s="3"/>
      <c r="QUE82" s="3"/>
      <c r="QUF82" s="3"/>
      <c r="QUG82" s="3"/>
      <c r="QUH82" s="3"/>
      <c r="QUI82" s="3"/>
      <c r="QUJ82" s="3"/>
      <c r="QUK82" s="3"/>
      <c r="QUL82" s="3"/>
      <c r="QUM82" s="3"/>
      <c r="QUN82" s="3"/>
      <c r="QUO82" s="3"/>
      <c r="QUP82" s="3"/>
      <c r="QUQ82" s="3"/>
      <c r="QUR82" s="3"/>
      <c r="QUS82" s="3"/>
      <c r="QUT82" s="3"/>
      <c r="QUU82" s="3"/>
      <c r="QUV82" s="3"/>
      <c r="QUW82" s="3"/>
      <c r="QUX82" s="3"/>
      <c r="QUY82" s="3"/>
      <c r="QUZ82" s="3"/>
      <c r="QVA82" s="3"/>
      <c r="QVB82" s="3"/>
      <c r="QVC82" s="3"/>
      <c r="QVD82" s="3"/>
      <c r="QVE82" s="3"/>
      <c r="QVF82" s="3"/>
      <c r="QVG82" s="3"/>
      <c r="QVH82" s="3"/>
      <c r="QVI82" s="3"/>
      <c r="QVJ82" s="3"/>
      <c r="QVK82" s="3"/>
      <c r="QVL82" s="3"/>
      <c r="QVM82" s="3"/>
      <c r="QVN82" s="3"/>
      <c r="QVO82" s="3"/>
      <c r="QVP82" s="3"/>
      <c r="QVQ82" s="3"/>
      <c r="QVR82" s="3"/>
      <c r="QVS82" s="3"/>
      <c r="QVT82" s="3"/>
      <c r="QVU82" s="3"/>
      <c r="QVV82" s="3"/>
      <c r="QVW82" s="3"/>
      <c r="QVX82" s="3"/>
      <c r="QVY82" s="3"/>
      <c r="QVZ82" s="3"/>
      <c r="QWA82" s="3"/>
      <c r="QWB82" s="3"/>
      <c r="QWC82" s="3"/>
      <c r="QWD82" s="3"/>
      <c r="QWE82" s="3"/>
      <c r="QWF82" s="3"/>
      <c r="QWG82" s="3"/>
      <c r="QWH82" s="3"/>
      <c r="QWI82" s="3"/>
      <c r="QWJ82" s="3"/>
      <c r="QWK82" s="3"/>
      <c r="QWL82" s="3"/>
      <c r="QWM82" s="3"/>
      <c r="QWN82" s="3"/>
      <c r="QWO82" s="3"/>
      <c r="QWP82" s="3"/>
      <c r="QWQ82" s="3"/>
      <c r="QWR82" s="3"/>
      <c r="QWS82" s="3"/>
      <c r="QWT82" s="3"/>
      <c r="QWU82" s="3"/>
      <c r="QWV82" s="3"/>
      <c r="QWW82" s="3"/>
      <c r="QWX82" s="3"/>
      <c r="QWY82" s="3"/>
      <c r="QWZ82" s="3"/>
      <c r="QXA82" s="3"/>
      <c r="QXB82" s="3"/>
      <c r="QXC82" s="3"/>
      <c r="QXD82" s="3"/>
      <c r="QXE82" s="3"/>
      <c r="QXF82" s="3"/>
      <c r="QXG82" s="3"/>
      <c r="QXH82" s="3"/>
      <c r="QXI82" s="3"/>
      <c r="QXJ82" s="3"/>
      <c r="QXK82" s="3"/>
      <c r="QXL82" s="3"/>
      <c r="QXM82" s="3"/>
      <c r="QXN82" s="3"/>
      <c r="QXO82" s="3"/>
      <c r="QXP82" s="3"/>
      <c r="QXQ82" s="3"/>
      <c r="QXR82" s="3"/>
      <c r="QXS82" s="3"/>
      <c r="QXT82" s="3"/>
      <c r="QXU82" s="3"/>
      <c r="QXV82" s="3"/>
      <c r="QXW82" s="3"/>
      <c r="QXX82" s="3"/>
      <c r="QXY82" s="3"/>
      <c r="QXZ82" s="3"/>
      <c r="QYA82" s="3"/>
      <c r="QYB82" s="3"/>
      <c r="QYC82" s="3"/>
      <c r="QYD82" s="3"/>
      <c r="QYE82" s="3"/>
      <c r="QYF82" s="3"/>
      <c r="QYG82" s="3"/>
      <c r="QYH82" s="3"/>
      <c r="QYI82" s="3"/>
      <c r="QYJ82" s="3"/>
      <c r="QYK82" s="3"/>
      <c r="QYL82" s="3"/>
      <c r="QYM82" s="3"/>
      <c r="QYN82" s="3"/>
      <c r="QYO82" s="3"/>
      <c r="QYP82" s="3"/>
      <c r="QYQ82" s="3"/>
      <c r="QYR82" s="3"/>
      <c r="QYS82" s="3"/>
      <c r="QYT82" s="3"/>
      <c r="QYU82" s="3"/>
      <c r="QYV82" s="3"/>
      <c r="QYW82" s="3"/>
      <c r="QYX82" s="3"/>
      <c r="QYY82" s="3"/>
      <c r="QYZ82" s="3"/>
      <c r="QZA82" s="3"/>
      <c r="QZB82" s="3"/>
      <c r="QZC82" s="3"/>
      <c r="QZD82" s="3"/>
      <c r="QZE82" s="3"/>
      <c r="QZF82" s="3"/>
      <c r="QZG82" s="3"/>
      <c r="QZH82" s="3"/>
      <c r="QZI82" s="3"/>
      <c r="QZJ82" s="3"/>
      <c r="QZK82" s="3"/>
      <c r="QZL82" s="3"/>
      <c r="QZM82" s="3"/>
      <c r="QZN82" s="3"/>
      <c r="QZO82" s="3"/>
      <c r="QZP82" s="3"/>
      <c r="QZQ82" s="3"/>
      <c r="QZR82" s="3"/>
      <c r="QZS82" s="3"/>
      <c r="QZT82" s="3"/>
      <c r="QZU82" s="3"/>
      <c r="QZV82" s="3"/>
      <c r="QZW82" s="3"/>
      <c r="QZX82" s="3"/>
      <c r="QZY82" s="3"/>
      <c r="QZZ82" s="3"/>
      <c r="RAA82" s="3"/>
      <c r="RAB82" s="3"/>
      <c r="RAC82" s="3"/>
      <c r="RAD82" s="3"/>
      <c r="RAE82" s="3"/>
      <c r="RAF82" s="3"/>
      <c r="RAG82" s="3"/>
      <c r="RAH82" s="3"/>
      <c r="RAI82" s="3"/>
      <c r="RAJ82" s="3"/>
      <c r="RAK82" s="3"/>
      <c r="RAL82" s="3"/>
      <c r="RAM82" s="3"/>
      <c r="RAN82" s="3"/>
      <c r="RAO82" s="3"/>
      <c r="RAP82" s="3"/>
      <c r="RAQ82" s="3"/>
      <c r="RAR82" s="3"/>
      <c r="RAS82" s="3"/>
      <c r="RAT82" s="3"/>
      <c r="RAU82" s="3"/>
      <c r="RAV82" s="3"/>
      <c r="RAW82" s="3"/>
      <c r="RAX82" s="3"/>
      <c r="RAY82" s="3"/>
      <c r="RAZ82" s="3"/>
      <c r="RBA82" s="3"/>
      <c r="RBB82" s="3"/>
      <c r="RBC82" s="3"/>
      <c r="RBD82" s="3"/>
      <c r="RBE82" s="3"/>
      <c r="RBF82" s="3"/>
      <c r="RBG82" s="3"/>
      <c r="RBH82" s="3"/>
      <c r="RBI82" s="3"/>
      <c r="RBJ82" s="3"/>
      <c r="RBK82" s="3"/>
      <c r="RBL82" s="3"/>
      <c r="RBM82" s="3"/>
      <c r="RBN82" s="3"/>
      <c r="RBO82" s="3"/>
      <c r="RBP82" s="3"/>
      <c r="RBQ82" s="3"/>
      <c r="RBR82" s="3"/>
      <c r="RBS82" s="3"/>
      <c r="RBT82" s="3"/>
      <c r="RBU82" s="3"/>
      <c r="RBV82" s="3"/>
      <c r="RBW82" s="3"/>
      <c r="RBX82" s="3"/>
      <c r="RBY82" s="3"/>
      <c r="RBZ82" s="3"/>
      <c r="RCA82" s="3"/>
      <c r="RCB82" s="3"/>
      <c r="RCC82" s="3"/>
      <c r="RCD82" s="3"/>
      <c r="RCE82" s="3"/>
      <c r="RCF82" s="3"/>
      <c r="RCG82" s="3"/>
      <c r="RCH82" s="3"/>
      <c r="RCI82" s="3"/>
      <c r="RCJ82" s="3"/>
      <c r="RCK82" s="3"/>
      <c r="RCL82" s="3"/>
      <c r="RCM82" s="3"/>
      <c r="RCN82" s="3"/>
      <c r="RCO82" s="3"/>
      <c r="RCP82" s="3"/>
      <c r="RCQ82" s="3"/>
      <c r="RCR82" s="3"/>
      <c r="RCS82" s="3"/>
      <c r="RCT82" s="3"/>
      <c r="RCU82" s="3"/>
      <c r="RCV82" s="3"/>
      <c r="RCW82" s="3"/>
      <c r="RCX82" s="3"/>
      <c r="RCY82" s="3"/>
      <c r="RCZ82" s="3"/>
      <c r="RDA82" s="3"/>
      <c r="RDB82" s="3"/>
      <c r="RDC82" s="3"/>
      <c r="RDD82" s="3"/>
      <c r="RDE82" s="3"/>
      <c r="RDF82" s="3"/>
      <c r="RDG82" s="3"/>
      <c r="RDH82" s="3"/>
      <c r="RDI82" s="3"/>
      <c r="RDJ82" s="3"/>
      <c r="RDK82" s="3"/>
      <c r="RDL82" s="3"/>
      <c r="RDM82" s="3"/>
      <c r="RDN82" s="3"/>
      <c r="RDO82" s="3"/>
      <c r="RDP82" s="3"/>
      <c r="RDQ82" s="3"/>
      <c r="RDR82" s="3"/>
      <c r="RDS82" s="3"/>
      <c r="RDT82" s="3"/>
      <c r="RDU82" s="3"/>
      <c r="RDV82" s="3"/>
      <c r="RDW82" s="3"/>
      <c r="RDX82" s="3"/>
      <c r="RDY82" s="3"/>
      <c r="RDZ82" s="3"/>
      <c r="REA82" s="3"/>
      <c r="REB82" s="3"/>
      <c r="REC82" s="3"/>
      <c r="RED82" s="3"/>
      <c r="REE82" s="3"/>
      <c r="REF82" s="3"/>
      <c r="REG82" s="3"/>
      <c r="REH82" s="3"/>
      <c r="REI82" s="3"/>
      <c r="REJ82" s="3"/>
      <c r="REK82" s="3"/>
      <c r="REL82" s="3"/>
      <c r="REM82" s="3"/>
      <c r="REN82" s="3"/>
      <c r="REO82" s="3"/>
      <c r="REP82" s="3"/>
      <c r="REQ82" s="3"/>
      <c r="RER82" s="3"/>
      <c r="RES82" s="3"/>
      <c r="RET82" s="3"/>
      <c r="REU82" s="3"/>
      <c r="REV82" s="3"/>
      <c r="REW82" s="3"/>
      <c r="REX82" s="3"/>
      <c r="REY82" s="3"/>
      <c r="REZ82" s="3"/>
      <c r="RFA82" s="3"/>
      <c r="RFB82" s="3"/>
      <c r="RFC82" s="3"/>
      <c r="RFD82" s="3"/>
      <c r="RFE82" s="3"/>
      <c r="RFF82" s="3"/>
      <c r="RFG82" s="3"/>
      <c r="RFH82" s="3"/>
      <c r="RFI82" s="3"/>
      <c r="RFJ82" s="3"/>
      <c r="RFK82" s="3"/>
      <c r="RFL82" s="3"/>
      <c r="RFM82" s="3"/>
      <c r="RFN82" s="3"/>
      <c r="RFO82" s="3"/>
      <c r="RFP82" s="3"/>
      <c r="RFQ82" s="3"/>
      <c r="RFR82" s="3"/>
      <c r="RFS82" s="3"/>
      <c r="RFT82" s="3"/>
      <c r="RFU82" s="3"/>
      <c r="RFV82" s="3"/>
      <c r="RFW82" s="3"/>
      <c r="RFX82" s="3"/>
      <c r="RFY82" s="3"/>
      <c r="RFZ82" s="3"/>
      <c r="RGA82" s="3"/>
      <c r="RGB82" s="3"/>
      <c r="RGC82" s="3"/>
      <c r="RGD82" s="3"/>
      <c r="RGE82" s="3"/>
      <c r="RGF82" s="3"/>
      <c r="RGG82" s="3"/>
      <c r="RGH82" s="3"/>
      <c r="RGI82" s="3"/>
      <c r="RGJ82" s="3"/>
      <c r="RGK82" s="3"/>
      <c r="RGL82" s="3"/>
      <c r="RGM82" s="3"/>
      <c r="RGN82" s="3"/>
      <c r="RGO82" s="3"/>
      <c r="RGP82" s="3"/>
      <c r="RGQ82" s="3"/>
      <c r="RGR82" s="3"/>
      <c r="RGS82" s="3"/>
      <c r="RGT82" s="3"/>
      <c r="RGU82" s="3"/>
      <c r="RGV82" s="3"/>
      <c r="RGW82" s="3"/>
      <c r="RGX82" s="3"/>
      <c r="RGY82" s="3"/>
      <c r="RGZ82" s="3"/>
      <c r="RHA82" s="3"/>
      <c r="RHB82" s="3"/>
      <c r="RHC82" s="3"/>
      <c r="RHD82" s="3"/>
      <c r="RHE82" s="3"/>
      <c r="RHF82" s="3"/>
      <c r="RHG82" s="3"/>
      <c r="RHH82" s="3"/>
      <c r="RHI82" s="3"/>
      <c r="RHJ82" s="3"/>
      <c r="RHK82" s="3"/>
      <c r="RHL82" s="3"/>
      <c r="RHM82" s="3"/>
      <c r="RHN82" s="3"/>
      <c r="RHO82" s="3"/>
      <c r="RHP82" s="3"/>
      <c r="RHQ82" s="3"/>
      <c r="RHR82" s="3"/>
      <c r="RHS82" s="3"/>
      <c r="RHT82" s="3"/>
      <c r="RHU82" s="3"/>
      <c r="RHV82" s="3"/>
      <c r="RHW82" s="3"/>
      <c r="RHX82" s="3"/>
      <c r="RHY82" s="3"/>
      <c r="RHZ82" s="3"/>
      <c r="RIA82" s="3"/>
      <c r="RIB82" s="3"/>
      <c r="RIC82" s="3"/>
      <c r="RID82" s="3"/>
      <c r="RIE82" s="3"/>
      <c r="RIF82" s="3"/>
      <c r="RIG82" s="3"/>
      <c r="RIH82" s="3"/>
      <c r="RII82" s="3"/>
      <c r="RIJ82" s="3"/>
      <c r="RIK82" s="3"/>
      <c r="RIL82" s="3"/>
      <c r="RIM82" s="3"/>
      <c r="RIN82" s="3"/>
      <c r="RIO82" s="3"/>
      <c r="RIP82" s="3"/>
      <c r="RIQ82" s="3"/>
      <c r="RIR82" s="3"/>
      <c r="RIS82" s="3"/>
      <c r="RIT82" s="3"/>
      <c r="RIU82" s="3"/>
      <c r="RIV82" s="3"/>
      <c r="RIW82" s="3"/>
      <c r="RIX82" s="3"/>
      <c r="RIY82" s="3"/>
      <c r="RIZ82" s="3"/>
      <c r="RJA82" s="3"/>
      <c r="RJB82" s="3"/>
      <c r="RJC82" s="3"/>
      <c r="RJD82" s="3"/>
      <c r="RJE82" s="3"/>
      <c r="RJF82" s="3"/>
      <c r="RJG82" s="3"/>
      <c r="RJH82" s="3"/>
      <c r="RJI82" s="3"/>
      <c r="RJJ82" s="3"/>
      <c r="RJK82" s="3"/>
      <c r="RJL82" s="3"/>
      <c r="RJM82" s="3"/>
      <c r="RJN82" s="3"/>
      <c r="RJO82" s="3"/>
      <c r="RJP82" s="3"/>
      <c r="RJQ82" s="3"/>
      <c r="RJR82" s="3"/>
      <c r="RJS82" s="3"/>
      <c r="RJT82" s="3"/>
      <c r="RJU82" s="3"/>
      <c r="RJV82" s="3"/>
      <c r="RJW82" s="3"/>
      <c r="RJX82" s="3"/>
      <c r="RJY82" s="3"/>
      <c r="RJZ82" s="3"/>
      <c r="RKA82" s="3"/>
      <c r="RKB82" s="3"/>
      <c r="RKC82" s="3"/>
      <c r="RKD82" s="3"/>
      <c r="RKE82" s="3"/>
      <c r="RKF82" s="3"/>
      <c r="RKG82" s="3"/>
      <c r="RKH82" s="3"/>
      <c r="RKI82" s="3"/>
      <c r="RKJ82" s="3"/>
      <c r="RKK82" s="3"/>
      <c r="RKL82" s="3"/>
      <c r="RKM82" s="3"/>
      <c r="RKN82" s="3"/>
      <c r="RKO82" s="3"/>
      <c r="RKP82" s="3"/>
      <c r="RKQ82" s="3"/>
      <c r="RKR82" s="3"/>
      <c r="RKS82" s="3"/>
      <c r="RKT82" s="3"/>
      <c r="RKU82" s="3"/>
      <c r="RKV82" s="3"/>
      <c r="RKW82" s="3"/>
      <c r="RKX82" s="3"/>
      <c r="RKY82" s="3"/>
      <c r="RKZ82" s="3"/>
      <c r="RLA82" s="3"/>
      <c r="RLB82" s="3"/>
      <c r="RLC82" s="3"/>
      <c r="RLD82" s="3"/>
      <c r="RLE82" s="3"/>
      <c r="RLF82" s="3"/>
      <c r="RLG82" s="3"/>
      <c r="RLH82" s="3"/>
      <c r="RLI82" s="3"/>
      <c r="RLJ82" s="3"/>
      <c r="RLK82" s="3"/>
      <c r="RLL82" s="3"/>
      <c r="RLM82" s="3"/>
      <c r="RLN82" s="3"/>
      <c r="RLO82" s="3"/>
      <c r="RLP82" s="3"/>
      <c r="RLQ82" s="3"/>
      <c r="RLR82" s="3"/>
      <c r="RLS82" s="3"/>
      <c r="RLT82" s="3"/>
      <c r="RLU82" s="3"/>
      <c r="RLV82" s="3"/>
      <c r="RLW82" s="3"/>
      <c r="RLX82" s="3"/>
      <c r="RLY82" s="3"/>
      <c r="RLZ82" s="3"/>
      <c r="RMA82" s="3"/>
      <c r="RMB82" s="3"/>
      <c r="RMC82" s="3"/>
      <c r="RMD82" s="3"/>
      <c r="RME82" s="3"/>
      <c r="RMF82" s="3"/>
      <c r="RMG82" s="3"/>
      <c r="RMH82" s="3"/>
      <c r="RMI82" s="3"/>
      <c r="RMJ82" s="3"/>
      <c r="RMK82" s="3"/>
      <c r="RML82" s="3"/>
      <c r="RMM82" s="3"/>
      <c r="RMN82" s="3"/>
      <c r="RMO82" s="3"/>
      <c r="RMP82" s="3"/>
      <c r="RMQ82" s="3"/>
      <c r="RMR82" s="3"/>
      <c r="RMS82" s="3"/>
      <c r="RMT82" s="3"/>
      <c r="RMU82" s="3"/>
      <c r="RMV82" s="3"/>
      <c r="RMW82" s="3"/>
      <c r="RMX82" s="3"/>
      <c r="RMY82" s="3"/>
      <c r="RMZ82" s="3"/>
      <c r="RNA82" s="3"/>
      <c r="RNB82" s="3"/>
      <c r="RNC82" s="3"/>
      <c r="RND82" s="3"/>
      <c r="RNE82" s="3"/>
      <c r="RNF82" s="3"/>
      <c r="RNG82" s="3"/>
      <c r="RNH82" s="3"/>
      <c r="RNI82" s="3"/>
      <c r="RNJ82" s="3"/>
      <c r="RNK82" s="3"/>
      <c r="RNL82" s="3"/>
      <c r="RNM82" s="3"/>
      <c r="RNN82" s="3"/>
      <c r="RNO82" s="3"/>
      <c r="RNP82" s="3"/>
      <c r="RNQ82" s="3"/>
      <c r="RNR82" s="3"/>
      <c r="RNS82" s="3"/>
      <c r="RNT82" s="3"/>
      <c r="RNU82" s="3"/>
      <c r="RNV82" s="3"/>
      <c r="RNW82" s="3"/>
      <c r="RNX82" s="3"/>
      <c r="RNY82" s="3"/>
      <c r="RNZ82" s="3"/>
      <c r="ROA82" s="3"/>
      <c r="ROB82" s="3"/>
      <c r="ROC82" s="3"/>
      <c r="ROD82" s="3"/>
      <c r="ROE82" s="3"/>
      <c r="ROF82" s="3"/>
      <c r="ROG82" s="3"/>
      <c r="ROH82" s="3"/>
      <c r="ROI82" s="3"/>
      <c r="ROJ82" s="3"/>
      <c r="ROK82" s="3"/>
      <c r="ROL82" s="3"/>
      <c r="ROM82" s="3"/>
      <c r="RON82" s="3"/>
      <c r="ROO82" s="3"/>
      <c r="ROP82" s="3"/>
      <c r="ROQ82" s="3"/>
      <c r="ROR82" s="3"/>
      <c r="ROS82" s="3"/>
      <c r="ROT82" s="3"/>
      <c r="ROU82" s="3"/>
      <c r="ROV82" s="3"/>
      <c r="ROW82" s="3"/>
      <c r="ROX82" s="3"/>
      <c r="ROY82" s="3"/>
      <c r="ROZ82" s="3"/>
      <c r="RPA82" s="3"/>
      <c r="RPB82" s="3"/>
      <c r="RPC82" s="3"/>
      <c r="RPD82" s="3"/>
      <c r="RPE82" s="3"/>
      <c r="RPF82" s="3"/>
      <c r="RPG82" s="3"/>
      <c r="RPH82" s="3"/>
      <c r="RPI82" s="3"/>
      <c r="RPJ82" s="3"/>
      <c r="RPK82" s="3"/>
      <c r="RPL82" s="3"/>
      <c r="RPM82" s="3"/>
      <c r="RPN82" s="3"/>
      <c r="RPO82" s="3"/>
      <c r="RPP82" s="3"/>
      <c r="RPQ82" s="3"/>
      <c r="RPR82" s="3"/>
      <c r="RPS82" s="3"/>
      <c r="RPT82" s="3"/>
      <c r="RPU82" s="3"/>
      <c r="RPV82" s="3"/>
      <c r="RPW82" s="3"/>
      <c r="RPX82" s="3"/>
      <c r="RPY82" s="3"/>
      <c r="RPZ82" s="3"/>
      <c r="RQA82" s="3"/>
      <c r="RQB82" s="3"/>
      <c r="RQC82" s="3"/>
      <c r="RQD82" s="3"/>
      <c r="RQE82" s="3"/>
      <c r="RQF82" s="3"/>
      <c r="RQG82" s="3"/>
      <c r="RQH82" s="3"/>
      <c r="RQI82" s="3"/>
      <c r="RQJ82" s="3"/>
      <c r="RQK82" s="3"/>
      <c r="RQL82" s="3"/>
      <c r="RQM82" s="3"/>
      <c r="RQN82" s="3"/>
      <c r="RQO82" s="3"/>
      <c r="RQP82" s="3"/>
      <c r="RQQ82" s="3"/>
      <c r="RQR82" s="3"/>
      <c r="RQS82" s="3"/>
      <c r="RQT82" s="3"/>
      <c r="RQU82" s="3"/>
      <c r="RQV82" s="3"/>
      <c r="RQW82" s="3"/>
      <c r="RQX82" s="3"/>
      <c r="RQY82" s="3"/>
      <c r="RQZ82" s="3"/>
      <c r="RRA82" s="3"/>
      <c r="RRB82" s="3"/>
      <c r="RRC82" s="3"/>
      <c r="RRD82" s="3"/>
      <c r="RRE82" s="3"/>
      <c r="RRF82" s="3"/>
      <c r="RRG82" s="3"/>
      <c r="RRH82" s="3"/>
      <c r="RRI82" s="3"/>
      <c r="RRJ82" s="3"/>
      <c r="RRK82" s="3"/>
      <c r="RRL82" s="3"/>
      <c r="RRM82" s="3"/>
      <c r="RRN82" s="3"/>
      <c r="RRO82" s="3"/>
      <c r="RRP82" s="3"/>
      <c r="RRQ82" s="3"/>
      <c r="RRR82" s="3"/>
      <c r="RRS82" s="3"/>
      <c r="RRT82" s="3"/>
      <c r="RRU82" s="3"/>
      <c r="RRV82" s="3"/>
      <c r="RRW82" s="3"/>
      <c r="RRX82" s="3"/>
      <c r="RRY82" s="3"/>
      <c r="RRZ82" s="3"/>
      <c r="RSA82" s="3"/>
      <c r="RSB82" s="3"/>
      <c r="RSC82" s="3"/>
      <c r="RSD82" s="3"/>
      <c r="RSE82" s="3"/>
      <c r="RSF82" s="3"/>
      <c r="RSG82" s="3"/>
      <c r="RSH82" s="3"/>
      <c r="RSI82" s="3"/>
      <c r="RSJ82" s="3"/>
      <c r="RSK82" s="3"/>
      <c r="RSL82" s="3"/>
      <c r="RSM82" s="3"/>
      <c r="RSN82" s="3"/>
      <c r="RSO82" s="3"/>
      <c r="RSP82" s="3"/>
      <c r="RSQ82" s="3"/>
      <c r="RSR82" s="3"/>
      <c r="RSS82" s="3"/>
      <c r="RST82" s="3"/>
      <c r="RSU82" s="3"/>
      <c r="RSV82" s="3"/>
      <c r="RSW82" s="3"/>
      <c r="RSX82" s="3"/>
      <c r="RSY82" s="3"/>
      <c r="RSZ82" s="3"/>
      <c r="RTA82" s="3"/>
      <c r="RTB82" s="3"/>
      <c r="RTC82" s="3"/>
      <c r="RTD82" s="3"/>
      <c r="RTE82" s="3"/>
      <c r="RTF82" s="3"/>
      <c r="RTG82" s="3"/>
      <c r="RTH82" s="3"/>
      <c r="RTI82" s="3"/>
      <c r="RTJ82" s="3"/>
      <c r="RTK82" s="3"/>
      <c r="RTL82" s="3"/>
      <c r="RTM82" s="3"/>
      <c r="RTN82" s="3"/>
      <c r="RTO82" s="3"/>
      <c r="RTP82" s="3"/>
      <c r="RTQ82" s="3"/>
      <c r="RTR82" s="3"/>
      <c r="RTS82" s="3"/>
      <c r="RTT82" s="3"/>
      <c r="RTU82" s="3"/>
      <c r="RTV82" s="3"/>
      <c r="RTW82" s="3"/>
      <c r="RTX82" s="3"/>
      <c r="RTY82" s="3"/>
      <c r="RTZ82" s="3"/>
      <c r="RUA82" s="3"/>
      <c r="RUB82" s="3"/>
      <c r="RUC82" s="3"/>
      <c r="RUD82" s="3"/>
      <c r="RUE82" s="3"/>
      <c r="RUF82" s="3"/>
      <c r="RUG82" s="3"/>
      <c r="RUH82" s="3"/>
      <c r="RUI82" s="3"/>
      <c r="RUJ82" s="3"/>
      <c r="RUK82" s="3"/>
      <c r="RUL82" s="3"/>
      <c r="RUM82" s="3"/>
      <c r="RUN82" s="3"/>
      <c r="RUO82" s="3"/>
      <c r="RUP82" s="3"/>
      <c r="RUQ82" s="3"/>
      <c r="RUR82" s="3"/>
      <c r="RUS82" s="3"/>
      <c r="RUT82" s="3"/>
      <c r="RUU82" s="3"/>
      <c r="RUV82" s="3"/>
      <c r="RUW82" s="3"/>
      <c r="RUX82" s="3"/>
      <c r="RUY82" s="3"/>
      <c r="RUZ82" s="3"/>
      <c r="RVA82" s="3"/>
      <c r="RVB82" s="3"/>
      <c r="RVC82" s="3"/>
      <c r="RVD82" s="3"/>
      <c r="RVE82" s="3"/>
      <c r="RVF82" s="3"/>
      <c r="RVG82" s="3"/>
      <c r="RVH82" s="3"/>
      <c r="RVI82" s="3"/>
      <c r="RVJ82" s="3"/>
      <c r="RVK82" s="3"/>
      <c r="RVL82" s="3"/>
      <c r="RVM82" s="3"/>
      <c r="RVN82" s="3"/>
      <c r="RVO82" s="3"/>
      <c r="RVP82" s="3"/>
      <c r="RVQ82" s="3"/>
      <c r="RVR82" s="3"/>
      <c r="RVS82" s="3"/>
      <c r="RVT82" s="3"/>
      <c r="RVU82" s="3"/>
      <c r="RVV82" s="3"/>
      <c r="RVW82" s="3"/>
      <c r="RVX82" s="3"/>
      <c r="RVY82" s="3"/>
      <c r="RVZ82" s="3"/>
      <c r="RWA82" s="3"/>
      <c r="RWB82" s="3"/>
      <c r="RWC82" s="3"/>
      <c r="RWD82" s="3"/>
      <c r="RWE82" s="3"/>
      <c r="RWF82" s="3"/>
      <c r="RWG82" s="3"/>
      <c r="RWH82" s="3"/>
      <c r="RWI82" s="3"/>
      <c r="RWJ82" s="3"/>
      <c r="RWK82" s="3"/>
      <c r="RWL82" s="3"/>
      <c r="RWM82" s="3"/>
      <c r="RWN82" s="3"/>
      <c r="RWO82" s="3"/>
      <c r="RWP82" s="3"/>
      <c r="RWQ82" s="3"/>
      <c r="RWR82" s="3"/>
      <c r="RWS82" s="3"/>
      <c r="RWT82" s="3"/>
      <c r="RWU82" s="3"/>
      <c r="RWV82" s="3"/>
      <c r="RWW82" s="3"/>
      <c r="RWX82" s="3"/>
      <c r="RWY82" s="3"/>
      <c r="RWZ82" s="3"/>
      <c r="RXA82" s="3"/>
      <c r="RXB82" s="3"/>
      <c r="RXC82" s="3"/>
      <c r="RXD82" s="3"/>
      <c r="RXE82" s="3"/>
      <c r="RXF82" s="3"/>
      <c r="RXG82" s="3"/>
      <c r="RXH82" s="3"/>
      <c r="RXI82" s="3"/>
      <c r="RXJ82" s="3"/>
      <c r="RXK82" s="3"/>
      <c r="RXL82" s="3"/>
      <c r="RXM82" s="3"/>
      <c r="RXN82" s="3"/>
      <c r="RXO82" s="3"/>
      <c r="RXP82" s="3"/>
      <c r="RXQ82" s="3"/>
      <c r="RXR82" s="3"/>
      <c r="RXS82" s="3"/>
      <c r="RXT82" s="3"/>
      <c r="RXU82" s="3"/>
      <c r="RXV82" s="3"/>
      <c r="RXW82" s="3"/>
      <c r="RXX82" s="3"/>
      <c r="RXY82" s="3"/>
      <c r="RXZ82" s="3"/>
      <c r="RYA82" s="3"/>
      <c r="RYB82" s="3"/>
      <c r="RYC82" s="3"/>
      <c r="RYD82" s="3"/>
      <c r="RYE82" s="3"/>
      <c r="RYF82" s="3"/>
      <c r="RYG82" s="3"/>
      <c r="RYH82" s="3"/>
      <c r="RYI82" s="3"/>
      <c r="RYJ82" s="3"/>
      <c r="RYK82" s="3"/>
      <c r="RYL82" s="3"/>
      <c r="RYM82" s="3"/>
      <c r="RYN82" s="3"/>
      <c r="RYO82" s="3"/>
      <c r="RYP82" s="3"/>
      <c r="RYQ82" s="3"/>
      <c r="RYR82" s="3"/>
      <c r="RYS82" s="3"/>
      <c r="RYT82" s="3"/>
      <c r="RYU82" s="3"/>
      <c r="RYV82" s="3"/>
      <c r="RYW82" s="3"/>
      <c r="RYX82" s="3"/>
      <c r="RYY82" s="3"/>
      <c r="RYZ82" s="3"/>
      <c r="RZA82" s="3"/>
      <c r="RZB82" s="3"/>
      <c r="RZC82" s="3"/>
      <c r="RZD82" s="3"/>
      <c r="RZE82" s="3"/>
      <c r="RZF82" s="3"/>
      <c r="RZG82" s="3"/>
      <c r="RZH82" s="3"/>
      <c r="RZI82" s="3"/>
      <c r="RZJ82" s="3"/>
      <c r="RZK82" s="3"/>
      <c r="RZL82" s="3"/>
      <c r="RZM82" s="3"/>
      <c r="RZN82" s="3"/>
      <c r="RZO82" s="3"/>
      <c r="RZP82" s="3"/>
      <c r="RZQ82" s="3"/>
      <c r="RZR82" s="3"/>
      <c r="RZS82" s="3"/>
      <c r="RZT82" s="3"/>
      <c r="RZU82" s="3"/>
      <c r="RZV82" s="3"/>
      <c r="RZW82" s="3"/>
      <c r="RZX82" s="3"/>
      <c r="RZY82" s="3"/>
      <c r="RZZ82" s="3"/>
      <c r="SAA82" s="3"/>
      <c r="SAB82" s="3"/>
      <c r="SAC82" s="3"/>
      <c r="SAD82" s="3"/>
      <c r="SAE82" s="3"/>
      <c r="SAF82" s="3"/>
      <c r="SAG82" s="3"/>
      <c r="SAH82" s="3"/>
      <c r="SAI82" s="3"/>
      <c r="SAJ82" s="3"/>
      <c r="SAK82" s="3"/>
      <c r="SAL82" s="3"/>
      <c r="SAM82" s="3"/>
      <c r="SAN82" s="3"/>
      <c r="SAO82" s="3"/>
      <c r="SAP82" s="3"/>
      <c r="SAQ82" s="3"/>
      <c r="SAR82" s="3"/>
      <c r="SAS82" s="3"/>
      <c r="SAT82" s="3"/>
      <c r="SAU82" s="3"/>
      <c r="SAV82" s="3"/>
      <c r="SAW82" s="3"/>
      <c r="SAX82" s="3"/>
      <c r="SAY82" s="3"/>
      <c r="SAZ82" s="3"/>
      <c r="SBA82" s="3"/>
      <c r="SBB82" s="3"/>
      <c r="SBC82" s="3"/>
      <c r="SBD82" s="3"/>
      <c r="SBE82" s="3"/>
      <c r="SBF82" s="3"/>
      <c r="SBG82" s="3"/>
      <c r="SBH82" s="3"/>
      <c r="SBI82" s="3"/>
      <c r="SBJ82" s="3"/>
      <c r="SBK82" s="3"/>
      <c r="SBL82" s="3"/>
      <c r="SBM82" s="3"/>
      <c r="SBN82" s="3"/>
      <c r="SBO82" s="3"/>
      <c r="SBP82" s="3"/>
      <c r="SBQ82" s="3"/>
      <c r="SBR82" s="3"/>
      <c r="SBS82" s="3"/>
      <c r="SBT82" s="3"/>
      <c r="SBU82" s="3"/>
      <c r="SBV82" s="3"/>
      <c r="SBW82" s="3"/>
      <c r="SBX82" s="3"/>
      <c r="SBY82" s="3"/>
      <c r="SBZ82" s="3"/>
      <c r="SCA82" s="3"/>
      <c r="SCB82" s="3"/>
      <c r="SCC82" s="3"/>
      <c r="SCD82" s="3"/>
      <c r="SCE82" s="3"/>
      <c r="SCF82" s="3"/>
      <c r="SCG82" s="3"/>
      <c r="SCH82" s="3"/>
      <c r="SCI82" s="3"/>
      <c r="SCJ82" s="3"/>
      <c r="SCK82" s="3"/>
      <c r="SCL82" s="3"/>
      <c r="SCM82" s="3"/>
      <c r="SCN82" s="3"/>
      <c r="SCO82" s="3"/>
      <c r="SCP82" s="3"/>
      <c r="SCQ82" s="3"/>
      <c r="SCR82" s="3"/>
      <c r="SCS82" s="3"/>
      <c r="SCT82" s="3"/>
      <c r="SCU82" s="3"/>
      <c r="SCV82" s="3"/>
      <c r="SCW82" s="3"/>
      <c r="SCX82" s="3"/>
      <c r="SCY82" s="3"/>
      <c r="SCZ82" s="3"/>
      <c r="SDA82" s="3"/>
      <c r="SDB82" s="3"/>
      <c r="SDC82" s="3"/>
      <c r="SDD82" s="3"/>
      <c r="SDE82" s="3"/>
      <c r="SDF82" s="3"/>
      <c r="SDG82" s="3"/>
      <c r="SDH82" s="3"/>
      <c r="SDI82" s="3"/>
      <c r="SDJ82" s="3"/>
      <c r="SDK82" s="3"/>
      <c r="SDL82" s="3"/>
      <c r="SDM82" s="3"/>
      <c r="SDN82" s="3"/>
      <c r="SDO82" s="3"/>
      <c r="SDP82" s="3"/>
      <c r="SDQ82" s="3"/>
      <c r="SDR82" s="3"/>
      <c r="SDS82" s="3"/>
      <c r="SDT82" s="3"/>
      <c r="SDU82" s="3"/>
      <c r="SDV82" s="3"/>
      <c r="SDW82" s="3"/>
      <c r="SDX82" s="3"/>
      <c r="SDY82" s="3"/>
      <c r="SDZ82" s="3"/>
      <c r="SEA82" s="3"/>
      <c r="SEB82" s="3"/>
      <c r="SEC82" s="3"/>
      <c r="SED82" s="3"/>
      <c r="SEE82" s="3"/>
      <c r="SEF82" s="3"/>
      <c r="SEG82" s="3"/>
      <c r="SEH82" s="3"/>
      <c r="SEI82" s="3"/>
      <c r="SEJ82" s="3"/>
      <c r="SEK82" s="3"/>
      <c r="SEL82" s="3"/>
      <c r="SEM82" s="3"/>
      <c r="SEN82" s="3"/>
      <c r="SEO82" s="3"/>
      <c r="SEP82" s="3"/>
      <c r="SEQ82" s="3"/>
      <c r="SER82" s="3"/>
      <c r="SES82" s="3"/>
      <c r="SET82" s="3"/>
      <c r="SEU82" s="3"/>
      <c r="SEV82" s="3"/>
      <c r="SEW82" s="3"/>
      <c r="SEX82" s="3"/>
      <c r="SEY82" s="3"/>
      <c r="SEZ82" s="3"/>
      <c r="SFA82" s="3"/>
      <c r="SFB82" s="3"/>
      <c r="SFC82" s="3"/>
      <c r="SFD82" s="3"/>
      <c r="SFE82" s="3"/>
      <c r="SFF82" s="3"/>
      <c r="SFG82" s="3"/>
      <c r="SFH82" s="3"/>
      <c r="SFI82" s="3"/>
      <c r="SFJ82" s="3"/>
      <c r="SFK82" s="3"/>
      <c r="SFL82" s="3"/>
      <c r="SFM82" s="3"/>
      <c r="SFN82" s="3"/>
      <c r="SFO82" s="3"/>
      <c r="SFP82" s="3"/>
      <c r="SFQ82" s="3"/>
      <c r="SFR82" s="3"/>
      <c r="SFS82" s="3"/>
      <c r="SFT82" s="3"/>
      <c r="SFU82" s="3"/>
      <c r="SFV82" s="3"/>
      <c r="SFW82" s="3"/>
      <c r="SFX82" s="3"/>
      <c r="SFY82" s="3"/>
      <c r="SFZ82" s="3"/>
      <c r="SGA82" s="3"/>
      <c r="SGB82" s="3"/>
      <c r="SGC82" s="3"/>
      <c r="SGD82" s="3"/>
      <c r="SGE82" s="3"/>
      <c r="SGF82" s="3"/>
      <c r="SGG82" s="3"/>
      <c r="SGH82" s="3"/>
      <c r="SGI82" s="3"/>
      <c r="SGJ82" s="3"/>
      <c r="SGK82" s="3"/>
      <c r="SGL82" s="3"/>
      <c r="SGM82" s="3"/>
      <c r="SGN82" s="3"/>
      <c r="SGO82" s="3"/>
      <c r="SGP82" s="3"/>
      <c r="SGQ82" s="3"/>
      <c r="SGR82" s="3"/>
      <c r="SGS82" s="3"/>
      <c r="SGT82" s="3"/>
      <c r="SGU82" s="3"/>
      <c r="SGV82" s="3"/>
      <c r="SGW82" s="3"/>
      <c r="SGX82" s="3"/>
      <c r="SGY82" s="3"/>
      <c r="SGZ82" s="3"/>
      <c r="SHA82" s="3"/>
      <c r="SHB82" s="3"/>
      <c r="SHC82" s="3"/>
      <c r="SHD82" s="3"/>
      <c r="SHE82" s="3"/>
      <c r="SHF82" s="3"/>
      <c r="SHG82" s="3"/>
      <c r="SHH82" s="3"/>
      <c r="SHI82" s="3"/>
      <c r="SHJ82" s="3"/>
      <c r="SHK82" s="3"/>
      <c r="SHL82" s="3"/>
      <c r="SHM82" s="3"/>
      <c r="SHN82" s="3"/>
      <c r="SHO82" s="3"/>
      <c r="SHP82" s="3"/>
      <c r="SHQ82" s="3"/>
      <c r="SHR82" s="3"/>
      <c r="SHS82" s="3"/>
      <c r="SHT82" s="3"/>
      <c r="SHU82" s="3"/>
      <c r="SHV82" s="3"/>
      <c r="SHW82" s="3"/>
      <c r="SHX82" s="3"/>
      <c r="SHY82" s="3"/>
      <c r="SHZ82" s="3"/>
      <c r="SIA82" s="3"/>
      <c r="SIB82" s="3"/>
      <c r="SIC82" s="3"/>
      <c r="SID82" s="3"/>
      <c r="SIE82" s="3"/>
      <c r="SIF82" s="3"/>
      <c r="SIG82" s="3"/>
      <c r="SIH82" s="3"/>
      <c r="SII82" s="3"/>
      <c r="SIJ82" s="3"/>
      <c r="SIK82" s="3"/>
      <c r="SIL82" s="3"/>
      <c r="SIM82" s="3"/>
      <c r="SIN82" s="3"/>
      <c r="SIO82" s="3"/>
      <c r="SIP82" s="3"/>
      <c r="SIQ82" s="3"/>
      <c r="SIR82" s="3"/>
      <c r="SIS82" s="3"/>
      <c r="SIT82" s="3"/>
      <c r="SIU82" s="3"/>
      <c r="SIV82" s="3"/>
      <c r="SIW82" s="3"/>
      <c r="SIX82" s="3"/>
      <c r="SIY82" s="3"/>
      <c r="SIZ82" s="3"/>
      <c r="SJA82" s="3"/>
      <c r="SJB82" s="3"/>
      <c r="SJC82" s="3"/>
      <c r="SJD82" s="3"/>
      <c r="SJE82" s="3"/>
      <c r="SJF82" s="3"/>
      <c r="SJG82" s="3"/>
      <c r="SJH82" s="3"/>
      <c r="SJI82" s="3"/>
      <c r="SJJ82" s="3"/>
      <c r="SJK82" s="3"/>
      <c r="SJL82" s="3"/>
      <c r="SJM82" s="3"/>
      <c r="SJN82" s="3"/>
      <c r="SJO82" s="3"/>
      <c r="SJP82" s="3"/>
      <c r="SJQ82" s="3"/>
      <c r="SJR82" s="3"/>
      <c r="SJS82" s="3"/>
      <c r="SJT82" s="3"/>
      <c r="SJU82" s="3"/>
      <c r="SJV82" s="3"/>
      <c r="SJW82" s="3"/>
      <c r="SJX82" s="3"/>
      <c r="SJY82" s="3"/>
      <c r="SJZ82" s="3"/>
      <c r="SKA82" s="3"/>
      <c r="SKB82" s="3"/>
      <c r="SKC82" s="3"/>
      <c r="SKD82" s="3"/>
      <c r="SKE82" s="3"/>
      <c r="SKF82" s="3"/>
      <c r="SKG82" s="3"/>
      <c r="SKH82" s="3"/>
      <c r="SKI82" s="3"/>
      <c r="SKJ82" s="3"/>
      <c r="SKK82" s="3"/>
      <c r="SKL82" s="3"/>
      <c r="SKM82" s="3"/>
      <c r="SKN82" s="3"/>
      <c r="SKO82" s="3"/>
      <c r="SKP82" s="3"/>
      <c r="SKQ82" s="3"/>
      <c r="SKR82" s="3"/>
      <c r="SKS82" s="3"/>
      <c r="SKT82" s="3"/>
      <c r="SKU82" s="3"/>
      <c r="SKV82" s="3"/>
      <c r="SKW82" s="3"/>
      <c r="SKX82" s="3"/>
      <c r="SKY82" s="3"/>
      <c r="SKZ82" s="3"/>
      <c r="SLA82" s="3"/>
      <c r="SLB82" s="3"/>
      <c r="SLC82" s="3"/>
      <c r="SLD82" s="3"/>
      <c r="SLE82" s="3"/>
      <c r="SLF82" s="3"/>
      <c r="SLG82" s="3"/>
      <c r="SLH82" s="3"/>
      <c r="SLI82" s="3"/>
      <c r="SLJ82" s="3"/>
      <c r="SLK82" s="3"/>
      <c r="SLL82" s="3"/>
      <c r="SLM82" s="3"/>
      <c r="SLN82" s="3"/>
      <c r="SLO82" s="3"/>
      <c r="SLP82" s="3"/>
      <c r="SLQ82" s="3"/>
      <c r="SLR82" s="3"/>
      <c r="SLS82" s="3"/>
      <c r="SLT82" s="3"/>
      <c r="SLU82" s="3"/>
      <c r="SLV82" s="3"/>
      <c r="SLW82" s="3"/>
      <c r="SLX82" s="3"/>
      <c r="SLY82" s="3"/>
      <c r="SLZ82" s="3"/>
      <c r="SMA82" s="3"/>
      <c r="SMB82" s="3"/>
      <c r="SMC82" s="3"/>
      <c r="SMD82" s="3"/>
      <c r="SME82" s="3"/>
      <c r="SMF82" s="3"/>
      <c r="SMG82" s="3"/>
      <c r="SMH82" s="3"/>
      <c r="SMI82" s="3"/>
      <c r="SMJ82" s="3"/>
      <c r="SMK82" s="3"/>
      <c r="SML82" s="3"/>
      <c r="SMM82" s="3"/>
      <c r="SMN82" s="3"/>
      <c r="SMO82" s="3"/>
      <c r="SMP82" s="3"/>
      <c r="SMQ82" s="3"/>
      <c r="SMR82" s="3"/>
      <c r="SMS82" s="3"/>
      <c r="SMT82" s="3"/>
      <c r="SMU82" s="3"/>
      <c r="SMV82" s="3"/>
      <c r="SMW82" s="3"/>
      <c r="SMX82" s="3"/>
      <c r="SMY82" s="3"/>
      <c r="SMZ82" s="3"/>
      <c r="SNA82" s="3"/>
      <c r="SNB82" s="3"/>
      <c r="SNC82" s="3"/>
      <c r="SND82" s="3"/>
      <c r="SNE82" s="3"/>
      <c r="SNF82" s="3"/>
      <c r="SNG82" s="3"/>
      <c r="SNH82" s="3"/>
      <c r="SNI82" s="3"/>
      <c r="SNJ82" s="3"/>
      <c r="SNK82" s="3"/>
      <c r="SNL82" s="3"/>
      <c r="SNM82" s="3"/>
      <c r="SNN82" s="3"/>
      <c r="SNO82" s="3"/>
      <c r="SNP82" s="3"/>
      <c r="SNQ82" s="3"/>
      <c r="SNR82" s="3"/>
      <c r="SNS82" s="3"/>
      <c r="SNT82" s="3"/>
      <c r="SNU82" s="3"/>
      <c r="SNV82" s="3"/>
      <c r="SNW82" s="3"/>
      <c r="SNX82" s="3"/>
      <c r="SNY82" s="3"/>
      <c r="SNZ82" s="3"/>
      <c r="SOA82" s="3"/>
      <c r="SOB82" s="3"/>
      <c r="SOC82" s="3"/>
      <c r="SOD82" s="3"/>
      <c r="SOE82" s="3"/>
      <c r="SOF82" s="3"/>
      <c r="SOG82" s="3"/>
      <c r="SOH82" s="3"/>
      <c r="SOI82" s="3"/>
      <c r="SOJ82" s="3"/>
      <c r="SOK82" s="3"/>
      <c r="SOL82" s="3"/>
      <c r="SOM82" s="3"/>
      <c r="SON82" s="3"/>
      <c r="SOO82" s="3"/>
      <c r="SOP82" s="3"/>
      <c r="SOQ82" s="3"/>
      <c r="SOR82" s="3"/>
      <c r="SOS82" s="3"/>
      <c r="SOT82" s="3"/>
      <c r="SOU82" s="3"/>
      <c r="SOV82" s="3"/>
      <c r="SOW82" s="3"/>
      <c r="SOX82" s="3"/>
      <c r="SOY82" s="3"/>
      <c r="SOZ82" s="3"/>
      <c r="SPA82" s="3"/>
      <c r="SPB82" s="3"/>
      <c r="SPC82" s="3"/>
      <c r="SPD82" s="3"/>
      <c r="SPE82" s="3"/>
      <c r="SPF82" s="3"/>
      <c r="SPG82" s="3"/>
      <c r="SPH82" s="3"/>
      <c r="SPI82" s="3"/>
      <c r="SPJ82" s="3"/>
      <c r="SPK82" s="3"/>
      <c r="SPL82" s="3"/>
      <c r="SPM82" s="3"/>
      <c r="SPN82" s="3"/>
      <c r="SPO82" s="3"/>
      <c r="SPP82" s="3"/>
      <c r="SPQ82" s="3"/>
      <c r="SPR82" s="3"/>
      <c r="SPS82" s="3"/>
      <c r="SPT82" s="3"/>
      <c r="SPU82" s="3"/>
      <c r="SPV82" s="3"/>
      <c r="SPW82" s="3"/>
      <c r="SPX82" s="3"/>
      <c r="SPY82" s="3"/>
      <c r="SPZ82" s="3"/>
      <c r="SQA82" s="3"/>
      <c r="SQB82" s="3"/>
      <c r="SQC82" s="3"/>
      <c r="SQD82" s="3"/>
      <c r="SQE82" s="3"/>
      <c r="SQF82" s="3"/>
      <c r="SQG82" s="3"/>
      <c r="SQH82" s="3"/>
      <c r="SQI82" s="3"/>
      <c r="SQJ82" s="3"/>
      <c r="SQK82" s="3"/>
      <c r="SQL82" s="3"/>
      <c r="SQM82" s="3"/>
      <c r="SQN82" s="3"/>
      <c r="SQO82" s="3"/>
      <c r="SQP82" s="3"/>
      <c r="SQQ82" s="3"/>
      <c r="SQR82" s="3"/>
      <c r="SQS82" s="3"/>
      <c r="SQT82" s="3"/>
      <c r="SQU82" s="3"/>
      <c r="SQV82" s="3"/>
      <c r="SQW82" s="3"/>
      <c r="SQX82" s="3"/>
      <c r="SQY82" s="3"/>
      <c r="SQZ82" s="3"/>
      <c r="SRA82" s="3"/>
      <c r="SRB82" s="3"/>
      <c r="SRC82" s="3"/>
      <c r="SRD82" s="3"/>
      <c r="SRE82" s="3"/>
      <c r="SRF82" s="3"/>
      <c r="SRG82" s="3"/>
      <c r="SRH82" s="3"/>
      <c r="SRI82" s="3"/>
      <c r="SRJ82" s="3"/>
      <c r="SRK82" s="3"/>
      <c r="SRL82" s="3"/>
      <c r="SRM82" s="3"/>
      <c r="SRN82" s="3"/>
      <c r="SRO82" s="3"/>
      <c r="SRP82" s="3"/>
      <c r="SRQ82" s="3"/>
      <c r="SRR82" s="3"/>
      <c r="SRS82" s="3"/>
      <c r="SRT82" s="3"/>
      <c r="SRU82" s="3"/>
      <c r="SRV82" s="3"/>
      <c r="SRW82" s="3"/>
      <c r="SRX82" s="3"/>
      <c r="SRY82" s="3"/>
      <c r="SRZ82" s="3"/>
      <c r="SSA82" s="3"/>
      <c r="SSB82" s="3"/>
      <c r="SSC82" s="3"/>
      <c r="SSD82" s="3"/>
      <c r="SSE82" s="3"/>
      <c r="SSF82" s="3"/>
      <c r="SSG82" s="3"/>
      <c r="SSH82" s="3"/>
      <c r="SSI82" s="3"/>
      <c r="SSJ82" s="3"/>
      <c r="SSK82" s="3"/>
      <c r="SSL82" s="3"/>
      <c r="SSM82" s="3"/>
      <c r="SSN82" s="3"/>
      <c r="SSO82" s="3"/>
      <c r="SSP82" s="3"/>
      <c r="SSQ82" s="3"/>
      <c r="SSR82" s="3"/>
      <c r="SSS82" s="3"/>
      <c r="SST82" s="3"/>
      <c r="SSU82" s="3"/>
      <c r="SSV82" s="3"/>
      <c r="SSW82" s="3"/>
      <c r="SSX82" s="3"/>
      <c r="SSY82" s="3"/>
      <c r="SSZ82" s="3"/>
      <c r="STA82" s="3"/>
      <c r="STB82" s="3"/>
      <c r="STC82" s="3"/>
      <c r="STD82" s="3"/>
      <c r="STE82" s="3"/>
      <c r="STF82" s="3"/>
      <c r="STG82" s="3"/>
      <c r="STH82" s="3"/>
      <c r="STI82" s="3"/>
      <c r="STJ82" s="3"/>
      <c r="STK82" s="3"/>
      <c r="STL82" s="3"/>
      <c r="STM82" s="3"/>
      <c r="STN82" s="3"/>
      <c r="STO82" s="3"/>
      <c r="STP82" s="3"/>
      <c r="STQ82" s="3"/>
      <c r="STR82" s="3"/>
      <c r="STS82" s="3"/>
      <c r="STT82" s="3"/>
      <c r="STU82" s="3"/>
      <c r="STV82" s="3"/>
      <c r="STW82" s="3"/>
      <c r="STX82" s="3"/>
      <c r="STY82" s="3"/>
      <c r="STZ82" s="3"/>
      <c r="SUA82" s="3"/>
      <c r="SUB82" s="3"/>
      <c r="SUC82" s="3"/>
      <c r="SUD82" s="3"/>
      <c r="SUE82" s="3"/>
      <c r="SUF82" s="3"/>
      <c r="SUG82" s="3"/>
      <c r="SUH82" s="3"/>
      <c r="SUI82" s="3"/>
      <c r="SUJ82" s="3"/>
      <c r="SUK82" s="3"/>
      <c r="SUL82" s="3"/>
      <c r="SUM82" s="3"/>
      <c r="SUN82" s="3"/>
      <c r="SUO82" s="3"/>
      <c r="SUP82" s="3"/>
      <c r="SUQ82" s="3"/>
      <c r="SUR82" s="3"/>
      <c r="SUS82" s="3"/>
      <c r="SUT82" s="3"/>
      <c r="SUU82" s="3"/>
      <c r="SUV82" s="3"/>
      <c r="SUW82" s="3"/>
      <c r="SUX82" s="3"/>
      <c r="SUY82" s="3"/>
      <c r="SUZ82" s="3"/>
      <c r="SVA82" s="3"/>
      <c r="SVB82" s="3"/>
      <c r="SVC82" s="3"/>
      <c r="SVD82" s="3"/>
      <c r="SVE82" s="3"/>
      <c r="SVF82" s="3"/>
      <c r="SVG82" s="3"/>
      <c r="SVH82" s="3"/>
      <c r="SVI82" s="3"/>
      <c r="SVJ82" s="3"/>
      <c r="SVK82" s="3"/>
      <c r="SVL82" s="3"/>
      <c r="SVM82" s="3"/>
      <c r="SVN82" s="3"/>
      <c r="SVO82" s="3"/>
      <c r="SVP82" s="3"/>
      <c r="SVQ82" s="3"/>
      <c r="SVR82" s="3"/>
      <c r="SVS82" s="3"/>
      <c r="SVT82" s="3"/>
      <c r="SVU82" s="3"/>
      <c r="SVV82" s="3"/>
      <c r="SVW82" s="3"/>
      <c r="SVX82" s="3"/>
      <c r="SVY82" s="3"/>
      <c r="SVZ82" s="3"/>
      <c r="SWA82" s="3"/>
      <c r="SWB82" s="3"/>
      <c r="SWC82" s="3"/>
      <c r="SWD82" s="3"/>
      <c r="SWE82" s="3"/>
      <c r="SWF82" s="3"/>
      <c r="SWG82" s="3"/>
      <c r="SWH82" s="3"/>
      <c r="SWI82" s="3"/>
      <c r="SWJ82" s="3"/>
      <c r="SWK82" s="3"/>
      <c r="SWL82" s="3"/>
      <c r="SWM82" s="3"/>
      <c r="SWN82" s="3"/>
      <c r="SWO82" s="3"/>
      <c r="SWP82" s="3"/>
      <c r="SWQ82" s="3"/>
      <c r="SWR82" s="3"/>
      <c r="SWS82" s="3"/>
      <c r="SWT82" s="3"/>
      <c r="SWU82" s="3"/>
      <c r="SWV82" s="3"/>
      <c r="SWW82" s="3"/>
      <c r="SWX82" s="3"/>
      <c r="SWY82" s="3"/>
      <c r="SWZ82" s="3"/>
      <c r="SXA82" s="3"/>
      <c r="SXB82" s="3"/>
      <c r="SXC82" s="3"/>
      <c r="SXD82" s="3"/>
      <c r="SXE82" s="3"/>
      <c r="SXF82" s="3"/>
      <c r="SXG82" s="3"/>
      <c r="SXH82" s="3"/>
      <c r="SXI82" s="3"/>
      <c r="SXJ82" s="3"/>
      <c r="SXK82" s="3"/>
      <c r="SXL82" s="3"/>
      <c r="SXM82" s="3"/>
      <c r="SXN82" s="3"/>
      <c r="SXO82" s="3"/>
      <c r="SXP82" s="3"/>
      <c r="SXQ82" s="3"/>
      <c r="SXR82" s="3"/>
      <c r="SXS82" s="3"/>
      <c r="SXT82" s="3"/>
      <c r="SXU82" s="3"/>
      <c r="SXV82" s="3"/>
      <c r="SXW82" s="3"/>
      <c r="SXX82" s="3"/>
      <c r="SXY82" s="3"/>
      <c r="SXZ82" s="3"/>
      <c r="SYA82" s="3"/>
      <c r="SYB82" s="3"/>
      <c r="SYC82" s="3"/>
      <c r="SYD82" s="3"/>
      <c r="SYE82" s="3"/>
      <c r="SYF82" s="3"/>
      <c r="SYG82" s="3"/>
      <c r="SYH82" s="3"/>
      <c r="SYI82" s="3"/>
      <c r="SYJ82" s="3"/>
      <c r="SYK82" s="3"/>
      <c r="SYL82" s="3"/>
      <c r="SYM82" s="3"/>
      <c r="SYN82" s="3"/>
      <c r="SYO82" s="3"/>
      <c r="SYP82" s="3"/>
      <c r="SYQ82" s="3"/>
      <c r="SYR82" s="3"/>
      <c r="SYS82" s="3"/>
      <c r="SYT82" s="3"/>
      <c r="SYU82" s="3"/>
      <c r="SYV82" s="3"/>
      <c r="SYW82" s="3"/>
      <c r="SYX82" s="3"/>
      <c r="SYY82" s="3"/>
      <c r="SYZ82" s="3"/>
      <c r="SZA82" s="3"/>
      <c r="SZB82" s="3"/>
      <c r="SZC82" s="3"/>
      <c r="SZD82" s="3"/>
      <c r="SZE82" s="3"/>
      <c r="SZF82" s="3"/>
      <c r="SZG82" s="3"/>
      <c r="SZH82" s="3"/>
      <c r="SZI82" s="3"/>
      <c r="SZJ82" s="3"/>
      <c r="SZK82" s="3"/>
      <c r="SZL82" s="3"/>
      <c r="SZM82" s="3"/>
      <c r="SZN82" s="3"/>
      <c r="SZO82" s="3"/>
      <c r="SZP82" s="3"/>
      <c r="SZQ82" s="3"/>
      <c r="SZR82" s="3"/>
      <c r="SZS82" s="3"/>
      <c r="SZT82" s="3"/>
      <c r="SZU82" s="3"/>
      <c r="SZV82" s="3"/>
      <c r="SZW82" s="3"/>
      <c r="SZX82" s="3"/>
      <c r="SZY82" s="3"/>
      <c r="SZZ82" s="3"/>
      <c r="TAA82" s="3"/>
      <c r="TAB82" s="3"/>
      <c r="TAC82" s="3"/>
      <c r="TAD82" s="3"/>
      <c r="TAE82" s="3"/>
      <c r="TAF82" s="3"/>
      <c r="TAG82" s="3"/>
      <c r="TAH82" s="3"/>
      <c r="TAI82" s="3"/>
      <c r="TAJ82" s="3"/>
      <c r="TAK82" s="3"/>
      <c r="TAL82" s="3"/>
      <c r="TAM82" s="3"/>
      <c r="TAN82" s="3"/>
      <c r="TAO82" s="3"/>
      <c r="TAP82" s="3"/>
      <c r="TAQ82" s="3"/>
      <c r="TAR82" s="3"/>
      <c r="TAS82" s="3"/>
      <c r="TAT82" s="3"/>
      <c r="TAU82" s="3"/>
      <c r="TAV82" s="3"/>
      <c r="TAW82" s="3"/>
      <c r="TAX82" s="3"/>
      <c r="TAY82" s="3"/>
      <c r="TAZ82" s="3"/>
      <c r="TBA82" s="3"/>
      <c r="TBB82" s="3"/>
      <c r="TBC82" s="3"/>
      <c r="TBD82" s="3"/>
      <c r="TBE82" s="3"/>
      <c r="TBF82" s="3"/>
      <c r="TBG82" s="3"/>
      <c r="TBH82" s="3"/>
      <c r="TBI82" s="3"/>
      <c r="TBJ82" s="3"/>
      <c r="TBK82" s="3"/>
      <c r="TBL82" s="3"/>
      <c r="TBM82" s="3"/>
      <c r="TBN82" s="3"/>
      <c r="TBO82" s="3"/>
      <c r="TBP82" s="3"/>
      <c r="TBQ82" s="3"/>
      <c r="TBR82" s="3"/>
      <c r="TBS82" s="3"/>
      <c r="TBT82" s="3"/>
      <c r="TBU82" s="3"/>
      <c r="TBV82" s="3"/>
      <c r="TBW82" s="3"/>
      <c r="TBX82" s="3"/>
      <c r="TBY82" s="3"/>
      <c r="TBZ82" s="3"/>
      <c r="TCA82" s="3"/>
      <c r="TCB82" s="3"/>
      <c r="TCC82" s="3"/>
      <c r="TCD82" s="3"/>
      <c r="TCE82" s="3"/>
      <c r="TCF82" s="3"/>
      <c r="TCG82" s="3"/>
      <c r="TCH82" s="3"/>
      <c r="TCI82" s="3"/>
      <c r="TCJ82" s="3"/>
      <c r="TCK82" s="3"/>
      <c r="TCL82" s="3"/>
      <c r="TCM82" s="3"/>
      <c r="TCN82" s="3"/>
      <c r="TCO82" s="3"/>
      <c r="TCP82" s="3"/>
      <c r="TCQ82" s="3"/>
      <c r="TCR82" s="3"/>
      <c r="TCS82" s="3"/>
      <c r="TCT82" s="3"/>
      <c r="TCU82" s="3"/>
      <c r="TCV82" s="3"/>
      <c r="TCW82" s="3"/>
      <c r="TCX82" s="3"/>
      <c r="TCY82" s="3"/>
      <c r="TCZ82" s="3"/>
      <c r="TDA82" s="3"/>
      <c r="TDB82" s="3"/>
      <c r="TDC82" s="3"/>
      <c r="TDD82" s="3"/>
      <c r="TDE82" s="3"/>
      <c r="TDF82" s="3"/>
      <c r="TDG82" s="3"/>
      <c r="TDH82" s="3"/>
      <c r="TDI82" s="3"/>
      <c r="TDJ82" s="3"/>
      <c r="TDK82" s="3"/>
      <c r="TDL82" s="3"/>
      <c r="TDM82" s="3"/>
      <c r="TDN82" s="3"/>
      <c r="TDO82" s="3"/>
      <c r="TDP82" s="3"/>
      <c r="TDQ82" s="3"/>
      <c r="TDR82" s="3"/>
      <c r="TDS82" s="3"/>
      <c r="TDT82" s="3"/>
      <c r="TDU82" s="3"/>
      <c r="TDV82" s="3"/>
      <c r="TDW82" s="3"/>
      <c r="TDX82" s="3"/>
      <c r="TDY82" s="3"/>
      <c r="TDZ82" s="3"/>
      <c r="TEA82" s="3"/>
      <c r="TEB82" s="3"/>
      <c r="TEC82" s="3"/>
      <c r="TED82" s="3"/>
      <c r="TEE82" s="3"/>
      <c r="TEF82" s="3"/>
      <c r="TEG82" s="3"/>
      <c r="TEH82" s="3"/>
      <c r="TEI82" s="3"/>
      <c r="TEJ82" s="3"/>
      <c r="TEK82" s="3"/>
      <c r="TEL82" s="3"/>
      <c r="TEM82" s="3"/>
      <c r="TEN82" s="3"/>
      <c r="TEO82" s="3"/>
      <c r="TEP82" s="3"/>
      <c r="TEQ82" s="3"/>
      <c r="TER82" s="3"/>
      <c r="TES82" s="3"/>
      <c r="TET82" s="3"/>
      <c r="TEU82" s="3"/>
      <c r="TEV82" s="3"/>
      <c r="TEW82" s="3"/>
      <c r="TEX82" s="3"/>
      <c r="TEY82" s="3"/>
      <c r="TEZ82" s="3"/>
      <c r="TFA82" s="3"/>
      <c r="TFB82" s="3"/>
      <c r="TFC82" s="3"/>
      <c r="TFD82" s="3"/>
      <c r="TFE82" s="3"/>
      <c r="TFF82" s="3"/>
      <c r="TFG82" s="3"/>
      <c r="TFH82" s="3"/>
      <c r="TFI82" s="3"/>
      <c r="TFJ82" s="3"/>
      <c r="TFK82" s="3"/>
      <c r="TFL82" s="3"/>
      <c r="TFM82" s="3"/>
      <c r="TFN82" s="3"/>
      <c r="TFO82" s="3"/>
      <c r="TFP82" s="3"/>
      <c r="TFQ82" s="3"/>
      <c r="TFR82" s="3"/>
      <c r="TFS82" s="3"/>
      <c r="TFT82" s="3"/>
      <c r="TFU82" s="3"/>
      <c r="TFV82" s="3"/>
      <c r="TFW82" s="3"/>
      <c r="TFX82" s="3"/>
      <c r="TFY82" s="3"/>
      <c r="TFZ82" s="3"/>
      <c r="TGA82" s="3"/>
      <c r="TGB82" s="3"/>
      <c r="TGC82" s="3"/>
      <c r="TGD82" s="3"/>
      <c r="TGE82" s="3"/>
      <c r="TGF82" s="3"/>
      <c r="TGG82" s="3"/>
      <c r="TGH82" s="3"/>
      <c r="TGI82" s="3"/>
      <c r="TGJ82" s="3"/>
      <c r="TGK82" s="3"/>
      <c r="TGL82" s="3"/>
      <c r="TGM82" s="3"/>
      <c r="TGN82" s="3"/>
      <c r="TGO82" s="3"/>
      <c r="TGP82" s="3"/>
      <c r="TGQ82" s="3"/>
      <c r="TGR82" s="3"/>
      <c r="TGS82" s="3"/>
      <c r="TGT82" s="3"/>
      <c r="TGU82" s="3"/>
      <c r="TGV82" s="3"/>
      <c r="TGW82" s="3"/>
      <c r="TGX82" s="3"/>
      <c r="TGY82" s="3"/>
      <c r="TGZ82" s="3"/>
      <c r="THA82" s="3"/>
      <c r="THB82" s="3"/>
      <c r="THC82" s="3"/>
      <c r="THD82" s="3"/>
      <c r="THE82" s="3"/>
      <c r="THF82" s="3"/>
      <c r="THG82" s="3"/>
      <c r="THH82" s="3"/>
      <c r="THI82" s="3"/>
      <c r="THJ82" s="3"/>
      <c r="THK82" s="3"/>
      <c r="THL82" s="3"/>
      <c r="THM82" s="3"/>
      <c r="THN82" s="3"/>
      <c r="THO82" s="3"/>
      <c r="THP82" s="3"/>
      <c r="THQ82" s="3"/>
      <c r="THR82" s="3"/>
      <c r="THS82" s="3"/>
      <c r="THT82" s="3"/>
      <c r="THU82" s="3"/>
      <c r="THV82" s="3"/>
      <c r="THW82" s="3"/>
      <c r="THX82" s="3"/>
      <c r="THY82" s="3"/>
      <c r="THZ82" s="3"/>
      <c r="TIA82" s="3"/>
      <c r="TIB82" s="3"/>
      <c r="TIC82" s="3"/>
      <c r="TID82" s="3"/>
      <c r="TIE82" s="3"/>
      <c r="TIF82" s="3"/>
      <c r="TIG82" s="3"/>
      <c r="TIH82" s="3"/>
      <c r="TII82" s="3"/>
      <c r="TIJ82" s="3"/>
      <c r="TIK82" s="3"/>
      <c r="TIL82" s="3"/>
      <c r="TIM82" s="3"/>
      <c r="TIN82" s="3"/>
      <c r="TIO82" s="3"/>
      <c r="TIP82" s="3"/>
      <c r="TIQ82" s="3"/>
      <c r="TIR82" s="3"/>
      <c r="TIS82" s="3"/>
      <c r="TIT82" s="3"/>
      <c r="TIU82" s="3"/>
      <c r="TIV82" s="3"/>
      <c r="TIW82" s="3"/>
      <c r="TIX82" s="3"/>
      <c r="TIY82" s="3"/>
      <c r="TIZ82" s="3"/>
      <c r="TJA82" s="3"/>
      <c r="TJB82" s="3"/>
      <c r="TJC82" s="3"/>
      <c r="TJD82" s="3"/>
      <c r="TJE82" s="3"/>
      <c r="TJF82" s="3"/>
      <c r="TJG82" s="3"/>
      <c r="TJH82" s="3"/>
      <c r="TJI82" s="3"/>
      <c r="TJJ82" s="3"/>
      <c r="TJK82" s="3"/>
      <c r="TJL82" s="3"/>
      <c r="TJM82" s="3"/>
      <c r="TJN82" s="3"/>
      <c r="TJO82" s="3"/>
      <c r="TJP82" s="3"/>
      <c r="TJQ82" s="3"/>
      <c r="TJR82" s="3"/>
      <c r="TJS82" s="3"/>
      <c r="TJT82" s="3"/>
      <c r="TJU82" s="3"/>
      <c r="TJV82" s="3"/>
      <c r="TJW82" s="3"/>
      <c r="TJX82" s="3"/>
      <c r="TJY82" s="3"/>
      <c r="TJZ82" s="3"/>
      <c r="TKA82" s="3"/>
      <c r="TKB82" s="3"/>
      <c r="TKC82" s="3"/>
      <c r="TKD82" s="3"/>
      <c r="TKE82" s="3"/>
      <c r="TKF82" s="3"/>
      <c r="TKG82" s="3"/>
      <c r="TKH82" s="3"/>
      <c r="TKI82" s="3"/>
      <c r="TKJ82" s="3"/>
      <c r="TKK82" s="3"/>
      <c r="TKL82" s="3"/>
      <c r="TKM82" s="3"/>
      <c r="TKN82" s="3"/>
      <c r="TKO82" s="3"/>
      <c r="TKP82" s="3"/>
      <c r="TKQ82" s="3"/>
      <c r="TKR82" s="3"/>
      <c r="TKS82" s="3"/>
      <c r="TKT82" s="3"/>
      <c r="TKU82" s="3"/>
      <c r="TKV82" s="3"/>
      <c r="TKW82" s="3"/>
      <c r="TKX82" s="3"/>
      <c r="TKY82" s="3"/>
      <c r="TKZ82" s="3"/>
      <c r="TLA82" s="3"/>
      <c r="TLB82" s="3"/>
      <c r="TLC82" s="3"/>
      <c r="TLD82" s="3"/>
      <c r="TLE82" s="3"/>
      <c r="TLF82" s="3"/>
      <c r="TLG82" s="3"/>
      <c r="TLH82" s="3"/>
      <c r="TLI82" s="3"/>
      <c r="TLJ82" s="3"/>
      <c r="TLK82" s="3"/>
      <c r="TLL82" s="3"/>
      <c r="TLM82" s="3"/>
      <c r="TLN82" s="3"/>
      <c r="TLO82" s="3"/>
      <c r="TLP82" s="3"/>
      <c r="TLQ82" s="3"/>
      <c r="TLR82" s="3"/>
      <c r="TLS82" s="3"/>
      <c r="TLT82" s="3"/>
      <c r="TLU82" s="3"/>
      <c r="TLV82" s="3"/>
      <c r="TLW82" s="3"/>
      <c r="TLX82" s="3"/>
      <c r="TLY82" s="3"/>
      <c r="TLZ82" s="3"/>
      <c r="TMA82" s="3"/>
      <c r="TMB82" s="3"/>
      <c r="TMC82" s="3"/>
      <c r="TMD82" s="3"/>
      <c r="TME82" s="3"/>
      <c r="TMF82" s="3"/>
      <c r="TMG82" s="3"/>
      <c r="TMH82" s="3"/>
      <c r="TMI82" s="3"/>
      <c r="TMJ82" s="3"/>
      <c r="TMK82" s="3"/>
      <c r="TML82" s="3"/>
      <c r="TMM82" s="3"/>
      <c r="TMN82" s="3"/>
      <c r="TMO82" s="3"/>
      <c r="TMP82" s="3"/>
      <c r="TMQ82" s="3"/>
      <c r="TMR82" s="3"/>
      <c r="TMS82" s="3"/>
      <c r="TMT82" s="3"/>
      <c r="TMU82" s="3"/>
      <c r="TMV82" s="3"/>
      <c r="TMW82" s="3"/>
      <c r="TMX82" s="3"/>
      <c r="TMY82" s="3"/>
      <c r="TMZ82" s="3"/>
      <c r="TNA82" s="3"/>
      <c r="TNB82" s="3"/>
      <c r="TNC82" s="3"/>
      <c r="TND82" s="3"/>
      <c r="TNE82" s="3"/>
      <c r="TNF82" s="3"/>
      <c r="TNG82" s="3"/>
      <c r="TNH82" s="3"/>
      <c r="TNI82" s="3"/>
      <c r="TNJ82" s="3"/>
      <c r="TNK82" s="3"/>
      <c r="TNL82" s="3"/>
      <c r="TNM82" s="3"/>
      <c r="TNN82" s="3"/>
      <c r="TNO82" s="3"/>
      <c r="TNP82" s="3"/>
      <c r="TNQ82" s="3"/>
      <c r="TNR82" s="3"/>
      <c r="TNS82" s="3"/>
      <c r="TNT82" s="3"/>
      <c r="TNU82" s="3"/>
      <c r="TNV82" s="3"/>
      <c r="TNW82" s="3"/>
      <c r="TNX82" s="3"/>
      <c r="TNY82" s="3"/>
      <c r="TNZ82" s="3"/>
      <c r="TOA82" s="3"/>
      <c r="TOB82" s="3"/>
      <c r="TOC82" s="3"/>
      <c r="TOD82" s="3"/>
      <c r="TOE82" s="3"/>
      <c r="TOF82" s="3"/>
      <c r="TOG82" s="3"/>
      <c r="TOH82" s="3"/>
      <c r="TOI82" s="3"/>
      <c r="TOJ82" s="3"/>
      <c r="TOK82" s="3"/>
      <c r="TOL82" s="3"/>
      <c r="TOM82" s="3"/>
      <c r="TON82" s="3"/>
      <c r="TOO82" s="3"/>
      <c r="TOP82" s="3"/>
      <c r="TOQ82" s="3"/>
      <c r="TOR82" s="3"/>
      <c r="TOS82" s="3"/>
      <c r="TOT82" s="3"/>
      <c r="TOU82" s="3"/>
      <c r="TOV82" s="3"/>
      <c r="TOW82" s="3"/>
      <c r="TOX82" s="3"/>
      <c r="TOY82" s="3"/>
      <c r="TOZ82" s="3"/>
      <c r="TPA82" s="3"/>
      <c r="TPB82" s="3"/>
      <c r="TPC82" s="3"/>
      <c r="TPD82" s="3"/>
      <c r="TPE82" s="3"/>
      <c r="TPF82" s="3"/>
      <c r="TPG82" s="3"/>
      <c r="TPH82" s="3"/>
      <c r="TPI82" s="3"/>
      <c r="TPJ82" s="3"/>
      <c r="TPK82" s="3"/>
      <c r="TPL82" s="3"/>
      <c r="TPM82" s="3"/>
      <c r="TPN82" s="3"/>
      <c r="TPO82" s="3"/>
      <c r="TPP82" s="3"/>
      <c r="TPQ82" s="3"/>
      <c r="TPR82" s="3"/>
      <c r="TPS82" s="3"/>
      <c r="TPT82" s="3"/>
      <c r="TPU82" s="3"/>
      <c r="TPV82" s="3"/>
      <c r="TPW82" s="3"/>
      <c r="TPX82" s="3"/>
      <c r="TPY82" s="3"/>
      <c r="TPZ82" s="3"/>
      <c r="TQA82" s="3"/>
      <c r="TQB82" s="3"/>
      <c r="TQC82" s="3"/>
      <c r="TQD82" s="3"/>
      <c r="TQE82" s="3"/>
      <c r="TQF82" s="3"/>
      <c r="TQG82" s="3"/>
      <c r="TQH82" s="3"/>
      <c r="TQI82" s="3"/>
      <c r="TQJ82" s="3"/>
      <c r="TQK82" s="3"/>
      <c r="TQL82" s="3"/>
      <c r="TQM82" s="3"/>
      <c r="TQN82" s="3"/>
      <c r="TQO82" s="3"/>
      <c r="TQP82" s="3"/>
      <c r="TQQ82" s="3"/>
      <c r="TQR82" s="3"/>
      <c r="TQS82" s="3"/>
      <c r="TQT82" s="3"/>
      <c r="TQU82" s="3"/>
      <c r="TQV82" s="3"/>
      <c r="TQW82" s="3"/>
      <c r="TQX82" s="3"/>
      <c r="TQY82" s="3"/>
      <c r="TQZ82" s="3"/>
      <c r="TRA82" s="3"/>
      <c r="TRB82" s="3"/>
      <c r="TRC82" s="3"/>
      <c r="TRD82" s="3"/>
      <c r="TRE82" s="3"/>
      <c r="TRF82" s="3"/>
      <c r="TRG82" s="3"/>
      <c r="TRH82" s="3"/>
      <c r="TRI82" s="3"/>
      <c r="TRJ82" s="3"/>
      <c r="TRK82" s="3"/>
      <c r="TRL82" s="3"/>
      <c r="TRM82" s="3"/>
      <c r="TRN82" s="3"/>
      <c r="TRO82" s="3"/>
      <c r="TRP82" s="3"/>
      <c r="TRQ82" s="3"/>
      <c r="TRR82" s="3"/>
      <c r="TRS82" s="3"/>
      <c r="TRT82" s="3"/>
      <c r="TRU82" s="3"/>
      <c r="TRV82" s="3"/>
      <c r="TRW82" s="3"/>
      <c r="TRX82" s="3"/>
      <c r="TRY82" s="3"/>
      <c r="TRZ82" s="3"/>
      <c r="TSA82" s="3"/>
      <c r="TSB82" s="3"/>
      <c r="TSC82" s="3"/>
      <c r="TSD82" s="3"/>
      <c r="TSE82" s="3"/>
      <c r="TSF82" s="3"/>
      <c r="TSG82" s="3"/>
      <c r="TSH82" s="3"/>
      <c r="TSI82" s="3"/>
      <c r="TSJ82" s="3"/>
      <c r="TSK82" s="3"/>
      <c r="TSL82" s="3"/>
      <c r="TSM82" s="3"/>
      <c r="TSN82" s="3"/>
      <c r="TSO82" s="3"/>
      <c r="TSP82" s="3"/>
      <c r="TSQ82" s="3"/>
      <c r="TSR82" s="3"/>
      <c r="TSS82" s="3"/>
      <c r="TST82" s="3"/>
      <c r="TSU82" s="3"/>
      <c r="TSV82" s="3"/>
      <c r="TSW82" s="3"/>
      <c r="TSX82" s="3"/>
      <c r="TSY82" s="3"/>
      <c r="TSZ82" s="3"/>
      <c r="TTA82" s="3"/>
      <c r="TTB82" s="3"/>
      <c r="TTC82" s="3"/>
      <c r="TTD82" s="3"/>
      <c r="TTE82" s="3"/>
      <c r="TTF82" s="3"/>
      <c r="TTG82" s="3"/>
      <c r="TTH82" s="3"/>
      <c r="TTI82" s="3"/>
      <c r="TTJ82" s="3"/>
      <c r="TTK82" s="3"/>
      <c r="TTL82" s="3"/>
      <c r="TTM82" s="3"/>
      <c r="TTN82" s="3"/>
      <c r="TTO82" s="3"/>
      <c r="TTP82" s="3"/>
      <c r="TTQ82" s="3"/>
      <c r="TTR82" s="3"/>
      <c r="TTS82" s="3"/>
      <c r="TTT82" s="3"/>
      <c r="TTU82" s="3"/>
      <c r="TTV82" s="3"/>
      <c r="TTW82" s="3"/>
      <c r="TTX82" s="3"/>
      <c r="TTY82" s="3"/>
      <c r="TTZ82" s="3"/>
      <c r="TUA82" s="3"/>
      <c r="TUB82" s="3"/>
      <c r="TUC82" s="3"/>
      <c r="TUD82" s="3"/>
      <c r="TUE82" s="3"/>
      <c r="TUF82" s="3"/>
      <c r="TUG82" s="3"/>
      <c r="TUH82" s="3"/>
      <c r="TUI82" s="3"/>
      <c r="TUJ82" s="3"/>
      <c r="TUK82" s="3"/>
      <c r="TUL82" s="3"/>
      <c r="TUM82" s="3"/>
      <c r="TUN82" s="3"/>
      <c r="TUO82" s="3"/>
      <c r="TUP82" s="3"/>
      <c r="TUQ82" s="3"/>
      <c r="TUR82" s="3"/>
      <c r="TUS82" s="3"/>
      <c r="TUT82" s="3"/>
      <c r="TUU82" s="3"/>
      <c r="TUV82" s="3"/>
      <c r="TUW82" s="3"/>
      <c r="TUX82" s="3"/>
      <c r="TUY82" s="3"/>
      <c r="TUZ82" s="3"/>
      <c r="TVA82" s="3"/>
      <c r="TVB82" s="3"/>
      <c r="TVC82" s="3"/>
      <c r="TVD82" s="3"/>
      <c r="TVE82" s="3"/>
      <c r="TVF82" s="3"/>
      <c r="TVG82" s="3"/>
      <c r="TVH82" s="3"/>
      <c r="TVI82" s="3"/>
      <c r="TVJ82" s="3"/>
      <c r="TVK82" s="3"/>
      <c r="TVL82" s="3"/>
      <c r="TVM82" s="3"/>
      <c r="TVN82" s="3"/>
      <c r="TVO82" s="3"/>
      <c r="TVP82" s="3"/>
      <c r="TVQ82" s="3"/>
      <c r="TVR82" s="3"/>
      <c r="TVS82" s="3"/>
      <c r="TVT82" s="3"/>
      <c r="TVU82" s="3"/>
      <c r="TVV82" s="3"/>
      <c r="TVW82" s="3"/>
      <c r="TVX82" s="3"/>
      <c r="TVY82" s="3"/>
      <c r="TVZ82" s="3"/>
      <c r="TWA82" s="3"/>
      <c r="TWB82" s="3"/>
      <c r="TWC82" s="3"/>
      <c r="TWD82" s="3"/>
      <c r="TWE82" s="3"/>
      <c r="TWF82" s="3"/>
      <c r="TWG82" s="3"/>
      <c r="TWH82" s="3"/>
      <c r="TWI82" s="3"/>
      <c r="TWJ82" s="3"/>
      <c r="TWK82" s="3"/>
      <c r="TWL82" s="3"/>
      <c r="TWM82" s="3"/>
      <c r="TWN82" s="3"/>
      <c r="TWO82" s="3"/>
      <c r="TWP82" s="3"/>
      <c r="TWQ82" s="3"/>
      <c r="TWR82" s="3"/>
      <c r="TWS82" s="3"/>
      <c r="TWT82" s="3"/>
      <c r="TWU82" s="3"/>
      <c r="TWV82" s="3"/>
      <c r="TWW82" s="3"/>
      <c r="TWX82" s="3"/>
      <c r="TWY82" s="3"/>
      <c r="TWZ82" s="3"/>
      <c r="TXA82" s="3"/>
      <c r="TXB82" s="3"/>
      <c r="TXC82" s="3"/>
      <c r="TXD82" s="3"/>
      <c r="TXE82" s="3"/>
      <c r="TXF82" s="3"/>
      <c r="TXG82" s="3"/>
      <c r="TXH82" s="3"/>
      <c r="TXI82" s="3"/>
      <c r="TXJ82" s="3"/>
      <c r="TXK82" s="3"/>
      <c r="TXL82" s="3"/>
      <c r="TXM82" s="3"/>
      <c r="TXN82" s="3"/>
      <c r="TXO82" s="3"/>
      <c r="TXP82" s="3"/>
      <c r="TXQ82" s="3"/>
      <c r="TXR82" s="3"/>
      <c r="TXS82" s="3"/>
      <c r="TXT82" s="3"/>
      <c r="TXU82" s="3"/>
      <c r="TXV82" s="3"/>
      <c r="TXW82" s="3"/>
      <c r="TXX82" s="3"/>
      <c r="TXY82" s="3"/>
      <c r="TXZ82" s="3"/>
      <c r="TYA82" s="3"/>
      <c r="TYB82" s="3"/>
      <c r="TYC82" s="3"/>
      <c r="TYD82" s="3"/>
      <c r="TYE82" s="3"/>
      <c r="TYF82" s="3"/>
      <c r="TYG82" s="3"/>
      <c r="TYH82" s="3"/>
      <c r="TYI82" s="3"/>
      <c r="TYJ82" s="3"/>
      <c r="TYK82" s="3"/>
      <c r="TYL82" s="3"/>
      <c r="TYM82" s="3"/>
      <c r="TYN82" s="3"/>
      <c r="TYO82" s="3"/>
      <c r="TYP82" s="3"/>
      <c r="TYQ82" s="3"/>
      <c r="TYR82" s="3"/>
      <c r="TYS82" s="3"/>
      <c r="TYT82" s="3"/>
      <c r="TYU82" s="3"/>
      <c r="TYV82" s="3"/>
      <c r="TYW82" s="3"/>
      <c r="TYX82" s="3"/>
      <c r="TYY82" s="3"/>
      <c r="TYZ82" s="3"/>
      <c r="TZA82" s="3"/>
      <c r="TZB82" s="3"/>
      <c r="TZC82" s="3"/>
      <c r="TZD82" s="3"/>
      <c r="TZE82" s="3"/>
      <c r="TZF82" s="3"/>
      <c r="TZG82" s="3"/>
      <c r="TZH82" s="3"/>
      <c r="TZI82" s="3"/>
      <c r="TZJ82" s="3"/>
      <c r="TZK82" s="3"/>
      <c r="TZL82" s="3"/>
      <c r="TZM82" s="3"/>
      <c r="TZN82" s="3"/>
      <c r="TZO82" s="3"/>
      <c r="TZP82" s="3"/>
      <c r="TZQ82" s="3"/>
      <c r="TZR82" s="3"/>
      <c r="TZS82" s="3"/>
      <c r="TZT82" s="3"/>
      <c r="TZU82" s="3"/>
      <c r="TZV82" s="3"/>
      <c r="TZW82" s="3"/>
      <c r="TZX82" s="3"/>
      <c r="TZY82" s="3"/>
      <c r="TZZ82" s="3"/>
      <c r="UAA82" s="3"/>
      <c r="UAB82" s="3"/>
      <c r="UAC82" s="3"/>
      <c r="UAD82" s="3"/>
      <c r="UAE82" s="3"/>
      <c r="UAF82" s="3"/>
      <c r="UAG82" s="3"/>
      <c r="UAH82" s="3"/>
      <c r="UAI82" s="3"/>
      <c r="UAJ82" s="3"/>
      <c r="UAK82" s="3"/>
      <c r="UAL82" s="3"/>
      <c r="UAM82" s="3"/>
      <c r="UAN82" s="3"/>
      <c r="UAO82" s="3"/>
      <c r="UAP82" s="3"/>
      <c r="UAQ82" s="3"/>
      <c r="UAR82" s="3"/>
      <c r="UAS82" s="3"/>
      <c r="UAT82" s="3"/>
      <c r="UAU82" s="3"/>
      <c r="UAV82" s="3"/>
      <c r="UAW82" s="3"/>
      <c r="UAX82" s="3"/>
      <c r="UAY82" s="3"/>
      <c r="UAZ82" s="3"/>
      <c r="UBA82" s="3"/>
      <c r="UBB82" s="3"/>
      <c r="UBC82" s="3"/>
      <c r="UBD82" s="3"/>
      <c r="UBE82" s="3"/>
      <c r="UBF82" s="3"/>
      <c r="UBG82" s="3"/>
      <c r="UBH82" s="3"/>
      <c r="UBI82" s="3"/>
      <c r="UBJ82" s="3"/>
      <c r="UBK82" s="3"/>
      <c r="UBL82" s="3"/>
      <c r="UBM82" s="3"/>
      <c r="UBN82" s="3"/>
      <c r="UBO82" s="3"/>
      <c r="UBP82" s="3"/>
      <c r="UBQ82" s="3"/>
      <c r="UBR82" s="3"/>
      <c r="UBS82" s="3"/>
      <c r="UBT82" s="3"/>
      <c r="UBU82" s="3"/>
      <c r="UBV82" s="3"/>
      <c r="UBW82" s="3"/>
      <c r="UBX82" s="3"/>
      <c r="UBY82" s="3"/>
      <c r="UBZ82" s="3"/>
      <c r="UCA82" s="3"/>
      <c r="UCB82" s="3"/>
      <c r="UCC82" s="3"/>
      <c r="UCD82" s="3"/>
      <c r="UCE82" s="3"/>
      <c r="UCF82" s="3"/>
      <c r="UCG82" s="3"/>
      <c r="UCH82" s="3"/>
      <c r="UCI82" s="3"/>
      <c r="UCJ82" s="3"/>
      <c r="UCK82" s="3"/>
      <c r="UCL82" s="3"/>
      <c r="UCM82" s="3"/>
      <c r="UCN82" s="3"/>
      <c r="UCO82" s="3"/>
      <c r="UCP82" s="3"/>
      <c r="UCQ82" s="3"/>
      <c r="UCR82" s="3"/>
      <c r="UCS82" s="3"/>
      <c r="UCT82" s="3"/>
      <c r="UCU82" s="3"/>
      <c r="UCV82" s="3"/>
      <c r="UCW82" s="3"/>
      <c r="UCX82" s="3"/>
      <c r="UCY82" s="3"/>
      <c r="UCZ82" s="3"/>
      <c r="UDA82" s="3"/>
      <c r="UDB82" s="3"/>
      <c r="UDC82" s="3"/>
      <c r="UDD82" s="3"/>
      <c r="UDE82" s="3"/>
      <c r="UDF82" s="3"/>
      <c r="UDG82" s="3"/>
      <c r="UDH82" s="3"/>
      <c r="UDI82" s="3"/>
      <c r="UDJ82" s="3"/>
      <c r="UDK82" s="3"/>
      <c r="UDL82" s="3"/>
      <c r="UDM82" s="3"/>
      <c r="UDN82" s="3"/>
      <c r="UDO82" s="3"/>
      <c r="UDP82" s="3"/>
      <c r="UDQ82" s="3"/>
      <c r="UDR82" s="3"/>
      <c r="UDS82" s="3"/>
      <c r="UDT82" s="3"/>
      <c r="UDU82" s="3"/>
      <c r="UDV82" s="3"/>
      <c r="UDW82" s="3"/>
      <c r="UDX82" s="3"/>
      <c r="UDY82" s="3"/>
      <c r="UDZ82" s="3"/>
      <c r="UEA82" s="3"/>
      <c r="UEB82" s="3"/>
      <c r="UEC82" s="3"/>
      <c r="UED82" s="3"/>
      <c r="UEE82" s="3"/>
      <c r="UEF82" s="3"/>
      <c r="UEG82" s="3"/>
      <c r="UEH82" s="3"/>
      <c r="UEI82" s="3"/>
      <c r="UEJ82" s="3"/>
      <c r="UEK82" s="3"/>
      <c r="UEL82" s="3"/>
      <c r="UEM82" s="3"/>
      <c r="UEN82" s="3"/>
      <c r="UEO82" s="3"/>
      <c r="UEP82" s="3"/>
      <c r="UEQ82" s="3"/>
      <c r="UER82" s="3"/>
      <c r="UES82" s="3"/>
      <c r="UET82" s="3"/>
      <c r="UEU82" s="3"/>
      <c r="UEV82" s="3"/>
      <c r="UEW82" s="3"/>
      <c r="UEX82" s="3"/>
      <c r="UEY82" s="3"/>
      <c r="UEZ82" s="3"/>
      <c r="UFA82" s="3"/>
      <c r="UFB82" s="3"/>
      <c r="UFC82" s="3"/>
      <c r="UFD82" s="3"/>
      <c r="UFE82" s="3"/>
      <c r="UFF82" s="3"/>
      <c r="UFG82" s="3"/>
      <c r="UFH82" s="3"/>
      <c r="UFI82" s="3"/>
      <c r="UFJ82" s="3"/>
      <c r="UFK82" s="3"/>
      <c r="UFL82" s="3"/>
      <c r="UFM82" s="3"/>
      <c r="UFN82" s="3"/>
      <c r="UFO82" s="3"/>
      <c r="UFP82" s="3"/>
      <c r="UFQ82" s="3"/>
      <c r="UFR82" s="3"/>
      <c r="UFS82" s="3"/>
      <c r="UFT82" s="3"/>
      <c r="UFU82" s="3"/>
      <c r="UFV82" s="3"/>
      <c r="UFW82" s="3"/>
      <c r="UFX82" s="3"/>
      <c r="UFY82" s="3"/>
      <c r="UFZ82" s="3"/>
      <c r="UGA82" s="3"/>
      <c r="UGB82" s="3"/>
      <c r="UGC82" s="3"/>
      <c r="UGD82" s="3"/>
      <c r="UGE82" s="3"/>
      <c r="UGF82" s="3"/>
      <c r="UGG82" s="3"/>
      <c r="UGH82" s="3"/>
      <c r="UGI82" s="3"/>
      <c r="UGJ82" s="3"/>
      <c r="UGK82" s="3"/>
      <c r="UGL82" s="3"/>
      <c r="UGM82" s="3"/>
      <c r="UGN82" s="3"/>
      <c r="UGO82" s="3"/>
      <c r="UGP82" s="3"/>
      <c r="UGQ82" s="3"/>
      <c r="UGR82" s="3"/>
      <c r="UGS82" s="3"/>
      <c r="UGT82" s="3"/>
      <c r="UGU82" s="3"/>
      <c r="UGV82" s="3"/>
      <c r="UGW82" s="3"/>
      <c r="UGX82" s="3"/>
      <c r="UGY82" s="3"/>
      <c r="UGZ82" s="3"/>
      <c r="UHA82" s="3"/>
      <c r="UHB82" s="3"/>
      <c r="UHC82" s="3"/>
      <c r="UHD82" s="3"/>
      <c r="UHE82" s="3"/>
      <c r="UHF82" s="3"/>
      <c r="UHG82" s="3"/>
      <c r="UHH82" s="3"/>
      <c r="UHI82" s="3"/>
      <c r="UHJ82" s="3"/>
      <c r="UHK82" s="3"/>
      <c r="UHL82" s="3"/>
      <c r="UHM82" s="3"/>
      <c r="UHN82" s="3"/>
      <c r="UHO82" s="3"/>
      <c r="UHP82" s="3"/>
      <c r="UHQ82" s="3"/>
      <c r="UHR82" s="3"/>
      <c r="UHS82" s="3"/>
      <c r="UHT82" s="3"/>
      <c r="UHU82" s="3"/>
      <c r="UHV82" s="3"/>
      <c r="UHW82" s="3"/>
      <c r="UHX82" s="3"/>
      <c r="UHY82" s="3"/>
      <c r="UHZ82" s="3"/>
      <c r="UIA82" s="3"/>
      <c r="UIB82" s="3"/>
      <c r="UIC82" s="3"/>
      <c r="UID82" s="3"/>
      <c r="UIE82" s="3"/>
      <c r="UIF82" s="3"/>
      <c r="UIG82" s="3"/>
      <c r="UIH82" s="3"/>
      <c r="UII82" s="3"/>
      <c r="UIJ82" s="3"/>
      <c r="UIK82" s="3"/>
      <c r="UIL82" s="3"/>
      <c r="UIM82" s="3"/>
      <c r="UIN82" s="3"/>
      <c r="UIO82" s="3"/>
      <c r="UIP82" s="3"/>
      <c r="UIQ82" s="3"/>
      <c r="UIR82" s="3"/>
      <c r="UIS82" s="3"/>
      <c r="UIT82" s="3"/>
      <c r="UIU82" s="3"/>
      <c r="UIV82" s="3"/>
      <c r="UIW82" s="3"/>
      <c r="UIX82" s="3"/>
      <c r="UIY82" s="3"/>
      <c r="UIZ82" s="3"/>
      <c r="UJA82" s="3"/>
      <c r="UJB82" s="3"/>
      <c r="UJC82" s="3"/>
      <c r="UJD82" s="3"/>
      <c r="UJE82" s="3"/>
      <c r="UJF82" s="3"/>
      <c r="UJG82" s="3"/>
      <c r="UJH82" s="3"/>
      <c r="UJI82" s="3"/>
      <c r="UJJ82" s="3"/>
      <c r="UJK82" s="3"/>
      <c r="UJL82" s="3"/>
      <c r="UJM82" s="3"/>
      <c r="UJN82" s="3"/>
      <c r="UJO82" s="3"/>
      <c r="UJP82" s="3"/>
      <c r="UJQ82" s="3"/>
      <c r="UJR82" s="3"/>
      <c r="UJS82" s="3"/>
      <c r="UJT82" s="3"/>
      <c r="UJU82" s="3"/>
      <c r="UJV82" s="3"/>
      <c r="UJW82" s="3"/>
      <c r="UJX82" s="3"/>
      <c r="UJY82" s="3"/>
      <c r="UJZ82" s="3"/>
      <c r="UKA82" s="3"/>
      <c r="UKB82" s="3"/>
      <c r="UKC82" s="3"/>
      <c r="UKD82" s="3"/>
      <c r="UKE82" s="3"/>
      <c r="UKF82" s="3"/>
      <c r="UKG82" s="3"/>
      <c r="UKH82" s="3"/>
      <c r="UKI82" s="3"/>
      <c r="UKJ82" s="3"/>
      <c r="UKK82" s="3"/>
      <c r="UKL82" s="3"/>
      <c r="UKM82" s="3"/>
      <c r="UKN82" s="3"/>
      <c r="UKO82" s="3"/>
      <c r="UKP82" s="3"/>
      <c r="UKQ82" s="3"/>
      <c r="UKR82" s="3"/>
      <c r="UKS82" s="3"/>
      <c r="UKT82" s="3"/>
      <c r="UKU82" s="3"/>
      <c r="UKV82" s="3"/>
      <c r="UKW82" s="3"/>
      <c r="UKX82" s="3"/>
      <c r="UKY82" s="3"/>
      <c r="UKZ82" s="3"/>
      <c r="ULA82" s="3"/>
      <c r="ULB82" s="3"/>
      <c r="ULC82" s="3"/>
      <c r="ULD82" s="3"/>
      <c r="ULE82" s="3"/>
      <c r="ULF82" s="3"/>
      <c r="ULG82" s="3"/>
      <c r="ULH82" s="3"/>
      <c r="ULI82" s="3"/>
      <c r="ULJ82" s="3"/>
      <c r="ULK82" s="3"/>
      <c r="ULL82" s="3"/>
      <c r="ULM82" s="3"/>
      <c r="ULN82" s="3"/>
      <c r="ULO82" s="3"/>
      <c r="ULP82" s="3"/>
      <c r="ULQ82" s="3"/>
      <c r="ULR82" s="3"/>
      <c r="ULS82" s="3"/>
      <c r="ULT82" s="3"/>
      <c r="ULU82" s="3"/>
      <c r="ULV82" s="3"/>
      <c r="ULW82" s="3"/>
      <c r="ULX82" s="3"/>
      <c r="ULY82" s="3"/>
      <c r="ULZ82" s="3"/>
      <c r="UMA82" s="3"/>
      <c r="UMB82" s="3"/>
      <c r="UMC82" s="3"/>
      <c r="UMD82" s="3"/>
      <c r="UME82" s="3"/>
      <c r="UMF82" s="3"/>
      <c r="UMG82" s="3"/>
      <c r="UMH82" s="3"/>
      <c r="UMI82" s="3"/>
      <c r="UMJ82" s="3"/>
      <c r="UMK82" s="3"/>
      <c r="UML82" s="3"/>
      <c r="UMM82" s="3"/>
      <c r="UMN82" s="3"/>
      <c r="UMO82" s="3"/>
      <c r="UMP82" s="3"/>
      <c r="UMQ82" s="3"/>
      <c r="UMR82" s="3"/>
      <c r="UMS82" s="3"/>
      <c r="UMT82" s="3"/>
      <c r="UMU82" s="3"/>
      <c r="UMV82" s="3"/>
      <c r="UMW82" s="3"/>
      <c r="UMX82" s="3"/>
      <c r="UMY82" s="3"/>
      <c r="UMZ82" s="3"/>
      <c r="UNA82" s="3"/>
      <c r="UNB82" s="3"/>
      <c r="UNC82" s="3"/>
      <c r="UND82" s="3"/>
      <c r="UNE82" s="3"/>
      <c r="UNF82" s="3"/>
      <c r="UNG82" s="3"/>
      <c r="UNH82" s="3"/>
      <c r="UNI82" s="3"/>
      <c r="UNJ82" s="3"/>
      <c r="UNK82" s="3"/>
      <c r="UNL82" s="3"/>
      <c r="UNM82" s="3"/>
      <c r="UNN82" s="3"/>
      <c r="UNO82" s="3"/>
      <c r="UNP82" s="3"/>
      <c r="UNQ82" s="3"/>
      <c r="UNR82" s="3"/>
      <c r="UNS82" s="3"/>
      <c r="UNT82" s="3"/>
      <c r="UNU82" s="3"/>
      <c r="UNV82" s="3"/>
      <c r="UNW82" s="3"/>
      <c r="UNX82" s="3"/>
      <c r="UNY82" s="3"/>
      <c r="UNZ82" s="3"/>
      <c r="UOA82" s="3"/>
      <c r="UOB82" s="3"/>
      <c r="UOC82" s="3"/>
      <c r="UOD82" s="3"/>
      <c r="UOE82" s="3"/>
      <c r="UOF82" s="3"/>
      <c r="UOG82" s="3"/>
      <c r="UOH82" s="3"/>
      <c r="UOI82" s="3"/>
      <c r="UOJ82" s="3"/>
      <c r="UOK82" s="3"/>
      <c r="UOL82" s="3"/>
      <c r="UOM82" s="3"/>
      <c r="UON82" s="3"/>
      <c r="UOO82" s="3"/>
      <c r="UOP82" s="3"/>
      <c r="UOQ82" s="3"/>
      <c r="UOR82" s="3"/>
      <c r="UOS82" s="3"/>
      <c r="UOT82" s="3"/>
      <c r="UOU82" s="3"/>
      <c r="UOV82" s="3"/>
      <c r="UOW82" s="3"/>
      <c r="UOX82" s="3"/>
      <c r="UOY82" s="3"/>
      <c r="UOZ82" s="3"/>
      <c r="UPA82" s="3"/>
      <c r="UPB82" s="3"/>
      <c r="UPC82" s="3"/>
      <c r="UPD82" s="3"/>
      <c r="UPE82" s="3"/>
      <c r="UPF82" s="3"/>
      <c r="UPG82" s="3"/>
      <c r="UPH82" s="3"/>
      <c r="UPI82" s="3"/>
      <c r="UPJ82" s="3"/>
      <c r="UPK82" s="3"/>
      <c r="UPL82" s="3"/>
      <c r="UPM82" s="3"/>
      <c r="UPN82" s="3"/>
      <c r="UPO82" s="3"/>
      <c r="UPP82" s="3"/>
      <c r="UPQ82" s="3"/>
      <c r="UPR82" s="3"/>
      <c r="UPS82" s="3"/>
      <c r="UPT82" s="3"/>
      <c r="UPU82" s="3"/>
      <c r="UPV82" s="3"/>
      <c r="UPW82" s="3"/>
      <c r="UPX82" s="3"/>
      <c r="UPY82" s="3"/>
      <c r="UPZ82" s="3"/>
      <c r="UQA82" s="3"/>
      <c r="UQB82" s="3"/>
      <c r="UQC82" s="3"/>
      <c r="UQD82" s="3"/>
      <c r="UQE82" s="3"/>
      <c r="UQF82" s="3"/>
      <c r="UQG82" s="3"/>
      <c r="UQH82" s="3"/>
      <c r="UQI82" s="3"/>
      <c r="UQJ82" s="3"/>
      <c r="UQK82" s="3"/>
      <c r="UQL82" s="3"/>
      <c r="UQM82" s="3"/>
      <c r="UQN82" s="3"/>
      <c r="UQO82" s="3"/>
      <c r="UQP82" s="3"/>
      <c r="UQQ82" s="3"/>
      <c r="UQR82" s="3"/>
      <c r="UQS82" s="3"/>
      <c r="UQT82" s="3"/>
      <c r="UQU82" s="3"/>
      <c r="UQV82" s="3"/>
      <c r="UQW82" s="3"/>
      <c r="UQX82" s="3"/>
      <c r="UQY82" s="3"/>
      <c r="UQZ82" s="3"/>
      <c r="URA82" s="3"/>
      <c r="URB82" s="3"/>
      <c r="URC82" s="3"/>
      <c r="URD82" s="3"/>
      <c r="URE82" s="3"/>
      <c r="URF82" s="3"/>
      <c r="URG82" s="3"/>
      <c r="URH82" s="3"/>
      <c r="URI82" s="3"/>
      <c r="URJ82" s="3"/>
      <c r="URK82" s="3"/>
      <c r="URL82" s="3"/>
      <c r="URM82" s="3"/>
      <c r="URN82" s="3"/>
      <c r="URO82" s="3"/>
      <c r="URP82" s="3"/>
      <c r="URQ82" s="3"/>
      <c r="URR82" s="3"/>
      <c r="URS82" s="3"/>
      <c r="URT82" s="3"/>
      <c r="URU82" s="3"/>
      <c r="URV82" s="3"/>
      <c r="URW82" s="3"/>
      <c r="URX82" s="3"/>
      <c r="URY82" s="3"/>
      <c r="URZ82" s="3"/>
      <c r="USA82" s="3"/>
      <c r="USB82" s="3"/>
      <c r="USC82" s="3"/>
      <c r="USD82" s="3"/>
      <c r="USE82" s="3"/>
      <c r="USF82" s="3"/>
      <c r="USG82" s="3"/>
      <c r="USH82" s="3"/>
      <c r="USI82" s="3"/>
      <c r="USJ82" s="3"/>
      <c r="USK82" s="3"/>
      <c r="USL82" s="3"/>
      <c r="USM82" s="3"/>
      <c r="USN82" s="3"/>
      <c r="USO82" s="3"/>
      <c r="USP82" s="3"/>
      <c r="USQ82" s="3"/>
      <c r="USR82" s="3"/>
      <c r="USS82" s="3"/>
      <c r="UST82" s="3"/>
      <c r="USU82" s="3"/>
      <c r="USV82" s="3"/>
      <c r="USW82" s="3"/>
      <c r="USX82" s="3"/>
      <c r="USY82" s="3"/>
      <c r="USZ82" s="3"/>
      <c r="UTA82" s="3"/>
      <c r="UTB82" s="3"/>
      <c r="UTC82" s="3"/>
      <c r="UTD82" s="3"/>
      <c r="UTE82" s="3"/>
      <c r="UTF82" s="3"/>
      <c r="UTG82" s="3"/>
      <c r="UTH82" s="3"/>
      <c r="UTI82" s="3"/>
      <c r="UTJ82" s="3"/>
      <c r="UTK82" s="3"/>
      <c r="UTL82" s="3"/>
      <c r="UTM82" s="3"/>
      <c r="UTN82" s="3"/>
      <c r="UTO82" s="3"/>
      <c r="UTP82" s="3"/>
      <c r="UTQ82" s="3"/>
      <c r="UTR82" s="3"/>
      <c r="UTS82" s="3"/>
      <c r="UTT82" s="3"/>
      <c r="UTU82" s="3"/>
      <c r="UTV82" s="3"/>
      <c r="UTW82" s="3"/>
      <c r="UTX82" s="3"/>
      <c r="UTY82" s="3"/>
      <c r="UTZ82" s="3"/>
      <c r="UUA82" s="3"/>
      <c r="UUB82" s="3"/>
      <c r="UUC82" s="3"/>
      <c r="UUD82" s="3"/>
      <c r="UUE82" s="3"/>
      <c r="UUF82" s="3"/>
      <c r="UUG82" s="3"/>
      <c r="UUH82" s="3"/>
      <c r="UUI82" s="3"/>
      <c r="UUJ82" s="3"/>
      <c r="UUK82" s="3"/>
      <c r="UUL82" s="3"/>
      <c r="UUM82" s="3"/>
      <c r="UUN82" s="3"/>
      <c r="UUO82" s="3"/>
      <c r="UUP82" s="3"/>
      <c r="UUQ82" s="3"/>
      <c r="UUR82" s="3"/>
      <c r="UUS82" s="3"/>
      <c r="UUT82" s="3"/>
      <c r="UUU82" s="3"/>
      <c r="UUV82" s="3"/>
      <c r="UUW82" s="3"/>
      <c r="UUX82" s="3"/>
      <c r="UUY82" s="3"/>
      <c r="UUZ82" s="3"/>
      <c r="UVA82" s="3"/>
      <c r="UVB82" s="3"/>
      <c r="UVC82" s="3"/>
      <c r="UVD82" s="3"/>
      <c r="UVE82" s="3"/>
      <c r="UVF82" s="3"/>
      <c r="UVG82" s="3"/>
      <c r="UVH82" s="3"/>
      <c r="UVI82" s="3"/>
      <c r="UVJ82" s="3"/>
      <c r="UVK82" s="3"/>
      <c r="UVL82" s="3"/>
      <c r="UVM82" s="3"/>
      <c r="UVN82" s="3"/>
      <c r="UVO82" s="3"/>
      <c r="UVP82" s="3"/>
      <c r="UVQ82" s="3"/>
      <c r="UVR82" s="3"/>
      <c r="UVS82" s="3"/>
      <c r="UVT82" s="3"/>
      <c r="UVU82" s="3"/>
      <c r="UVV82" s="3"/>
      <c r="UVW82" s="3"/>
      <c r="UVX82" s="3"/>
      <c r="UVY82" s="3"/>
      <c r="UVZ82" s="3"/>
      <c r="UWA82" s="3"/>
      <c r="UWB82" s="3"/>
      <c r="UWC82" s="3"/>
      <c r="UWD82" s="3"/>
      <c r="UWE82" s="3"/>
      <c r="UWF82" s="3"/>
      <c r="UWG82" s="3"/>
      <c r="UWH82" s="3"/>
      <c r="UWI82" s="3"/>
      <c r="UWJ82" s="3"/>
      <c r="UWK82" s="3"/>
      <c r="UWL82" s="3"/>
      <c r="UWM82" s="3"/>
      <c r="UWN82" s="3"/>
      <c r="UWO82" s="3"/>
      <c r="UWP82" s="3"/>
      <c r="UWQ82" s="3"/>
      <c r="UWR82" s="3"/>
      <c r="UWS82" s="3"/>
      <c r="UWT82" s="3"/>
      <c r="UWU82" s="3"/>
      <c r="UWV82" s="3"/>
      <c r="UWW82" s="3"/>
      <c r="UWX82" s="3"/>
      <c r="UWY82" s="3"/>
      <c r="UWZ82" s="3"/>
      <c r="UXA82" s="3"/>
      <c r="UXB82" s="3"/>
      <c r="UXC82" s="3"/>
      <c r="UXD82" s="3"/>
      <c r="UXE82" s="3"/>
      <c r="UXF82" s="3"/>
      <c r="UXG82" s="3"/>
      <c r="UXH82" s="3"/>
      <c r="UXI82" s="3"/>
      <c r="UXJ82" s="3"/>
      <c r="UXK82" s="3"/>
      <c r="UXL82" s="3"/>
      <c r="UXM82" s="3"/>
      <c r="UXN82" s="3"/>
      <c r="UXO82" s="3"/>
      <c r="UXP82" s="3"/>
      <c r="UXQ82" s="3"/>
      <c r="UXR82" s="3"/>
      <c r="UXS82" s="3"/>
      <c r="UXT82" s="3"/>
      <c r="UXU82" s="3"/>
      <c r="UXV82" s="3"/>
      <c r="UXW82" s="3"/>
      <c r="UXX82" s="3"/>
      <c r="UXY82" s="3"/>
      <c r="UXZ82" s="3"/>
      <c r="UYA82" s="3"/>
      <c r="UYB82" s="3"/>
      <c r="UYC82" s="3"/>
      <c r="UYD82" s="3"/>
      <c r="UYE82" s="3"/>
      <c r="UYF82" s="3"/>
      <c r="UYG82" s="3"/>
      <c r="UYH82" s="3"/>
      <c r="UYI82" s="3"/>
      <c r="UYJ82" s="3"/>
      <c r="UYK82" s="3"/>
      <c r="UYL82" s="3"/>
      <c r="UYM82" s="3"/>
      <c r="UYN82" s="3"/>
      <c r="UYO82" s="3"/>
      <c r="UYP82" s="3"/>
      <c r="UYQ82" s="3"/>
      <c r="UYR82" s="3"/>
      <c r="UYS82" s="3"/>
      <c r="UYT82" s="3"/>
      <c r="UYU82" s="3"/>
      <c r="UYV82" s="3"/>
      <c r="UYW82" s="3"/>
      <c r="UYX82" s="3"/>
      <c r="UYY82" s="3"/>
      <c r="UYZ82" s="3"/>
      <c r="UZA82" s="3"/>
      <c r="UZB82" s="3"/>
      <c r="UZC82" s="3"/>
      <c r="UZD82" s="3"/>
      <c r="UZE82" s="3"/>
      <c r="UZF82" s="3"/>
      <c r="UZG82" s="3"/>
      <c r="UZH82" s="3"/>
      <c r="UZI82" s="3"/>
      <c r="UZJ82" s="3"/>
      <c r="UZK82" s="3"/>
      <c r="UZL82" s="3"/>
      <c r="UZM82" s="3"/>
      <c r="UZN82" s="3"/>
      <c r="UZO82" s="3"/>
      <c r="UZP82" s="3"/>
      <c r="UZQ82" s="3"/>
      <c r="UZR82" s="3"/>
      <c r="UZS82" s="3"/>
      <c r="UZT82" s="3"/>
      <c r="UZU82" s="3"/>
      <c r="UZV82" s="3"/>
      <c r="UZW82" s="3"/>
      <c r="UZX82" s="3"/>
      <c r="UZY82" s="3"/>
      <c r="UZZ82" s="3"/>
      <c r="VAA82" s="3"/>
      <c r="VAB82" s="3"/>
      <c r="VAC82" s="3"/>
      <c r="VAD82" s="3"/>
      <c r="VAE82" s="3"/>
      <c r="VAF82" s="3"/>
      <c r="VAG82" s="3"/>
      <c r="VAH82" s="3"/>
      <c r="VAI82" s="3"/>
      <c r="VAJ82" s="3"/>
      <c r="VAK82" s="3"/>
      <c r="VAL82" s="3"/>
      <c r="VAM82" s="3"/>
      <c r="VAN82" s="3"/>
      <c r="VAO82" s="3"/>
      <c r="VAP82" s="3"/>
      <c r="VAQ82" s="3"/>
      <c r="VAR82" s="3"/>
      <c r="VAS82" s="3"/>
      <c r="VAT82" s="3"/>
      <c r="VAU82" s="3"/>
      <c r="VAV82" s="3"/>
      <c r="VAW82" s="3"/>
      <c r="VAX82" s="3"/>
      <c r="VAY82" s="3"/>
      <c r="VAZ82" s="3"/>
      <c r="VBA82" s="3"/>
      <c r="VBB82" s="3"/>
      <c r="VBC82" s="3"/>
      <c r="VBD82" s="3"/>
      <c r="VBE82" s="3"/>
      <c r="VBF82" s="3"/>
      <c r="VBG82" s="3"/>
      <c r="VBH82" s="3"/>
      <c r="VBI82" s="3"/>
      <c r="VBJ82" s="3"/>
      <c r="VBK82" s="3"/>
      <c r="VBL82" s="3"/>
      <c r="VBM82" s="3"/>
      <c r="VBN82" s="3"/>
      <c r="VBO82" s="3"/>
      <c r="VBP82" s="3"/>
      <c r="VBQ82" s="3"/>
      <c r="VBR82" s="3"/>
      <c r="VBS82" s="3"/>
      <c r="VBT82" s="3"/>
      <c r="VBU82" s="3"/>
      <c r="VBV82" s="3"/>
      <c r="VBW82" s="3"/>
      <c r="VBX82" s="3"/>
      <c r="VBY82" s="3"/>
      <c r="VBZ82" s="3"/>
      <c r="VCA82" s="3"/>
      <c r="VCB82" s="3"/>
      <c r="VCC82" s="3"/>
      <c r="VCD82" s="3"/>
      <c r="VCE82" s="3"/>
      <c r="VCF82" s="3"/>
      <c r="VCG82" s="3"/>
      <c r="VCH82" s="3"/>
      <c r="VCI82" s="3"/>
      <c r="VCJ82" s="3"/>
      <c r="VCK82" s="3"/>
      <c r="VCL82" s="3"/>
      <c r="VCM82" s="3"/>
      <c r="VCN82" s="3"/>
      <c r="VCO82" s="3"/>
      <c r="VCP82" s="3"/>
      <c r="VCQ82" s="3"/>
      <c r="VCR82" s="3"/>
      <c r="VCS82" s="3"/>
      <c r="VCT82" s="3"/>
      <c r="VCU82" s="3"/>
      <c r="VCV82" s="3"/>
      <c r="VCW82" s="3"/>
      <c r="VCX82" s="3"/>
      <c r="VCY82" s="3"/>
      <c r="VCZ82" s="3"/>
      <c r="VDA82" s="3"/>
      <c r="VDB82" s="3"/>
      <c r="VDC82" s="3"/>
      <c r="VDD82" s="3"/>
      <c r="VDE82" s="3"/>
      <c r="VDF82" s="3"/>
      <c r="VDG82" s="3"/>
      <c r="VDH82" s="3"/>
      <c r="VDI82" s="3"/>
      <c r="VDJ82" s="3"/>
      <c r="VDK82" s="3"/>
      <c r="VDL82" s="3"/>
      <c r="VDM82" s="3"/>
      <c r="VDN82" s="3"/>
      <c r="VDO82" s="3"/>
      <c r="VDP82" s="3"/>
      <c r="VDQ82" s="3"/>
      <c r="VDR82" s="3"/>
      <c r="VDS82" s="3"/>
      <c r="VDT82" s="3"/>
      <c r="VDU82" s="3"/>
      <c r="VDV82" s="3"/>
      <c r="VDW82" s="3"/>
      <c r="VDX82" s="3"/>
      <c r="VDY82" s="3"/>
      <c r="VDZ82" s="3"/>
      <c r="VEA82" s="3"/>
      <c r="VEB82" s="3"/>
      <c r="VEC82" s="3"/>
      <c r="VED82" s="3"/>
      <c r="VEE82" s="3"/>
      <c r="VEF82" s="3"/>
      <c r="VEG82" s="3"/>
      <c r="VEH82" s="3"/>
      <c r="VEI82" s="3"/>
      <c r="VEJ82" s="3"/>
      <c r="VEK82" s="3"/>
      <c r="VEL82" s="3"/>
      <c r="VEM82" s="3"/>
      <c r="VEN82" s="3"/>
      <c r="VEO82" s="3"/>
      <c r="VEP82" s="3"/>
      <c r="VEQ82" s="3"/>
      <c r="VER82" s="3"/>
      <c r="VES82" s="3"/>
      <c r="VET82" s="3"/>
      <c r="VEU82" s="3"/>
      <c r="VEV82" s="3"/>
      <c r="VEW82" s="3"/>
      <c r="VEX82" s="3"/>
      <c r="VEY82" s="3"/>
      <c r="VEZ82" s="3"/>
      <c r="VFA82" s="3"/>
      <c r="VFB82" s="3"/>
      <c r="VFC82" s="3"/>
      <c r="VFD82" s="3"/>
      <c r="VFE82" s="3"/>
      <c r="VFF82" s="3"/>
      <c r="VFG82" s="3"/>
      <c r="VFH82" s="3"/>
      <c r="VFI82" s="3"/>
      <c r="VFJ82" s="3"/>
      <c r="VFK82" s="3"/>
      <c r="VFL82" s="3"/>
      <c r="VFM82" s="3"/>
      <c r="VFN82" s="3"/>
      <c r="VFO82" s="3"/>
      <c r="VFP82" s="3"/>
      <c r="VFQ82" s="3"/>
      <c r="VFR82" s="3"/>
      <c r="VFS82" s="3"/>
      <c r="VFT82" s="3"/>
      <c r="VFU82" s="3"/>
      <c r="VFV82" s="3"/>
      <c r="VFW82" s="3"/>
      <c r="VFX82" s="3"/>
      <c r="VFY82" s="3"/>
      <c r="VFZ82" s="3"/>
      <c r="VGA82" s="3"/>
      <c r="VGB82" s="3"/>
      <c r="VGC82" s="3"/>
      <c r="VGD82" s="3"/>
      <c r="VGE82" s="3"/>
      <c r="VGF82" s="3"/>
      <c r="VGG82" s="3"/>
      <c r="VGH82" s="3"/>
      <c r="VGI82" s="3"/>
      <c r="VGJ82" s="3"/>
      <c r="VGK82" s="3"/>
      <c r="VGL82" s="3"/>
      <c r="VGM82" s="3"/>
      <c r="VGN82" s="3"/>
      <c r="VGO82" s="3"/>
      <c r="VGP82" s="3"/>
      <c r="VGQ82" s="3"/>
      <c r="VGR82" s="3"/>
      <c r="VGS82" s="3"/>
      <c r="VGT82" s="3"/>
      <c r="VGU82" s="3"/>
      <c r="VGV82" s="3"/>
      <c r="VGW82" s="3"/>
      <c r="VGX82" s="3"/>
      <c r="VGY82" s="3"/>
      <c r="VGZ82" s="3"/>
      <c r="VHA82" s="3"/>
      <c r="VHB82" s="3"/>
      <c r="VHC82" s="3"/>
      <c r="VHD82" s="3"/>
      <c r="VHE82" s="3"/>
      <c r="VHF82" s="3"/>
      <c r="VHG82" s="3"/>
      <c r="VHH82" s="3"/>
      <c r="VHI82" s="3"/>
      <c r="VHJ82" s="3"/>
      <c r="VHK82" s="3"/>
      <c r="VHL82" s="3"/>
      <c r="VHM82" s="3"/>
      <c r="VHN82" s="3"/>
      <c r="VHO82" s="3"/>
      <c r="VHP82" s="3"/>
      <c r="VHQ82" s="3"/>
      <c r="VHR82" s="3"/>
      <c r="VHS82" s="3"/>
      <c r="VHT82" s="3"/>
      <c r="VHU82" s="3"/>
      <c r="VHV82" s="3"/>
      <c r="VHW82" s="3"/>
      <c r="VHX82" s="3"/>
      <c r="VHY82" s="3"/>
      <c r="VHZ82" s="3"/>
      <c r="VIA82" s="3"/>
      <c r="VIB82" s="3"/>
      <c r="VIC82" s="3"/>
      <c r="VID82" s="3"/>
      <c r="VIE82" s="3"/>
      <c r="VIF82" s="3"/>
      <c r="VIG82" s="3"/>
      <c r="VIH82" s="3"/>
      <c r="VII82" s="3"/>
      <c r="VIJ82" s="3"/>
      <c r="VIK82" s="3"/>
      <c r="VIL82" s="3"/>
      <c r="VIM82" s="3"/>
      <c r="VIN82" s="3"/>
      <c r="VIO82" s="3"/>
      <c r="VIP82" s="3"/>
      <c r="VIQ82" s="3"/>
      <c r="VIR82" s="3"/>
      <c r="VIS82" s="3"/>
      <c r="VIT82" s="3"/>
      <c r="VIU82" s="3"/>
      <c r="VIV82" s="3"/>
      <c r="VIW82" s="3"/>
      <c r="VIX82" s="3"/>
      <c r="VIY82" s="3"/>
      <c r="VIZ82" s="3"/>
      <c r="VJA82" s="3"/>
      <c r="VJB82" s="3"/>
      <c r="VJC82" s="3"/>
      <c r="VJD82" s="3"/>
      <c r="VJE82" s="3"/>
      <c r="VJF82" s="3"/>
      <c r="VJG82" s="3"/>
      <c r="VJH82" s="3"/>
      <c r="VJI82" s="3"/>
      <c r="VJJ82" s="3"/>
      <c r="VJK82" s="3"/>
      <c r="VJL82" s="3"/>
      <c r="VJM82" s="3"/>
      <c r="VJN82" s="3"/>
      <c r="VJO82" s="3"/>
      <c r="VJP82" s="3"/>
      <c r="VJQ82" s="3"/>
      <c r="VJR82" s="3"/>
      <c r="VJS82" s="3"/>
      <c r="VJT82" s="3"/>
      <c r="VJU82" s="3"/>
      <c r="VJV82" s="3"/>
      <c r="VJW82" s="3"/>
      <c r="VJX82" s="3"/>
      <c r="VJY82" s="3"/>
      <c r="VJZ82" s="3"/>
      <c r="VKA82" s="3"/>
      <c r="VKB82" s="3"/>
      <c r="VKC82" s="3"/>
      <c r="VKD82" s="3"/>
      <c r="VKE82" s="3"/>
      <c r="VKF82" s="3"/>
      <c r="VKG82" s="3"/>
      <c r="VKH82" s="3"/>
      <c r="VKI82" s="3"/>
      <c r="VKJ82" s="3"/>
      <c r="VKK82" s="3"/>
      <c r="VKL82" s="3"/>
      <c r="VKM82" s="3"/>
      <c r="VKN82" s="3"/>
      <c r="VKO82" s="3"/>
      <c r="VKP82" s="3"/>
      <c r="VKQ82" s="3"/>
      <c r="VKR82" s="3"/>
      <c r="VKS82" s="3"/>
      <c r="VKT82" s="3"/>
      <c r="VKU82" s="3"/>
      <c r="VKV82" s="3"/>
      <c r="VKW82" s="3"/>
      <c r="VKX82" s="3"/>
      <c r="VKY82" s="3"/>
      <c r="VKZ82" s="3"/>
      <c r="VLA82" s="3"/>
      <c r="VLB82" s="3"/>
      <c r="VLC82" s="3"/>
      <c r="VLD82" s="3"/>
      <c r="VLE82" s="3"/>
      <c r="VLF82" s="3"/>
      <c r="VLG82" s="3"/>
      <c r="VLH82" s="3"/>
      <c r="VLI82" s="3"/>
      <c r="VLJ82" s="3"/>
      <c r="VLK82" s="3"/>
      <c r="VLL82" s="3"/>
      <c r="VLM82" s="3"/>
      <c r="VLN82" s="3"/>
      <c r="VLO82" s="3"/>
      <c r="VLP82" s="3"/>
      <c r="VLQ82" s="3"/>
      <c r="VLR82" s="3"/>
      <c r="VLS82" s="3"/>
      <c r="VLT82" s="3"/>
      <c r="VLU82" s="3"/>
      <c r="VLV82" s="3"/>
      <c r="VLW82" s="3"/>
      <c r="VLX82" s="3"/>
      <c r="VLY82" s="3"/>
      <c r="VLZ82" s="3"/>
      <c r="VMA82" s="3"/>
      <c r="VMB82" s="3"/>
      <c r="VMC82" s="3"/>
      <c r="VMD82" s="3"/>
      <c r="VME82" s="3"/>
      <c r="VMF82" s="3"/>
      <c r="VMG82" s="3"/>
      <c r="VMH82" s="3"/>
      <c r="VMI82" s="3"/>
      <c r="VMJ82" s="3"/>
      <c r="VMK82" s="3"/>
      <c r="VML82" s="3"/>
      <c r="VMM82" s="3"/>
      <c r="VMN82" s="3"/>
      <c r="VMO82" s="3"/>
      <c r="VMP82" s="3"/>
      <c r="VMQ82" s="3"/>
      <c r="VMR82" s="3"/>
      <c r="VMS82" s="3"/>
      <c r="VMT82" s="3"/>
      <c r="VMU82" s="3"/>
      <c r="VMV82" s="3"/>
      <c r="VMW82" s="3"/>
      <c r="VMX82" s="3"/>
      <c r="VMY82" s="3"/>
      <c r="VMZ82" s="3"/>
      <c r="VNA82" s="3"/>
      <c r="VNB82" s="3"/>
      <c r="VNC82" s="3"/>
      <c r="VND82" s="3"/>
      <c r="VNE82" s="3"/>
      <c r="VNF82" s="3"/>
      <c r="VNG82" s="3"/>
      <c r="VNH82" s="3"/>
      <c r="VNI82" s="3"/>
      <c r="VNJ82" s="3"/>
      <c r="VNK82" s="3"/>
      <c r="VNL82" s="3"/>
      <c r="VNM82" s="3"/>
      <c r="VNN82" s="3"/>
      <c r="VNO82" s="3"/>
      <c r="VNP82" s="3"/>
      <c r="VNQ82" s="3"/>
      <c r="VNR82" s="3"/>
      <c r="VNS82" s="3"/>
      <c r="VNT82" s="3"/>
      <c r="VNU82" s="3"/>
      <c r="VNV82" s="3"/>
      <c r="VNW82" s="3"/>
      <c r="VNX82" s="3"/>
      <c r="VNY82" s="3"/>
      <c r="VNZ82" s="3"/>
      <c r="VOA82" s="3"/>
      <c r="VOB82" s="3"/>
      <c r="VOC82" s="3"/>
      <c r="VOD82" s="3"/>
      <c r="VOE82" s="3"/>
      <c r="VOF82" s="3"/>
      <c r="VOG82" s="3"/>
      <c r="VOH82" s="3"/>
      <c r="VOI82" s="3"/>
      <c r="VOJ82" s="3"/>
      <c r="VOK82" s="3"/>
      <c r="VOL82" s="3"/>
      <c r="VOM82" s="3"/>
      <c r="VON82" s="3"/>
      <c r="VOO82" s="3"/>
      <c r="VOP82" s="3"/>
      <c r="VOQ82" s="3"/>
      <c r="VOR82" s="3"/>
      <c r="VOS82" s="3"/>
      <c r="VOT82" s="3"/>
      <c r="VOU82" s="3"/>
      <c r="VOV82" s="3"/>
      <c r="VOW82" s="3"/>
      <c r="VOX82" s="3"/>
      <c r="VOY82" s="3"/>
      <c r="VOZ82" s="3"/>
      <c r="VPA82" s="3"/>
      <c r="VPB82" s="3"/>
      <c r="VPC82" s="3"/>
      <c r="VPD82" s="3"/>
      <c r="VPE82" s="3"/>
      <c r="VPF82" s="3"/>
      <c r="VPG82" s="3"/>
      <c r="VPH82" s="3"/>
      <c r="VPI82" s="3"/>
      <c r="VPJ82" s="3"/>
      <c r="VPK82" s="3"/>
      <c r="VPL82" s="3"/>
      <c r="VPM82" s="3"/>
      <c r="VPN82" s="3"/>
      <c r="VPO82" s="3"/>
      <c r="VPP82" s="3"/>
      <c r="VPQ82" s="3"/>
      <c r="VPR82" s="3"/>
      <c r="VPS82" s="3"/>
      <c r="VPT82" s="3"/>
      <c r="VPU82" s="3"/>
      <c r="VPV82" s="3"/>
      <c r="VPW82" s="3"/>
      <c r="VPX82" s="3"/>
      <c r="VPY82" s="3"/>
      <c r="VPZ82" s="3"/>
      <c r="VQA82" s="3"/>
      <c r="VQB82" s="3"/>
      <c r="VQC82" s="3"/>
      <c r="VQD82" s="3"/>
      <c r="VQE82" s="3"/>
      <c r="VQF82" s="3"/>
      <c r="VQG82" s="3"/>
      <c r="VQH82" s="3"/>
      <c r="VQI82" s="3"/>
      <c r="VQJ82" s="3"/>
      <c r="VQK82" s="3"/>
      <c r="VQL82" s="3"/>
      <c r="VQM82" s="3"/>
      <c r="VQN82" s="3"/>
      <c r="VQO82" s="3"/>
      <c r="VQP82" s="3"/>
      <c r="VQQ82" s="3"/>
      <c r="VQR82" s="3"/>
      <c r="VQS82" s="3"/>
      <c r="VQT82" s="3"/>
      <c r="VQU82" s="3"/>
      <c r="VQV82" s="3"/>
      <c r="VQW82" s="3"/>
      <c r="VQX82" s="3"/>
      <c r="VQY82" s="3"/>
      <c r="VQZ82" s="3"/>
      <c r="VRA82" s="3"/>
      <c r="VRB82" s="3"/>
      <c r="VRC82" s="3"/>
      <c r="VRD82" s="3"/>
      <c r="VRE82" s="3"/>
      <c r="VRF82" s="3"/>
      <c r="VRG82" s="3"/>
      <c r="VRH82" s="3"/>
      <c r="VRI82" s="3"/>
      <c r="VRJ82" s="3"/>
      <c r="VRK82" s="3"/>
      <c r="VRL82" s="3"/>
      <c r="VRM82" s="3"/>
      <c r="VRN82" s="3"/>
      <c r="VRO82" s="3"/>
      <c r="VRP82" s="3"/>
      <c r="VRQ82" s="3"/>
      <c r="VRR82" s="3"/>
      <c r="VRS82" s="3"/>
      <c r="VRT82" s="3"/>
      <c r="VRU82" s="3"/>
      <c r="VRV82" s="3"/>
      <c r="VRW82" s="3"/>
      <c r="VRX82" s="3"/>
      <c r="VRY82" s="3"/>
      <c r="VRZ82" s="3"/>
      <c r="VSA82" s="3"/>
      <c r="VSB82" s="3"/>
      <c r="VSC82" s="3"/>
      <c r="VSD82" s="3"/>
      <c r="VSE82" s="3"/>
      <c r="VSF82" s="3"/>
      <c r="VSG82" s="3"/>
      <c r="VSH82" s="3"/>
      <c r="VSI82" s="3"/>
      <c r="VSJ82" s="3"/>
      <c r="VSK82" s="3"/>
      <c r="VSL82" s="3"/>
      <c r="VSM82" s="3"/>
      <c r="VSN82" s="3"/>
      <c r="VSO82" s="3"/>
      <c r="VSP82" s="3"/>
      <c r="VSQ82" s="3"/>
      <c r="VSR82" s="3"/>
      <c r="VSS82" s="3"/>
      <c r="VST82" s="3"/>
      <c r="VSU82" s="3"/>
      <c r="VSV82" s="3"/>
      <c r="VSW82" s="3"/>
      <c r="VSX82" s="3"/>
      <c r="VSY82" s="3"/>
      <c r="VSZ82" s="3"/>
      <c r="VTA82" s="3"/>
      <c r="VTB82" s="3"/>
      <c r="VTC82" s="3"/>
      <c r="VTD82" s="3"/>
      <c r="VTE82" s="3"/>
      <c r="VTF82" s="3"/>
      <c r="VTG82" s="3"/>
      <c r="VTH82" s="3"/>
      <c r="VTI82" s="3"/>
      <c r="VTJ82" s="3"/>
      <c r="VTK82" s="3"/>
      <c r="VTL82" s="3"/>
      <c r="VTM82" s="3"/>
      <c r="VTN82" s="3"/>
      <c r="VTO82" s="3"/>
      <c r="VTP82" s="3"/>
      <c r="VTQ82" s="3"/>
      <c r="VTR82" s="3"/>
      <c r="VTS82" s="3"/>
      <c r="VTT82" s="3"/>
      <c r="VTU82" s="3"/>
      <c r="VTV82" s="3"/>
      <c r="VTW82" s="3"/>
      <c r="VTX82" s="3"/>
      <c r="VTY82" s="3"/>
      <c r="VTZ82" s="3"/>
      <c r="VUA82" s="3"/>
      <c r="VUB82" s="3"/>
      <c r="VUC82" s="3"/>
      <c r="VUD82" s="3"/>
      <c r="VUE82" s="3"/>
      <c r="VUF82" s="3"/>
      <c r="VUG82" s="3"/>
      <c r="VUH82" s="3"/>
      <c r="VUI82" s="3"/>
      <c r="VUJ82" s="3"/>
      <c r="VUK82" s="3"/>
      <c r="VUL82" s="3"/>
      <c r="VUM82" s="3"/>
      <c r="VUN82" s="3"/>
      <c r="VUO82" s="3"/>
      <c r="VUP82" s="3"/>
      <c r="VUQ82" s="3"/>
      <c r="VUR82" s="3"/>
      <c r="VUS82" s="3"/>
      <c r="VUT82" s="3"/>
      <c r="VUU82" s="3"/>
      <c r="VUV82" s="3"/>
      <c r="VUW82" s="3"/>
      <c r="VUX82" s="3"/>
      <c r="VUY82" s="3"/>
      <c r="VUZ82" s="3"/>
      <c r="VVA82" s="3"/>
      <c r="VVB82" s="3"/>
      <c r="VVC82" s="3"/>
      <c r="VVD82" s="3"/>
      <c r="VVE82" s="3"/>
      <c r="VVF82" s="3"/>
      <c r="VVG82" s="3"/>
      <c r="VVH82" s="3"/>
      <c r="VVI82" s="3"/>
      <c r="VVJ82" s="3"/>
      <c r="VVK82" s="3"/>
      <c r="VVL82" s="3"/>
      <c r="VVM82" s="3"/>
      <c r="VVN82" s="3"/>
      <c r="VVO82" s="3"/>
      <c r="VVP82" s="3"/>
      <c r="VVQ82" s="3"/>
      <c r="VVR82" s="3"/>
      <c r="VVS82" s="3"/>
      <c r="VVT82" s="3"/>
      <c r="VVU82" s="3"/>
      <c r="VVV82" s="3"/>
      <c r="VVW82" s="3"/>
      <c r="VVX82" s="3"/>
      <c r="VVY82" s="3"/>
      <c r="VVZ82" s="3"/>
      <c r="VWA82" s="3"/>
      <c r="VWB82" s="3"/>
      <c r="VWC82" s="3"/>
      <c r="VWD82" s="3"/>
      <c r="VWE82" s="3"/>
      <c r="VWF82" s="3"/>
      <c r="VWG82" s="3"/>
      <c r="VWH82" s="3"/>
      <c r="VWI82" s="3"/>
      <c r="VWJ82" s="3"/>
      <c r="VWK82" s="3"/>
      <c r="VWL82" s="3"/>
      <c r="VWM82" s="3"/>
      <c r="VWN82" s="3"/>
      <c r="VWO82" s="3"/>
      <c r="VWP82" s="3"/>
      <c r="VWQ82" s="3"/>
      <c r="VWR82" s="3"/>
      <c r="VWS82" s="3"/>
      <c r="VWT82" s="3"/>
      <c r="VWU82" s="3"/>
      <c r="VWV82" s="3"/>
      <c r="VWW82" s="3"/>
      <c r="VWX82" s="3"/>
      <c r="VWY82" s="3"/>
      <c r="VWZ82" s="3"/>
      <c r="VXA82" s="3"/>
      <c r="VXB82" s="3"/>
      <c r="VXC82" s="3"/>
      <c r="VXD82" s="3"/>
      <c r="VXE82" s="3"/>
      <c r="VXF82" s="3"/>
      <c r="VXG82" s="3"/>
      <c r="VXH82" s="3"/>
      <c r="VXI82" s="3"/>
      <c r="VXJ82" s="3"/>
      <c r="VXK82" s="3"/>
      <c r="VXL82" s="3"/>
      <c r="VXM82" s="3"/>
      <c r="VXN82" s="3"/>
      <c r="VXO82" s="3"/>
      <c r="VXP82" s="3"/>
      <c r="VXQ82" s="3"/>
      <c r="VXR82" s="3"/>
      <c r="VXS82" s="3"/>
      <c r="VXT82" s="3"/>
      <c r="VXU82" s="3"/>
      <c r="VXV82" s="3"/>
      <c r="VXW82" s="3"/>
      <c r="VXX82" s="3"/>
      <c r="VXY82" s="3"/>
      <c r="VXZ82" s="3"/>
      <c r="VYA82" s="3"/>
      <c r="VYB82" s="3"/>
      <c r="VYC82" s="3"/>
      <c r="VYD82" s="3"/>
      <c r="VYE82" s="3"/>
      <c r="VYF82" s="3"/>
      <c r="VYG82" s="3"/>
      <c r="VYH82" s="3"/>
      <c r="VYI82" s="3"/>
      <c r="VYJ82" s="3"/>
      <c r="VYK82" s="3"/>
      <c r="VYL82" s="3"/>
      <c r="VYM82" s="3"/>
      <c r="VYN82" s="3"/>
      <c r="VYO82" s="3"/>
      <c r="VYP82" s="3"/>
      <c r="VYQ82" s="3"/>
      <c r="VYR82" s="3"/>
      <c r="VYS82" s="3"/>
      <c r="VYT82" s="3"/>
      <c r="VYU82" s="3"/>
      <c r="VYV82" s="3"/>
      <c r="VYW82" s="3"/>
      <c r="VYX82" s="3"/>
      <c r="VYY82" s="3"/>
      <c r="VYZ82" s="3"/>
      <c r="VZA82" s="3"/>
      <c r="VZB82" s="3"/>
      <c r="VZC82" s="3"/>
      <c r="VZD82" s="3"/>
      <c r="VZE82" s="3"/>
      <c r="VZF82" s="3"/>
      <c r="VZG82" s="3"/>
      <c r="VZH82" s="3"/>
      <c r="VZI82" s="3"/>
      <c r="VZJ82" s="3"/>
      <c r="VZK82" s="3"/>
      <c r="VZL82" s="3"/>
      <c r="VZM82" s="3"/>
      <c r="VZN82" s="3"/>
      <c r="VZO82" s="3"/>
      <c r="VZP82" s="3"/>
      <c r="VZQ82" s="3"/>
      <c r="VZR82" s="3"/>
      <c r="VZS82" s="3"/>
      <c r="VZT82" s="3"/>
      <c r="VZU82" s="3"/>
      <c r="VZV82" s="3"/>
      <c r="VZW82" s="3"/>
      <c r="VZX82" s="3"/>
      <c r="VZY82" s="3"/>
      <c r="VZZ82" s="3"/>
      <c r="WAA82" s="3"/>
      <c r="WAB82" s="3"/>
      <c r="WAC82" s="3"/>
      <c r="WAD82" s="3"/>
      <c r="WAE82" s="3"/>
      <c r="WAF82" s="3"/>
      <c r="WAG82" s="3"/>
      <c r="WAH82" s="3"/>
      <c r="WAI82" s="3"/>
      <c r="WAJ82" s="3"/>
      <c r="WAK82" s="3"/>
      <c r="WAL82" s="3"/>
      <c r="WAM82" s="3"/>
      <c r="WAN82" s="3"/>
      <c r="WAO82" s="3"/>
      <c r="WAP82" s="3"/>
      <c r="WAQ82" s="3"/>
      <c r="WAR82" s="3"/>
      <c r="WAS82" s="3"/>
      <c r="WAT82" s="3"/>
      <c r="WAU82" s="3"/>
      <c r="WAV82" s="3"/>
      <c r="WAW82" s="3"/>
      <c r="WAX82" s="3"/>
      <c r="WAY82" s="3"/>
      <c r="WAZ82" s="3"/>
      <c r="WBA82" s="3"/>
      <c r="WBB82" s="3"/>
      <c r="WBC82" s="3"/>
      <c r="WBD82" s="3"/>
      <c r="WBE82" s="3"/>
      <c r="WBF82" s="3"/>
      <c r="WBG82" s="3"/>
      <c r="WBH82" s="3"/>
      <c r="WBI82" s="3"/>
      <c r="WBJ82" s="3"/>
      <c r="WBK82" s="3"/>
      <c r="WBL82" s="3"/>
      <c r="WBM82" s="3"/>
      <c r="WBN82" s="3"/>
      <c r="WBO82" s="3"/>
      <c r="WBP82" s="3"/>
      <c r="WBQ82" s="3"/>
      <c r="WBR82" s="3"/>
      <c r="WBS82" s="3"/>
      <c r="WBT82" s="3"/>
      <c r="WBU82" s="3"/>
      <c r="WBV82" s="3"/>
      <c r="WBW82" s="3"/>
      <c r="WBX82" s="3"/>
      <c r="WBY82" s="3"/>
      <c r="WBZ82" s="3"/>
      <c r="WCA82" s="3"/>
      <c r="WCB82" s="3"/>
      <c r="WCC82" s="3"/>
      <c r="WCD82" s="3"/>
      <c r="WCE82" s="3"/>
      <c r="WCF82" s="3"/>
      <c r="WCG82" s="3"/>
      <c r="WCH82" s="3"/>
      <c r="WCI82" s="3"/>
      <c r="WCJ82" s="3"/>
      <c r="WCK82" s="3"/>
      <c r="WCL82" s="3"/>
      <c r="WCM82" s="3"/>
      <c r="WCN82" s="3"/>
      <c r="WCO82" s="3"/>
      <c r="WCP82" s="3"/>
      <c r="WCQ82" s="3"/>
      <c r="WCR82" s="3"/>
      <c r="WCS82" s="3"/>
      <c r="WCT82" s="3"/>
      <c r="WCU82" s="3"/>
      <c r="WCV82" s="3"/>
      <c r="WCW82" s="3"/>
      <c r="WCX82" s="3"/>
      <c r="WCY82" s="3"/>
      <c r="WCZ82" s="3"/>
      <c r="WDA82" s="3"/>
      <c r="WDB82" s="3"/>
      <c r="WDC82" s="3"/>
      <c r="WDD82" s="3"/>
      <c r="WDE82" s="3"/>
      <c r="WDF82" s="3"/>
      <c r="WDG82" s="3"/>
      <c r="WDH82" s="3"/>
      <c r="WDI82" s="3"/>
      <c r="WDJ82" s="3"/>
      <c r="WDK82" s="3"/>
      <c r="WDL82" s="3"/>
      <c r="WDM82" s="3"/>
      <c r="WDN82" s="3"/>
      <c r="WDO82" s="3"/>
      <c r="WDP82" s="3"/>
      <c r="WDQ82" s="3"/>
      <c r="WDR82" s="3"/>
      <c r="WDS82" s="3"/>
      <c r="WDT82" s="3"/>
      <c r="WDU82" s="3"/>
      <c r="WDV82" s="3"/>
      <c r="WDW82" s="3"/>
      <c r="WDX82" s="3"/>
      <c r="WDY82" s="3"/>
      <c r="WDZ82" s="3"/>
      <c r="WEA82" s="3"/>
      <c r="WEB82" s="3"/>
      <c r="WEC82" s="3"/>
      <c r="WED82" s="3"/>
      <c r="WEE82" s="3"/>
      <c r="WEF82" s="3"/>
      <c r="WEG82" s="3"/>
      <c r="WEH82" s="3"/>
      <c r="WEI82" s="3"/>
      <c r="WEJ82" s="3"/>
      <c r="WEK82" s="3"/>
      <c r="WEL82" s="3"/>
      <c r="WEM82" s="3"/>
      <c r="WEN82" s="3"/>
      <c r="WEO82" s="3"/>
      <c r="WEP82" s="3"/>
      <c r="WEQ82" s="3"/>
      <c r="WER82" s="3"/>
      <c r="WES82" s="3"/>
      <c r="WET82" s="3"/>
      <c r="WEU82" s="3"/>
      <c r="WEV82" s="3"/>
      <c r="WEW82" s="3"/>
      <c r="WEX82" s="3"/>
      <c r="WEY82" s="3"/>
      <c r="WEZ82" s="3"/>
      <c r="WFA82" s="3"/>
      <c r="WFB82" s="3"/>
      <c r="WFC82" s="3"/>
      <c r="WFD82" s="3"/>
      <c r="WFE82" s="3"/>
      <c r="WFF82" s="3"/>
      <c r="WFG82" s="3"/>
      <c r="WFH82" s="3"/>
      <c r="WFI82" s="3"/>
      <c r="WFJ82" s="3"/>
      <c r="WFK82" s="3"/>
      <c r="WFL82" s="3"/>
      <c r="WFM82" s="3"/>
      <c r="WFN82" s="3"/>
      <c r="WFO82" s="3"/>
      <c r="WFP82" s="3"/>
      <c r="WFQ82" s="3"/>
      <c r="WFR82" s="3"/>
      <c r="WFS82" s="3"/>
      <c r="WFT82" s="3"/>
      <c r="WFU82" s="3"/>
      <c r="WFV82" s="3"/>
      <c r="WFW82" s="3"/>
      <c r="WFX82" s="3"/>
      <c r="WFY82" s="3"/>
      <c r="WFZ82" s="3"/>
      <c r="WGA82" s="3"/>
      <c r="WGB82" s="3"/>
      <c r="WGC82" s="3"/>
      <c r="WGD82" s="3"/>
      <c r="WGE82" s="3"/>
      <c r="WGF82" s="3"/>
      <c r="WGG82" s="3"/>
      <c r="WGH82" s="3"/>
      <c r="WGI82" s="3"/>
      <c r="WGJ82" s="3"/>
      <c r="WGK82" s="3"/>
      <c r="WGL82" s="3"/>
      <c r="WGM82" s="3"/>
      <c r="WGN82" s="3"/>
      <c r="WGO82" s="3"/>
      <c r="WGP82" s="3"/>
      <c r="WGQ82" s="3"/>
      <c r="WGR82" s="3"/>
      <c r="WGS82" s="3"/>
      <c r="WGT82" s="3"/>
      <c r="WGU82" s="3"/>
      <c r="WGV82" s="3"/>
      <c r="WGW82" s="3"/>
      <c r="WGX82" s="3"/>
      <c r="WGY82" s="3"/>
      <c r="WGZ82" s="3"/>
      <c r="WHA82" s="3"/>
      <c r="WHB82" s="3"/>
      <c r="WHC82" s="3"/>
      <c r="WHD82" s="3"/>
      <c r="WHE82" s="3"/>
      <c r="WHF82" s="3"/>
      <c r="WHG82" s="3"/>
      <c r="WHH82" s="3"/>
      <c r="WHI82" s="3"/>
      <c r="WHJ82" s="3"/>
      <c r="WHK82" s="3"/>
      <c r="WHL82" s="3"/>
      <c r="WHM82" s="3"/>
      <c r="WHN82" s="3"/>
      <c r="WHO82" s="3"/>
      <c r="WHP82" s="3"/>
      <c r="WHQ82" s="3"/>
      <c r="WHR82" s="3"/>
      <c r="WHS82" s="3"/>
      <c r="WHT82" s="3"/>
      <c r="WHU82" s="3"/>
      <c r="WHV82" s="3"/>
      <c r="WHW82" s="3"/>
      <c r="WHX82" s="3"/>
      <c r="WHY82" s="3"/>
      <c r="WHZ82" s="3"/>
      <c r="WIA82" s="3"/>
      <c r="WIB82" s="3"/>
      <c r="WIC82" s="3"/>
      <c r="WID82" s="3"/>
      <c r="WIE82" s="3"/>
      <c r="WIF82" s="3"/>
      <c r="WIG82" s="3"/>
      <c r="WIH82" s="3"/>
      <c r="WII82" s="3"/>
      <c r="WIJ82" s="3"/>
      <c r="WIK82" s="3"/>
      <c r="WIL82" s="3"/>
      <c r="WIM82" s="3"/>
      <c r="WIN82" s="3"/>
      <c r="WIO82" s="3"/>
      <c r="WIP82" s="3"/>
      <c r="WIQ82" s="3"/>
      <c r="WIR82" s="3"/>
      <c r="WIS82" s="3"/>
      <c r="WIT82" s="3"/>
      <c r="WIU82" s="3"/>
      <c r="WIV82" s="3"/>
      <c r="WIW82" s="3"/>
      <c r="WIX82" s="3"/>
      <c r="WIY82" s="3"/>
      <c r="WIZ82" s="3"/>
      <c r="WJA82" s="3"/>
      <c r="WJB82" s="3"/>
      <c r="WJC82" s="3"/>
      <c r="WJD82" s="3"/>
      <c r="WJE82" s="3"/>
      <c r="WJF82" s="3"/>
      <c r="WJG82" s="3"/>
      <c r="WJH82" s="3"/>
      <c r="WJI82" s="3"/>
      <c r="WJJ82" s="3"/>
      <c r="WJK82" s="3"/>
      <c r="WJL82" s="3"/>
      <c r="WJM82" s="3"/>
      <c r="WJN82" s="3"/>
      <c r="WJO82" s="3"/>
      <c r="WJP82" s="3"/>
      <c r="WJQ82" s="3"/>
      <c r="WJR82" s="3"/>
      <c r="WJS82" s="3"/>
      <c r="WJT82" s="3"/>
      <c r="WJU82" s="3"/>
      <c r="WJV82" s="3"/>
      <c r="WJW82" s="3"/>
      <c r="WJX82" s="3"/>
      <c r="WJY82" s="3"/>
      <c r="WJZ82" s="3"/>
      <c r="WKA82" s="3"/>
      <c r="WKB82" s="3"/>
      <c r="WKC82" s="3"/>
      <c r="WKD82" s="3"/>
      <c r="WKE82" s="3"/>
      <c r="WKF82" s="3"/>
      <c r="WKG82" s="3"/>
      <c r="WKH82" s="3"/>
      <c r="WKI82" s="3"/>
      <c r="WKJ82" s="3"/>
      <c r="WKK82" s="3"/>
      <c r="WKL82" s="3"/>
      <c r="WKM82" s="3"/>
      <c r="WKN82" s="3"/>
      <c r="WKO82" s="3"/>
      <c r="WKP82" s="3"/>
      <c r="WKQ82" s="3"/>
      <c r="WKR82" s="3"/>
      <c r="WKS82" s="3"/>
      <c r="WKT82" s="3"/>
      <c r="WKU82" s="3"/>
      <c r="WKV82" s="3"/>
      <c r="WKW82" s="3"/>
      <c r="WKX82" s="3"/>
      <c r="WKY82" s="3"/>
      <c r="WKZ82" s="3"/>
      <c r="WLA82" s="3"/>
      <c r="WLB82" s="3"/>
      <c r="WLC82" s="3"/>
      <c r="WLD82" s="3"/>
      <c r="WLE82" s="3"/>
      <c r="WLF82" s="3"/>
      <c r="WLG82" s="3"/>
      <c r="WLH82" s="3"/>
      <c r="WLI82" s="3"/>
      <c r="WLJ82" s="3"/>
      <c r="WLK82" s="3"/>
      <c r="WLL82" s="3"/>
      <c r="WLM82" s="3"/>
      <c r="WLN82" s="3"/>
      <c r="WLO82" s="3"/>
      <c r="WLP82" s="3"/>
      <c r="WLQ82" s="3"/>
      <c r="WLR82" s="3"/>
      <c r="WLS82" s="3"/>
      <c r="WLT82" s="3"/>
      <c r="WLU82" s="3"/>
      <c r="WLV82" s="3"/>
      <c r="WLW82" s="3"/>
      <c r="WLX82" s="3"/>
      <c r="WLY82" s="3"/>
      <c r="WLZ82" s="3"/>
      <c r="WMA82" s="3"/>
      <c r="WMB82" s="3"/>
      <c r="WMC82" s="3"/>
      <c r="WMD82" s="3"/>
      <c r="WME82" s="3"/>
      <c r="WMF82" s="3"/>
      <c r="WMG82" s="3"/>
      <c r="WMH82" s="3"/>
      <c r="WMI82" s="3"/>
      <c r="WMJ82" s="3"/>
      <c r="WMK82" s="3"/>
      <c r="WML82" s="3"/>
      <c r="WMM82" s="3"/>
      <c r="WMN82" s="3"/>
      <c r="WMO82" s="3"/>
      <c r="WMP82" s="3"/>
      <c r="WMQ82" s="3"/>
      <c r="WMR82" s="3"/>
      <c r="WMS82" s="3"/>
      <c r="WMT82" s="3"/>
      <c r="WMU82" s="3"/>
      <c r="WMV82" s="3"/>
      <c r="WMW82" s="3"/>
      <c r="WMX82" s="3"/>
      <c r="WMY82" s="3"/>
      <c r="WMZ82" s="3"/>
      <c r="WNA82" s="3"/>
      <c r="WNB82" s="3"/>
      <c r="WNC82" s="3"/>
      <c r="WND82" s="3"/>
      <c r="WNE82" s="3"/>
      <c r="WNF82" s="3"/>
      <c r="WNG82" s="3"/>
      <c r="WNH82" s="3"/>
      <c r="WNI82" s="3"/>
      <c r="WNJ82" s="3"/>
      <c r="WNK82" s="3"/>
      <c r="WNL82" s="3"/>
      <c r="WNM82" s="3"/>
      <c r="WNN82" s="3"/>
      <c r="WNO82" s="3"/>
      <c r="WNP82" s="3"/>
      <c r="WNQ82" s="3"/>
      <c r="WNR82" s="3"/>
      <c r="WNS82" s="3"/>
      <c r="WNT82" s="3"/>
      <c r="WNU82" s="3"/>
      <c r="WNV82" s="3"/>
      <c r="WNW82" s="3"/>
      <c r="WNX82" s="3"/>
      <c r="WNY82" s="3"/>
      <c r="WNZ82" s="3"/>
      <c r="WOA82" s="3"/>
      <c r="WOB82" s="3"/>
      <c r="WOC82" s="3"/>
      <c r="WOD82" s="3"/>
      <c r="WOE82" s="3"/>
      <c r="WOF82" s="3"/>
      <c r="WOG82" s="3"/>
      <c r="WOH82" s="3"/>
      <c r="WOI82" s="3"/>
      <c r="WOJ82" s="3"/>
      <c r="WOK82" s="3"/>
      <c r="WOL82" s="3"/>
      <c r="WOM82" s="3"/>
      <c r="WON82" s="3"/>
      <c r="WOO82" s="3"/>
      <c r="WOP82" s="3"/>
      <c r="WOQ82" s="3"/>
      <c r="WOR82" s="3"/>
      <c r="WOS82" s="3"/>
      <c r="WOT82" s="3"/>
      <c r="WOU82" s="3"/>
      <c r="WOV82" s="3"/>
      <c r="WOW82" s="3"/>
      <c r="WOX82" s="3"/>
      <c r="WOY82" s="3"/>
      <c r="WOZ82" s="3"/>
      <c r="WPA82" s="3"/>
      <c r="WPB82" s="3"/>
      <c r="WPC82" s="3"/>
      <c r="WPD82" s="3"/>
      <c r="WPE82" s="3"/>
      <c r="WPF82" s="3"/>
      <c r="WPG82" s="3"/>
      <c r="WPH82" s="3"/>
      <c r="WPI82" s="3"/>
      <c r="WPJ82" s="3"/>
      <c r="WPK82" s="3"/>
      <c r="WPL82" s="3"/>
      <c r="WPM82" s="3"/>
      <c r="WPN82" s="3"/>
      <c r="WPO82" s="3"/>
      <c r="WPP82" s="3"/>
      <c r="WPQ82" s="3"/>
      <c r="WPR82" s="3"/>
      <c r="WPS82" s="3"/>
      <c r="WPT82" s="3"/>
      <c r="WPU82" s="3"/>
      <c r="WPV82" s="3"/>
      <c r="WPW82" s="3"/>
      <c r="WPX82" s="3"/>
      <c r="WPY82" s="3"/>
      <c r="WPZ82" s="3"/>
      <c r="WQA82" s="3"/>
      <c r="WQB82" s="3"/>
      <c r="WQC82" s="3"/>
      <c r="WQD82" s="3"/>
      <c r="WQE82" s="3"/>
      <c r="WQF82" s="3"/>
      <c r="WQG82" s="3"/>
      <c r="WQH82" s="3"/>
      <c r="WQI82" s="3"/>
      <c r="WQJ82" s="3"/>
      <c r="WQK82" s="3"/>
      <c r="WQL82" s="3"/>
      <c r="WQM82" s="3"/>
      <c r="WQN82" s="3"/>
      <c r="WQO82" s="3"/>
      <c r="WQP82" s="3"/>
      <c r="WQQ82" s="3"/>
      <c r="WQR82" s="3"/>
      <c r="WQS82" s="3"/>
      <c r="WQT82" s="3"/>
      <c r="WQU82" s="3"/>
      <c r="WQV82" s="3"/>
      <c r="WQW82" s="3"/>
      <c r="WQX82" s="3"/>
      <c r="WQY82" s="3"/>
      <c r="WQZ82" s="3"/>
      <c r="WRA82" s="3"/>
      <c r="WRB82" s="3"/>
      <c r="WRC82" s="3"/>
      <c r="WRD82" s="3"/>
      <c r="WRE82" s="3"/>
      <c r="WRF82" s="3"/>
      <c r="WRG82" s="3"/>
      <c r="WRH82" s="3"/>
      <c r="WRI82" s="3"/>
      <c r="WRJ82" s="3"/>
      <c r="WRK82" s="3"/>
      <c r="WRL82" s="3"/>
      <c r="WRM82" s="3"/>
      <c r="WRN82" s="3"/>
      <c r="WRO82" s="3"/>
      <c r="WRP82" s="3"/>
      <c r="WRQ82" s="3"/>
      <c r="WRR82" s="3"/>
      <c r="WRS82" s="3"/>
      <c r="WRT82" s="3"/>
      <c r="WRU82" s="3"/>
      <c r="WRV82" s="3"/>
      <c r="WRW82" s="3"/>
      <c r="WRX82" s="3"/>
      <c r="WRY82" s="3"/>
      <c r="WRZ82" s="3"/>
      <c r="WSA82" s="3"/>
      <c r="WSB82" s="3"/>
      <c r="WSC82" s="3"/>
      <c r="WSD82" s="3"/>
      <c r="WSE82" s="3"/>
      <c r="WSF82" s="3"/>
      <c r="WSG82" s="3"/>
      <c r="WSH82" s="3"/>
      <c r="WSI82" s="3"/>
      <c r="WSJ82" s="3"/>
      <c r="WSK82" s="3"/>
      <c r="WSL82" s="3"/>
      <c r="WSM82" s="3"/>
      <c r="WSN82" s="3"/>
      <c r="WSO82" s="3"/>
      <c r="WSP82" s="3"/>
      <c r="WSQ82" s="3"/>
      <c r="WSR82" s="3"/>
      <c r="WSS82" s="3"/>
      <c r="WST82" s="3"/>
      <c r="WSU82" s="3"/>
      <c r="WSV82" s="3"/>
      <c r="WSW82" s="3"/>
      <c r="WSX82" s="3"/>
      <c r="WSY82" s="3"/>
      <c r="WSZ82" s="3"/>
      <c r="WTA82" s="3"/>
      <c r="WTB82" s="3"/>
      <c r="WTC82" s="3"/>
      <c r="WTD82" s="3"/>
      <c r="WTE82" s="3"/>
      <c r="WTF82" s="3"/>
      <c r="WTG82" s="3"/>
      <c r="WTH82" s="3"/>
      <c r="WTI82" s="3"/>
      <c r="WTJ82" s="3"/>
      <c r="WTK82" s="3"/>
      <c r="WTL82" s="3"/>
      <c r="WTM82" s="3"/>
      <c r="WTN82" s="3"/>
      <c r="WTO82" s="3"/>
      <c r="WTP82" s="3"/>
      <c r="WTQ82" s="3"/>
      <c r="WTR82" s="3"/>
      <c r="WTS82" s="3"/>
      <c r="WTT82" s="3"/>
      <c r="WTU82" s="3"/>
      <c r="WTV82" s="3"/>
      <c r="WTW82" s="3"/>
      <c r="WTX82" s="3"/>
      <c r="WTY82" s="3"/>
      <c r="WTZ82" s="3"/>
      <c r="WUA82" s="3"/>
      <c r="WUB82" s="3"/>
      <c r="WUC82" s="3"/>
      <c r="WUD82" s="3"/>
      <c r="WUE82" s="3"/>
      <c r="WUF82" s="3"/>
      <c r="WUG82" s="3"/>
      <c r="WUH82" s="3"/>
      <c r="WUI82" s="3"/>
      <c r="WUJ82" s="3"/>
      <c r="WUK82" s="3"/>
      <c r="WUL82" s="3"/>
      <c r="WUM82" s="3"/>
      <c r="WUN82" s="3"/>
      <c r="WUO82" s="3"/>
      <c r="WUP82" s="3"/>
      <c r="WUQ82" s="3"/>
      <c r="WUR82" s="3"/>
      <c r="WUS82" s="3"/>
      <c r="WUT82" s="3"/>
      <c r="WUU82" s="3"/>
      <c r="WUV82" s="3"/>
      <c r="WUW82" s="3"/>
      <c r="WUX82" s="3"/>
      <c r="WUY82" s="3"/>
      <c r="WUZ82" s="3"/>
      <c r="WVA82" s="3"/>
      <c r="WVB82" s="3"/>
      <c r="WVC82" s="3"/>
      <c r="WVD82" s="3"/>
      <c r="WVE82" s="3"/>
      <c r="WVF82" s="3"/>
      <c r="WVG82" s="3"/>
      <c r="WVH82" s="3"/>
      <c r="WVI82" s="3"/>
      <c r="WVJ82" s="3"/>
      <c r="WVK82" s="3"/>
      <c r="WVL82" s="3"/>
      <c r="WVM82" s="3"/>
      <c r="WVN82" s="3"/>
      <c r="WVO82" s="3"/>
      <c r="WVP82" s="3"/>
      <c r="WVQ82" s="3"/>
      <c r="WVR82" s="3"/>
      <c r="WVS82" s="3"/>
      <c r="WVT82" s="3"/>
      <c r="WVU82" s="3"/>
      <c r="WVV82" s="3"/>
      <c r="WVW82" s="3"/>
      <c r="WVX82" s="3"/>
      <c r="WVY82" s="3"/>
      <c r="WVZ82" s="3"/>
      <c r="WWA82" s="3"/>
      <c r="WWB82" s="3"/>
      <c r="WWC82" s="3"/>
      <c r="WWD82" s="3"/>
      <c r="WWE82" s="3"/>
      <c r="WWF82" s="3"/>
      <c r="WWG82" s="3"/>
      <c r="WWH82" s="3"/>
      <c r="WWI82" s="3"/>
      <c r="WWJ82" s="3"/>
      <c r="WWK82" s="3"/>
      <c r="WWL82" s="3"/>
      <c r="WWM82" s="3"/>
      <c r="WWN82" s="3"/>
      <c r="WWO82" s="3"/>
      <c r="WWP82" s="3"/>
      <c r="WWQ82" s="3"/>
      <c r="WWR82" s="3"/>
      <c r="WWS82" s="3"/>
      <c r="WWT82" s="3"/>
      <c r="WWU82" s="3"/>
      <c r="WWV82" s="3"/>
      <c r="WWW82" s="3"/>
      <c r="WWX82" s="3"/>
      <c r="WWY82" s="3"/>
      <c r="WWZ82" s="3"/>
      <c r="WXA82" s="3"/>
      <c r="WXB82" s="3"/>
      <c r="WXC82" s="3"/>
      <c r="WXD82" s="3"/>
      <c r="WXE82" s="3"/>
      <c r="WXF82" s="3"/>
      <c r="WXG82" s="3"/>
      <c r="WXH82" s="3"/>
      <c r="WXI82" s="3"/>
      <c r="WXJ82" s="3"/>
      <c r="WXK82" s="3"/>
      <c r="WXL82" s="3"/>
      <c r="WXM82" s="3"/>
      <c r="WXN82" s="3"/>
      <c r="WXO82" s="3"/>
      <c r="WXP82" s="3"/>
      <c r="WXQ82" s="3"/>
      <c r="WXR82" s="3"/>
      <c r="WXS82" s="3"/>
      <c r="WXT82" s="3"/>
      <c r="WXU82" s="3"/>
      <c r="WXV82" s="3"/>
      <c r="WXW82" s="3"/>
      <c r="WXX82" s="3"/>
      <c r="WXY82" s="3"/>
      <c r="WXZ82" s="3"/>
      <c r="WYA82" s="3"/>
      <c r="WYB82" s="3"/>
      <c r="WYC82" s="3"/>
      <c r="WYD82" s="3"/>
      <c r="WYE82" s="3"/>
      <c r="WYF82" s="3"/>
      <c r="WYG82" s="3"/>
      <c r="WYH82" s="3"/>
      <c r="WYI82" s="3"/>
      <c r="WYJ82" s="3"/>
      <c r="WYK82" s="3"/>
      <c r="WYL82" s="3"/>
      <c r="WYM82" s="3"/>
      <c r="WYN82" s="3"/>
      <c r="WYO82" s="3"/>
      <c r="WYP82" s="3"/>
      <c r="WYQ82" s="3"/>
      <c r="WYR82" s="3"/>
      <c r="WYS82" s="3"/>
      <c r="WYT82" s="3"/>
      <c r="WYU82" s="3"/>
      <c r="WYV82" s="3"/>
      <c r="WYW82" s="3"/>
      <c r="WYX82" s="3"/>
      <c r="WYY82" s="3"/>
      <c r="WYZ82" s="3"/>
      <c r="WZA82" s="3"/>
      <c r="WZB82" s="3"/>
      <c r="WZC82" s="3"/>
      <c r="WZD82" s="3"/>
      <c r="WZE82" s="3"/>
      <c r="WZF82" s="3"/>
      <c r="WZG82" s="3"/>
      <c r="WZH82" s="3"/>
      <c r="WZI82" s="3"/>
      <c r="WZJ82" s="3"/>
      <c r="WZK82" s="3"/>
      <c r="WZL82" s="3"/>
      <c r="WZM82" s="3"/>
      <c r="WZN82" s="3"/>
      <c r="WZO82" s="3"/>
      <c r="WZP82" s="3"/>
      <c r="WZQ82" s="3"/>
      <c r="WZR82" s="3"/>
      <c r="WZS82" s="3"/>
      <c r="WZT82" s="3"/>
      <c r="WZU82" s="3"/>
      <c r="WZV82" s="3"/>
      <c r="WZW82" s="3"/>
      <c r="WZX82" s="3"/>
      <c r="WZY82" s="3"/>
      <c r="WZZ82" s="3"/>
      <c r="XAA82" s="3"/>
      <c r="XAB82" s="3"/>
      <c r="XAC82" s="3"/>
      <c r="XAD82" s="3"/>
      <c r="XAE82" s="3"/>
      <c r="XAF82" s="3"/>
      <c r="XAG82" s="3"/>
      <c r="XAH82" s="3"/>
      <c r="XAI82" s="3"/>
      <c r="XAJ82" s="3"/>
      <c r="XAK82" s="3"/>
      <c r="XAL82" s="3"/>
      <c r="XAM82" s="3"/>
      <c r="XAN82" s="3"/>
      <c r="XAO82" s="3"/>
      <c r="XAP82" s="3"/>
      <c r="XAQ82" s="3"/>
      <c r="XAR82" s="3"/>
      <c r="XAS82" s="3"/>
      <c r="XAT82" s="3"/>
      <c r="XAU82" s="3"/>
      <c r="XAV82" s="3"/>
      <c r="XAW82" s="3"/>
      <c r="XAX82" s="3"/>
      <c r="XAY82" s="3"/>
      <c r="XAZ82" s="3"/>
      <c r="XBA82" s="3"/>
      <c r="XBB82" s="3"/>
      <c r="XBC82" s="3"/>
      <c r="XBD82" s="3"/>
      <c r="XBE82" s="3"/>
      <c r="XBF82" s="3"/>
      <c r="XBG82" s="3"/>
      <c r="XBH82" s="3"/>
      <c r="XBI82" s="3"/>
      <c r="XBJ82" s="3"/>
      <c r="XBK82" s="3"/>
    </row>
    <row r="83" spans="1:16287" x14ac:dyDescent="0.25">
      <c r="A83" s="62"/>
      <c r="B83" s="62"/>
      <c r="C83" s="62"/>
      <c r="D83" s="62"/>
      <c r="E83" s="62"/>
      <c r="F83" s="62"/>
      <c r="G83" s="62"/>
      <c r="H83" s="62"/>
      <c r="I83" s="62"/>
      <c r="J83" s="62"/>
    </row>
    <row r="86" spans="1:16287" x14ac:dyDescent="0.25">
      <c r="C86" s="63" t="s">
        <v>4610</v>
      </c>
      <c r="D86" s="63"/>
      <c r="E86" s="8"/>
    </row>
    <row r="87" spans="1:16287" x14ac:dyDescent="0.25">
      <c r="D87" s="6"/>
      <c r="E87" s="8"/>
    </row>
    <row r="88" spans="1:16287" x14ac:dyDescent="0.25">
      <c r="D88" s="6"/>
      <c r="E88" s="8"/>
    </row>
    <row r="89" spans="1:16287" x14ac:dyDescent="0.25">
      <c r="D89" s="6"/>
      <c r="E89" s="8"/>
    </row>
    <row r="90" spans="1:16287" x14ac:dyDescent="0.25">
      <c r="D90" s="6"/>
      <c r="E90" s="8" t="s">
        <v>4613</v>
      </c>
    </row>
    <row r="91" spans="1:16287" x14ac:dyDescent="0.25">
      <c r="D91" s="6"/>
      <c r="E91" s="8" t="s">
        <v>4611</v>
      </c>
    </row>
    <row r="92" spans="1:16287" x14ac:dyDescent="0.25">
      <c r="D92" s="6"/>
      <c r="E92" s="8" t="s">
        <v>4612</v>
      </c>
    </row>
  </sheetData>
  <autoFilter ref="A17:F80" xr:uid="{77CEAF83-1530-4719-9514-4C8E922EE518}"/>
  <mergeCells count="7">
    <mergeCell ref="C86:D86"/>
    <mergeCell ref="A83:J83"/>
    <mergeCell ref="A81:F81"/>
    <mergeCell ref="A16:F16"/>
    <mergeCell ref="A12:F12"/>
    <mergeCell ref="A13:D13"/>
    <mergeCell ref="A14:F14"/>
  </mergeCells>
  <phoneticPr fontId="2" type="noConversion"/>
  <pageMargins left="0.7" right="0.7" top="0.75" bottom="0.75" header="0.3" footer="0.3"/>
  <pageSetup paperSize="9" scale="48"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4A134-4046-43DD-92FC-3FAF88FD9EA5}">
  <dimension ref="A11:J174"/>
  <sheetViews>
    <sheetView zoomScaleNormal="100" workbookViewId="0">
      <pane ySplit="16" topLeftCell="A121" activePane="bottomLeft" state="frozen"/>
      <selection pane="bottomLeft" activeCell="A164" sqref="A16:J164"/>
    </sheetView>
  </sheetViews>
  <sheetFormatPr baseColWidth="10" defaultRowHeight="15" x14ac:dyDescent="0.25"/>
  <cols>
    <col min="1" max="2" width="11.42578125" style="9"/>
    <col min="3" max="3" width="16.42578125" style="9" customWidth="1"/>
    <col min="4" max="4" width="51.28515625" style="9" customWidth="1"/>
    <col min="5" max="6" width="11.42578125" style="9"/>
    <col min="7" max="7" width="11.85546875" style="9" bestFit="1" customWidth="1"/>
    <col min="8" max="9" width="11.5703125" style="9" bestFit="1" customWidth="1"/>
    <col min="10" max="10" width="11.7109375" style="9" bestFit="1" customWidth="1"/>
    <col min="11" max="16384" width="11.42578125" style="9"/>
  </cols>
  <sheetData>
    <row r="11" spans="1:10" s="31" customFormat="1" x14ac:dyDescent="0.25">
      <c r="A11" s="61" t="s">
        <v>4581</v>
      </c>
      <c r="B11" s="61"/>
      <c r="C11" s="61"/>
      <c r="D11" s="61"/>
      <c r="E11" s="61"/>
      <c r="F11" s="61"/>
    </row>
    <row r="12" spans="1:10" s="31" customFormat="1" x14ac:dyDescent="0.25">
      <c r="A12" s="61"/>
      <c r="B12" s="61"/>
      <c r="C12" s="61"/>
      <c r="D12" s="61"/>
      <c r="E12" s="34"/>
      <c r="F12" s="34"/>
    </row>
    <row r="13" spans="1:10" s="31" customFormat="1" x14ac:dyDescent="0.25">
      <c r="A13" s="61" t="s">
        <v>4588</v>
      </c>
      <c r="B13" s="61"/>
      <c r="C13" s="61"/>
      <c r="D13" s="61"/>
      <c r="E13" s="61"/>
      <c r="F13" s="61"/>
    </row>
    <row r="14" spans="1:10" s="31" customFormat="1" x14ac:dyDescent="0.25">
      <c r="E14" s="34"/>
      <c r="F14" s="34"/>
    </row>
    <row r="15" spans="1:10" x14ac:dyDescent="0.25">
      <c r="A15" s="46"/>
      <c r="B15" s="47"/>
      <c r="C15" s="48"/>
      <c r="D15" s="47"/>
      <c r="E15" s="47"/>
      <c r="F15" s="47"/>
    </row>
    <row r="16" spans="1:10" ht="60" x14ac:dyDescent="0.25">
      <c r="A16" s="16" t="s">
        <v>1</v>
      </c>
      <c r="B16" s="11" t="s">
        <v>726</v>
      </c>
      <c r="C16" s="11" t="s">
        <v>5</v>
      </c>
      <c r="D16" s="11" t="s">
        <v>727</v>
      </c>
      <c r="E16" s="11" t="s">
        <v>728</v>
      </c>
      <c r="F16" s="11" t="s">
        <v>8</v>
      </c>
      <c r="G16" s="73" t="s">
        <v>4595</v>
      </c>
      <c r="H16" s="32" t="s">
        <v>4592</v>
      </c>
      <c r="I16" s="32" t="s">
        <v>4615</v>
      </c>
      <c r="J16" s="32" t="s">
        <v>4593</v>
      </c>
    </row>
    <row r="17" spans="1:10" ht="45" x14ac:dyDescent="0.25">
      <c r="A17" s="14" t="s">
        <v>3565</v>
      </c>
      <c r="B17" s="11" t="s">
        <v>3566</v>
      </c>
      <c r="C17" s="49" t="s">
        <v>3567</v>
      </c>
      <c r="D17" s="50" t="s">
        <v>3568</v>
      </c>
      <c r="E17" s="2" t="s">
        <v>3569</v>
      </c>
      <c r="F17" s="2" t="s">
        <v>3569</v>
      </c>
      <c r="G17" s="75">
        <v>27842.951499999999</v>
      </c>
      <c r="H17" s="76">
        <f>J17/1.19</f>
        <v>23396.638655462186</v>
      </c>
      <c r="I17" s="76">
        <f>H17*19/100</f>
        <v>4445.3613445378151</v>
      </c>
      <c r="J17" s="76">
        <f>TRUNC(G17,0)</f>
        <v>27842</v>
      </c>
    </row>
    <row r="18" spans="1:10" ht="120" x14ac:dyDescent="0.25">
      <c r="A18" s="14" t="s">
        <v>3565</v>
      </c>
      <c r="B18" s="11" t="s">
        <v>3570</v>
      </c>
      <c r="C18" s="49" t="s">
        <v>3571</v>
      </c>
      <c r="D18" s="50" t="s">
        <v>3572</v>
      </c>
      <c r="E18" s="2" t="s">
        <v>1312</v>
      </c>
      <c r="F18" s="2" t="s">
        <v>1312</v>
      </c>
      <c r="G18" s="75">
        <v>30124.8325</v>
      </c>
      <c r="H18" s="76">
        <f t="shared" ref="H18:H81" si="0">J18/1.19</f>
        <v>25314.285714285714</v>
      </c>
      <c r="I18" s="76">
        <f t="shared" ref="I18:I81" si="1">H18*19/100</f>
        <v>4809.7142857142862</v>
      </c>
      <c r="J18" s="76">
        <f t="shared" ref="J18:J81" si="2">TRUNC(G18,0)</f>
        <v>30124</v>
      </c>
    </row>
    <row r="19" spans="1:10" ht="135" x14ac:dyDescent="0.25">
      <c r="A19" s="14" t="s">
        <v>3565</v>
      </c>
      <c r="B19" s="11" t="s">
        <v>3573</v>
      </c>
      <c r="C19" s="49" t="s">
        <v>3574</v>
      </c>
      <c r="D19" s="50" t="s">
        <v>3575</v>
      </c>
      <c r="E19" s="2" t="s">
        <v>156</v>
      </c>
      <c r="F19" s="2" t="s">
        <v>156</v>
      </c>
      <c r="G19" s="75">
        <v>27108.662</v>
      </c>
      <c r="H19" s="76">
        <f t="shared" si="0"/>
        <v>22779.831932773111</v>
      </c>
      <c r="I19" s="76">
        <f t="shared" si="1"/>
        <v>4328.1680672268913</v>
      </c>
      <c r="J19" s="76">
        <f t="shared" si="2"/>
        <v>27108</v>
      </c>
    </row>
    <row r="20" spans="1:10" ht="30" x14ac:dyDescent="0.25">
      <c r="A20" s="14" t="s">
        <v>3565</v>
      </c>
      <c r="B20" s="11" t="s">
        <v>3576</v>
      </c>
      <c r="C20" s="49" t="s">
        <v>3577</v>
      </c>
      <c r="D20" s="50" t="s">
        <v>3578</v>
      </c>
      <c r="E20" s="2" t="s">
        <v>156</v>
      </c>
      <c r="F20" s="2" t="s">
        <v>156</v>
      </c>
      <c r="G20" s="75">
        <v>4361.49</v>
      </c>
      <c r="H20" s="76">
        <f t="shared" si="0"/>
        <v>3664.7058823529414</v>
      </c>
      <c r="I20" s="76">
        <f t="shared" si="1"/>
        <v>696.2941176470589</v>
      </c>
      <c r="J20" s="76">
        <f t="shared" si="2"/>
        <v>4361</v>
      </c>
    </row>
    <row r="21" spans="1:10" ht="30" x14ac:dyDescent="0.25">
      <c r="A21" s="14" t="s">
        <v>3579</v>
      </c>
      <c r="B21" s="11" t="s">
        <v>3580</v>
      </c>
      <c r="C21" s="49" t="s">
        <v>3581</v>
      </c>
      <c r="D21" s="50" t="s">
        <v>3582</v>
      </c>
      <c r="E21" s="2" t="s">
        <v>156</v>
      </c>
      <c r="F21" s="2" t="s">
        <v>156</v>
      </c>
      <c r="G21" s="75">
        <v>135874.109</v>
      </c>
      <c r="H21" s="76">
        <f t="shared" si="0"/>
        <v>114179.83193277312</v>
      </c>
      <c r="I21" s="76">
        <f t="shared" si="1"/>
        <v>21694.168067226896</v>
      </c>
      <c r="J21" s="76">
        <f t="shared" si="2"/>
        <v>135874</v>
      </c>
    </row>
    <row r="22" spans="1:10" ht="255" x14ac:dyDescent="0.25">
      <c r="A22" s="14" t="s">
        <v>3565</v>
      </c>
      <c r="B22" s="11" t="s">
        <v>3583</v>
      </c>
      <c r="C22" s="49" t="s">
        <v>3584</v>
      </c>
      <c r="D22" s="50" t="s">
        <v>3585</v>
      </c>
      <c r="E22" s="2" t="s">
        <v>3586</v>
      </c>
      <c r="F22" s="2" t="s">
        <v>3586</v>
      </c>
      <c r="G22" s="75">
        <v>139584.53599999999</v>
      </c>
      <c r="H22" s="76">
        <f t="shared" si="0"/>
        <v>117297.47899159664</v>
      </c>
      <c r="I22" s="76">
        <f t="shared" si="1"/>
        <v>22286.521008403361</v>
      </c>
      <c r="J22" s="76">
        <f t="shared" si="2"/>
        <v>139584</v>
      </c>
    </row>
    <row r="23" spans="1:10" ht="105" x14ac:dyDescent="0.25">
      <c r="A23" s="14" t="s">
        <v>3565</v>
      </c>
      <c r="B23" s="11" t="s">
        <v>3587</v>
      </c>
      <c r="C23" s="49" t="s">
        <v>3588</v>
      </c>
      <c r="D23" s="50" t="s">
        <v>3589</v>
      </c>
      <c r="E23" s="2" t="s">
        <v>156</v>
      </c>
      <c r="F23" s="2" t="s">
        <v>156</v>
      </c>
      <c r="G23" s="75">
        <v>124891.37149999999</v>
      </c>
      <c r="H23" s="76">
        <f t="shared" si="0"/>
        <v>104950.42016806723</v>
      </c>
      <c r="I23" s="76">
        <f t="shared" si="1"/>
        <v>19940.579831932773</v>
      </c>
      <c r="J23" s="76">
        <f t="shared" si="2"/>
        <v>124891</v>
      </c>
    </row>
    <row r="24" spans="1:10" ht="45" x14ac:dyDescent="0.25">
      <c r="A24" s="14" t="s">
        <v>3565</v>
      </c>
      <c r="B24" s="11" t="s">
        <v>3590</v>
      </c>
      <c r="C24" s="49" t="s">
        <v>3591</v>
      </c>
      <c r="D24" s="50" t="s">
        <v>3592</v>
      </c>
      <c r="E24" s="2" t="s">
        <v>156</v>
      </c>
      <c r="F24" s="2" t="s">
        <v>156</v>
      </c>
      <c r="G24" s="75">
        <v>103698.11199999999</v>
      </c>
      <c r="H24" s="76">
        <f t="shared" si="0"/>
        <v>87141.176470588238</v>
      </c>
      <c r="I24" s="76">
        <f t="shared" si="1"/>
        <v>16556.823529411766</v>
      </c>
      <c r="J24" s="76">
        <f t="shared" si="2"/>
        <v>103698</v>
      </c>
    </row>
    <row r="25" spans="1:10" ht="120" x14ac:dyDescent="0.25">
      <c r="A25" s="14" t="s">
        <v>3565</v>
      </c>
      <c r="B25" s="11" t="s">
        <v>3593</v>
      </c>
      <c r="C25" s="49" t="s">
        <v>3594</v>
      </c>
      <c r="D25" s="50" t="s">
        <v>3595</v>
      </c>
      <c r="E25" s="2" t="s">
        <v>156</v>
      </c>
      <c r="F25" s="2" t="s">
        <v>156</v>
      </c>
      <c r="G25" s="75">
        <v>263960.74599999998</v>
      </c>
      <c r="H25" s="76">
        <f t="shared" si="0"/>
        <v>221815.12605042016</v>
      </c>
      <c r="I25" s="76">
        <f t="shared" si="1"/>
        <v>42144.873949579829</v>
      </c>
      <c r="J25" s="76">
        <f t="shared" si="2"/>
        <v>263960</v>
      </c>
    </row>
    <row r="26" spans="1:10" ht="30" x14ac:dyDescent="0.25">
      <c r="A26" s="14" t="s">
        <v>3565</v>
      </c>
      <c r="B26" s="11" t="s">
        <v>3596</v>
      </c>
      <c r="C26" s="49" t="s">
        <v>3597</v>
      </c>
      <c r="D26" s="50" t="s">
        <v>3598</v>
      </c>
      <c r="E26" s="2" t="s">
        <v>156</v>
      </c>
      <c r="F26" s="2" t="s">
        <v>156</v>
      </c>
      <c r="G26" s="75">
        <v>58037.315000000002</v>
      </c>
      <c r="H26" s="76">
        <f t="shared" si="0"/>
        <v>48770.588235294119</v>
      </c>
      <c r="I26" s="76">
        <f t="shared" si="1"/>
        <v>9266.4117647058829</v>
      </c>
      <c r="J26" s="76">
        <f t="shared" si="2"/>
        <v>58037</v>
      </c>
    </row>
    <row r="27" spans="1:10" ht="30" x14ac:dyDescent="0.25">
      <c r="A27" s="14" t="s">
        <v>3565</v>
      </c>
      <c r="B27" s="11" t="s">
        <v>3599</v>
      </c>
      <c r="C27" s="49" t="s">
        <v>3597</v>
      </c>
      <c r="D27" s="50" t="s">
        <v>3600</v>
      </c>
      <c r="E27" s="2" t="s">
        <v>156</v>
      </c>
      <c r="F27" s="2" t="s">
        <v>156</v>
      </c>
      <c r="G27" s="75">
        <v>66853.002999999997</v>
      </c>
      <c r="H27" s="76">
        <f t="shared" si="0"/>
        <v>56178.991596638662</v>
      </c>
      <c r="I27" s="76">
        <f t="shared" si="1"/>
        <v>10674.008403361346</v>
      </c>
      <c r="J27" s="76">
        <f t="shared" si="2"/>
        <v>66853</v>
      </c>
    </row>
    <row r="28" spans="1:10" ht="240" x14ac:dyDescent="0.25">
      <c r="A28" s="14" t="s">
        <v>3565</v>
      </c>
      <c r="B28" s="11" t="s">
        <v>3601</v>
      </c>
      <c r="C28" s="49" t="s">
        <v>3602</v>
      </c>
      <c r="D28" s="50" t="s">
        <v>3603</v>
      </c>
      <c r="E28" s="2" t="s">
        <v>156</v>
      </c>
      <c r="F28" s="2" t="s">
        <v>156</v>
      </c>
      <c r="G28" s="75">
        <v>101345.6465</v>
      </c>
      <c r="H28" s="76">
        <f t="shared" si="0"/>
        <v>85163.865546218498</v>
      </c>
      <c r="I28" s="76">
        <f t="shared" si="1"/>
        <v>16181.134453781515</v>
      </c>
      <c r="J28" s="76">
        <f t="shared" si="2"/>
        <v>101345</v>
      </c>
    </row>
    <row r="29" spans="1:10" ht="30" x14ac:dyDescent="0.25">
      <c r="A29" s="14" t="s">
        <v>3565</v>
      </c>
      <c r="B29" s="11" t="s">
        <v>3604</v>
      </c>
      <c r="C29" s="49" t="s">
        <v>3605</v>
      </c>
      <c r="D29" s="50" t="s">
        <v>3606</v>
      </c>
      <c r="E29" s="2" t="s">
        <v>156</v>
      </c>
      <c r="F29" s="2" t="s">
        <v>156</v>
      </c>
      <c r="G29" s="75">
        <v>31185.706999999999</v>
      </c>
      <c r="H29" s="76">
        <f t="shared" si="0"/>
        <v>26205.882352941178</v>
      </c>
      <c r="I29" s="76">
        <f t="shared" si="1"/>
        <v>4979.1176470588243</v>
      </c>
      <c r="J29" s="76">
        <f t="shared" si="2"/>
        <v>31185</v>
      </c>
    </row>
    <row r="30" spans="1:10" ht="30" x14ac:dyDescent="0.25">
      <c r="A30" s="14" t="s">
        <v>3565</v>
      </c>
      <c r="B30" s="11" t="s">
        <v>3607</v>
      </c>
      <c r="C30" s="49" t="s">
        <v>3605</v>
      </c>
      <c r="D30" s="50" t="s">
        <v>4624</v>
      </c>
      <c r="E30" s="2" t="s">
        <v>156</v>
      </c>
      <c r="F30" s="2" t="s">
        <v>156</v>
      </c>
      <c r="G30" s="75">
        <v>38202.017</v>
      </c>
      <c r="H30" s="76">
        <f t="shared" si="0"/>
        <v>32102.521008403364</v>
      </c>
      <c r="I30" s="76">
        <f t="shared" si="1"/>
        <v>6099.4789915966394</v>
      </c>
      <c r="J30" s="76">
        <f t="shared" si="2"/>
        <v>38202</v>
      </c>
    </row>
    <row r="31" spans="1:10" ht="225" x14ac:dyDescent="0.25">
      <c r="A31" s="14" t="s">
        <v>3565</v>
      </c>
      <c r="B31" s="11" t="s">
        <v>3608</v>
      </c>
      <c r="C31" s="49" t="s">
        <v>3605</v>
      </c>
      <c r="D31" s="50" t="s">
        <v>3609</v>
      </c>
      <c r="E31" s="2" t="s">
        <v>3610</v>
      </c>
      <c r="F31" s="2" t="s">
        <v>3610</v>
      </c>
      <c r="G31" s="75">
        <v>27381.518499999998</v>
      </c>
      <c r="H31" s="76">
        <f t="shared" si="0"/>
        <v>23009.243697478993</v>
      </c>
      <c r="I31" s="76">
        <f t="shared" si="1"/>
        <v>4371.7563025210084</v>
      </c>
      <c r="J31" s="76">
        <f t="shared" si="2"/>
        <v>27381</v>
      </c>
    </row>
    <row r="32" spans="1:10" ht="45" x14ac:dyDescent="0.25">
      <c r="A32" s="14" t="s">
        <v>3565</v>
      </c>
      <c r="B32" s="11" t="s">
        <v>3611</v>
      </c>
      <c r="C32" s="49" t="s">
        <v>3612</v>
      </c>
      <c r="D32" s="50" t="s">
        <v>3613</v>
      </c>
      <c r="E32" s="2" t="s">
        <v>1152</v>
      </c>
      <c r="F32" s="2" t="s">
        <v>1152</v>
      </c>
      <c r="G32" s="75">
        <v>2718.03</v>
      </c>
      <c r="H32" s="76">
        <f t="shared" si="0"/>
        <v>2284.0336134453783</v>
      </c>
      <c r="I32" s="76">
        <f t="shared" si="1"/>
        <v>433.96638655462186</v>
      </c>
      <c r="J32" s="76">
        <f t="shared" si="2"/>
        <v>2718</v>
      </c>
    </row>
    <row r="33" spans="1:10" ht="30" x14ac:dyDescent="0.25">
      <c r="A33" s="14" t="s">
        <v>3565</v>
      </c>
      <c r="B33" s="11" t="s">
        <v>3614</v>
      </c>
      <c r="C33" s="49" t="s">
        <v>1867</v>
      </c>
      <c r="D33" s="50" t="s">
        <v>1868</v>
      </c>
      <c r="E33" s="2" t="s">
        <v>156</v>
      </c>
      <c r="F33" s="2" t="s">
        <v>156</v>
      </c>
      <c r="G33" s="75">
        <v>5803.7314999999999</v>
      </c>
      <c r="H33" s="76">
        <f t="shared" si="0"/>
        <v>4876.4705882352946</v>
      </c>
      <c r="I33" s="76">
        <f t="shared" si="1"/>
        <v>926.52941176470597</v>
      </c>
      <c r="J33" s="76">
        <f t="shared" si="2"/>
        <v>5803</v>
      </c>
    </row>
    <row r="34" spans="1:10" ht="45" x14ac:dyDescent="0.25">
      <c r="A34" s="14" t="s">
        <v>3565</v>
      </c>
      <c r="B34" s="11" t="s">
        <v>3615</v>
      </c>
      <c r="C34" s="49" t="s">
        <v>3616</v>
      </c>
      <c r="D34" s="50" t="s">
        <v>3617</v>
      </c>
      <c r="E34" s="2" t="s">
        <v>156</v>
      </c>
      <c r="F34" s="2" t="s">
        <v>156</v>
      </c>
      <c r="G34" s="75">
        <v>10970.095499999999</v>
      </c>
      <c r="H34" s="76">
        <f t="shared" si="0"/>
        <v>9218.4873949579833</v>
      </c>
      <c r="I34" s="76">
        <f t="shared" si="1"/>
        <v>1751.512605042017</v>
      </c>
      <c r="J34" s="76">
        <f t="shared" si="2"/>
        <v>10970</v>
      </c>
    </row>
    <row r="35" spans="1:10" ht="45" x14ac:dyDescent="0.25">
      <c r="A35" s="14" t="s">
        <v>3565</v>
      </c>
      <c r="B35" s="11" t="s">
        <v>3618</v>
      </c>
      <c r="C35" s="49" t="s">
        <v>3619</v>
      </c>
      <c r="D35" s="50" t="s">
        <v>3620</v>
      </c>
      <c r="E35" s="2" t="s">
        <v>1311</v>
      </c>
      <c r="F35" s="2" t="s">
        <v>1311</v>
      </c>
      <c r="G35" s="75">
        <v>14399.237999999999</v>
      </c>
      <c r="H35" s="76">
        <f t="shared" si="0"/>
        <v>12100</v>
      </c>
      <c r="I35" s="76">
        <f t="shared" si="1"/>
        <v>2299</v>
      </c>
      <c r="J35" s="76">
        <f t="shared" si="2"/>
        <v>14399</v>
      </c>
    </row>
    <row r="36" spans="1:10" ht="45" x14ac:dyDescent="0.25">
      <c r="A36" s="14" t="s">
        <v>3565</v>
      </c>
      <c r="B36" s="11" t="s">
        <v>3621</v>
      </c>
      <c r="C36" s="49" t="s">
        <v>1356</v>
      </c>
      <c r="D36" s="50" t="s">
        <v>3622</v>
      </c>
      <c r="E36" s="2" t="s">
        <v>1311</v>
      </c>
      <c r="F36" s="2" t="s">
        <v>1311</v>
      </c>
      <c r="G36" s="75">
        <v>2684.3180000000002</v>
      </c>
      <c r="H36" s="76">
        <f t="shared" si="0"/>
        <v>2255.4621848739498</v>
      </c>
      <c r="I36" s="76">
        <f t="shared" si="1"/>
        <v>428.53781512605048</v>
      </c>
      <c r="J36" s="76">
        <f t="shared" si="2"/>
        <v>2684</v>
      </c>
    </row>
    <row r="37" spans="1:10" x14ac:dyDescent="0.25">
      <c r="A37" s="14" t="s">
        <v>3565</v>
      </c>
      <c r="B37" s="11" t="s">
        <v>3623</v>
      </c>
      <c r="C37" s="49" t="s">
        <v>3624</v>
      </c>
      <c r="D37" s="50" t="s">
        <v>4625</v>
      </c>
      <c r="E37" s="2" t="s">
        <v>3625</v>
      </c>
      <c r="F37" s="2" t="s">
        <v>3625</v>
      </c>
      <c r="G37" s="75">
        <v>2090.1439999999998</v>
      </c>
      <c r="H37" s="76">
        <f t="shared" si="0"/>
        <v>1756.3025210084033</v>
      </c>
      <c r="I37" s="76">
        <f t="shared" si="1"/>
        <v>333.69747899159665</v>
      </c>
      <c r="J37" s="76">
        <f t="shared" si="2"/>
        <v>2090</v>
      </c>
    </row>
    <row r="38" spans="1:10" ht="45" x14ac:dyDescent="0.25">
      <c r="A38" s="14" t="s">
        <v>3565</v>
      </c>
      <c r="B38" s="11" t="s">
        <v>3626</v>
      </c>
      <c r="C38" s="27" t="s">
        <v>3627</v>
      </c>
      <c r="D38" s="50" t="s">
        <v>3628</v>
      </c>
      <c r="E38" s="2" t="s">
        <v>3629</v>
      </c>
      <c r="F38" s="2" t="s">
        <v>3629</v>
      </c>
      <c r="G38" s="75">
        <v>18366.719000000001</v>
      </c>
      <c r="H38" s="76">
        <f t="shared" si="0"/>
        <v>15433.613445378152</v>
      </c>
      <c r="I38" s="76">
        <f t="shared" si="1"/>
        <v>2932.3865546218494</v>
      </c>
      <c r="J38" s="76">
        <f t="shared" si="2"/>
        <v>18366</v>
      </c>
    </row>
    <row r="39" spans="1:10" ht="30" x14ac:dyDescent="0.25">
      <c r="A39" s="14" t="s">
        <v>3579</v>
      </c>
      <c r="B39" s="11" t="s">
        <v>3630</v>
      </c>
      <c r="C39" s="27" t="s">
        <v>3631</v>
      </c>
      <c r="D39" s="50" t="s">
        <v>3632</v>
      </c>
      <c r="E39" s="2" t="s">
        <v>156</v>
      </c>
      <c r="F39" s="2" t="s">
        <v>156</v>
      </c>
      <c r="G39" s="75">
        <v>35998.095000000001</v>
      </c>
      <c r="H39" s="76">
        <f t="shared" si="0"/>
        <v>30250.420168067227</v>
      </c>
      <c r="I39" s="76">
        <f t="shared" si="1"/>
        <v>5747.5798319327723</v>
      </c>
      <c r="J39" s="76">
        <f t="shared" si="2"/>
        <v>35998</v>
      </c>
    </row>
    <row r="40" spans="1:10" ht="30" x14ac:dyDescent="0.25">
      <c r="A40" s="14" t="s">
        <v>3565</v>
      </c>
      <c r="B40" s="11" t="s">
        <v>3633</v>
      </c>
      <c r="C40" s="27" t="s">
        <v>3634</v>
      </c>
      <c r="D40" s="50" t="s">
        <v>3635</v>
      </c>
      <c r="E40" s="2" t="s">
        <v>156</v>
      </c>
      <c r="F40" s="2" t="s">
        <v>156</v>
      </c>
      <c r="G40" s="75">
        <v>72280.634999999995</v>
      </c>
      <c r="H40" s="76">
        <f t="shared" si="0"/>
        <v>60739.495798319331</v>
      </c>
      <c r="I40" s="76">
        <f t="shared" si="1"/>
        <v>11540.504201680673</v>
      </c>
      <c r="J40" s="76">
        <f t="shared" si="2"/>
        <v>72280</v>
      </c>
    </row>
    <row r="41" spans="1:10" ht="30" x14ac:dyDescent="0.25">
      <c r="A41" s="14" t="s">
        <v>3565</v>
      </c>
      <c r="B41" s="11" t="s">
        <v>3636</v>
      </c>
      <c r="C41" s="27" t="s">
        <v>3637</v>
      </c>
      <c r="D41" s="50" t="s">
        <v>3638</v>
      </c>
      <c r="E41" s="2" t="s">
        <v>156</v>
      </c>
      <c r="F41" s="2" t="s">
        <v>156</v>
      </c>
      <c r="G41" s="75">
        <v>26438.635999999999</v>
      </c>
      <c r="H41" s="76">
        <f t="shared" si="0"/>
        <v>22216.806722689078</v>
      </c>
      <c r="I41" s="76">
        <f t="shared" si="1"/>
        <v>4221.1932773109247</v>
      </c>
      <c r="J41" s="76">
        <f t="shared" si="2"/>
        <v>26438</v>
      </c>
    </row>
    <row r="42" spans="1:10" ht="90" x14ac:dyDescent="0.25">
      <c r="A42" s="14" t="s">
        <v>3565</v>
      </c>
      <c r="B42" s="11" t="s">
        <v>3639</v>
      </c>
      <c r="C42" s="27" t="s">
        <v>3640</v>
      </c>
      <c r="D42" s="50" t="s">
        <v>3641</v>
      </c>
      <c r="E42" s="2" t="s">
        <v>156</v>
      </c>
      <c r="F42" s="2" t="s">
        <v>156</v>
      </c>
      <c r="G42" s="75">
        <v>50268.805999999997</v>
      </c>
      <c r="H42" s="76">
        <f t="shared" si="0"/>
        <v>42242.016806722691</v>
      </c>
      <c r="I42" s="76">
        <f t="shared" si="1"/>
        <v>8025.9831932773113</v>
      </c>
      <c r="J42" s="76">
        <f t="shared" si="2"/>
        <v>50268</v>
      </c>
    </row>
    <row r="43" spans="1:10" ht="30" x14ac:dyDescent="0.25">
      <c r="A43" s="14" t="s">
        <v>3565</v>
      </c>
      <c r="B43" s="11" t="s">
        <v>3642</v>
      </c>
      <c r="C43" s="27" t="s">
        <v>3643</v>
      </c>
      <c r="D43" s="50" t="s">
        <v>3644</v>
      </c>
      <c r="E43" s="2" t="s">
        <v>156</v>
      </c>
      <c r="F43" s="2" t="s">
        <v>156</v>
      </c>
      <c r="G43" s="75">
        <v>3666.18</v>
      </c>
      <c r="H43" s="76">
        <f t="shared" si="0"/>
        <v>3080.6722689075632</v>
      </c>
      <c r="I43" s="76">
        <f t="shared" si="1"/>
        <v>585.32773109243703</v>
      </c>
      <c r="J43" s="76">
        <f t="shared" si="2"/>
        <v>3666</v>
      </c>
    </row>
    <row r="44" spans="1:10" ht="30" x14ac:dyDescent="0.25">
      <c r="A44" s="14" t="s">
        <v>3565</v>
      </c>
      <c r="B44" s="11" t="s">
        <v>3645</v>
      </c>
      <c r="C44" s="27" t="s">
        <v>3643</v>
      </c>
      <c r="D44" s="50" t="s">
        <v>3646</v>
      </c>
      <c r="E44" s="2" t="s">
        <v>156</v>
      </c>
      <c r="F44" s="2" t="s">
        <v>156</v>
      </c>
      <c r="G44" s="75">
        <v>3834.74</v>
      </c>
      <c r="H44" s="76">
        <f t="shared" si="0"/>
        <v>3221.8487394957983</v>
      </c>
      <c r="I44" s="76">
        <f t="shared" si="1"/>
        <v>612.15126050420167</v>
      </c>
      <c r="J44" s="76">
        <f t="shared" si="2"/>
        <v>3834</v>
      </c>
    </row>
    <row r="45" spans="1:10" ht="30" x14ac:dyDescent="0.25">
      <c r="A45" s="14" t="s">
        <v>3565</v>
      </c>
      <c r="B45" s="11" t="s">
        <v>3647</v>
      </c>
      <c r="C45" s="27" t="s">
        <v>3648</v>
      </c>
      <c r="D45" s="50" t="s">
        <v>3649</v>
      </c>
      <c r="E45" s="2" t="s">
        <v>2881</v>
      </c>
      <c r="F45" s="2" t="s">
        <v>2881</v>
      </c>
      <c r="G45" s="75">
        <v>2255.5434999999998</v>
      </c>
      <c r="H45" s="76">
        <f t="shared" si="0"/>
        <v>1894.9579831932774</v>
      </c>
      <c r="I45" s="76">
        <f t="shared" si="1"/>
        <v>360.0420168067227</v>
      </c>
      <c r="J45" s="76">
        <f t="shared" si="2"/>
        <v>2255</v>
      </c>
    </row>
    <row r="46" spans="1:10" ht="45" x14ac:dyDescent="0.25">
      <c r="A46" s="14" t="s">
        <v>3565</v>
      </c>
      <c r="B46" s="11" t="s">
        <v>3650</v>
      </c>
      <c r="C46" s="27" t="s">
        <v>3651</v>
      </c>
      <c r="D46" s="50" t="s">
        <v>3652</v>
      </c>
      <c r="E46" s="2" t="s">
        <v>1311</v>
      </c>
      <c r="F46" s="2" t="s">
        <v>1311</v>
      </c>
      <c r="G46" s="75">
        <v>5325.4425000000001</v>
      </c>
      <c r="H46" s="76">
        <f t="shared" si="0"/>
        <v>4474.7899159663866</v>
      </c>
      <c r="I46" s="76">
        <f t="shared" si="1"/>
        <v>850.21008403361338</v>
      </c>
      <c r="J46" s="76">
        <f t="shared" si="2"/>
        <v>5325</v>
      </c>
    </row>
    <row r="47" spans="1:10" ht="30" x14ac:dyDescent="0.25">
      <c r="A47" s="14" t="s">
        <v>3565</v>
      </c>
      <c r="B47" s="11" t="s">
        <v>3653</v>
      </c>
      <c r="C47" s="27" t="s">
        <v>3651</v>
      </c>
      <c r="D47" s="50" t="s">
        <v>3654</v>
      </c>
      <c r="E47" s="2" t="s">
        <v>2881</v>
      </c>
      <c r="F47" s="2" t="s">
        <v>2881</v>
      </c>
      <c r="G47" s="75">
        <v>3934.8225000000002</v>
      </c>
      <c r="H47" s="76">
        <f t="shared" si="0"/>
        <v>3305.8823529411766</v>
      </c>
      <c r="I47" s="76">
        <f t="shared" si="1"/>
        <v>628.11764705882354</v>
      </c>
      <c r="J47" s="76">
        <f t="shared" si="2"/>
        <v>3934</v>
      </c>
    </row>
    <row r="48" spans="1:10" ht="45" x14ac:dyDescent="0.25">
      <c r="A48" s="14" t="s">
        <v>3565</v>
      </c>
      <c r="B48" s="11" t="s">
        <v>3655</v>
      </c>
      <c r="C48" s="27" t="s">
        <v>3656</v>
      </c>
      <c r="D48" s="50" t="s">
        <v>3657</v>
      </c>
      <c r="E48" s="2" t="s">
        <v>1311</v>
      </c>
      <c r="F48" s="2" t="s">
        <v>1311</v>
      </c>
      <c r="G48" s="75">
        <v>1759.345</v>
      </c>
      <c r="H48" s="76">
        <f t="shared" si="0"/>
        <v>1478.1512605042017</v>
      </c>
      <c r="I48" s="76">
        <f t="shared" si="1"/>
        <v>280.84873949579833</v>
      </c>
      <c r="J48" s="76">
        <f t="shared" si="2"/>
        <v>1759</v>
      </c>
    </row>
    <row r="49" spans="1:10" ht="30" x14ac:dyDescent="0.25">
      <c r="A49" s="14" t="s">
        <v>3565</v>
      </c>
      <c r="B49" s="11" t="s">
        <v>3658</v>
      </c>
      <c r="C49" s="27" t="s">
        <v>3659</v>
      </c>
      <c r="D49" s="50" t="s">
        <v>3660</v>
      </c>
      <c r="E49" s="2" t="s">
        <v>3661</v>
      </c>
      <c r="F49" s="2" t="s">
        <v>3661</v>
      </c>
      <c r="G49" s="75">
        <v>3232.1379999999999</v>
      </c>
      <c r="H49" s="76">
        <f t="shared" si="0"/>
        <v>2715.9663865546217</v>
      </c>
      <c r="I49" s="76">
        <f t="shared" si="1"/>
        <v>516.03361344537814</v>
      </c>
      <c r="J49" s="76">
        <f t="shared" si="2"/>
        <v>3232</v>
      </c>
    </row>
    <row r="50" spans="1:10" ht="30" x14ac:dyDescent="0.25">
      <c r="A50" s="14" t="s">
        <v>3565</v>
      </c>
      <c r="B50" s="11" t="s">
        <v>3662</v>
      </c>
      <c r="C50" s="27" t="s">
        <v>3659</v>
      </c>
      <c r="D50" s="50" t="s">
        <v>3663</v>
      </c>
      <c r="E50" s="2" t="s">
        <v>1814</v>
      </c>
      <c r="F50" s="2" t="s">
        <v>1814</v>
      </c>
      <c r="G50" s="75">
        <v>10982.737499999999</v>
      </c>
      <c r="H50" s="76">
        <f t="shared" si="0"/>
        <v>9228.5714285714294</v>
      </c>
      <c r="I50" s="76">
        <f t="shared" si="1"/>
        <v>1753.4285714285716</v>
      </c>
      <c r="J50" s="76">
        <f t="shared" si="2"/>
        <v>10982</v>
      </c>
    </row>
    <row r="51" spans="1:10" ht="30" x14ac:dyDescent="0.25">
      <c r="A51" s="14" t="s">
        <v>3565</v>
      </c>
      <c r="B51" s="11" t="s">
        <v>3664</v>
      </c>
      <c r="C51" s="27" t="s">
        <v>3665</v>
      </c>
      <c r="D51" s="50" t="s">
        <v>3666</v>
      </c>
      <c r="E51" s="2" t="s">
        <v>3661</v>
      </c>
      <c r="F51" s="2" t="s">
        <v>3661</v>
      </c>
      <c r="G51" s="75">
        <v>9843.9040000000005</v>
      </c>
      <c r="H51" s="76">
        <f t="shared" si="0"/>
        <v>8271.4285714285725</v>
      </c>
      <c r="I51" s="76">
        <f t="shared" si="1"/>
        <v>1571.5714285714287</v>
      </c>
      <c r="J51" s="76">
        <f t="shared" si="2"/>
        <v>9843</v>
      </c>
    </row>
    <row r="52" spans="1:10" ht="30" x14ac:dyDescent="0.25">
      <c r="A52" s="14" t="s">
        <v>3565</v>
      </c>
      <c r="B52" s="11" t="s">
        <v>3667</v>
      </c>
      <c r="C52" s="27" t="s">
        <v>3665</v>
      </c>
      <c r="D52" s="50" t="s">
        <v>3668</v>
      </c>
      <c r="E52" s="2" t="s">
        <v>3661</v>
      </c>
      <c r="F52" s="2" t="s">
        <v>3661</v>
      </c>
      <c r="G52" s="75">
        <v>11019.61</v>
      </c>
      <c r="H52" s="76">
        <f t="shared" si="0"/>
        <v>9259.6638655462193</v>
      </c>
      <c r="I52" s="76">
        <f t="shared" si="1"/>
        <v>1759.3361344537816</v>
      </c>
      <c r="J52" s="76">
        <f t="shared" si="2"/>
        <v>11019</v>
      </c>
    </row>
    <row r="53" spans="1:10" ht="30" x14ac:dyDescent="0.25">
      <c r="A53" s="14" t="s">
        <v>3565</v>
      </c>
      <c r="B53" s="11" t="s">
        <v>3669</v>
      </c>
      <c r="C53" s="27" t="s">
        <v>3670</v>
      </c>
      <c r="D53" s="50" t="s">
        <v>3671</v>
      </c>
      <c r="E53" s="2" t="s">
        <v>3672</v>
      </c>
      <c r="F53" s="2" t="s">
        <v>3672</v>
      </c>
      <c r="G53" s="75">
        <v>32214.976500000001</v>
      </c>
      <c r="H53" s="76">
        <f t="shared" si="0"/>
        <v>27070.588235294119</v>
      </c>
      <c r="I53" s="76">
        <f t="shared" si="1"/>
        <v>5143.4117647058829</v>
      </c>
      <c r="J53" s="76">
        <f t="shared" si="2"/>
        <v>32214</v>
      </c>
    </row>
    <row r="54" spans="1:10" ht="75" x14ac:dyDescent="0.25">
      <c r="A54" s="14" t="s">
        <v>3565</v>
      </c>
      <c r="B54" s="11" t="s">
        <v>3673</v>
      </c>
      <c r="C54" s="27" t="s">
        <v>3674</v>
      </c>
      <c r="D54" s="50" t="s">
        <v>3675</v>
      </c>
      <c r="E54" s="2" t="s">
        <v>156</v>
      </c>
      <c r="F54" s="2" t="s">
        <v>156</v>
      </c>
      <c r="G54" s="75">
        <v>34331.457999999999</v>
      </c>
      <c r="H54" s="76">
        <f t="shared" si="0"/>
        <v>28849.579831932773</v>
      </c>
      <c r="I54" s="76">
        <f t="shared" si="1"/>
        <v>5481.4201680672277</v>
      </c>
      <c r="J54" s="76">
        <f t="shared" si="2"/>
        <v>34331</v>
      </c>
    </row>
    <row r="55" spans="1:10" ht="45" x14ac:dyDescent="0.25">
      <c r="A55" s="14" t="s">
        <v>3565</v>
      </c>
      <c r="B55" s="11" t="s">
        <v>3676</v>
      </c>
      <c r="C55" s="27" t="s">
        <v>3677</v>
      </c>
      <c r="D55" s="50" t="s">
        <v>3678</v>
      </c>
      <c r="E55" s="2" t="s">
        <v>3679</v>
      </c>
      <c r="F55" s="2" t="s">
        <v>3679</v>
      </c>
      <c r="G55" s="75">
        <v>17080.395499999999</v>
      </c>
      <c r="H55" s="76">
        <f t="shared" si="0"/>
        <v>14352.941176470589</v>
      </c>
      <c r="I55" s="76">
        <f t="shared" si="1"/>
        <v>2727.0588235294122</v>
      </c>
      <c r="J55" s="76">
        <f t="shared" si="2"/>
        <v>17080</v>
      </c>
    </row>
    <row r="56" spans="1:10" ht="30" x14ac:dyDescent="0.25">
      <c r="A56" s="14" t="s">
        <v>3565</v>
      </c>
      <c r="B56" s="11" t="s">
        <v>3680</v>
      </c>
      <c r="C56" s="27" t="s">
        <v>3681</v>
      </c>
      <c r="D56" s="50" t="s">
        <v>3682</v>
      </c>
      <c r="E56" s="2" t="s">
        <v>1566</v>
      </c>
      <c r="F56" s="2" t="s">
        <v>1566</v>
      </c>
      <c r="G56" s="75">
        <v>3224.7635</v>
      </c>
      <c r="H56" s="76">
        <f t="shared" si="0"/>
        <v>2709.2436974789916</v>
      </c>
      <c r="I56" s="76">
        <f t="shared" si="1"/>
        <v>514.75630252100837</v>
      </c>
      <c r="J56" s="76">
        <f t="shared" si="2"/>
        <v>3224</v>
      </c>
    </row>
    <row r="57" spans="1:10" ht="30" x14ac:dyDescent="0.25">
      <c r="A57" s="14" t="s">
        <v>3565</v>
      </c>
      <c r="B57" s="11" t="s">
        <v>3683</v>
      </c>
      <c r="C57" s="27" t="s">
        <v>3684</v>
      </c>
      <c r="D57" s="50" t="s">
        <v>3685</v>
      </c>
      <c r="E57" s="2" t="s">
        <v>3686</v>
      </c>
      <c r="F57" s="2" t="s">
        <v>3686</v>
      </c>
      <c r="G57" s="75">
        <v>1542.3240000000001</v>
      </c>
      <c r="H57" s="76">
        <f t="shared" si="0"/>
        <v>1295.7983193277312</v>
      </c>
      <c r="I57" s="76">
        <f t="shared" si="1"/>
        <v>246.20168067226894</v>
      </c>
      <c r="J57" s="76">
        <f t="shared" si="2"/>
        <v>1542</v>
      </c>
    </row>
    <row r="58" spans="1:10" ht="30" x14ac:dyDescent="0.25">
      <c r="A58" s="14" t="s">
        <v>3565</v>
      </c>
      <c r="B58" s="11" t="s">
        <v>3687</v>
      </c>
      <c r="C58" s="27" t="s">
        <v>3688</v>
      </c>
      <c r="D58" s="50" t="s">
        <v>3689</v>
      </c>
      <c r="E58" s="2" t="s">
        <v>868</v>
      </c>
      <c r="F58" s="2" t="s">
        <v>868</v>
      </c>
      <c r="G58" s="75">
        <v>2515.7579999999998</v>
      </c>
      <c r="H58" s="76">
        <f t="shared" si="0"/>
        <v>2113.4453781512607</v>
      </c>
      <c r="I58" s="76">
        <f t="shared" si="1"/>
        <v>401.55462184873954</v>
      </c>
      <c r="J58" s="76">
        <f t="shared" si="2"/>
        <v>2515</v>
      </c>
    </row>
    <row r="59" spans="1:10" ht="30" x14ac:dyDescent="0.25">
      <c r="A59" s="14" t="s">
        <v>3565</v>
      </c>
      <c r="B59" s="11" t="s">
        <v>3690</v>
      </c>
      <c r="C59" s="27" t="s">
        <v>3691</v>
      </c>
      <c r="D59" s="50" t="s">
        <v>3692</v>
      </c>
      <c r="E59" s="2" t="s">
        <v>3693</v>
      </c>
      <c r="F59" s="2" t="s">
        <v>3693</v>
      </c>
      <c r="G59" s="75">
        <v>13003.3505</v>
      </c>
      <c r="H59" s="76">
        <f t="shared" si="0"/>
        <v>10926.890756302522</v>
      </c>
      <c r="I59" s="76">
        <f t="shared" si="1"/>
        <v>2076.1092436974791</v>
      </c>
      <c r="J59" s="76">
        <f t="shared" si="2"/>
        <v>13003</v>
      </c>
    </row>
    <row r="60" spans="1:10" ht="75" x14ac:dyDescent="0.25">
      <c r="A60" s="14" t="s">
        <v>3565</v>
      </c>
      <c r="B60" s="11" t="s">
        <v>3694</v>
      </c>
      <c r="C60" s="27" t="s">
        <v>3695</v>
      </c>
      <c r="D60" s="50" t="s">
        <v>3696</v>
      </c>
      <c r="E60" s="2" t="s">
        <v>156</v>
      </c>
      <c r="F60" s="2" t="s">
        <v>156</v>
      </c>
      <c r="G60" s="75">
        <v>17675.623</v>
      </c>
      <c r="H60" s="76">
        <f t="shared" si="0"/>
        <v>14852.941176470589</v>
      </c>
      <c r="I60" s="76">
        <f t="shared" si="1"/>
        <v>2822.0588235294122</v>
      </c>
      <c r="J60" s="76">
        <f t="shared" si="2"/>
        <v>17675</v>
      </c>
    </row>
    <row r="61" spans="1:10" ht="90" x14ac:dyDescent="0.25">
      <c r="A61" s="14" t="s">
        <v>3565</v>
      </c>
      <c r="B61" s="11" t="s">
        <v>3697</v>
      </c>
      <c r="C61" s="27" t="s">
        <v>3698</v>
      </c>
      <c r="D61" s="50" t="s">
        <v>3699</v>
      </c>
      <c r="E61" s="2" t="s">
        <v>1172</v>
      </c>
      <c r="F61" s="2" t="s">
        <v>156</v>
      </c>
      <c r="G61" s="75">
        <v>28944.912499999999</v>
      </c>
      <c r="H61" s="76">
        <f t="shared" si="0"/>
        <v>24322.689075630253</v>
      </c>
      <c r="I61" s="76">
        <f t="shared" si="1"/>
        <v>4621.3109243697481</v>
      </c>
      <c r="J61" s="76">
        <f t="shared" si="2"/>
        <v>28944</v>
      </c>
    </row>
    <row r="62" spans="1:10" ht="30" x14ac:dyDescent="0.25">
      <c r="A62" s="14" t="s">
        <v>3565</v>
      </c>
      <c r="B62" s="11" t="s">
        <v>3700</v>
      </c>
      <c r="C62" s="27" t="s">
        <v>3701</v>
      </c>
      <c r="D62" s="50" t="s">
        <v>3702</v>
      </c>
      <c r="E62" s="2" t="s">
        <v>156</v>
      </c>
      <c r="F62" s="2" t="s">
        <v>156</v>
      </c>
      <c r="G62" s="75">
        <v>14174.842500000001</v>
      </c>
      <c r="H62" s="76">
        <v>14174</v>
      </c>
      <c r="I62" s="76">
        <v>0</v>
      </c>
      <c r="J62" s="76">
        <f t="shared" si="2"/>
        <v>14174</v>
      </c>
    </row>
    <row r="63" spans="1:10" ht="270" x14ac:dyDescent="0.25">
      <c r="A63" s="14" t="s">
        <v>3565</v>
      </c>
      <c r="B63" s="11" t="s">
        <v>3703</v>
      </c>
      <c r="C63" s="27" t="s">
        <v>3704</v>
      </c>
      <c r="D63" s="50" t="s">
        <v>3705</v>
      </c>
      <c r="E63" s="2" t="s">
        <v>3704</v>
      </c>
      <c r="F63" s="2" t="s">
        <v>3704</v>
      </c>
      <c r="G63" s="75">
        <v>991781.75600000005</v>
      </c>
      <c r="H63" s="76">
        <f t="shared" si="0"/>
        <v>833429.4117647059</v>
      </c>
      <c r="I63" s="76">
        <f t="shared" si="1"/>
        <v>158351.58823529413</v>
      </c>
      <c r="J63" s="76">
        <f t="shared" si="2"/>
        <v>991781</v>
      </c>
    </row>
    <row r="64" spans="1:10" ht="45" x14ac:dyDescent="0.25">
      <c r="A64" s="14" t="s">
        <v>3565</v>
      </c>
      <c r="B64" s="11" t="s">
        <v>3706</v>
      </c>
      <c r="C64" s="27" t="s">
        <v>3707</v>
      </c>
      <c r="D64" s="50" t="s">
        <v>3708</v>
      </c>
      <c r="E64" s="2" t="s">
        <v>1016</v>
      </c>
      <c r="F64" s="2" t="s">
        <v>1016</v>
      </c>
      <c r="G64" s="75">
        <v>18182.356500000002</v>
      </c>
      <c r="H64" s="76">
        <f t="shared" si="0"/>
        <v>15278.991596638656</v>
      </c>
      <c r="I64" s="76">
        <f t="shared" si="1"/>
        <v>2903.0084033613448</v>
      </c>
      <c r="J64" s="76">
        <f t="shared" si="2"/>
        <v>18182</v>
      </c>
    </row>
    <row r="65" spans="1:10" ht="60" x14ac:dyDescent="0.25">
      <c r="A65" s="14" t="s">
        <v>3565</v>
      </c>
      <c r="B65" s="11" t="s">
        <v>3709</v>
      </c>
      <c r="C65" s="27" t="s">
        <v>3710</v>
      </c>
      <c r="D65" s="50" t="s">
        <v>3711</v>
      </c>
      <c r="E65" s="2" t="s">
        <v>1278</v>
      </c>
      <c r="F65" s="2" t="s">
        <v>1278</v>
      </c>
      <c r="G65" s="75">
        <v>16713.7775</v>
      </c>
      <c r="H65" s="76">
        <f t="shared" si="0"/>
        <v>14044.53781512605</v>
      </c>
      <c r="I65" s="76">
        <f t="shared" si="1"/>
        <v>2668.4621848739498</v>
      </c>
      <c r="J65" s="76">
        <f t="shared" si="2"/>
        <v>16713</v>
      </c>
    </row>
    <row r="66" spans="1:10" x14ac:dyDescent="0.25">
      <c r="A66" s="14" t="s">
        <v>3579</v>
      </c>
      <c r="B66" s="11" t="s">
        <v>3712</v>
      </c>
      <c r="C66" s="27" t="s">
        <v>3713</v>
      </c>
      <c r="D66" s="50" t="s">
        <v>3714</v>
      </c>
      <c r="E66" s="2" t="s">
        <v>156</v>
      </c>
      <c r="F66" s="2" t="s">
        <v>156</v>
      </c>
      <c r="G66" s="75">
        <v>404059.39</v>
      </c>
      <c r="H66" s="76">
        <f t="shared" si="0"/>
        <v>339545.37815126049</v>
      </c>
      <c r="I66" s="76">
        <f t="shared" si="1"/>
        <v>64513.621848739494</v>
      </c>
      <c r="J66" s="76">
        <f t="shared" si="2"/>
        <v>404059</v>
      </c>
    </row>
    <row r="67" spans="1:10" ht="45" x14ac:dyDescent="0.25">
      <c r="A67" s="14" t="s">
        <v>3565</v>
      </c>
      <c r="B67" s="11" t="s">
        <v>3715</v>
      </c>
      <c r="C67" s="27" t="s">
        <v>3716</v>
      </c>
      <c r="D67" s="50" t="s">
        <v>3717</v>
      </c>
      <c r="E67" s="2" t="s">
        <v>156</v>
      </c>
      <c r="F67" s="2" t="s">
        <v>156</v>
      </c>
      <c r="G67" s="75">
        <v>16662.155999999999</v>
      </c>
      <c r="H67" s="76">
        <f t="shared" si="0"/>
        <v>14001.680672268909</v>
      </c>
      <c r="I67" s="76">
        <f t="shared" si="1"/>
        <v>2660.3193277310929</v>
      </c>
      <c r="J67" s="76">
        <f t="shared" si="2"/>
        <v>16662</v>
      </c>
    </row>
    <row r="68" spans="1:10" ht="30" x14ac:dyDescent="0.25">
      <c r="A68" s="14" t="s">
        <v>3565</v>
      </c>
      <c r="B68" s="11" t="s">
        <v>3718</v>
      </c>
      <c r="C68" s="27" t="s">
        <v>3719</v>
      </c>
      <c r="D68" s="50" t="s">
        <v>3720</v>
      </c>
      <c r="E68" s="2" t="s">
        <v>156</v>
      </c>
      <c r="F68" s="2" t="s">
        <v>156</v>
      </c>
      <c r="G68" s="75">
        <v>61306.325499999999</v>
      </c>
      <c r="H68" s="76">
        <f t="shared" si="0"/>
        <v>51517.647058823532</v>
      </c>
      <c r="I68" s="76">
        <f t="shared" si="1"/>
        <v>9788.3529411764703</v>
      </c>
      <c r="J68" s="76">
        <f t="shared" si="2"/>
        <v>61306</v>
      </c>
    </row>
    <row r="69" spans="1:10" ht="45" x14ac:dyDescent="0.25">
      <c r="A69" s="14" t="s">
        <v>3565</v>
      </c>
      <c r="B69" s="11" t="s">
        <v>3721</v>
      </c>
      <c r="C69" s="27" t="s">
        <v>3722</v>
      </c>
      <c r="D69" s="50" t="s">
        <v>3723</v>
      </c>
      <c r="E69" s="2" t="s">
        <v>156</v>
      </c>
      <c r="F69" s="2" t="s">
        <v>156</v>
      </c>
      <c r="G69" s="75">
        <v>547.82000000000005</v>
      </c>
      <c r="H69" s="76">
        <f t="shared" si="0"/>
        <v>459.66386554621852</v>
      </c>
      <c r="I69" s="76">
        <f t="shared" si="1"/>
        <v>87.336134453781526</v>
      </c>
      <c r="J69" s="76">
        <f t="shared" si="2"/>
        <v>547</v>
      </c>
    </row>
    <row r="70" spans="1:10" ht="45" x14ac:dyDescent="0.25">
      <c r="A70" s="14" t="s">
        <v>3565</v>
      </c>
      <c r="B70" s="11" t="s">
        <v>3724</v>
      </c>
      <c r="C70" s="27" t="s">
        <v>3725</v>
      </c>
      <c r="D70" s="50" t="s">
        <v>3726</v>
      </c>
      <c r="E70" s="2" t="s">
        <v>3727</v>
      </c>
      <c r="F70" s="2" t="s">
        <v>3727</v>
      </c>
      <c r="G70" s="75">
        <v>11019.61</v>
      </c>
      <c r="H70" s="76">
        <f t="shared" si="0"/>
        <v>9259.6638655462193</v>
      </c>
      <c r="I70" s="76">
        <f t="shared" si="1"/>
        <v>1759.3361344537816</v>
      </c>
      <c r="J70" s="76">
        <f t="shared" si="2"/>
        <v>11019</v>
      </c>
    </row>
    <row r="71" spans="1:10" x14ac:dyDescent="0.25">
      <c r="A71" s="14" t="s">
        <v>3565</v>
      </c>
      <c r="B71" s="11" t="s">
        <v>3728</v>
      </c>
      <c r="C71" s="27" t="s">
        <v>3729</v>
      </c>
      <c r="D71" s="50" t="s">
        <v>3730</v>
      </c>
      <c r="E71" s="2" t="s">
        <v>156</v>
      </c>
      <c r="F71" s="2" t="s">
        <v>156</v>
      </c>
      <c r="G71" s="75">
        <v>5657.2950000000001</v>
      </c>
      <c r="H71" s="76">
        <f t="shared" si="0"/>
        <v>4753.7815126050418</v>
      </c>
      <c r="I71" s="76">
        <f t="shared" si="1"/>
        <v>903.21848739495795</v>
      </c>
      <c r="J71" s="76">
        <f t="shared" si="2"/>
        <v>5657</v>
      </c>
    </row>
    <row r="72" spans="1:10" ht="30" x14ac:dyDescent="0.25">
      <c r="A72" s="14" t="s">
        <v>3565</v>
      </c>
      <c r="B72" s="11" t="s">
        <v>3731</v>
      </c>
      <c r="C72" s="27" t="s">
        <v>3729</v>
      </c>
      <c r="D72" s="50" t="s">
        <v>3732</v>
      </c>
      <c r="E72" s="2" t="s">
        <v>156</v>
      </c>
      <c r="F72" s="2" t="s">
        <v>156</v>
      </c>
      <c r="G72" s="75">
        <v>7209.1005000000005</v>
      </c>
      <c r="H72" s="76">
        <f t="shared" si="0"/>
        <v>6057.9831932773113</v>
      </c>
      <c r="I72" s="76">
        <f t="shared" si="1"/>
        <v>1151.0168067226891</v>
      </c>
      <c r="J72" s="76">
        <f t="shared" si="2"/>
        <v>7209</v>
      </c>
    </row>
    <row r="73" spans="1:10" ht="45" x14ac:dyDescent="0.25">
      <c r="A73" s="14" t="s">
        <v>3565</v>
      </c>
      <c r="B73" s="11" t="s">
        <v>3733</v>
      </c>
      <c r="C73" s="27" t="s">
        <v>3734</v>
      </c>
      <c r="D73" s="50" t="s">
        <v>3735</v>
      </c>
      <c r="E73" s="2" t="s">
        <v>3736</v>
      </c>
      <c r="F73" s="2" t="s">
        <v>3736</v>
      </c>
      <c r="G73" s="75">
        <v>4995.6970000000001</v>
      </c>
      <c r="H73" s="76">
        <f t="shared" si="0"/>
        <v>4197.4789915966385</v>
      </c>
      <c r="I73" s="76">
        <f t="shared" si="1"/>
        <v>797.52100840336129</v>
      </c>
      <c r="J73" s="76">
        <f t="shared" si="2"/>
        <v>4995</v>
      </c>
    </row>
    <row r="74" spans="1:10" ht="45" x14ac:dyDescent="0.25">
      <c r="A74" s="14" t="s">
        <v>3565</v>
      </c>
      <c r="B74" s="11" t="s">
        <v>3737</v>
      </c>
      <c r="C74" s="27" t="s">
        <v>3738</v>
      </c>
      <c r="D74" s="50" t="s">
        <v>3739</v>
      </c>
      <c r="E74" s="2" t="s">
        <v>156</v>
      </c>
      <c r="F74" s="2" t="s">
        <v>156</v>
      </c>
      <c r="G74" s="75">
        <v>53189.108</v>
      </c>
      <c r="H74" s="76">
        <f t="shared" si="0"/>
        <v>44696.638655462186</v>
      </c>
      <c r="I74" s="76">
        <f t="shared" si="1"/>
        <v>8492.361344537816</v>
      </c>
      <c r="J74" s="76">
        <f t="shared" si="2"/>
        <v>53189</v>
      </c>
    </row>
    <row r="75" spans="1:10" ht="45" x14ac:dyDescent="0.25">
      <c r="A75" s="14" t="s">
        <v>3565</v>
      </c>
      <c r="B75" s="11" t="s">
        <v>3740</v>
      </c>
      <c r="C75" s="27" t="s">
        <v>3741</v>
      </c>
      <c r="D75" s="50" t="s">
        <v>3742</v>
      </c>
      <c r="E75" s="2" t="s">
        <v>1457</v>
      </c>
      <c r="F75" s="2" t="s">
        <v>1457</v>
      </c>
      <c r="G75" s="75">
        <v>2081.7159999999999</v>
      </c>
      <c r="H75" s="76">
        <f t="shared" si="0"/>
        <v>1748.7394957983195</v>
      </c>
      <c r="I75" s="76">
        <f t="shared" si="1"/>
        <v>332.26050420168065</v>
      </c>
      <c r="J75" s="76">
        <f t="shared" si="2"/>
        <v>2081</v>
      </c>
    </row>
    <row r="76" spans="1:10" ht="45" x14ac:dyDescent="0.25">
      <c r="A76" s="14" t="s">
        <v>3565</v>
      </c>
      <c r="B76" s="11" t="s">
        <v>3743</v>
      </c>
      <c r="C76" s="27" t="s">
        <v>3744</v>
      </c>
      <c r="D76" s="50" t="s">
        <v>3745</v>
      </c>
      <c r="E76" s="2" t="s">
        <v>3727</v>
      </c>
      <c r="F76" s="2" t="s">
        <v>3727</v>
      </c>
      <c r="G76" s="75">
        <v>3533.4389999999999</v>
      </c>
      <c r="H76" s="76">
        <f t="shared" si="0"/>
        <v>2968.90756302521</v>
      </c>
      <c r="I76" s="76">
        <f t="shared" si="1"/>
        <v>564.09243697478985</v>
      </c>
      <c r="J76" s="76">
        <f t="shared" si="2"/>
        <v>3533</v>
      </c>
    </row>
    <row r="77" spans="1:10" ht="45" x14ac:dyDescent="0.25">
      <c r="A77" s="14" t="s">
        <v>3565</v>
      </c>
      <c r="B77" s="11" t="s">
        <v>3746</v>
      </c>
      <c r="C77" s="27" t="s">
        <v>3744</v>
      </c>
      <c r="D77" s="50" t="s">
        <v>3747</v>
      </c>
      <c r="E77" s="2" t="s">
        <v>156</v>
      </c>
      <c r="F77" s="2" t="s">
        <v>156</v>
      </c>
      <c r="G77" s="75">
        <v>12489.2425</v>
      </c>
      <c r="H77" s="76">
        <f t="shared" si="0"/>
        <v>10494.957983193277</v>
      </c>
      <c r="I77" s="76">
        <f t="shared" si="1"/>
        <v>1994.0420168067226</v>
      </c>
      <c r="J77" s="76">
        <f t="shared" si="2"/>
        <v>12489</v>
      </c>
    </row>
    <row r="78" spans="1:10" ht="45" x14ac:dyDescent="0.25">
      <c r="A78" s="14" t="s">
        <v>3565</v>
      </c>
      <c r="B78" s="11" t="s">
        <v>3748</v>
      </c>
      <c r="C78" s="27" t="s">
        <v>3749</v>
      </c>
      <c r="D78" s="50" t="s">
        <v>3750</v>
      </c>
      <c r="E78" s="2" t="s">
        <v>1457</v>
      </c>
      <c r="F78" s="2" t="s">
        <v>1457</v>
      </c>
      <c r="G78" s="75">
        <v>5685.7394999999997</v>
      </c>
      <c r="H78" s="76">
        <f t="shared" si="0"/>
        <v>4777.3109243697481</v>
      </c>
      <c r="I78" s="76">
        <f t="shared" si="1"/>
        <v>907.6890756302522</v>
      </c>
      <c r="J78" s="76">
        <f t="shared" si="2"/>
        <v>5685</v>
      </c>
    </row>
    <row r="79" spans="1:10" ht="45" x14ac:dyDescent="0.25">
      <c r="A79" s="14" t="s">
        <v>3565</v>
      </c>
      <c r="B79" s="11" t="s">
        <v>3751</v>
      </c>
      <c r="C79" s="27" t="s">
        <v>3752</v>
      </c>
      <c r="D79" s="50" t="s">
        <v>3753</v>
      </c>
      <c r="E79" s="2" t="s">
        <v>3237</v>
      </c>
      <c r="F79" s="2" t="s">
        <v>3237</v>
      </c>
      <c r="G79" s="75">
        <v>8963.1779999999999</v>
      </c>
      <c r="H79" s="76">
        <f t="shared" si="0"/>
        <v>7531.9327731092444</v>
      </c>
      <c r="I79" s="76">
        <f t="shared" si="1"/>
        <v>1431.0672268907565</v>
      </c>
      <c r="J79" s="76">
        <f t="shared" si="2"/>
        <v>8963</v>
      </c>
    </row>
    <row r="80" spans="1:10" ht="60" x14ac:dyDescent="0.25">
      <c r="A80" s="14" t="s">
        <v>3565</v>
      </c>
      <c r="B80" s="11" t="s">
        <v>3754</v>
      </c>
      <c r="C80" s="27" t="s">
        <v>3755</v>
      </c>
      <c r="D80" s="50" t="s">
        <v>3756</v>
      </c>
      <c r="E80" s="2" t="s">
        <v>156</v>
      </c>
      <c r="F80" s="2" t="s">
        <v>156</v>
      </c>
      <c r="G80" s="75">
        <v>89627.566000000006</v>
      </c>
      <c r="H80" s="76">
        <f t="shared" si="0"/>
        <v>75316.806722689085</v>
      </c>
      <c r="I80" s="76">
        <f t="shared" si="1"/>
        <v>14310.193277310927</v>
      </c>
      <c r="J80" s="76">
        <f t="shared" si="2"/>
        <v>89627</v>
      </c>
    </row>
    <row r="81" spans="1:10" ht="30" x14ac:dyDescent="0.25">
      <c r="A81" s="14" t="s">
        <v>3565</v>
      </c>
      <c r="B81" s="11" t="s">
        <v>3757</v>
      </c>
      <c r="C81" s="27" t="s">
        <v>3758</v>
      </c>
      <c r="D81" s="50" t="s">
        <v>3759</v>
      </c>
      <c r="E81" s="2" t="s">
        <v>156</v>
      </c>
      <c r="F81" s="2" t="s">
        <v>156</v>
      </c>
      <c r="G81" s="75">
        <v>10982.737499999999</v>
      </c>
      <c r="H81" s="76">
        <f t="shared" si="0"/>
        <v>9228.5714285714294</v>
      </c>
      <c r="I81" s="76">
        <f t="shared" si="1"/>
        <v>1753.4285714285716</v>
      </c>
      <c r="J81" s="76">
        <f t="shared" si="2"/>
        <v>10982</v>
      </c>
    </row>
    <row r="82" spans="1:10" ht="75" x14ac:dyDescent="0.25">
      <c r="A82" s="14" t="s">
        <v>3565</v>
      </c>
      <c r="B82" s="11" t="s">
        <v>3760</v>
      </c>
      <c r="C82" s="27" t="s">
        <v>3758</v>
      </c>
      <c r="D82" s="50" t="s">
        <v>3761</v>
      </c>
      <c r="E82" s="2" t="s">
        <v>156</v>
      </c>
      <c r="F82" s="2" t="s">
        <v>156</v>
      </c>
      <c r="G82" s="75">
        <v>4775.5155000000004</v>
      </c>
      <c r="H82" s="76">
        <f t="shared" ref="H82:H145" si="3">J82/1.19</f>
        <v>4012.6050420168067</v>
      </c>
      <c r="I82" s="76">
        <f t="shared" ref="I82:I145" si="4">H82*19/100</f>
        <v>762.39495798319331</v>
      </c>
      <c r="J82" s="76">
        <f t="shared" ref="J82:J145" si="5">TRUNC(G82,0)</f>
        <v>4775</v>
      </c>
    </row>
    <row r="83" spans="1:10" ht="30" x14ac:dyDescent="0.25">
      <c r="A83" s="14" t="s">
        <v>3565</v>
      </c>
      <c r="B83" s="11" t="s">
        <v>3762</v>
      </c>
      <c r="C83" s="27" t="s">
        <v>3763</v>
      </c>
      <c r="D83" s="50" t="s">
        <v>3764</v>
      </c>
      <c r="E83" s="2" t="s">
        <v>156</v>
      </c>
      <c r="F83" s="2" t="s">
        <v>1172</v>
      </c>
      <c r="G83" s="75">
        <v>12929.6055</v>
      </c>
      <c r="H83" s="76">
        <f t="shared" si="3"/>
        <v>10864.705882352942</v>
      </c>
      <c r="I83" s="76">
        <f t="shared" si="4"/>
        <v>2064.294117647059</v>
      </c>
      <c r="J83" s="76">
        <f t="shared" si="5"/>
        <v>12929</v>
      </c>
    </row>
    <row r="84" spans="1:10" ht="30" x14ac:dyDescent="0.25">
      <c r="A84" s="14" t="s">
        <v>3565</v>
      </c>
      <c r="B84" s="11" t="s">
        <v>3765</v>
      </c>
      <c r="C84" s="27" t="s">
        <v>3766</v>
      </c>
      <c r="D84" s="50" t="s">
        <v>3767</v>
      </c>
      <c r="E84" s="2" t="s">
        <v>1552</v>
      </c>
      <c r="F84" s="2" t="s">
        <v>1552</v>
      </c>
      <c r="G84" s="75">
        <v>24794.122500000001</v>
      </c>
      <c r="H84" s="76">
        <f t="shared" si="3"/>
        <v>20835.294117647059</v>
      </c>
      <c r="I84" s="76">
        <f t="shared" si="4"/>
        <v>3958.7058823529414</v>
      </c>
      <c r="J84" s="76">
        <f t="shared" si="5"/>
        <v>24794</v>
      </c>
    </row>
    <row r="85" spans="1:10" ht="75" x14ac:dyDescent="0.25">
      <c r="A85" s="14" t="s">
        <v>3565</v>
      </c>
      <c r="B85" s="11" t="s">
        <v>3768</v>
      </c>
      <c r="C85" s="27" t="s">
        <v>3769</v>
      </c>
      <c r="D85" s="50" t="s">
        <v>3770</v>
      </c>
      <c r="E85" s="2" t="s">
        <v>3771</v>
      </c>
      <c r="F85" s="2" t="s">
        <v>3771</v>
      </c>
      <c r="G85" s="75">
        <v>14363.419</v>
      </c>
      <c r="H85" s="76">
        <v>14363</v>
      </c>
      <c r="I85" s="76">
        <v>0</v>
      </c>
      <c r="J85" s="76">
        <f t="shared" si="5"/>
        <v>14363</v>
      </c>
    </row>
    <row r="86" spans="1:10" ht="75" x14ac:dyDescent="0.25">
      <c r="A86" s="14" t="s">
        <v>3565</v>
      </c>
      <c r="B86" s="11" t="s">
        <v>3772</v>
      </c>
      <c r="C86" s="27" t="s">
        <v>3769</v>
      </c>
      <c r="D86" s="50" t="s">
        <v>3770</v>
      </c>
      <c r="E86" s="2" t="s">
        <v>3773</v>
      </c>
      <c r="F86" s="2" t="s">
        <v>3773</v>
      </c>
      <c r="G86" s="75">
        <v>27282.4895</v>
      </c>
      <c r="H86" s="76">
        <v>27282</v>
      </c>
      <c r="I86" s="76">
        <v>0</v>
      </c>
      <c r="J86" s="76">
        <f t="shared" si="5"/>
        <v>27282</v>
      </c>
    </row>
    <row r="87" spans="1:10" ht="75" x14ac:dyDescent="0.25">
      <c r="A87" s="14" t="s">
        <v>3565</v>
      </c>
      <c r="B87" s="11" t="s">
        <v>3774</v>
      </c>
      <c r="C87" s="27" t="s">
        <v>3769</v>
      </c>
      <c r="D87" s="50" t="s">
        <v>3770</v>
      </c>
      <c r="E87" s="2" t="s">
        <v>3775</v>
      </c>
      <c r="F87" s="2" t="s">
        <v>3775</v>
      </c>
      <c r="G87" s="75">
        <v>37015.775999999998</v>
      </c>
      <c r="H87" s="76">
        <v>37015</v>
      </c>
      <c r="I87" s="76">
        <v>0</v>
      </c>
      <c r="J87" s="76">
        <f t="shared" si="5"/>
        <v>37015</v>
      </c>
    </row>
    <row r="88" spans="1:10" ht="30" x14ac:dyDescent="0.25">
      <c r="A88" s="14" t="s">
        <v>3565</v>
      </c>
      <c r="B88" s="11" t="s">
        <v>3776</v>
      </c>
      <c r="C88" s="27" t="s">
        <v>3777</v>
      </c>
      <c r="D88" s="50" t="s">
        <v>3778</v>
      </c>
      <c r="E88" s="2" t="s">
        <v>156</v>
      </c>
      <c r="F88" s="2" t="s">
        <v>156</v>
      </c>
      <c r="G88" s="75">
        <v>1373.7639999999999</v>
      </c>
      <c r="H88" s="76">
        <v>1373</v>
      </c>
      <c r="I88" s="76">
        <v>0</v>
      </c>
      <c r="J88" s="76">
        <f t="shared" si="5"/>
        <v>1373</v>
      </c>
    </row>
    <row r="89" spans="1:10" ht="30" x14ac:dyDescent="0.25">
      <c r="A89" s="14" t="s">
        <v>3565</v>
      </c>
      <c r="B89" s="11" t="s">
        <v>3779</v>
      </c>
      <c r="C89" s="27" t="s">
        <v>3777</v>
      </c>
      <c r="D89" s="50" t="s">
        <v>3780</v>
      </c>
      <c r="E89" s="2" t="s">
        <v>156</v>
      </c>
      <c r="F89" s="2" t="s">
        <v>156</v>
      </c>
      <c r="G89" s="75">
        <v>1366.3895</v>
      </c>
      <c r="H89" s="76">
        <v>1366</v>
      </c>
      <c r="I89" s="76">
        <v>0</v>
      </c>
      <c r="J89" s="76">
        <f t="shared" si="5"/>
        <v>1366</v>
      </c>
    </row>
    <row r="90" spans="1:10" ht="30" x14ac:dyDescent="0.25">
      <c r="A90" s="14" t="s">
        <v>3565</v>
      </c>
      <c r="B90" s="11" t="s">
        <v>3781</v>
      </c>
      <c r="C90" s="27" t="s">
        <v>3782</v>
      </c>
      <c r="D90" s="50" t="s">
        <v>3783</v>
      </c>
      <c r="E90" s="2" t="s">
        <v>1566</v>
      </c>
      <c r="F90" s="2" t="s">
        <v>1566</v>
      </c>
      <c r="G90" s="75">
        <v>15060.835999999999</v>
      </c>
      <c r="H90" s="76">
        <f t="shared" si="3"/>
        <v>12655.46218487395</v>
      </c>
      <c r="I90" s="76">
        <f t="shared" si="4"/>
        <v>2404.5378151260506</v>
      </c>
      <c r="J90" s="76">
        <f t="shared" si="5"/>
        <v>15060</v>
      </c>
    </row>
    <row r="91" spans="1:10" ht="30" x14ac:dyDescent="0.25">
      <c r="A91" s="14" t="s">
        <v>3565</v>
      </c>
      <c r="B91" s="11" t="s">
        <v>3784</v>
      </c>
      <c r="C91" s="27" t="s">
        <v>1082</v>
      </c>
      <c r="D91" s="50" t="s">
        <v>3785</v>
      </c>
      <c r="E91" s="2" t="s">
        <v>156</v>
      </c>
      <c r="F91" s="2" t="s">
        <v>156</v>
      </c>
      <c r="G91" s="75">
        <v>10020.892</v>
      </c>
      <c r="H91" s="76">
        <f t="shared" si="3"/>
        <v>8420.1680672268903</v>
      </c>
      <c r="I91" s="76">
        <f t="shared" si="4"/>
        <v>1599.8319327731092</v>
      </c>
      <c r="J91" s="76">
        <f t="shared" si="5"/>
        <v>10020</v>
      </c>
    </row>
    <row r="92" spans="1:10" ht="45" x14ac:dyDescent="0.25">
      <c r="A92" s="14" t="s">
        <v>3565</v>
      </c>
      <c r="B92" s="11" t="s">
        <v>3786</v>
      </c>
      <c r="C92" s="27" t="s">
        <v>3787</v>
      </c>
      <c r="D92" s="50" t="s">
        <v>3788</v>
      </c>
      <c r="E92" s="2" t="s">
        <v>156</v>
      </c>
      <c r="F92" s="2" t="s">
        <v>156</v>
      </c>
      <c r="G92" s="75">
        <v>20790.822499999998</v>
      </c>
      <c r="H92" s="76">
        <f t="shared" si="3"/>
        <v>17470.588235294119</v>
      </c>
      <c r="I92" s="76">
        <f t="shared" si="4"/>
        <v>3319.4117647058824</v>
      </c>
      <c r="J92" s="76">
        <f t="shared" si="5"/>
        <v>20790</v>
      </c>
    </row>
    <row r="93" spans="1:10" ht="30" x14ac:dyDescent="0.25">
      <c r="A93" s="14" t="s">
        <v>3565</v>
      </c>
      <c r="B93" s="11" t="s">
        <v>3789</v>
      </c>
      <c r="C93" s="27" t="s">
        <v>3790</v>
      </c>
      <c r="D93" s="50" t="s">
        <v>3791</v>
      </c>
      <c r="E93" s="2" t="s">
        <v>156</v>
      </c>
      <c r="F93" s="2" t="s">
        <v>156</v>
      </c>
      <c r="G93" s="75">
        <v>6712.902</v>
      </c>
      <c r="H93" s="76">
        <f t="shared" si="3"/>
        <v>5640.3361344537816</v>
      </c>
      <c r="I93" s="76">
        <f t="shared" si="4"/>
        <v>1071.6638655462184</v>
      </c>
      <c r="J93" s="76">
        <f t="shared" si="5"/>
        <v>6712</v>
      </c>
    </row>
    <row r="94" spans="1:10" ht="75" x14ac:dyDescent="0.25">
      <c r="A94" s="14" t="s">
        <v>3565</v>
      </c>
      <c r="B94" s="11" t="s">
        <v>3792</v>
      </c>
      <c r="C94" s="27" t="s">
        <v>3793</v>
      </c>
      <c r="D94" s="50" t="s">
        <v>3794</v>
      </c>
      <c r="E94" s="2" t="s">
        <v>156</v>
      </c>
      <c r="F94" s="2" t="s">
        <v>156</v>
      </c>
      <c r="G94" s="75">
        <v>36659.692999999999</v>
      </c>
      <c r="H94" s="76">
        <f t="shared" si="3"/>
        <v>30805.882352941178</v>
      </c>
      <c r="I94" s="76">
        <f t="shared" si="4"/>
        <v>5853.1176470588243</v>
      </c>
      <c r="J94" s="76">
        <f t="shared" si="5"/>
        <v>36659</v>
      </c>
    </row>
    <row r="95" spans="1:10" ht="30" x14ac:dyDescent="0.25">
      <c r="A95" s="14" t="s">
        <v>3565</v>
      </c>
      <c r="B95" s="11" t="s">
        <v>3795</v>
      </c>
      <c r="C95" s="27" t="s">
        <v>3796</v>
      </c>
      <c r="D95" s="50" t="s">
        <v>3797</v>
      </c>
      <c r="E95" s="2" t="s">
        <v>156</v>
      </c>
      <c r="F95" s="2" t="s">
        <v>156</v>
      </c>
      <c r="G95" s="75">
        <v>2251.3294999999998</v>
      </c>
      <c r="H95" s="76">
        <f t="shared" si="3"/>
        <v>1891.5966386554624</v>
      </c>
      <c r="I95" s="76">
        <f t="shared" si="4"/>
        <v>359.40336134453787</v>
      </c>
      <c r="J95" s="76">
        <f t="shared" si="5"/>
        <v>2251</v>
      </c>
    </row>
    <row r="96" spans="1:10" ht="45" x14ac:dyDescent="0.25">
      <c r="A96" s="14" t="s">
        <v>3565</v>
      </c>
      <c r="B96" s="11" t="s">
        <v>3798</v>
      </c>
      <c r="C96" s="27" t="s">
        <v>3796</v>
      </c>
      <c r="D96" s="50" t="s">
        <v>3799</v>
      </c>
      <c r="E96" s="2" t="s">
        <v>3800</v>
      </c>
      <c r="F96" s="2" t="s">
        <v>3800</v>
      </c>
      <c r="G96" s="75">
        <v>18564.776999999998</v>
      </c>
      <c r="H96" s="76">
        <f t="shared" si="3"/>
        <v>15600</v>
      </c>
      <c r="I96" s="76">
        <f t="shared" si="4"/>
        <v>2964</v>
      </c>
      <c r="J96" s="76">
        <f t="shared" si="5"/>
        <v>18564</v>
      </c>
    </row>
    <row r="97" spans="1:10" ht="30" x14ac:dyDescent="0.25">
      <c r="A97" s="14" t="s">
        <v>3565</v>
      </c>
      <c r="B97" s="11" t="s">
        <v>3801</v>
      </c>
      <c r="C97" s="27" t="s">
        <v>3796</v>
      </c>
      <c r="D97" s="50" t="s">
        <v>3802</v>
      </c>
      <c r="E97" s="2" t="s">
        <v>156</v>
      </c>
      <c r="F97" s="2" t="s">
        <v>156</v>
      </c>
      <c r="G97" s="75">
        <v>1763.559</v>
      </c>
      <c r="H97" s="76">
        <f t="shared" si="3"/>
        <v>1481.512605042017</v>
      </c>
      <c r="I97" s="76">
        <f t="shared" si="4"/>
        <v>281.48739495798321</v>
      </c>
      <c r="J97" s="76">
        <f t="shared" si="5"/>
        <v>1763</v>
      </c>
    </row>
    <row r="98" spans="1:10" ht="30" x14ac:dyDescent="0.25">
      <c r="A98" s="14" t="s">
        <v>3565</v>
      </c>
      <c r="B98" s="11" t="s">
        <v>3803</v>
      </c>
      <c r="C98" s="27" t="s">
        <v>3796</v>
      </c>
      <c r="D98" s="50" t="s">
        <v>3804</v>
      </c>
      <c r="E98" s="2" t="s">
        <v>3805</v>
      </c>
      <c r="F98" s="2" t="s">
        <v>3805</v>
      </c>
      <c r="G98" s="75">
        <v>31567.074000000001</v>
      </c>
      <c r="H98" s="76">
        <f t="shared" si="3"/>
        <v>26526.89075630252</v>
      </c>
      <c r="I98" s="76">
        <f t="shared" si="4"/>
        <v>5040.1092436974786</v>
      </c>
      <c r="J98" s="76">
        <f t="shared" si="5"/>
        <v>31567</v>
      </c>
    </row>
    <row r="99" spans="1:10" ht="30" x14ac:dyDescent="0.25">
      <c r="A99" s="14" t="s">
        <v>3565</v>
      </c>
      <c r="B99" s="11" t="s">
        <v>3806</v>
      </c>
      <c r="C99" s="27" t="s">
        <v>3796</v>
      </c>
      <c r="D99" s="50" t="s">
        <v>3807</v>
      </c>
      <c r="E99" s="2" t="s">
        <v>3805</v>
      </c>
      <c r="F99" s="2" t="s">
        <v>3805</v>
      </c>
      <c r="G99" s="75">
        <v>26700.9575</v>
      </c>
      <c r="H99" s="76">
        <f t="shared" si="3"/>
        <v>22436.974789915967</v>
      </c>
      <c r="I99" s="76">
        <f t="shared" si="4"/>
        <v>4263.0252100840335</v>
      </c>
      <c r="J99" s="76">
        <f t="shared" si="5"/>
        <v>26700</v>
      </c>
    </row>
    <row r="100" spans="1:10" ht="30" x14ac:dyDescent="0.25">
      <c r="A100" s="14" t="s">
        <v>3565</v>
      </c>
      <c r="B100" s="11" t="s">
        <v>3808</v>
      </c>
      <c r="C100" s="27" t="s">
        <v>3796</v>
      </c>
      <c r="D100" s="50" t="s">
        <v>3809</v>
      </c>
      <c r="E100" s="2" t="s">
        <v>3805</v>
      </c>
      <c r="F100" s="2" t="s">
        <v>3805</v>
      </c>
      <c r="G100" s="75">
        <v>25566.338</v>
      </c>
      <c r="H100" s="76">
        <f t="shared" si="3"/>
        <v>21484.033613445379</v>
      </c>
      <c r="I100" s="76">
        <f t="shared" si="4"/>
        <v>4081.9663865546217</v>
      </c>
      <c r="J100" s="76">
        <f t="shared" si="5"/>
        <v>25566</v>
      </c>
    </row>
    <row r="101" spans="1:10" ht="30" x14ac:dyDescent="0.25">
      <c r="A101" s="14" t="s">
        <v>3565</v>
      </c>
      <c r="B101" s="11" t="s">
        <v>3810</v>
      </c>
      <c r="C101" s="27" t="s">
        <v>3796</v>
      </c>
      <c r="D101" s="50" t="s">
        <v>3811</v>
      </c>
      <c r="E101" s="2" t="s">
        <v>3805</v>
      </c>
      <c r="F101" s="2" t="s">
        <v>3805</v>
      </c>
      <c r="G101" s="75">
        <v>32183.371500000001</v>
      </c>
      <c r="H101" s="76">
        <f t="shared" si="3"/>
        <v>27044.537815126052</v>
      </c>
      <c r="I101" s="76">
        <f t="shared" si="4"/>
        <v>5138.4621848739498</v>
      </c>
      <c r="J101" s="76">
        <f t="shared" si="5"/>
        <v>32183</v>
      </c>
    </row>
    <row r="102" spans="1:10" ht="45" x14ac:dyDescent="0.25">
      <c r="A102" s="14" t="s">
        <v>3565</v>
      </c>
      <c r="B102" s="11" t="s">
        <v>3812</v>
      </c>
      <c r="C102" s="27" t="s">
        <v>3813</v>
      </c>
      <c r="D102" s="50" t="s">
        <v>3814</v>
      </c>
      <c r="E102" s="2" t="s">
        <v>3815</v>
      </c>
      <c r="F102" s="2" t="s">
        <v>3815</v>
      </c>
      <c r="G102" s="75">
        <v>22158.265500000001</v>
      </c>
      <c r="H102" s="76">
        <f t="shared" si="3"/>
        <v>18620.168067226892</v>
      </c>
      <c r="I102" s="76">
        <f t="shared" si="4"/>
        <v>3537.8319327731092</v>
      </c>
      <c r="J102" s="76">
        <f t="shared" si="5"/>
        <v>22158</v>
      </c>
    </row>
    <row r="103" spans="1:10" ht="165" x14ac:dyDescent="0.25">
      <c r="A103" s="14" t="s">
        <v>3565</v>
      </c>
      <c r="B103" s="11" t="s">
        <v>3816</v>
      </c>
      <c r="C103" s="27" t="s">
        <v>3817</v>
      </c>
      <c r="D103" s="50" t="s">
        <v>3818</v>
      </c>
      <c r="E103" s="2" t="s">
        <v>156</v>
      </c>
      <c r="F103" s="2" t="s">
        <v>156</v>
      </c>
      <c r="G103" s="75">
        <v>10285.3205</v>
      </c>
      <c r="H103" s="76">
        <f t="shared" si="3"/>
        <v>8642.8571428571431</v>
      </c>
      <c r="I103" s="76">
        <f t="shared" si="4"/>
        <v>1642.1428571428571</v>
      </c>
      <c r="J103" s="76">
        <f t="shared" si="5"/>
        <v>10285</v>
      </c>
    </row>
    <row r="104" spans="1:10" ht="60" x14ac:dyDescent="0.25">
      <c r="A104" s="14" t="s">
        <v>3579</v>
      </c>
      <c r="B104" s="11" t="s">
        <v>3819</v>
      </c>
      <c r="C104" s="27" t="s">
        <v>3820</v>
      </c>
      <c r="D104" s="50" t="s">
        <v>3821</v>
      </c>
      <c r="E104" s="2" t="s">
        <v>156</v>
      </c>
      <c r="F104" s="2" t="s">
        <v>156</v>
      </c>
      <c r="G104" s="75">
        <v>240216.96299999999</v>
      </c>
      <c r="H104" s="76">
        <f t="shared" si="3"/>
        <v>201862.18487394959</v>
      </c>
      <c r="I104" s="76">
        <f t="shared" si="4"/>
        <v>38353.815126050424</v>
      </c>
      <c r="J104" s="76">
        <f t="shared" si="5"/>
        <v>240216</v>
      </c>
    </row>
    <row r="105" spans="1:10" ht="75" x14ac:dyDescent="0.25">
      <c r="A105" s="14" t="s">
        <v>3579</v>
      </c>
      <c r="B105" s="11" t="s">
        <v>3822</v>
      </c>
      <c r="C105" s="27" t="s">
        <v>3823</v>
      </c>
      <c r="D105" s="50" t="s">
        <v>3824</v>
      </c>
      <c r="E105" s="2" t="s">
        <v>156</v>
      </c>
      <c r="F105" s="2" t="s">
        <v>156</v>
      </c>
      <c r="G105" s="75">
        <v>23876.524000000001</v>
      </c>
      <c r="H105" s="76">
        <f t="shared" si="3"/>
        <v>20063.865546218487</v>
      </c>
      <c r="I105" s="76">
        <f t="shared" si="4"/>
        <v>3812.1344537815125</v>
      </c>
      <c r="J105" s="76">
        <f t="shared" si="5"/>
        <v>23876</v>
      </c>
    </row>
    <row r="106" spans="1:10" ht="60" x14ac:dyDescent="0.25">
      <c r="A106" s="14" t="s">
        <v>3565</v>
      </c>
      <c r="B106" s="11" t="s">
        <v>3825</v>
      </c>
      <c r="C106" s="27" t="s">
        <v>3826</v>
      </c>
      <c r="D106" s="50" t="s">
        <v>3827</v>
      </c>
      <c r="E106" s="2" t="s">
        <v>156</v>
      </c>
      <c r="F106" s="2" t="s">
        <v>156</v>
      </c>
      <c r="G106" s="75">
        <v>2938.2114999999999</v>
      </c>
      <c r="H106" s="76">
        <f t="shared" si="3"/>
        <v>2468.90756302521</v>
      </c>
      <c r="I106" s="76">
        <f t="shared" si="4"/>
        <v>469.0924369747899</v>
      </c>
      <c r="J106" s="76">
        <f t="shared" si="5"/>
        <v>2938</v>
      </c>
    </row>
    <row r="107" spans="1:10" ht="45" x14ac:dyDescent="0.25">
      <c r="A107" s="14" t="s">
        <v>3565</v>
      </c>
      <c r="B107" s="11" t="s">
        <v>3828</v>
      </c>
      <c r="C107" s="27" t="s">
        <v>3829</v>
      </c>
      <c r="D107" s="50" t="s">
        <v>3830</v>
      </c>
      <c r="E107" s="2" t="s">
        <v>3831</v>
      </c>
      <c r="F107" s="2" t="s">
        <v>3831</v>
      </c>
      <c r="G107" s="75">
        <v>12672.5515</v>
      </c>
      <c r="H107" s="76">
        <f t="shared" si="3"/>
        <v>10648.73949579832</v>
      </c>
      <c r="I107" s="76">
        <f t="shared" si="4"/>
        <v>2023.260504201681</v>
      </c>
      <c r="J107" s="76">
        <f t="shared" si="5"/>
        <v>12672</v>
      </c>
    </row>
    <row r="108" spans="1:10" ht="45" x14ac:dyDescent="0.25">
      <c r="A108" s="14" t="s">
        <v>3565</v>
      </c>
      <c r="B108" s="11" t="s">
        <v>3832</v>
      </c>
      <c r="C108" s="27" t="s">
        <v>3829</v>
      </c>
      <c r="D108" s="50" t="s">
        <v>3833</v>
      </c>
      <c r="E108" s="2" t="s">
        <v>1311</v>
      </c>
      <c r="F108" s="2" t="s">
        <v>1311</v>
      </c>
      <c r="G108" s="75">
        <v>12842.165000000001</v>
      </c>
      <c r="H108" s="76">
        <f t="shared" si="3"/>
        <v>10791.596638655463</v>
      </c>
      <c r="I108" s="76">
        <f t="shared" si="4"/>
        <v>2050.4033613445381</v>
      </c>
      <c r="J108" s="76">
        <f t="shared" si="5"/>
        <v>12842</v>
      </c>
    </row>
    <row r="109" spans="1:10" ht="30" x14ac:dyDescent="0.25">
      <c r="A109" s="14" t="s">
        <v>3565</v>
      </c>
      <c r="B109" s="11" t="s">
        <v>3834</v>
      </c>
      <c r="C109" s="27" t="s">
        <v>3835</v>
      </c>
      <c r="D109" s="50" t="s">
        <v>3836</v>
      </c>
      <c r="E109" s="2" t="s">
        <v>2881</v>
      </c>
      <c r="F109" s="2" t="s">
        <v>2881</v>
      </c>
      <c r="G109" s="75">
        <v>661.59799999999996</v>
      </c>
      <c r="H109" s="76">
        <f t="shared" si="3"/>
        <v>555.46218487394958</v>
      </c>
      <c r="I109" s="76">
        <f t="shared" si="4"/>
        <v>105.53781512605043</v>
      </c>
      <c r="J109" s="76">
        <f t="shared" si="5"/>
        <v>661</v>
      </c>
    </row>
    <row r="110" spans="1:10" ht="30" x14ac:dyDescent="0.25">
      <c r="A110" s="14" t="s">
        <v>3565</v>
      </c>
      <c r="B110" s="11" t="s">
        <v>3837</v>
      </c>
      <c r="C110" s="27" t="s">
        <v>3838</v>
      </c>
      <c r="D110" s="50" t="s">
        <v>3839</v>
      </c>
      <c r="E110" s="2" t="s">
        <v>3840</v>
      </c>
      <c r="F110" s="2" t="s">
        <v>3840</v>
      </c>
      <c r="G110" s="75">
        <v>34528.462500000001</v>
      </c>
      <c r="H110" s="76">
        <f t="shared" si="3"/>
        <v>29015.126050420171</v>
      </c>
      <c r="I110" s="76">
        <f t="shared" si="4"/>
        <v>5512.8739495798327</v>
      </c>
      <c r="J110" s="76">
        <f t="shared" si="5"/>
        <v>34528</v>
      </c>
    </row>
    <row r="111" spans="1:10" ht="60" x14ac:dyDescent="0.25">
      <c r="A111" s="14" t="s">
        <v>3565</v>
      </c>
      <c r="B111" s="11" t="s">
        <v>3841</v>
      </c>
      <c r="C111" s="27" t="s">
        <v>3842</v>
      </c>
      <c r="D111" s="50" t="s">
        <v>3843</v>
      </c>
      <c r="E111" s="2" t="s">
        <v>2881</v>
      </c>
      <c r="F111" s="2" t="s">
        <v>2881</v>
      </c>
      <c r="G111" s="75">
        <v>1745.6495</v>
      </c>
      <c r="H111" s="76">
        <f t="shared" si="3"/>
        <v>1466.3865546218487</v>
      </c>
      <c r="I111" s="76">
        <f t="shared" si="4"/>
        <v>278.61344537815125</v>
      </c>
      <c r="J111" s="76">
        <f t="shared" si="5"/>
        <v>1745</v>
      </c>
    </row>
    <row r="112" spans="1:10" ht="45" x14ac:dyDescent="0.25">
      <c r="A112" s="14" t="s">
        <v>3565</v>
      </c>
      <c r="B112" s="11" t="s">
        <v>3844</v>
      </c>
      <c r="C112" s="27" t="s">
        <v>3845</v>
      </c>
      <c r="D112" s="50" t="s">
        <v>3846</v>
      </c>
      <c r="E112" s="2" t="s">
        <v>3847</v>
      </c>
      <c r="F112" s="2" t="s">
        <v>3847</v>
      </c>
      <c r="G112" s="75">
        <v>31387.978999999999</v>
      </c>
      <c r="H112" s="76">
        <f t="shared" si="3"/>
        <v>26375.63025210084</v>
      </c>
      <c r="I112" s="76">
        <f t="shared" si="4"/>
        <v>5011.3697478991598</v>
      </c>
      <c r="J112" s="76">
        <f t="shared" si="5"/>
        <v>31387</v>
      </c>
    </row>
    <row r="113" spans="1:10" ht="45" x14ac:dyDescent="0.25">
      <c r="A113" s="14" t="s">
        <v>3565</v>
      </c>
      <c r="B113" s="11" t="s">
        <v>3848</v>
      </c>
      <c r="C113" s="27" t="s">
        <v>3849</v>
      </c>
      <c r="D113" s="50" t="s">
        <v>3850</v>
      </c>
      <c r="E113" s="2" t="s">
        <v>1457</v>
      </c>
      <c r="F113" s="2" t="s">
        <v>1457</v>
      </c>
      <c r="G113" s="75">
        <v>4885.0794999999998</v>
      </c>
      <c r="H113" s="76">
        <f t="shared" si="3"/>
        <v>4105.042016806723</v>
      </c>
      <c r="I113" s="76">
        <f t="shared" si="4"/>
        <v>779.9579831932773</v>
      </c>
      <c r="J113" s="76">
        <f t="shared" si="5"/>
        <v>4885</v>
      </c>
    </row>
    <row r="114" spans="1:10" ht="60" x14ac:dyDescent="0.25">
      <c r="A114" s="14" t="s">
        <v>3565</v>
      </c>
      <c r="B114" s="11" t="s">
        <v>3851</v>
      </c>
      <c r="C114" s="27" t="s">
        <v>3852</v>
      </c>
      <c r="D114" s="50" t="s">
        <v>3853</v>
      </c>
      <c r="E114" s="2" t="s">
        <v>1457</v>
      </c>
      <c r="F114" s="2" t="s">
        <v>1457</v>
      </c>
      <c r="G114" s="75">
        <v>12122.6245</v>
      </c>
      <c r="H114" s="76">
        <f t="shared" si="3"/>
        <v>10186.55462184874</v>
      </c>
      <c r="I114" s="76">
        <f t="shared" si="4"/>
        <v>1935.4453781512607</v>
      </c>
      <c r="J114" s="76">
        <f t="shared" si="5"/>
        <v>12122</v>
      </c>
    </row>
    <row r="115" spans="1:10" ht="60" x14ac:dyDescent="0.25">
      <c r="A115" s="14" t="s">
        <v>3565</v>
      </c>
      <c r="B115" s="11" t="s">
        <v>3854</v>
      </c>
      <c r="C115" s="27" t="s">
        <v>3852</v>
      </c>
      <c r="D115" s="50" t="s">
        <v>3855</v>
      </c>
      <c r="E115" s="2" t="s">
        <v>3856</v>
      </c>
      <c r="F115" s="2" t="s">
        <v>3856</v>
      </c>
      <c r="G115" s="75">
        <v>12452.37</v>
      </c>
      <c r="H115" s="76">
        <f t="shared" si="3"/>
        <v>10463.865546218487</v>
      </c>
      <c r="I115" s="76">
        <f t="shared" si="4"/>
        <v>1988.1344537815125</v>
      </c>
      <c r="J115" s="76">
        <f t="shared" si="5"/>
        <v>12452</v>
      </c>
    </row>
    <row r="116" spans="1:10" ht="60" x14ac:dyDescent="0.25">
      <c r="A116" s="14" t="s">
        <v>3565</v>
      </c>
      <c r="B116" s="11" t="s">
        <v>3857</v>
      </c>
      <c r="C116" s="27" t="s">
        <v>3852</v>
      </c>
      <c r="D116" s="50" t="s">
        <v>3858</v>
      </c>
      <c r="E116" s="2" t="s">
        <v>3856</v>
      </c>
      <c r="F116" s="2" t="s">
        <v>3856</v>
      </c>
      <c r="G116" s="75">
        <v>15427.454</v>
      </c>
      <c r="H116" s="76">
        <f t="shared" si="3"/>
        <v>12963.865546218489</v>
      </c>
      <c r="I116" s="76">
        <f t="shared" si="4"/>
        <v>2463.134453781513</v>
      </c>
      <c r="J116" s="76">
        <f t="shared" si="5"/>
        <v>15427</v>
      </c>
    </row>
    <row r="117" spans="1:10" ht="60" x14ac:dyDescent="0.25">
      <c r="A117" s="14" t="s">
        <v>3565</v>
      </c>
      <c r="B117" s="11" t="s">
        <v>3859</v>
      </c>
      <c r="C117" s="27" t="s">
        <v>3852</v>
      </c>
      <c r="D117" s="50" t="s">
        <v>3860</v>
      </c>
      <c r="E117" s="2" t="s">
        <v>3856</v>
      </c>
      <c r="F117" s="2" t="s">
        <v>3856</v>
      </c>
      <c r="G117" s="75">
        <v>11570.5905</v>
      </c>
      <c r="H117" s="76">
        <f t="shared" si="3"/>
        <v>9722.6890756302528</v>
      </c>
      <c r="I117" s="76">
        <f t="shared" si="4"/>
        <v>1847.3109243697481</v>
      </c>
      <c r="J117" s="76">
        <f t="shared" si="5"/>
        <v>11570</v>
      </c>
    </row>
    <row r="118" spans="1:10" ht="45" x14ac:dyDescent="0.25">
      <c r="A118" s="14" t="s">
        <v>3565</v>
      </c>
      <c r="B118" s="11" t="s">
        <v>3861</v>
      </c>
      <c r="C118" s="27" t="s">
        <v>3862</v>
      </c>
      <c r="D118" s="50" t="s">
        <v>3863</v>
      </c>
      <c r="E118" s="2" t="s">
        <v>2881</v>
      </c>
      <c r="F118" s="2" t="s">
        <v>2881</v>
      </c>
      <c r="G118" s="75">
        <v>697.41700000000003</v>
      </c>
      <c r="H118" s="76">
        <f t="shared" si="3"/>
        <v>585.71428571428578</v>
      </c>
      <c r="I118" s="76">
        <f t="shared" si="4"/>
        <v>111.28571428571429</v>
      </c>
      <c r="J118" s="76">
        <f t="shared" si="5"/>
        <v>697</v>
      </c>
    </row>
    <row r="119" spans="1:10" ht="30" x14ac:dyDescent="0.25">
      <c r="A119" s="14" t="s">
        <v>3565</v>
      </c>
      <c r="B119" s="11" t="s">
        <v>3864</v>
      </c>
      <c r="C119" s="27" t="s">
        <v>3865</v>
      </c>
      <c r="D119" s="50" t="s">
        <v>3866</v>
      </c>
      <c r="E119" s="2" t="s">
        <v>2881</v>
      </c>
      <c r="F119" s="2" t="s">
        <v>2881</v>
      </c>
      <c r="G119" s="75">
        <v>165.39949999999999</v>
      </c>
      <c r="H119" s="76">
        <f t="shared" si="3"/>
        <v>138.65546218487395</v>
      </c>
      <c r="I119" s="76">
        <f t="shared" si="4"/>
        <v>26.344537815126049</v>
      </c>
      <c r="J119" s="76">
        <f t="shared" si="5"/>
        <v>165</v>
      </c>
    </row>
    <row r="120" spans="1:10" ht="30" x14ac:dyDescent="0.25">
      <c r="A120" s="14" t="s">
        <v>3565</v>
      </c>
      <c r="B120" s="11" t="s">
        <v>3867</v>
      </c>
      <c r="C120" s="27" t="s">
        <v>3868</v>
      </c>
      <c r="D120" s="50" t="s">
        <v>3869</v>
      </c>
      <c r="E120" s="2" t="s">
        <v>2881</v>
      </c>
      <c r="F120" s="2" t="s">
        <v>2881</v>
      </c>
      <c r="G120" s="75">
        <v>2344.0374999999999</v>
      </c>
      <c r="H120" s="76">
        <f t="shared" si="3"/>
        <v>1969.747899159664</v>
      </c>
      <c r="I120" s="76">
        <f t="shared" si="4"/>
        <v>374.25210084033614</v>
      </c>
      <c r="J120" s="76">
        <f t="shared" si="5"/>
        <v>2344</v>
      </c>
    </row>
    <row r="121" spans="1:10" ht="30" x14ac:dyDescent="0.25">
      <c r="A121" s="14" t="s">
        <v>3565</v>
      </c>
      <c r="B121" s="11" t="s">
        <v>3870</v>
      </c>
      <c r="C121" s="27" t="s">
        <v>3868</v>
      </c>
      <c r="D121" s="50" t="s">
        <v>3871</v>
      </c>
      <c r="E121" s="2" t="s">
        <v>2881</v>
      </c>
      <c r="F121" s="2" t="s">
        <v>2881</v>
      </c>
      <c r="G121" s="75">
        <v>1348.48</v>
      </c>
      <c r="H121" s="76">
        <f t="shared" si="3"/>
        <v>1132.7731092436975</v>
      </c>
      <c r="I121" s="76">
        <f t="shared" si="4"/>
        <v>215.22689075630254</v>
      </c>
      <c r="J121" s="76">
        <f t="shared" si="5"/>
        <v>1348</v>
      </c>
    </row>
    <row r="122" spans="1:10" ht="30" x14ac:dyDescent="0.25">
      <c r="A122" s="14" t="s">
        <v>3565</v>
      </c>
      <c r="B122" s="11" t="s">
        <v>3872</v>
      </c>
      <c r="C122" s="27" t="s">
        <v>3873</v>
      </c>
      <c r="D122" s="50" t="s">
        <v>3874</v>
      </c>
      <c r="E122" s="2" t="s">
        <v>1566</v>
      </c>
      <c r="F122" s="2" t="s">
        <v>1566</v>
      </c>
      <c r="G122" s="75">
        <v>4569.0294999999996</v>
      </c>
      <c r="H122" s="76">
        <f t="shared" si="3"/>
        <v>3839.4957983193281</v>
      </c>
      <c r="I122" s="76">
        <f t="shared" si="4"/>
        <v>729.50420168067228</v>
      </c>
      <c r="J122" s="76">
        <f t="shared" si="5"/>
        <v>4569</v>
      </c>
    </row>
    <row r="123" spans="1:10" ht="30" x14ac:dyDescent="0.25">
      <c r="A123" s="14" t="s">
        <v>3565</v>
      </c>
      <c r="B123" s="11" t="s">
        <v>3875</v>
      </c>
      <c r="C123" s="27" t="s">
        <v>2094</v>
      </c>
      <c r="D123" s="50" t="s">
        <v>2095</v>
      </c>
      <c r="E123" s="2" t="s">
        <v>156</v>
      </c>
      <c r="F123" s="2" t="s">
        <v>156</v>
      </c>
      <c r="G123" s="75">
        <v>16694.8145</v>
      </c>
      <c r="H123" s="76">
        <f t="shared" si="3"/>
        <v>14028.571428571429</v>
      </c>
      <c r="I123" s="76">
        <f t="shared" si="4"/>
        <v>2665.4285714285716</v>
      </c>
      <c r="J123" s="76">
        <f t="shared" si="5"/>
        <v>16694</v>
      </c>
    </row>
    <row r="124" spans="1:10" ht="45" x14ac:dyDescent="0.25">
      <c r="A124" s="14" t="s">
        <v>3565</v>
      </c>
      <c r="B124" s="11" t="s">
        <v>3876</v>
      </c>
      <c r="C124" s="27" t="s">
        <v>3877</v>
      </c>
      <c r="D124" s="50" t="s">
        <v>3878</v>
      </c>
      <c r="E124" s="2" t="s">
        <v>3879</v>
      </c>
      <c r="F124" s="2" t="s">
        <v>3879</v>
      </c>
      <c r="G124" s="75">
        <v>92787.012499999997</v>
      </c>
      <c r="H124" s="76">
        <f t="shared" si="3"/>
        <v>77972.268907563033</v>
      </c>
      <c r="I124" s="76">
        <f t="shared" si="4"/>
        <v>14814.731092436978</v>
      </c>
      <c r="J124" s="76">
        <f t="shared" si="5"/>
        <v>92787</v>
      </c>
    </row>
    <row r="125" spans="1:10" ht="30" x14ac:dyDescent="0.25">
      <c r="A125" s="14" t="s">
        <v>3565</v>
      </c>
      <c r="B125" s="11" t="s">
        <v>3880</v>
      </c>
      <c r="C125" s="27" t="s">
        <v>2114</v>
      </c>
      <c r="D125" s="50" t="s">
        <v>3881</v>
      </c>
      <c r="E125" s="2" t="s">
        <v>3882</v>
      </c>
      <c r="F125" s="2" t="s">
        <v>3882</v>
      </c>
      <c r="G125" s="75">
        <v>11105.996999999999</v>
      </c>
      <c r="H125" s="76">
        <f t="shared" si="3"/>
        <v>9331.9327731092435</v>
      </c>
      <c r="I125" s="76">
        <f t="shared" si="4"/>
        <v>1773.0672268907563</v>
      </c>
      <c r="J125" s="76">
        <f t="shared" si="5"/>
        <v>11105</v>
      </c>
    </row>
    <row r="126" spans="1:10" ht="30" x14ac:dyDescent="0.25">
      <c r="A126" s="14" t="s">
        <v>3565</v>
      </c>
      <c r="B126" s="11" t="s">
        <v>3883</v>
      </c>
      <c r="C126" s="27" t="s">
        <v>2114</v>
      </c>
      <c r="D126" s="50" t="s">
        <v>3884</v>
      </c>
      <c r="E126" s="2" t="s">
        <v>156</v>
      </c>
      <c r="F126" s="2" t="s">
        <v>156</v>
      </c>
      <c r="G126" s="75">
        <v>3188.9445000000001</v>
      </c>
      <c r="H126" s="76">
        <f t="shared" si="3"/>
        <v>2678.9915966386557</v>
      </c>
      <c r="I126" s="76">
        <f t="shared" si="4"/>
        <v>509.00840336134462</v>
      </c>
      <c r="J126" s="76">
        <f t="shared" si="5"/>
        <v>3188</v>
      </c>
    </row>
    <row r="127" spans="1:10" ht="30" x14ac:dyDescent="0.25">
      <c r="A127" s="14" t="s">
        <v>3565</v>
      </c>
      <c r="B127" s="11" t="s">
        <v>3885</v>
      </c>
      <c r="C127" s="27" t="s">
        <v>3886</v>
      </c>
      <c r="D127" s="50" t="s">
        <v>3887</v>
      </c>
      <c r="E127" s="2" t="s">
        <v>156</v>
      </c>
      <c r="F127" s="2" t="s">
        <v>156</v>
      </c>
      <c r="G127" s="75">
        <v>485.6635</v>
      </c>
      <c r="H127" s="76">
        <f t="shared" si="3"/>
        <v>407.56302521008405</v>
      </c>
      <c r="I127" s="76">
        <f t="shared" si="4"/>
        <v>77.436974789915965</v>
      </c>
      <c r="J127" s="76">
        <f t="shared" si="5"/>
        <v>485</v>
      </c>
    </row>
    <row r="128" spans="1:10" ht="30" x14ac:dyDescent="0.25">
      <c r="A128" s="14" t="s">
        <v>3565</v>
      </c>
      <c r="B128" s="11" t="s">
        <v>3888</v>
      </c>
      <c r="C128" s="27" t="s">
        <v>3886</v>
      </c>
      <c r="D128" s="50" t="s">
        <v>3889</v>
      </c>
      <c r="E128" s="2" t="s">
        <v>156</v>
      </c>
      <c r="F128" s="2" t="s">
        <v>156</v>
      </c>
      <c r="G128" s="75">
        <v>802.76700000000005</v>
      </c>
      <c r="H128" s="76">
        <f t="shared" si="3"/>
        <v>673.94957983193285</v>
      </c>
      <c r="I128" s="76">
        <f t="shared" si="4"/>
        <v>128.05042016806726</v>
      </c>
      <c r="J128" s="76">
        <f t="shared" si="5"/>
        <v>802</v>
      </c>
    </row>
    <row r="129" spans="1:10" ht="30" x14ac:dyDescent="0.25">
      <c r="A129" s="14" t="s">
        <v>3565</v>
      </c>
      <c r="B129" s="11" t="s">
        <v>3890</v>
      </c>
      <c r="C129" s="27" t="s">
        <v>3886</v>
      </c>
      <c r="D129" s="50" t="s">
        <v>3891</v>
      </c>
      <c r="E129" s="2" t="s">
        <v>156</v>
      </c>
      <c r="F129" s="2" t="s">
        <v>156</v>
      </c>
      <c r="G129" s="75">
        <v>972.38049999999998</v>
      </c>
      <c r="H129" s="76">
        <f t="shared" si="3"/>
        <v>816.80672268907563</v>
      </c>
      <c r="I129" s="76">
        <f t="shared" si="4"/>
        <v>155.19327731092437</v>
      </c>
      <c r="J129" s="76">
        <f t="shared" si="5"/>
        <v>972</v>
      </c>
    </row>
    <row r="130" spans="1:10" ht="90" x14ac:dyDescent="0.25">
      <c r="A130" s="14" t="s">
        <v>3565</v>
      </c>
      <c r="B130" s="11" t="s">
        <v>3892</v>
      </c>
      <c r="C130" s="27" t="s">
        <v>3893</v>
      </c>
      <c r="D130" s="50" t="s">
        <v>3894</v>
      </c>
      <c r="E130" s="2" t="s">
        <v>3895</v>
      </c>
      <c r="F130" s="2" t="s">
        <v>3895</v>
      </c>
      <c r="G130" s="75">
        <v>14325.493</v>
      </c>
      <c r="H130" s="76">
        <f t="shared" si="3"/>
        <v>12037.81512605042</v>
      </c>
      <c r="I130" s="76">
        <f t="shared" si="4"/>
        <v>2287.1848739495799</v>
      </c>
      <c r="J130" s="76">
        <f t="shared" si="5"/>
        <v>14325</v>
      </c>
    </row>
    <row r="131" spans="1:10" ht="120" x14ac:dyDescent="0.25">
      <c r="A131" s="14" t="s">
        <v>3565</v>
      </c>
      <c r="B131" s="11" t="s">
        <v>3896</v>
      </c>
      <c r="C131" s="27" t="s">
        <v>3897</v>
      </c>
      <c r="D131" s="50" t="s">
        <v>3898</v>
      </c>
      <c r="E131" s="2" t="s">
        <v>3899</v>
      </c>
      <c r="F131" s="2" t="s">
        <v>3899</v>
      </c>
      <c r="G131" s="75">
        <v>12979.12</v>
      </c>
      <c r="H131" s="76">
        <f t="shared" si="3"/>
        <v>10906.72268907563</v>
      </c>
      <c r="I131" s="76">
        <f t="shared" si="4"/>
        <v>2072.2773109243699</v>
      </c>
      <c r="J131" s="76">
        <f t="shared" si="5"/>
        <v>12979</v>
      </c>
    </row>
    <row r="132" spans="1:10" ht="120" x14ac:dyDescent="0.25">
      <c r="A132" s="14" t="s">
        <v>3565</v>
      </c>
      <c r="B132" s="11" t="s">
        <v>3900</v>
      </c>
      <c r="C132" s="27" t="s">
        <v>3897</v>
      </c>
      <c r="D132" s="50" t="s">
        <v>3901</v>
      </c>
      <c r="E132" s="2" t="s">
        <v>3899</v>
      </c>
      <c r="F132" s="2" t="s">
        <v>3899</v>
      </c>
      <c r="G132" s="75">
        <v>12979.12</v>
      </c>
      <c r="H132" s="76">
        <f t="shared" si="3"/>
        <v>10906.72268907563</v>
      </c>
      <c r="I132" s="76">
        <f t="shared" si="4"/>
        <v>2072.2773109243699</v>
      </c>
      <c r="J132" s="76">
        <f t="shared" si="5"/>
        <v>12979</v>
      </c>
    </row>
    <row r="133" spans="1:10" ht="120" x14ac:dyDescent="0.25">
      <c r="A133" s="14" t="s">
        <v>3565</v>
      </c>
      <c r="B133" s="11" t="s">
        <v>3902</v>
      </c>
      <c r="C133" s="27" t="s">
        <v>3897</v>
      </c>
      <c r="D133" s="50" t="s">
        <v>3903</v>
      </c>
      <c r="E133" s="2" t="s">
        <v>3899</v>
      </c>
      <c r="F133" s="2" t="s">
        <v>3899</v>
      </c>
      <c r="G133" s="75">
        <v>12979.12</v>
      </c>
      <c r="H133" s="76">
        <f t="shared" si="3"/>
        <v>10906.72268907563</v>
      </c>
      <c r="I133" s="76">
        <f t="shared" si="4"/>
        <v>2072.2773109243699</v>
      </c>
      <c r="J133" s="76">
        <f t="shared" si="5"/>
        <v>12979</v>
      </c>
    </row>
    <row r="134" spans="1:10" ht="120" x14ac:dyDescent="0.25">
      <c r="A134" s="14" t="s">
        <v>3565</v>
      </c>
      <c r="B134" s="11" t="s">
        <v>3904</v>
      </c>
      <c r="C134" s="27" t="s">
        <v>3897</v>
      </c>
      <c r="D134" s="50" t="s">
        <v>3905</v>
      </c>
      <c r="E134" s="2" t="s">
        <v>3899</v>
      </c>
      <c r="F134" s="2" t="s">
        <v>3899</v>
      </c>
      <c r="G134" s="75">
        <v>13149.787</v>
      </c>
      <c r="H134" s="76">
        <f t="shared" si="3"/>
        <v>11049.579831932773</v>
      </c>
      <c r="I134" s="76">
        <f t="shared" si="4"/>
        <v>2099.4201680672268</v>
      </c>
      <c r="J134" s="76">
        <f t="shared" si="5"/>
        <v>13149</v>
      </c>
    </row>
    <row r="135" spans="1:10" ht="120" x14ac:dyDescent="0.25">
      <c r="A135" s="14" t="s">
        <v>3565</v>
      </c>
      <c r="B135" s="11" t="s">
        <v>3906</v>
      </c>
      <c r="C135" s="27" t="s">
        <v>3897</v>
      </c>
      <c r="D135" s="50" t="s">
        <v>3907</v>
      </c>
      <c r="E135" s="2" t="s">
        <v>3899</v>
      </c>
      <c r="F135" s="2" t="s">
        <v>3899</v>
      </c>
      <c r="G135" s="75">
        <v>15390.5815</v>
      </c>
      <c r="H135" s="76">
        <f t="shared" si="3"/>
        <v>12932.773109243699</v>
      </c>
      <c r="I135" s="76">
        <f t="shared" si="4"/>
        <v>2457.226890756303</v>
      </c>
      <c r="J135" s="76">
        <f t="shared" si="5"/>
        <v>15390</v>
      </c>
    </row>
    <row r="136" spans="1:10" ht="45" x14ac:dyDescent="0.25">
      <c r="A136" s="14" t="s">
        <v>3565</v>
      </c>
      <c r="B136" s="11" t="s">
        <v>3908</v>
      </c>
      <c r="C136" s="27" t="s">
        <v>3909</v>
      </c>
      <c r="D136" s="50" t="s">
        <v>3910</v>
      </c>
      <c r="E136" s="2" t="s">
        <v>156</v>
      </c>
      <c r="F136" s="2" t="s">
        <v>156</v>
      </c>
      <c r="G136" s="75">
        <v>25639.029500000001</v>
      </c>
      <c r="H136" s="76">
        <f t="shared" si="3"/>
        <v>21545.378151260506</v>
      </c>
      <c r="I136" s="76">
        <f t="shared" si="4"/>
        <v>4093.6218487394963</v>
      </c>
      <c r="J136" s="76">
        <f t="shared" si="5"/>
        <v>25639</v>
      </c>
    </row>
    <row r="137" spans="1:10" ht="30" x14ac:dyDescent="0.25">
      <c r="A137" s="14" t="s">
        <v>3565</v>
      </c>
      <c r="B137" s="11" t="s">
        <v>3911</v>
      </c>
      <c r="C137" s="27" t="s">
        <v>3912</v>
      </c>
      <c r="D137" s="50" t="s">
        <v>3913</v>
      </c>
      <c r="E137" s="2" t="s">
        <v>3914</v>
      </c>
      <c r="F137" s="2" t="s">
        <v>3914</v>
      </c>
      <c r="G137" s="75">
        <v>33316.9375</v>
      </c>
      <c r="H137" s="76">
        <f t="shared" si="3"/>
        <v>27996.638655462186</v>
      </c>
      <c r="I137" s="76">
        <f t="shared" si="4"/>
        <v>5319.3613445378151</v>
      </c>
      <c r="J137" s="76">
        <f t="shared" si="5"/>
        <v>33316</v>
      </c>
    </row>
    <row r="138" spans="1:10" x14ac:dyDescent="0.25">
      <c r="A138" s="14" t="s">
        <v>3565</v>
      </c>
      <c r="B138" s="11" t="s">
        <v>3915</v>
      </c>
      <c r="C138" s="27" t="s">
        <v>2140</v>
      </c>
      <c r="D138" s="50" t="s">
        <v>4626</v>
      </c>
      <c r="E138" s="2" t="s">
        <v>156</v>
      </c>
      <c r="F138" s="2" t="s">
        <v>156</v>
      </c>
      <c r="G138" s="75">
        <v>4367.8109999999997</v>
      </c>
      <c r="H138" s="76">
        <f t="shared" si="3"/>
        <v>3669.747899159664</v>
      </c>
      <c r="I138" s="76">
        <f t="shared" si="4"/>
        <v>697.2521008403362</v>
      </c>
      <c r="J138" s="76">
        <f t="shared" si="5"/>
        <v>4367</v>
      </c>
    </row>
    <row r="139" spans="1:10" ht="45" x14ac:dyDescent="0.25">
      <c r="A139" s="14" t="s">
        <v>3565</v>
      </c>
      <c r="B139" s="11" t="s">
        <v>3916</v>
      </c>
      <c r="C139" s="27" t="s">
        <v>2140</v>
      </c>
      <c r="D139" s="50" t="s">
        <v>3917</v>
      </c>
      <c r="E139" s="2" t="s">
        <v>156</v>
      </c>
      <c r="F139" s="2" t="s">
        <v>156</v>
      </c>
      <c r="G139" s="75">
        <v>2130.1770000000001</v>
      </c>
      <c r="H139" s="76">
        <f t="shared" si="3"/>
        <v>1789.9159663865546</v>
      </c>
      <c r="I139" s="76">
        <f t="shared" si="4"/>
        <v>340.08403361344534</v>
      </c>
      <c r="J139" s="76">
        <f t="shared" si="5"/>
        <v>2130</v>
      </c>
    </row>
    <row r="140" spans="1:10" ht="30" x14ac:dyDescent="0.25">
      <c r="A140" s="14" t="s">
        <v>3565</v>
      </c>
      <c r="B140" s="11" t="s">
        <v>3918</v>
      </c>
      <c r="C140" s="27" t="s">
        <v>3919</v>
      </c>
      <c r="D140" s="50" t="s">
        <v>3920</v>
      </c>
      <c r="E140" s="2" t="s">
        <v>156</v>
      </c>
      <c r="F140" s="2" t="s">
        <v>156</v>
      </c>
      <c r="G140" s="75">
        <v>3599.8094999999998</v>
      </c>
      <c r="H140" s="76">
        <f t="shared" si="3"/>
        <v>3024.3697478991598</v>
      </c>
      <c r="I140" s="76">
        <f t="shared" si="4"/>
        <v>574.63025210084038</v>
      </c>
      <c r="J140" s="76">
        <f t="shared" si="5"/>
        <v>3599</v>
      </c>
    </row>
    <row r="141" spans="1:10" ht="30" x14ac:dyDescent="0.25">
      <c r="A141" s="14" t="s">
        <v>3565</v>
      </c>
      <c r="B141" s="11" t="s">
        <v>3921</v>
      </c>
      <c r="C141" s="27" t="s">
        <v>3922</v>
      </c>
      <c r="D141" s="50" t="s">
        <v>3923</v>
      </c>
      <c r="E141" s="2" t="s">
        <v>3924</v>
      </c>
      <c r="F141" s="2" t="s">
        <v>3924</v>
      </c>
      <c r="G141" s="75">
        <v>41010.648000000001</v>
      </c>
      <c r="H141" s="76">
        <f t="shared" si="3"/>
        <v>34462.184873949584</v>
      </c>
      <c r="I141" s="76">
        <f t="shared" si="4"/>
        <v>6547.815126050421</v>
      </c>
      <c r="J141" s="76">
        <f t="shared" si="5"/>
        <v>41010</v>
      </c>
    </row>
    <row r="142" spans="1:10" ht="30" x14ac:dyDescent="0.25">
      <c r="A142" s="14" t="s">
        <v>3565</v>
      </c>
      <c r="B142" s="11" t="s">
        <v>3925</v>
      </c>
      <c r="C142" s="27" t="s">
        <v>3922</v>
      </c>
      <c r="D142" s="50" t="s">
        <v>3926</v>
      </c>
      <c r="E142" s="2" t="s">
        <v>3924</v>
      </c>
      <c r="F142" s="2" t="s">
        <v>3924</v>
      </c>
      <c r="G142" s="75">
        <v>40417.527499999997</v>
      </c>
      <c r="H142" s="76">
        <f t="shared" si="3"/>
        <v>33963.865546218491</v>
      </c>
      <c r="I142" s="76">
        <f t="shared" si="4"/>
        <v>6453.1344537815139</v>
      </c>
      <c r="J142" s="76">
        <f t="shared" si="5"/>
        <v>40417</v>
      </c>
    </row>
    <row r="143" spans="1:10" ht="30" x14ac:dyDescent="0.25">
      <c r="A143" s="14" t="s">
        <v>3565</v>
      </c>
      <c r="B143" s="11" t="s">
        <v>3927</v>
      </c>
      <c r="C143" s="27" t="s">
        <v>3922</v>
      </c>
      <c r="D143" s="50" t="s">
        <v>3928</v>
      </c>
      <c r="E143" s="2" t="s">
        <v>3924</v>
      </c>
      <c r="F143" s="2" t="s">
        <v>3924</v>
      </c>
      <c r="G143" s="75">
        <v>41405.710500000001</v>
      </c>
      <c r="H143" s="76">
        <f t="shared" si="3"/>
        <v>34794.117647058825</v>
      </c>
      <c r="I143" s="76">
        <f t="shared" si="4"/>
        <v>6610.8823529411775</v>
      </c>
      <c r="J143" s="76">
        <f t="shared" si="5"/>
        <v>41405</v>
      </c>
    </row>
    <row r="144" spans="1:10" ht="30" x14ac:dyDescent="0.25">
      <c r="A144" s="14" t="s">
        <v>3565</v>
      </c>
      <c r="B144" s="11" t="s">
        <v>3929</v>
      </c>
      <c r="C144" s="27" t="s">
        <v>3922</v>
      </c>
      <c r="D144" s="50" t="s">
        <v>3930</v>
      </c>
      <c r="E144" s="2" t="s">
        <v>3924</v>
      </c>
      <c r="F144" s="2" t="s">
        <v>3924</v>
      </c>
      <c r="G144" s="75">
        <v>40220.523000000001</v>
      </c>
      <c r="H144" s="76">
        <f t="shared" si="3"/>
        <v>33798.319327731093</v>
      </c>
      <c r="I144" s="76">
        <f t="shared" si="4"/>
        <v>6421.6806722689071</v>
      </c>
      <c r="J144" s="76">
        <f t="shared" si="5"/>
        <v>40220</v>
      </c>
    </row>
    <row r="145" spans="1:10" ht="45" x14ac:dyDescent="0.25">
      <c r="A145" s="14" t="s">
        <v>3565</v>
      </c>
      <c r="B145" s="11" t="s">
        <v>3931</v>
      </c>
      <c r="C145" s="27" t="s">
        <v>3932</v>
      </c>
      <c r="D145" s="50" t="s">
        <v>3933</v>
      </c>
      <c r="E145" s="2" t="s">
        <v>3934</v>
      </c>
      <c r="F145" s="2" t="s">
        <v>3934</v>
      </c>
      <c r="G145" s="75">
        <v>8669.2515000000003</v>
      </c>
      <c r="H145" s="76">
        <f t="shared" si="3"/>
        <v>7284.8739495798327</v>
      </c>
      <c r="I145" s="76">
        <f t="shared" si="4"/>
        <v>1384.1260504201682</v>
      </c>
      <c r="J145" s="76">
        <f t="shared" si="5"/>
        <v>8669</v>
      </c>
    </row>
    <row r="146" spans="1:10" ht="45" x14ac:dyDescent="0.25">
      <c r="A146" s="14" t="s">
        <v>3565</v>
      </c>
      <c r="B146" s="11" t="s">
        <v>3935</v>
      </c>
      <c r="C146" s="27" t="s">
        <v>3932</v>
      </c>
      <c r="D146" s="50" t="s">
        <v>3936</v>
      </c>
      <c r="E146" s="2" t="s">
        <v>3934</v>
      </c>
      <c r="F146" s="2" t="s">
        <v>3934</v>
      </c>
      <c r="G146" s="75">
        <v>10674.062</v>
      </c>
      <c r="H146" s="76">
        <f t="shared" ref="H146:H163" si="6">J146/1.19</f>
        <v>8969.7478991596636</v>
      </c>
      <c r="I146" s="76">
        <f t="shared" ref="I146:I163" si="7">H146*19/100</f>
        <v>1704.252100840336</v>
      </c>
      <c r="J146" s="76">
        <f t="shared" ref="J146:J163" si="8">TRUNC(G146,0)</f>
        <v>10674</v>
      </c>
    </row>
    <row r="147" spans="1:10" ht="30" x14ac:dyDescent="0.25">
      <c r="A147" s="14" t="s">
        <v>3565</v>
      </c>
      <c r="B147" s="11" t="s">
        <v>3937</v>
      </c>
      <c r="C147" s="27" t="s">
        <v>3932</v>
      </c>
      <c r="D147" s="50" t="s">
        <v>3938</v>
      </c>
      <c r="E147" s="2" t="s">
        <v>156</v>
      </c>
      <c r="F147" s="2" t="s">
        <v>156</v>
      </c>
      <c r="G147" s="75">
        <v>23325.5435</v>
      </c>
      <c r="H147" s="76">
        <f t="shared" si="6"/>
        <v>19600.840336134454</v>
      </c>
      <c r="I147" s="76">
        <f t="shared" si="7"/>
        <v>3724.1596638655465</v>
      </c>
      <c r="J147" s="76">
        <f t="shared" si="8"/>
        <v>23325</v>
      </c>
    </row>
    <row r="148" spans="1:10" ht="30" x14ac:dyDescent="0.25">
      <c r="A148" s="14" t="s">
        <v>3565</v>
      </c>
      <c r="B148" s="11" t="s">
        <v>3939</v>
      </c>
      <c r="C148" s="27" t="s">
        <v>3932</v>
      </c>
      <c r="D148" s="50" t="s">
        <v>3940</v>
      </c>
      <c r="E148" s="2" t="s">
        <v>156</v>
      </c>
      <c r="F148" s="2" t="s">
        <v>156</v>
      </c>
      <c r="G148" s="75">
        <v>26411.244999999999</v>
      </c>
      <c r="H148" s="76">
        <f t="shared" si="6"/>
        <v>22194.117647058825</v>
      </c>
      <c r="I148" s="76">
        <f t="shared" si="7"/>
        <v>4216.8823529411775</v>
      </c>
      <c r="J148" s="76">
        <f t="shared" si="8"/>
        <v>26411</v>
      </c>
    </row>
    <row r="149" spans="1:10" ht="30" x14ac:dyDescent="0.25">
      <c r="A149" s="14" t="s">
        <v>3565</v>
      </c>
      <c r="B149" s="11" t="s">
        <v>3941</v>
      </c>
      <c r="C149" s="27" t="s">
        <v>3942</v>
      </c>
      <c r="D149" s="50" t="s">
        <v>3943</v>
      </c>
      <c r="E149" s="2" t="s">
        <v>3805</v>
      </c>
      <c r="F149" s="2" t="s">
        <v>3805</v>
      </c>
      <c r="G149" s="75">
        <v>19905.8825</v>
      </c>
      <c r="H149" s="76">
        <f t="shared" si="6"/>
        <v>16726.89075630252</v>
      </c>
      <c r="I149" s="76">
        <f t="shared" si="7"/>
        <v>3178.1092436974786</v>
      </c>
      <c r="J149" s="76">
        <f t="shared" si="8"/>
        <v>19905</v>
      </c>
    </row>
    <row r="150" spans="1:10" x14ac:dyDescent="0.25">
      <c r="A150" s="14" t="s">
        <v>3565</v>
      </c>
      <c r="B150" s="11" t="s">
        <v>3944</v>
      </c>
      <c r="C150" s="27" t="s">
        <v>3942</v>
      </c>
      <c r="D150" s="50" t="s">
        <v>3945</v>
      </c>
      <c r="E150" s="2" t="s">
        <v>156</v>
      </c>
      <c r="F150" s="2" t="s">
        <v>156</v>
      </c>
      <c r="G150" s="75">
        <v>1689.8140000000001</v>
      </c>
      <c r="H150" s="76">
        <f t="shared" si="6"/>
        <v>1419.327731092437</v>
      </c>
      <c r="I150" s="76">
        <f t="shared" si="7"/>
        <v>269.67226890756302</v>
      </c>
      <c r="J150" s="76">
        <f t="shared" si="8"/>
        <v>1689</v>
      </c>
    </row>
    <row r="151" spans="1:10" ht="45" x14ac:dyDescent="0.25">
      <c r="A151" s="14" t="s">
        <v>3565</v>
      </c>
      <c r="B151" s="11" t="s">
        <v>3946</v>
      </c>
      <c r="C151" s="27" t="s">
        <v>3947</v>
      </c>
      <c r="D151" s="50" t="s">
        <v>3948</v>
      </c>
      <c r="E151" s="2" t="s">
        <v>3949</v>
      </c>
      <c r="F151" s="2" t="s">
        <v>3949</v>
      </c>
      <c r="G151" s="75">
        <v>32986.138500000001</v>
      </c>
      <c r="H151" s="76">
        <f t="shared" si="6"/>
        <v>27719.327731092439</v>
      </c>
      <c r="I151" s="76">
        <f t="shared" si="7"/>
        <v>5266.6722689075632</v>
      </c>
      <c r="J151" s="76">
        <f t="shared" si="8"/>
        <v>32986</v>
      </c>
    </row>
    <row r="152" spans="1:10" ht="60" x14ac:dyDescent="0.25">
      <c r="A152" s="14" t="s">
        <v>3565</v>
      </c>
      <c r="B152" s="11" t="s">
        <v>3950</v>
      </c>
      <c r="C152" s="27" t="s">
        <v>3951</v>
      </c>
      <c r="D152" s="50" t="s">
        <v>3952</v>
      </c>
      <c r="E152" s="2" t="s">
        <v>3953</v>
      </c>
      <c r="F152" s="2" t="s">
        <v>3953</v>
      </c>
      <c r="G152" s="75">
        <v>1901.5675000000001</v>
      </c>
      <c r="H152" s="76">
        <f t="shared" si="6"/>
        <v>1597.4789915966387</v>
      </c>
      <c r="I152" s="76">
        <f t="shared" si="7"/>
        <v>303.52100840336135</v>
      </c>
      <c r="J152" s="76">
        <f t="shared" si="8"/>
        <v>1901</v>
      </c>
    </row>
    <row r="153" spans="1:10" ht="30" x14ac:dyDescent="0.25">
      <c r="A153" s="14" t="s">
        <v>3565</v>
      </c>
      <c r="B153" s="11" t="s">
        <v>3954</v>
      </c>
      <c r="C153" s="27" t="s">
        <v>3955</v>
      </c>
      <c r="D153" s="50" t="s">
        <v>3956</v>
      </c>
      <c r="E153" s="2" t="s">
        <v>1566</v>
      </c>
      <c r="F153" s="2" t="s">
        <v>1566</v>
      </c>
      <c r="G153" s="75">
        <v>8741.9429999999993</v>
      </c>
      <c r="H153" s="76">
        <f t="shared" si="6"/>
        <v>7345.3781512605046</v>
      </c>
      <c r="I153" s="76">
        <f t="shared" si="7"/>
        <v>1395.6218487394958</v>
      </c>
      <c r="J153" s="76">
        <f t="shared" si="8"/>
        <v>8741</v>
      </c>
    </row>
    <row r="154" spans="1:10" ht="60" x14ac:dyDescent="0.25">
      <c r="A154" s="14" t="s">
        <v>3565</v>
      </c>
      <c r="B154" s="11" t="s">
        <v>3957</v>
      </c>
      <c r="C154" s="27" t="s">
        <v>3958</v>
      </c>
      <c r="D154" s="50" t="s">
        <v>3959</v>
      </c>
      <c r="E154" s="2" t="s">
        <v>156</v>
      </c>
      <c r="F154" s="2" t="s">
        <v>156</v>
      </c>
      <c r="G154" s="75">
        <v>33757.300499999998</v>
      </c>
      <c r="H154" s="76">
        <f t="shared" si="6"/>
        <v>28367.226890756305</v>
      </c>
      <c r="I154" s="76">
        <f t="shared" si="7"/>
        <v>5389.7731092436989</v>
      </c>
      <c r="J154" s="76">
        <f t="shared" si="8"/>
        <v>33757</v>
      </c>
    </row>
    <row r="155" spans="1:10" ht="45" x14ac:dyDescent="0.25">
      <c r="A155" s="14" t="s">
        <v>3565</v>
      </c>
      <c r="B155" s="11" t="s">
        <v>3960</v>
      </c>
      <c r="C155" s="27" t="s">
        <v>3961</v>
      </c>
      <c r="D155" s="50" t="s">
        <v>3962</v>
      </c>
      <c r="E155" s="2" t="s">
        <v>156</v>
      </c>
      <c r="F155" s="2" t="s">
        <v>156</v>
      </c>
      <c r="G155" s="75">
        <v>6782.433</v>
      </c>
      <c r="H155" s="76">
        <f t="shared" si="6"/>
        <v>5699.1596638655465</v>
      </c>
      <c r="I155" s="76">
        <f t="shared" si="7"/>
        <v>1082.8403361344538</v>
      </c>
      <c r="J155" s="76">
        <f t="shared" si="8"/>
        <v>6782</v>
      </c>
    </row>
    <row r="156" spans="1:10" ht="45" x14ac:dyDescent="0.25">
      <c r="A156" s="14" t="s">
        <v>3565</v>
      </c>
      <c r="B156" s="11" t="s">
        <v>3963</v>
      </c>
      <c r="C156" s="27" t="s">
        <v>3964</v>
      </c>
      <c r="D156" s="50" t="s">
        <v>3965</v>
      </c>
      <c r="E156" s="2" t="s">
        <v>156</v>
      </c>
      <c r="F156" s="2" t="s">
        <v>156</v>
      </c>
      <c r="G156" s="75">
        <v>87754.442999999999</v>
      </c>
      <c r="H156" s="76">
        <f t="shared" si="6"/>
        <v>73742.857142857145</v>
      </c>
      <c r="I156" s="76">
        <f t="shared" si="7"/>
        <v>14011.142857142857</v>
      </c>
      <c r="J156" s="76">
        <f t="shared" si="8"/>
        <v>87754</v>
      </c>
    </row>
    <row r="157" spans="1:10" ht="45" x14ac:dyDescent="0.25">
      <c r="A157" s="14" t="s">
        <v>3565</v>
      </c>
      <c r="B157" s="11" t="s">
        <v>3966</v>
      </c>
      <c r="C157" s="27" t="s">
        <v>3967</v>
      </c>
      <c r="D157" s="50" t="s">
        <v>3968</v>
      </c>
      <c r="E157" s="2" t="s">
        <v>156</v>
      </c>
      <c r="F157" s="2" t="s">
        <v>156</v>
      </c>
      <c r="G157" s="75">
        <v>107626.61350000001</v>
      </c>
      <c r="H157" s="76">
        <f t="shared" si="6"/>
        <v>90442.016806722691</v>
      </c>
      <c r="I157" s="76">
        <f t="shared" si="7"/>
        <v>17183.983193277312</v>
      </c>
      <c r="J157" s="76">
        <f t="shared" si="8"/>
        <v>107626</v>
      </c>
    </row>
    <row r="158" spans="1:10" ht="30" x14ac:dyDescent="0.25">
      <c r="A158" s="14" t="s">
        <v>3565</v>
      </c>
      <c r="B158" s="11" t="s">
        <v>3969</v>
      </c>
      <c r="C158" s="27" t="s">
        <v>3970</v>
      </c>
      <c r="D158" s="50" t="s">
        <v>3971</v>
      </c>
      <c r="E158" s="2" t="s">
        <v>156</v>
      </c>
      <c r="F158" s="2" t="s">
        <v>156</v>
      </c>
      <c r="G158" s="75">
        <v>149865.64249999999</v>
      </c>
      <c r="H158" s="76">
        <f t="shared" si="6"/>
        <v>125936.97478991597</v>
      </c>
      <c r="I158" s="76">
        <f t="shared" si="7"/>
        <v>23928.025210084033</v>
      </c>
      <c r="J158" s="76">
        <f t="shared" si="8"/>
        <v>149865</v>
      </c>
    </row>
    <row r="159" spans="1:10" ht="30" x14ac:dyDescent="0.25">
      <c r="A159" s="14" t="s">
        <v>3565</v>
      </c>
      <c r="B159" s="11" t="s">
        <v>3972</v>
      </c>
      <c r="C159" s="27" t="s">
        <v>3970</v>
      </c>
      <c r="D159" s="50" t="s">
        <v>3973</v>
      </c>
      <c r="E159" s="2" t="s">
        <v>156</v>
      </c>
      <c r="F159" s="2" t="s">
        <v>156</v>
      </c>
      <c r="G159" s="75">
        <v>90840.144499999995</v>
      </c>
      <c r="H159" s="76">
        <f t="shared" si="6"/>
        <v>76336.134453781517</v>
      </c>
      <c r="I159" s="76">
        <f t="shared" si="7"/>
        <v>14503.865546218487</v>
      </c>
      <c r="J159" s="76">
        <f t="shared" si="8"/>
        <v>90840</v>
      </c>
    </row>
    <row r="160" spans="1:10" ht="30" x14ac:dyDescent="0.25">
      <c r="A160" s="14" t="s">
        <v>3565</v>
      </c>
      <c r="B160" s="11" t="s">
        <v>3974</v>
      </c>
      <c r="C160" s="27" t="s">
        <v>3975</v>
      </c>
      <c r="D160" s="50" t="s">
        <v>3976</v>
      </c>
      <c r="E160" s="2" t="s">
        <v>156</v>
      </c>
      <c r="F160" s="2" t="s">
        <v>156</v>
      </c>
      <c r="G160" s="75">
        <v>1432.76</v>
      </c>
      <c r="H160" s="76">
        <f t="shared" si="6"/>
        <v>1203.3613445378153</v>
      </c>
      <c r="I160" s="76">
        <f t="shared" si="7"/>
        <v>228.63865546218491</v>
      </c>
      <c r="J160" s="76">
        <f t="shared" si="8"/>
        <v>1432</v>
      </c>
    </row>
    <row r="161" spans="1:10" ht="30" x14ac:dyDescent="0.25">
      <c r="A161" s="14" t="s">
        <v>3565</v>
      </c>
      <c r="B161" s="11" t="s">
        <v>3977</v>
      </c>
      <c r="C161" s="27" t="s">
        <v>2256</v>
      </c>
      <c r="D161" s="50" t="s">
        <v>2257</v>
      </c>
      <c r="E161" s="2" t="s">
        <v>156</v>
      </c>
      <c r="F161" s="2" t="s">
        <v>156</v>
      </c>
      <c r="G161" s="75">
        <v>1054.5535</v>
      </c>
      <c r="H161" s="76">
        <f t="shared" si="6"/>
        <v>885.71428571428578</v>
      </c>
      <c r="I161" s="76">
        <f t="shared" si="7"/>
        <v>168.28571428571431</v>
      </c>
      <c r="J161" s="76">
        <f t="shared" si="8"/>
        <v>1054</v>
      </c>
    </row>
    <row r="162" spans="1:10" x14ac:dyDescent="0.25">
      <c r="A162" s="14" t="s">
        <v>3565</v>
      </c>
      <c r="B162" s="11" t="s">
        <v>3978</v>
      </c>
      <c r="C162" s="27" t="s">
        <v>2256</v>
      </c>
      <c r="D162" s="50" t="s">
        <v>3979</v>
      </c>
      <c r="E162" s="2" t="s">
        <v>156</v>
      </c>
      <c r="F162" s="2" t="s">
        <v>156</v>
      </c>
      <c r="G162" s="75">
        <v>4921.9520000000002</v>
      </c>
      <c r="H162" s="76">
        <f t="shared" si="6"/>
        <v>4135.2941176470586</v>
      </c>
      <c r="I162" s="76">
        <f t="shared" si="7"/>
        <v>785.7058823529411</v>
      </c>
      <c r="J162" s="76">
        <f t="shared" si="8"/>
        <v>4921</v>
      </c>
    </row>
    <row r="163" spans="1:10" ht="45" x14ac:dyDescent="0.25">
      <c r="A163" s="14" t="s">
        <v>3565</v>
      </c>
      <c r="B163" s="11" t="s">
        <v>3980</v>
      </c>
      <c r="C163" s="27" t="s">
        <v>3981</v>
      </c>
      <c r="D163" s="50" t="s">
        <v>3982</v>
      </c>
      <c r="E163" s="2" t="s">
        <v>156</v>
      </c>
      <c r="F163" s="2" t="s">
        <v>156</v>
      </c>
      <c r="G163" s="75">
        <v>48890.828000000001</v>
      </c>
      <c r="H163" s="76">
        <f t="shared" si="6"/>
        <v>41084.033613445383</v>
      </c>
      <c r="I163" s="76">
        <f t="shared" si="7"/>
        <v>7805.9663865546227</v>
      </c>
      <c r="J163" s="76">
        <f t="shared" si="8"/>
        <v>48890</v>
      </c>
    </row>
    <row r="164" spans="1:10" x14ac:dyDescent="0.25">
      <c r="A164" s="108" t="s">
        <v>4594</v>
      </c>
      <c r="B164" s="108"/>
      <c r="C164" s="108"/>
      <c r="D164" s="108"/>
      <c r="E164" s="108"/>
      <c r="F164" s="108"/>
      <c r="G164" s="93">
        <f>SUM(G17:G163)</f>
        <v>5285542.2410000023</v>
      </c>
      <c r="H164" s="94"/>
      <c r="I164" s="94"/>
      <c r="J164" s="95">
        <f>SUM(J17:J163)</f>
        <v>5285467</v>
      </c>
    </row>
    <row r="168" spans="1:10" x14ac:dyDescent="0.25">
      <c r="C168" s="63" t="s">
        <v>4610</v>
      </c>
      <c r="D168" s="63"/>
      <c r="E168" s="8"/>
    </row>
    <row r="169" spans="1:10" x14ac:dyDescent="0.25">
      <c r="D169" s="6"/>
      <c r="E169" s="8"/>
    </row>
    <row r="170" spans="1:10" x14ac:dyDescent="0.25">
      <c r="D170" s="6"/>
      <c r="E170" s="8"/>
    </row>
    <row r="171" spans="1:10" x14ac:dyDescent="0.25">
      <c r="D171" s="6"/>
      <c r="E171" s="8"/>
    </row>
    <row r="172" spans="1:10" x14ac:dyDescent="0.25">
      <c r="D172" s="6"/>
      <c r="E172" s="8" t="s">
        <v>4613</v>
      </c>
    </row>
    <row r="173" spans="1:10" x14ac:dyDescent="0.25">
      <c r="D173" s="6"/>
      <c r="E173" s="8" t="s">
        <v>4611</v>
      </c>
    </row>
    <row r="174" spans="1:10" x14ac:dyDescent="0.25">
      <c r="D174" s="6"/>
      <c r="E174" s="8" t="s">
        <v>4612</v>
      </c>
    </row>
  </sheetData>
  <mergeCells count="5">
    <mergeCell ref="C168:D168"/>
    <mergeCell ref="A11:F11"/>
    <mergeCell ref="A12:D12"/>
    <mergeCell ref="A13:F13"/>
    <mergeCell ref="A164:F164"/>
  </mergeCells>
  <pageMargins left="0.7" right="0.7" top="0.75" bottom="0.75" header="0.3" footer="0.3"/>
  <pageSetup paperSize="9" scale="54"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0F4CC-2049-40F6-8401-A352A5657F74}">
  <dimension ref="A14:J98"/>
  <sheetViews>
    <sheetView zoomScale="85" zoomScaleNormal="85" workbookViewId="0">
      <pane ySplit="19" topLeftCell="A20" activePane="bottomLeft" state="frozen"/>
      <selection pane="bottomLeft" activeCell="J20" sqref="A19:J88"/>
    </sheetView>
  </sheetViews>
  <sheetFormatPr baseColWidth="10" defaultRowHeight="15" x14ac:dyDescent="0.25"/>
  <cols>
    <col min="1" max="3" width="11.42578125" style="9"/>
    <col min="4" max="4" width="97" style="9" customWidth="1"/>
    <col min="5" max="5" width="11.42578125" style="9"/>
    <col min="6" max="6" width="17.140625" style="9" customWidth="1"/>
    <col min="7" max="7" width="11.85546875" style="9" bestFit="1" customWidth="1"/>
    <col min="8" max="9" width="11.5703125" style="9" bestFit="1" customWidth="1"/>
    <col min="10" max="10" width="11.7109375" style="9" bestFit="1" customWidth="1"/>
    <col min="11" max="16384" width="11.42578125" style="9"/>
  </cols>
  <sheetData>
    <row r="14" spans="1:6" s="31" customFormat="1" x14ac:dyDescent="0.25">
      <c r="A14" s="61" t="s">
        <v>4581</v>
      </c>
      <c r="B14" s="61"/>
      <c r="C14" s="61"/>
      <c r="D14" s="61"/>
      <c r="E14" s="61"/>
      <c r="F14" s="61"/>
    </row>
    <row r="15" spans="1:6" s="31" customFormat="1" x14ac:dyDescent="0.25">
      <c r="A15" s="61"/>
      <c r="B15" s="61"/>
      <c r="C15" s="61"/>
      <c r="D15" s="61"/>
      <c r="E15" s="34"/>
      <c r="F15" s="34"/>
    </row>
    <row r="16" spans="1:6" s="31" customFormat="1" x14ac:dyDescent="0.25">
      <c r="A16" s="61" t="s">
        <v>4589</v>
      </c>
      <c r="B16" s="61"/>
      <c r="C16" s="61"/>
      <c r="D16" s="61"/>
      <c r="E16" s="61"/>
      <c r="F16" s="61"/>
    </row>
    <row r="17" spans="1:10" s="31" customFormat="1" x14ac:dyDescent="0.25">
      <c r="E17" s="34"/>
      <c r="F17" s="34"/>
    </row>
    <row r="18" spans="1:10" x14ac:dyDescent="0.25">
      <c r="A18" s="21"/>
      <c r="B18" s="22"/>
      <c r="C18" s="22"/>
      <c r="D18" s="22"/>
      <c r="E18" s="15"/>
      <c r="F18" s="15"/>
    </row>
    <row r="19" spans="1:10" ht="60" x14ac:dyDescent="0.25">
      <c r="A19" s="121" t="s">
        <v>1</v>
      </c>
      <c r="B19" s="18" t="s">
        <v>726</v>
      </c>
      <c r="C19" s="18" t="s">
        <v>5</v>
      </c>
      <c r="D19" s="18" t="s">
        <v>727</v>
      </c>
      <c r="E19" s="18" t="s">
        <v>728</v>
      </c>
      <c r="F19" s="18" t="s">
        <v>8</v>
      </c>
      <c r="G19" s="73" t="s">
        <v>4595</v>
      </c>
      <c r="H19" s="32" t="s">
        <v>4592</v>
      </c>
      <c r="I19" s="32" t="s">
        <v>4615</v>
      </c>
      <c r="J19" s="32" t="s">
        <v>4593</v>
      </c>
    </row>
    <row r="20" spans="1:10" ht="409.5" x14ac:dyDescent="0.25">
      <c r="A20" s="121" t="s">
        <v>3983</v>
      </c>
      <c r="B20" s="122" t="s">
        <v>3988</v>
      </c>
      <c r="C20" s="18" t="s">
        <v>3989</v>
      </c>
      <c r="D20" s="123" t="s">
        <v>3990</v>
      </c>
      <c r="E20" s="124" t="s">
        <v>156</v>
      </c>
      <c r="F20" s="124" t="s">
        <v>156</v>
      </c>
      <c r="G20" s="75">
        <v>336345.67749999999</v>
      </c>
      <c r="H20" s="76">
        <f>J20/1.19</f>
        <v>282642.85714285716</v>
      </c>
      <c r="I20" s="76">
        <f>H20*19/100</f>
        <v>53702.142857142862</v>
      </c>
      <c r="J20" s="76">
        <f>TRUNC(G20,0)</f>
        <v>336345</v>
      </c>
    </row>
    <row r="21" spans="1:10" ht="30" x14ac:dyDescent="0.25">
      <c r="A21" s="121" t="s">
        <v>3983</v>
      </c>
      <c r="B21" s="122" t="s">
        <v>3991</v>
      </c>
      <c r="C21" s="18" t="s">
        <v>3992</v>
      </c>
      <c r="D21" s="123" t="s">
        <v>3993</v>
      </c>
      <c r="E21" s="125" t="s">
        <v>970</v>
      </c>
      <c r="F21" s="125" t="s">
        <v>970</v>
      </c>
      <c r="G21" s="75">
        <v>73896.703999999998</v>
      </c>
      <c r="H21" s="76">
        <f t="shared" ref="H21:H84" si="0">J21/1.19</f>
        <v>62097.478991596639</v>
      </c>
      <c r="I21" s="76">
        <f t="shared" ref="I21:I84" si="1">H21*19/100</f>
        <v>11798.521008403362</v>
      </c>
      <c r="J21" s="76">
        <f t="shared" ref="J21:J84" si="2">TRUNC(G21,0)</f>
        <v>73896</v>
      </c>
    </row>
    <row r="22" spans="1:10" ht="45" x14ac:dyDescent="0.25">
      <c r="A22" s="121" t="s">
        <v>3983</v>
      </c>
      <c r="B22" s="122" t="s">
        <v>3994</v>
      </c>
      <c r="C22" s="18" t="s">
        <v>3995</v>
      </c>
      <c r="D22" s="123" t="s">
        <v>3996</v>
      </c>
      <c r="E22" s="124" t="s">
        <v>156</v>
      </c>
      <c r="F22" s="124" t="s">
        <v>156</v>
      </c>
      <c r="G22" s="75">
        <v>82279.4035</v>
      </c>
      <c r="H22" s="76">
        <f t="shared" si="0"/>
        <v>69142.016806722691</v>
      </c>
      <c r="I22" s="76">
        <f t="shared" si="1"/>
        <v>13136.983193277312</v>
      </c>
      <c r="J22" s="76">
        <f t="shared" si="2"/>
        <v>82279</v>
      </c>
    </row>
    <row r="23" spans="1:10" ht="45" x14ac:dyDescent="0.25">
      <c r="A23" s="121" t="s">
        <v>3983</v>
      </c>
      <c r="B23" s="122" t="s">
        <v>3997</v>
      </c>
      <c r="C23" s="18" t="s">
        <v>3998</v>
      </c>
      <c r="D23" s="123" t="s">
        <v>3999</v>
      </c>
      <c r="E23" s="124" t="s">
        <v>156</v>
      </c>
      <c r="F23" s="124" t="s">
        <v>156</v>
      </c>
      <c r="G23" s="75">
        <v>82279.4035</v>
      </c>
      <c r="H23" s="76">
        <f t="shared" si="0"/>
        <v>69142.016806722691</v>
      </c>
      <c r="I23" s="76">
        <f t="shared" si="1"/>
        <v>13136.983193277312</v>
      </c>
      <c r="J23" s="76">
        <f t="shared" si="2"/>
        <v>82279</v>
      </c>
    </row>
    <row r="24" spans="1:10" ht="45" x14ac:dyDescent="0.25">
      <c r="A24" s="121" t="s">
        <v>3983</v>
      </c>
      <c r="B24" s="122" t="s">
        <v>4000</v>
      </c>
      <c r="C24" s="18" t="s">
        <v>4001</v>
      </c>
      <c r="D24" s="123" t="s">
        <v>4002</v>
      </c>
      <c r="E24" s="124" t="s">
        <v>156</v>
      </c>
      <c r="F24" s="124" t="s">
        <v>156</v>
      </c>
      <c r="G24" s="75">
        <v>82279.4035</v>
      </c>
      <c r="H24" s="76">
        <f t="shared" si="0"/>
        <v>69142.016806722691</v>
      </c>
      <c r="I24" s="76">
        <f t="shared" si="1"/>
        <v>13136.983193277312</v>
      </c>
      <c r="J24" s="76">
        <f t="shared" si="2"/>
        <v>82279</v>
      </c>
    </row>
    <row r="25" spans="1:10" ht="45" x14ac:dyDescent="0.25">
      <c r="A25" s="121" t="s">
        <v>3983</v>
      </c>
      <c r="B25" s="122" t="s">
        <v>4003</v>
      </c>
      <c r="C25" s="18" t="s">
        <v>4004</v>
      </c>
      <c r="D25" s="123" t="s">
        <v>4005</v>
      </c>
      <c r="E25" s="124" t="s">
        <v>156</v>
      </c>
      <c r="F25" s="124" t="s">
        <v>156</v>
      </c>
      <c r="G25" s="75">
        <v>82279.4035</v>
      </c>
      <c r="H25" s="76">
        <f t="shared" si="0"/>
        <v>69142.016806722691</v>
      </c>
      <c r="I25" s="76">
        <f t="shared" si="1"/>
        <v>13136.983193277312</v>
      </c>
      <c r="J25" s="76">
        <f t="shared" si="2"/>
        <v>82279</v>
      </c>
    </row>
    <row r="26" spans="1:10" ht="45" x14ac:dyDescent="0.25">
      <c r="A26" s="121" t="s">
        <v>3983</v>
      </c>
      <c r="B26" s="122" t="s">
        <v>4006</v>
      </c>
      <c r="C26" s="18" t="s">
        <v>4007</v>
      </c>
      <c r="D26" s="123" t="s">
        <v>4008</v>
      </c>
      <c r="E26" s="124" t="s">
        <v>156</v>
      </c>
      <c r="F26" s="124" t="s">
        <v>156</v>
      </c>
      <c r="G26" s="75">
        <v>82279.4035</v>
      </c>
      <c r="H26" s="76">
        <f t="shared" si="0"/>
        <v>69142.016806722691</v>
      </c>
      <c r="I26" s="76">
        <f t="shared" si="1"/>
        <v>13136.983193277312</v>
      </c>
      <c r="J26" s="76">
        <f t="shared" si="2"/>
        <v>82279</v>
      </c>
    </row>
    <row r="27" spans="1:10" ht="75" x14ac:dyDescent="0.25">
      <c r="A27" s="121" t="s">
        <v>3983</v>
      </c>
      <c r="B27" s="122" t="s">
        <v>4009</v>
      </c>
      <c r="C27" s="18" t="s">
        <v>4010</v>
      </c>
      <c r="D27" s="123" t="s">
        <v>4011</v>
      </c>
      <c r="E27" s="124" t="s">
        <v>1278</v>
      </c>
      <c r="F27" s="124" t="s">
        <v>1278</v>
      </c>
      <c r="G27" s="75">
        <v>73719.716</v>
      </c>
      <c r="H27" s="76">
        <f t="shared" si="0"/>
        <v>61948.73949579832</v>
      </c>
      <c r="I27" s="76">
        <f t="shared" si="1"/>
        <v>11770.26050420168</v>
      </c>
      <c r="J27" s="76">
        <f t="shared" si="2"/>
        <v>73719</v>
      </c>
    </row>
    <row r="28" spans="1:10" ht="60" x14ac:dyDescent="0.25">
      <c r="A28" s="121" t="s">
        <v>3983</v>
      </c>
      <c r="B28" s="122" t="s">
        <v>4012</v>
      </c>
      <c r="C28" s="18" t="s">
        <v>4013</v>
      </c>
      <c r="D28" s="123" t="s">
        <v>4014</v>
      </c>
      <c r="E28" s="124" t="s">
        <v>595</v>
      </c>
      <c r="F28" s="124" t="s">
        <v>595</v>
      </c>
      <c r="G28" s="75">
        <v>95557.717499999999</v>
      </c>
      <c r="H28" s="76">
        <f t="shared" si="0"/>
        <v>80300</v>
      </c>
      <c r="I28" s="76">
        <f t="shared" si="1"/>
        <v>15257</v>
      </c>
      <c r="J28" s="76">
        <f t="shared" si="2"/>
        <v>95557</v>
      </c>
    </row>
    <row r="29" spans="1:10" ht="60" x14ac:dyDescent="0.25">
      <c r="A29" s="121" t="s">
        <v>3983</v>
      </c>
      <c r="B29" s="122" t="s">
        <v>4015</v>
      </c>
      <c r="C29" s="18" t="s">
        <v>4016</v>
      </c>
      <c r="D29" s="123" t="s">
        <v>4017</v>
      </c>
      <c r="E29" s="124" t="s">
        <v>595</v>
      </c>
      <c r="F29" s="124" t="s">
        <v>595</v>
      </c>
      <c r="G29" s="75">
        <v>95557.717499999999</v>
      </c>
      <c r="H29" s="76">
        <f t="shared" si="0"/>
        <v>80300</v>
      </c>
      <c r="I29" s="76">
        <f t="shared" si="1"/>
        <v>15257</v>
      </c>
      <c r="J29" s="76">
        <f t="shared" si="2"/>
        <v>95557</v>
      </c>
    </row>
    <row r="30" spans="1:10" ht="60" x14ac:dyDescent="0.25">
      <c r="A30" s="121" t="s">
        <v>3983</v>
      </c>
      <c r="B30" s="122" t="s">
        <v>4018</v>
      </c>
      <c r="C30" s="18" t="s">
        <v>4019</v>
      </c>
      <c r="D30" s="123" t="s">
        <v>4020</v>
      </c>
      <c r="E30" s="124" t="s">
        <v>595</v>
      </c>
      <c r="F30" s="124" t="s">
        <v>595</v>
      </c>
      <c r="G30" s="75">
        <v>95557.717499999999</v>
      </c>
      <c r="H30" s="76">
        <f t="shared" si="0"/>
        <v>80300</v>
      </c>
      <c r="I30" s="76">
        <f t="shared" si="1"/>
        <v>15257</v>
      </c>
      <c r="J30" s="76">
        <f t="shared" si="2"/>
        <v>95557</v>
      </c>
    </row>
    <row r="31" spans="1:10" ht="60" x14ac:dyDescent="0.25">
      <c r="A31" s="121" t="s">
        <v>3983</v>
      </c>
      <c r="B31" s="122" t="s">
        <v>4021</v>
      </c>
      <c r="C31" s="18" t="s">
        <v>4022</v>
      </c>
      <c r="D31" s="123" t="s">
        <v>4023</v>
      </c>
      <c r="E31" s="124" t="s">
        <v>595</v>
      </c>
      <c r="F31" s="124" t="s">
        <v>595</v>
      </c>
      <c r="G31" s="75">
        <v>95557.717499999999</v>
      </c>
      <c r="H31" s="76">
        <f t="shared" si="0"/>
        <v>80300</v>
      </c>
      <c r="I31" s="76">
        <f t="shared" si="1"/>
        <v>15257</v>
      </c>
      <c r="J31" s="76">
        <f t="shared" si="2"/>
        <v>95557</v>
      </c>
    </row>
    <row r="32" spans="1:10" ht="60" x14ac:dyDescent="0.25">
      <c r="A32" s="121" t="s">
        <v>3983</v>
      </c>
      <c r="B32" s="122" t="s">
        <v>4024</v>
      </c>
      <c r="C32" s="18" t="s">
        <v>4025</v>
      </c>
      <c r="D32" s="123" t="s">
        <v>4026</v>
      </c>
      <c r="E32" s="124" t="s">
        <v>595</v>
      </c>
      <c r="F32" s="124" t="s">
        <v>595</v>
      </c>
      <c r="G32" s="75">
        <v>95557.717499999999</v>
      </c>
      <c r="H32" s="76">
        <f t="shared" si="0"/>
        <v>80300</v>
      </c>
      <c r="I32" s="76">
        <f t="shared" si="1"/>
        <v>15257</v>
      </c>
      <c r="J32" s="76">
        <f t="shared" si="2"/>
        <v>95557</v>
      </c>
    </row>
    <row r="33" spans="1:10" ht="60" x14ac:dyDescent="0.25">
      <c r="A33" s="121" t="s">
        <v>3983</v>
      </c>
      <c r="B33" s="122" t="s">
        <v>4027</v>
      </c>
      <c r="C33" s="18" t="s">
        <v>4028</v>
      </c>
      <c r="D33" s="123" t="s">
        <v>4029</v>
      </c>
      <c r="E33" s="124" t="s">
        <v>595</v>
      </c>
      <c r="F33" s="124" t="s">
        <v>595</v>
      </c>
      <c r="G33" s="75">
        <v>95557.717499999999</v>
      </c>
      <c r="H33" s="76">
        <f t="shared" si="0"/>
        <v>80300</v>
      </c>
      <c r="I33" s="76">
        <f t="shared" si="1"/>
        <v>15257</v>
      </c>
      <c r="J33" s="76">
        <f t="shared" si="2"/>
        <v>95557</v>
      </c>
    </row>
    <row r="34" spans="1:10" ht="60" x14ac:dyDescent="0.25">
      <c r="A34" s="121" t="s">
        <v>3983</v>
      </c>
      <c r="B34" s="122" t="s">
        <v>4030</v>
      </c>
      <c r="C34" s="18" t="s">
        <v>4031</v>
      </c>
      <c r="D34" s="123" t="s">
        <v>4032</v>
      </c>
      <c r="E34" s="124" t="s">
        <v>595</v>
      </c>
      <c r="F34" s="124" t="s">
        <v>595</v>
      </c>
      <c r="G34" s="75">
        <v>95557.717499999999</v>
      </c>
      <c r="H34" s="76">
        <f t="shared" si="0"/>
        <v>80300</v>
      </c>
      <c r="I34" s="76">
        <f t="shared" si="1"/>
        <v>15257</v>
      </c>
      <c r="J34" s="76">
        <f t="shared" si="2"/>
        <v>95557</v>
      </c>
    </row>
    <row r="35" spans="1:10" ht="60" x14ac:dyDescent="0.25">
      <c r="A35" s="121" t="s">
        <v>3983</v>
      </c>
      <c r="B35" s="122" t="s">
        <v>4033</v>
      </c>
      <c r="C35" s="18" t="s">
        <v>4034</v>
      </c>
      <c r="D35" s="123" t="s">
        <v>4035</v>
      </c>
      <c r="E35" s="124" t="s">
        <v>595</v>
      </c>
      <c r="F35" s="124" t="s">
        <v>595</v>
      </c>
      <c r="G35" s="75">
        <v>85740.150999999998</v>
      </c>
      <c r="H35" s="76">
        <f t="shared" si="0"/>
        <v>72050.420168067227</v>
      </c>
      <c r="I35" s="76">
        <f t="shared" si="1"/>
        <v>13689.579831932773</v>
      </c>
      <c r="J35" s="76">
        <f t="shared" si="2"/>
        <v>85740</v>
      </c>
    </row>
    <row r="36" spans="1:10" ht="60" x14ac:dyDescent="0.25">
      <c r="A36" s="121" t="s">
        <v>3983</v>
      </c>
      <c r="B36" s="122" t="s">
        <v>4036</v>
      </c>
      <c r="C36" s="18" t="s">
        <v>4037</v>
      </c>
      <c r="D36" s="123" t="s">
        <v>4038</v>
      </c>
      <c r="E36" s="124" t="s">
        <v>595</v>
      </c>
      <c r="F36" s="124" t="s">
        <v>595</v>
      </c>
      <c r="G36" s="75">
        <v>85740.150999999998</v>
      </c>
      <c r="H36" s="76">
        <f t="shared" si="0"/>
        <v>72050.420168067227</v>
      </c>
      <c r="I36" s="76">
        <f t="shared" si="1"/>
        <v>13689.579831932773</v>
      </c>
      <c r="J36" s="76">
        <f t="shared" si="2"/>
        <v>85740</v>
      </c>
    </row>
    <row r="37" spans="1:10" ht="60" x14ac:dyDescent="0.25">
      <c r="A37" s="121" t="s">
        <v>3983</v>
      </c>
      <c r="B37" s="122" t="s">
        <v>4039</v>
      </c>
      <c r="C37" s="18" t="s">
        <v>4040</v>
      </c>
      <c r="D37" s="123" t="s">
        <v>4041</v>
      </c>
      <c r="E37" s="124" t="s">
        <v>595</v>
      </c>
      <c r="F37" s="124" t="s">
        <v>595</v>
      </c>
      <c r="G37" s="75">
        <v>46513.078500000003</v>
      </c>
      <c r="H37" s="76">
        <f t="shared" si="0"/>
        <v>39086.554621848743</v>
      </c>
      <c r="I37" s="76">
        <f t="shared" si="1"/>
        <v>7426.4453781512611</v>
      </c>
      <c r="J37" s="76">
        <f t="shared" si="2"/>
        <v>46513</v>
      </c>
    </row>
    <row r="38" spans="1:10" ht="60" x14ac:dyDescent="0.25">
      <c r="A38" s="121" t="s">
        <v>3983</v>
      </c>
      <c r="B38" s="122" t="s">
        <v>4042</v>
      </c>
      <c r="C38" s="18" t="s">
        <v>4043</v>
      </c>
      <c r="D38" s="123" t="s">
        <v>4044</v>
      </c>
      <c r="E38" s="124" t="s">
        <v>595</v>
      </c>
      <c r="F38" s="124" t="s">
        <v>595</v>
      </c>
      <c r="G38" s="75">
        <v>46513.078500000003</v>
      </c>
      <c r="H38" s="76">
        <f t="shared" si="0"/>
        <v>39086.554621848743</v>
      </c>
      <c r="I38" s="76">
        <f t="shared" si="1"/>
        <v>7426.4453781512611</v>
      </c>
      <c r="J38" s="76">
        <f t="shared" si="2"/>
        <v>46513</v>
      </c>
    </row>
    <row r="39" spans="1:10" ht="60" x14ac:dyDescent="0.25">
      <c r="A39" s="121" t="s">
        <v>3983</v>
      </c>
      <c r="B39" s="122" t="s">
        <v>4045</v>
      </c>
      <c r="C39" s="18" t="s">
        <v>4046</v>
      </c>
      <c r="D39" s="123" t="s">
        <v>4047</v>
      </c>
      <c r="E39" s="124" t="s">
        <v>595</v>
      </c>
      <c r="F39" s="124" t="s">
        <v>595</v>
      </c>
      <c r="G39" s="75">
        <v>46513.078500000003</v>
      </c>
      <c r="H39" s="76">
        <f t="shared" si="0"/>
        <v>39086.554621848743</v>
      </c>
      <c r="I39" s="76">
        <f t="shared" si="1"/>
        <v>7426.4453781512611</v>
      </c>
      <c r="J39" s="76">
        <f t="shared" si="2"/>
        <v>46513</v>
      </c>
    </row>
    <row r="40" spans="1:10" ht="60" x14ac:dyDescent="0.25">
      <c r="A40" s="121" t="s">
        <v>3983</v>
      </c>
      <c r="B40" s="122" t="s">
        <v>4048</v>
      </c>
      <c r="C40" s="18" t="s">
        <v>4049</v>
      </c>
      <c r="D40" s="123" t="s">
        <v>4050</v>
      </c>
      <c r="E40" s="124" t="s">
        <v>595</v>
      </c>
      <c r="F40" s="124" t="s">
        <v>595</v>
      </c>
      <c r="G40" s="75">
        <v>46513.078500000003</v>
      </c>
      <c r="H40" s="76">
        <f t="shared" si="0"/>
        <v>39086.554621848743</v>
      </c>
      <c r="I40" s="76">
        <f t="shared" si="1"/>
        <v>7426.4453781512611</v>
      </c>
      <c r="J40" s="76">
        <f t="shared" si="2"/>
        <v>46513</v>
      </c>
    </row>
    <row r="41" spans="1:10" ht="60" x14ac:dyDescent="0.25">
      <c r="A41" s="121" t="s">
        <v>3983</v>
      </c>
      <c r="B41" s="122" t="s">
        <v>4051</v>
      </c>
      <c r="C41" s="18" t="s">
        <v>4052</v>
      </c>
      <c r="D41" s="123" t="s">
        <v>4053</v>
      </c>
      <c r="E41" s="124" t="s">
        <v>595</v>
      </c>
      <c r="F41" s="124" t="s">
        <v>595</v>
      </c>
      <c r="G41" s="75">
        <v>46513.078500000003</v>
      </c>
      <c r="H41" s="76">
        <f t="shared" si="0"/>
        <v>39086.554621848743</v>
      </c>
      <c r="I41" s="76">
        <f t="shared" si="1"/>
        <v>7426.4453781512611</v>
      </c>
      <c r="J41" s="76">
        <f t="shared" si="2"/>
        <v>46513</v>
      </c>
    </row>
    <row r="42" spans="1:10" ht="75" x14ac:dyDescent="0.25">
      <c r="A42" s="121" t="s">
        <v>3983</v>
      </c>
      <c r="B42" s="122" t="s">
        <v>4054</v>
      </c>
      <c r="C42" s="18" t="s">
        <v>4055</v>
      </c>
      <c r="D42" s="123" t="s">
        <v>4056</v>
      </c>
      <c r="E42" s="124" t="s">
        <v>595</v>
      </c>
      <c r="F42" s="124" t="s">
        <v>595</v>
      </c>
      <c r="G42" s="75">
        <v>211309.97649999999</v>
      </c>
      <c r="H42" s="76">
        <f t="shared" si="0"/>
        <v>177570.58823529413</v>
      </c>
      <c r="I42" s="76">
        <f t="shared" si="1"/>
        <v>33738.411764705881</v>
      </c>
      <c r="J42" s="76">
        <f t="shared" si="2"/>
        <v>211309</v>
      </c>
    </row>
    <row r="43" spans="1:10" ht="75" x14ac:dyDescent="0.25">
      <c r="A43" s="121" t="s">
        <v>3983</v>
      </c>
      <c r="B43" s="122" t="s">
        <v>4057</v>
      </c>
      <c r="C43" s="18" t="s">
        <v>4058</v>
      </c>
      <c r="D43" s="123" t="s">
        <v>4059</v>
      </c>
      <c r="E43" s="124" t="s">
        <v>595</v>
      </c>
      <c r="F43" s="124" t="s">
        <v>595</v>
      </c>
      <c r="G43" s="75">
        <v>211309.97649999999</v>
      </c>
      <c r="H43" s="76">
        <f t="shared" si="0"/>
        <v>177570.58823529413</v>
      </c>
      <c r="I43" s="76">
        <f t="shared" si="1"/>
        <v>33738.411764705881</v>
      </c>
      <c r="J43" s="76">
        <f t="shared" si="2"/>
        <v>211309</v>
      </c>
    </row>
    <row r="44" spans="1:10" ht="75" x14ac:dyDescent="0.25">
      <c r="A44" s="121" t="s">
        <v>3983</v>
      </c>
      <c r="B44" s="122" t="s">
        <v>4060</v>
      </c>
      <c r="C44" s="18" t="s">
        <v>4061</v>
      </c>
      <c r="D44" s="123" t="s">
        <v>4062</v>
      </c>
      <c r="E44" s="124" t="s">
        <v>595</v>
      </c>
      <c r="F44" s="124" t="s">
        <v>595</v>
      </c>
      <c r="G44" s="75">
        <v>211309.97649999999</v>
      </c>
      <c r="H44" s="76">
        <f t="shared" si="0"/>
        <v>177570.58823529413</v>
      </c>
      <c r="I44" s="76">
        <f t="shared" si="1"/>
        <v>33738.411764705881</v>
      </c>
      <c r="J44" s="76">
        <f t="shared" si="2"/>
        <v>211309</v>
      </c>
    </row>
    <row r="45" spans="1:10" ht="75" x14ac:dyDescent="0.25">
      <c r="A45" s="121" t="s">
        <v>3983</v>
      </c>
      <c r="B45" s="122" t="s">
        <v>4063</v>
      </c>
      <c r="C45" s="18" t="s">
        <v>4064</v>
      </c>
      <c r="D45" s="123" t="s">
        <v>4065</v>
      </c>
      <c r="E45" s="124" t="s">
        <v>595</v>
      </c>
      <c r="F45" s="124" t="s">
        <v>595</v>
      </c>
      <c r="G45" s="75">
        <v>211309.97649999999</v>
      </c>
      <c r="H45" s="76">
        <f t="shared" si="0"/>
        <v>177570.58823529413</v>
      </c>
      <c r="I45" s="76">
        <f t="shared" si="1"/>
        <v>33738.411764705881</v>
      </c>
      <c r="J45" s="76">
        <f t="shared" si="2"/>
        <v>211309</v>
      </c>
    </row>
    <row r="46" spans="1:10" ht="75" x14ac:dyDescent="0.25">
      <c r="A46" s="121" t="s">
        <v>3983</v>
      </c>
      <c r="B46" s="122" t="s">
        <v>4066</v>
      </c>
      <c r="C46" s="18" t="s">
        <v>4067</v>
      </c>
      <c r="D46" s="123" t="s">
        <v>4068</v>
      </c>
      <c r="E46" s="124" t="s">
        <v>595</v>
      </c>
      <c r="F46" s="124" t="s">
        <v>595</v>
      </c>
      <c r="G46" s="75">
        <v>211309.97649999999</v>
      </c>
      <c r="H46" s="76">
        <f t="shared" si="0"/>
        <v>177570.58823529413</v>
      </c>
      <c r="I46" s="76">
        <f t="shared" si="1"/>
        <v>33738.411764705881</v>
      </c>
      <c r="J46" s="76">
        <f t="shared" si="2"/>
        <v>211309</v>
      </c>
    </row>
    <row r="47" spans="1:10" ht="75" x14ac:dyDescent="0.25">
      <c r="A47" s="121" t="s">
        <v>3983</v>
      </c>
      <c r="B47" s="122" t="s">
        <v>4069</v>
      </c>
      <c r="C47" s="18" t="s">
        <v>4070</v>
      </c>
      <c r="D47" s="123" t="s">
        <v>4071</v>
      </c>
      <c r="E47" s="124" t="s">
        <v>595</v>
      </c>
      <c r="F47" s="124" t="s">
        <v>595</v>
      </c>
      <c r="G47" s="75">
        <v>211309.97649999999</v>
      </c>
      <c r="H47" s="76">
        <f t="shared" si="0"/>
        <v>177570.58823529413</v>
      </c>
      <c r="I47" s="76">
        <f t="shared" si="1"/>
        <v>33738.411764705881</v>
      </c>
      <c r="J47" s="76">
        <f t="shared" si="2"/>
        <v>211309</v>
      </c>
    </row>
    <row r="48" spans="1:10" ht="75" x14ac:dyDescent="0.25">
      <c r="A48" s="121" t="s">
        <v>3983</v>
      </c>
      <c r="B48" s="122" t="s">
        <v>4072</v>
      </c>
      <c r="C48" s="18" t="s">
        <v>4073</v>
      </c>
      <c r="D48" s="123" t="s">
        <v>4074</v>
      </c>
      <c r="E48" s="124" t="s">
        <v>595</v>
      </c>
      <c r="F48" s="124" t="s">
        <v>595</v>
      </c>
      <c r="G48" s="75">
        <v>211309.97649999999</v>
      </c>
      <c r="H48" s="76">
        <f t="shared" si="0"/>
        <v>177570.58823529413</v>
      </c>
      <c r="I48" s="76">
        <f t="shared" si="1"/>
        <v>33738.411764705881</v>
      </c>
      <c r="J48" s="76">
        <f t="shared" si="2"/>
        <v>211309</v>
      </c>
    </row>
    <row r="49" spans="1:10" ht="45" x14ac:dyDescent="0.25">
      <c r="A49" s="121" t="s">
        <v>3983</v>
      </c>
      <c r="B49" s="122" t="s">
        <v>4075</v>
      </c>
      <c r="C49" s="18" t="s">
        <v>4076</v>
      </c>
      <c r="D49" s="123" t="s">
        <v>4077</v>
      </c>
      <c r="E49" s="124" t="s">
        <v>970</v>
      </c>
      <c r="F49" s="124" t="s">
        <v>970</v>
      </c>
      <c r="G49" s="75">
        <v>5481.3604999999998</v>
      </c>
      <c r="H49" s="76">
        <f t="shared" si="0"/>
        <v>4605.8823529411766</v>
      </c>
      <c r="I49" s="76">
        <f t="shared" si="1"/>
        <v>875.11764705882354</v>
      </c>
      <c r="J49" s="76">
        <f t="shared" si="2"/>
        <v>5481</v>
      </c>
    </row>
    <row r="50" spans="1:10" ht="45" x14ac:dyDescent="0.25">
      <c r="A50" s="121" t="s">
        <v>3983</v>
      </c>
      <c r="B50" s="122" t="s">
        <v>4078</v>
      </c>
      <c r="C50" s="18" t="s">
        <v>4079</v>
      </c>
      <c r="D50" s="123" t="s">
        <v>4080</v>
      </c>
      <c r="E50" s="125" t="s">
        <v>970</v>
      </c>
      <c r="F50" s="125" t="s">
        <v>970</v>
      </c>
      <c r="G50" s="75">
        <v>176620.3285</v>
      </c>
      <c r="H50" s="76">
        <f t="shared" si="0"/>
        <v>148420.16806722688</v>
      </c>
      <c r="I50" s="76">
        <f t="shared" si="1"/>
        <v>28199.831932773104</v>
      </c>
      <c r="J50" s="76">
        <f t="shared" si="2"/>
        <v>176620</v>
      </c>
    </row>
    <row r="51" spans="1:10" ht="45" x14ac:dyDescent="0.25">
      <c r="A51" s="121" t="s">
        <v>3983</v>
      </c>
      <c r="B51" s="122" t="s">
        <v>4081</v>
      </c>
      <c r="C51" s="18" t="s">
        <v>4082</v>
      </c>
      <c r="D51" s="123" t="s">
        <v>4083</v>
      </c>
      <c r="E51" s="124" t="s">
        <v>970</v>
      </c>
      <c r="F51" s="124" t="s">
        <v>970</v>
      </c>
      <c r="G51" s="75">
        <v>29190.378000000001</v>
      </c>
      <c r="H51" s="76">
        <f t="shared" si="0"/>
        <v>24529.411764705885</v>
      </c>
      <c r="I51" s="76">
        <f t="shared" si="1"/>
        <v>4660.588235294118</v>
      </c>
      <c r="J51" s="76">
        <f t="shared" si="2"/>
        <v>29190</v>
      </c>
    </row>
    <row r="52" spans="1:10" ht="45" x14ac:dyDescent="0.25">
      <c r="A52" s="121" t="s">
        <v>3983</v>
      </c>
      <c r="B52" s="122" t="s">
        <v>4084</v>
      </c>
      <c r="C52" s="18" t="s">
        <v>4082</v>
      </c>
      <c r="D52" s="123" t="s">
        <v>4085</v>
      </c>
      <c r="E52" s="124" t="s">
        <v>970</v>
      </c>
      <c r="F52" s="124" t="s">
        <v>970</v>
      </c>
      <c r="G52" s="75">
        <v>29190.378000000001</v>
      </c>
      <c r="H52" s="76">
        <f t="shared" si="0"/>
        <v>24529.411764705885</v>
      </c>
      <c r="I52" s="76">
        <f t="shared" si="1"/>
        <v>4660.588235294118</v>
      </c>
      <c r="J52" s="76">
        <f t="shared" si="2"/>
        <v>29190</v>
      </c>
    </row>
    <row r="53" spans="1:10" ht="45" x14ac:dyDescent="0.25">
      <c r="A53" s="121" t="s">
        <v>3983</v>
      </c>
      <c r="B53" s="122" t="s">
        <v>4086</v>
      </c>
      <c r="C53" s="18" t="s">
        <v>4082</v>
      </c>
      <c r="D53" s="123" t="s">
        <v>4087</v>
      </c>
      <c r="E53" s="124" t="s">
        <v>970</v>
      </c>
      <c r="F53" s="124" t="s">
        <v>970</v>
      </c>
      <c r="G53" s="75">
        <v>29190.378000000001</v>
      </c>
      <c r="H53" s="76">
        <f t="shared" si="0"/>
        <v>24529.411764705885</v>
      </c>
      <c r="I53" s="76">
        <f t="shared" si="1"/>
        <v>4660.588235294118</v>
      </c>
      <c r="J53" s="76">
        <f t="shared" si="2"/>
        <v>29190</v>
      </c>
    </row>
    <row r="54" spans="1:10" ht="45" x14ac:dyDescent="0.25">
      <c r="A54" s="121" t="s">
        <v>3983</v>
      </c>
      <c r="B54" s="122" t="s">
        <v>4088</v>
      </c>
      <c r="C54" s="18" t="s">
        <v>4082</v>
      </c>
      <c r="D54" s="123" t="s">
        <v>4089</v>
      </c>
      <c r="E54" s="124" t="s">
        <v>970</v>
      </c>
      <c r="F54" s="124" t="s">
        <v>970</v>
      </c>
      <c r="G54" s="75">
        <v>29190.378000000001</v>
      </c>
      <c r="H54" s="76">
        <f t="shared" si="0"/>
        <v>24529.411764705885</v>
      </c>
      <c r="I54" s="76">
        <f t="shared" si="1"/>
        <v>4660.588235294118</v>
      </c>
      <c r="J54" s="76">
        <f t="shared" si="2"/>
        <v>29190</v>
      </c>
    </row>
    <row r="55" spans="1:10" ht="45" x14ac:dyDescent="0.25">
      <c r="A55" s="121" t="s">
        <v>3983</v>
      </c>
      <c r="B55" s="122" t="s">
        <v>4090</v>
      </c>
      <c r="C55" s="18" t="s">
        <v>4082</v>
      </c>
      <c r="D55" s="123" t="s">
        <v>4091</v>
      </c>
      <c r="E55" s="124" t="s">
        <v>970</v>
      </c>
      <c r="F55" s="124" t="s">
        <v>970</v>
      </c>
      <c r="G55" s="75">
        <v>29190.378000000001</v>
      </c>
      <c r="H55" s="76">
        <f t="shared" si="0"/>
        <v>24529.411764705885</v>
      </c>
      <c r="I55" s="76">
        <f t="shared" si="1"/>
        <v>4660.588235294118</v>
      </c>
      <c r="J55" s="76">
        <f t="shared" si="2"/>
        <v>29190</v>
      </c>
    </row>
    <row r="56" spans="1:10" ht="30" x14ac:dyDescent="0.25">
      <c r="A56" s="121" t="s">
        <v>3983</v>
      </c>
      <c r="B56" s="122" t="s">
        <v>4092</v>
      </c>
      <c r="C56" s="18" t="s">
        <v>4093</v>
      </c>
      <c r="D56" s="123" t="s">
        <v>4094</v>
      </c>
      <c r="E56" s="124" t="s">
        <v>156</v>
      </c>
      <c r="F56" s="124" t="s">
        <v>156</v>
      </c>
      <c r="G56" s="75">
        <v>387204.44349999999</v>
      </c>
      <c r="H56" s="76">
        <f t="shared" si="0"/>
        <v>325381.51260504202</v>
      </c>
      <c r="I56" s="76">
        <f t="shared" si="1"/>
        <v>61822.487394957978</v>
      </c>
      <c r="J56" s="76">
        <f t="shared" si="2"/>
        <v>387204</v>
      </c>
    </row>
    <row r="57" spans="1:10" ht="60" x14ac:dyDescent="0.25">
      <c r="A57" s="121" t="s">
        <v>3983</v>
      </c>
      <c r="B57" s="122" t="s">
        <v>4095</v>
      </c>
      <c r="C57" s="18" t="s">
        <v>4096</v>
      </c>
      <c r="D57" s="123" t="s">
        <v>4097</v>
      </c>
      <c r="E57" s="124" t="s">
        <v>970</v>
      </c>
      <c r="F57" s="124" t="s">
        <v>970</v>
      </c>
      <c r="G57" s="75">
        <v>45197.256999999998</v>
      </c>
      <c r="H57" s="76">
        <f t="shared" si="0"/>
        <v>37980.672268907561</v>
      </c>
      <c r="I57" s="76">
        <f t="shared" si="1"/>
        <v>7216.3277310924368</v>
      </c>
      <c r="J57" s="76">
        <f t="shared" si="2"/>
        <v>45197</v>
      </c>
    </row>
    <row r="58" spans="1:10" ht="30" x14ac:dyDescent="0.25">
      <c r="A58" s="121" t="s">
        <v>3983</v>
      </c>
      <c r="B58" s="122" t="s">
        <v>4098</v>
      </c>
      <c r="C58" s="18" t="s">
        <v>4099</v>
      </c>
      <c r="D58" s="123" t="s">
        <v>4100</v>
      </c>
      <c r="E58" s="125" t="s">
        <v>970</v>
      </c>
      <c r="F58" s="125" t="s">
        <v>970</v>
      </c>
      <c r="G58" s="75">
        <v>15661.331</v>
      </c>
      <c r="H58" s="76">
        <f t="shared" si="0"/>
        <v>13160.504201680673</v>
      </c>
      <c r="I58" s="76">
        <f t="shared" si="1"/>
        <v>2500.4957983193281</v>
      </c>
      <c r="J58" s="76">
        <f t="shared" si="2"/>
        <v>15661</v>
      </c>
    </row>
    <row r="59" spans="1:10" ht="75" x14ac:dyDescent="0.25">
      <c r="A59" s="121" t="s">
        <v>3983</v>
      </c>
      <c r="B59" s="122" t="s">
        <v>4101</v>
      </c>
      <c r="C59" s="18" t="s">
        <v>4102</v>
      </c>
      <c r="D59" s="123" t="s">
        <v>4103</v>
      </c>
      <c r="E59" s="124" t="s">
        <v>156</v>
      </c>
      <c r="F59" s="124" t="s">
        <v>156</v>
      </c>
      <c r="G59" s="75">
        <v>141868.524</v>
      </c>
      <c r="H59" s="76">
        <f t="shared" si="0"/>
        <v>119216.80672268909</v>
      </c>
      <c r="I59" s="76">
        <f t="shared" si="1"/>
        <v>22651.193277310926</v>
      </c>
      <c r="J59" s="76">
        <f t="shared" si="2"/>
        <v>141868</v>
      </c>
    </row>
    <row r="60" spans="1:10" ht="45" x14ac:dyDescent="0.25">
      <c r="A60" s="121" t="s">
        <v>3983</v>
      </c>
      <c r="B60" s="122" t="s">
        <v>4104</v>
      </c>
      <c r="C60" s="18" t="s">
        <v>4105</v>
      </c>
      <c r="D60" s="123" t="s">
        <v>4106</v>
      </c>
      <c r="E60" s="124" t="s">
        <v>4107</v>
      </c>
      <c r="F60" s="124" t="s">
        <v>4107</v>
      </c>
      <c r="G60" s="75">
        <v>139389.6385</v>
      </c>
      <c r="H60" s="76">
        <f t="shared" si="0"/>
        <v>117133.61344537816</v>
      </c>
      <c r="I60" s="76">
        <f t="shared" si="1"/>
        <v>22255.386554621848</v>
      </c>
      <c r="J60" s="76">
        <f t="shared" si="2"/>
        <v>139389</v>
      </c>
    </row>
    <row r="61" spans="1:10" ht="45" x14ac:dyDescent="0.25">
      <c r="A61" s="121" t="s">
        <v>3983</v>
      </c>
      <c r="B61" s="122" t="s">
        <v>4108</v>
      </c>
      <c r="C61" s="18" t="s">
        <v>4109</v>
      </c>
      <c r="D61" s="123" t="s">
        <v>4110</v>
      </c>
      <c r="E61" s="124" t="s">
        <v>2569</v>
      </c>
      <c r="F61" s="124" t="s">
        <v>2569</v>
      </c>
      <c r="G61" s="75">
        <v>32991.406000000003</v>
      </c>
      <c r="H61" s="76">
        <f t="shared" si="0"/>
        <v>27723.529411764706</v>
      </c>
      <c r="I61" s="76">
        <f t="shared" si="1"/>
        <v>5267.4705882352937</v>
      </c>
      <c r="J61" s="76">
        <f t="shared" si="2"/>
        <v>32991</v>
      </c>
    </row>
    <row r="62" spans="1:10" ht="45" x14ac:dyDescent="0.25">
      <c r="A62" s="121" t="s">
        <v>3983</v>
      </c>
      <c r="B62" s="122" t="s">
        <v>4111</v>
      </c>
      <c r="C62" s="18" t="s">
        <v>4112</v>
      </c>
      <c r="D62" s="123" t="s">
        <v>4113</v>
      </c>
      <c r="E62" s="125" t="s">
        <v>970</v>
      </c>
      <c r="F62" s="125" t="s">
        <v>970</v>
      </c>
      <c r="G62" s="75">
        <v>28570.92</v>
      </c>
      <c r="H62" s="76">
        <f t="shared" si="0"/>
        <v>24008.403361344539</v>
      </c>
      <c r="I62" s="76">
        <f t="shared" si="1"/>
        <v>4561.5966386554619</v>
      </c>
      <c r="J62" s="76">
        <f t="shared" si="2"/>
        <v>28570</v>
      </c>
    </row>
    <row r="63" spans="1:10" ht="75" x14ac:dyDescent="0.25">
      <c r="A63" s="121" t="s">
        <v>3983</v>
      </c>
      <c r="B63" s="122" t="s">
        <v>4114</v>
      </c>
      <c r="C63" s="18" t="s">
        <v>4115</v>
      </c>
      <c r="D63" s="123" t="s">
        <v>4116</v>
      </c>
      <c r="E63" s="124" t="s">
        <v>970</v>
      </c>
      <c r="F63" s="124" t="s">
        <v>970</v>
      </c>
      <c r="G63" s="75">
        <v>9960.8425000000007</v>
      </c>
      <c r="H63" s="76">
        <f t="shared" si="0"/>
        <v>8369.7478991596636</v>
      </c>
      <c r="I63" s="76">
        <f t="shared" si="1"/>
        <v>1590.252100840336</v>
      </c>
      <c r="J63" s="76">
        <f t="shared" si="2"/>
        <v>9960</v>
      </c>
    </row>
    <row r="64" spans="1:10" ht="225" x14ac:dyDescent="0.25">
      <c r="A64" s="121" t="s">
        <v>3983</v>
      </c>
      <c r="B64" s="122" t="s">
        <v>4117</v>
      </c>
      <c r="C64" s="18" t="s">
        <v>3985</v>
      </c>
      <c r="D64" s="123" t="s">
        <v>4118</v>
      </c>
      <c r="E64" s="124" t="s">
        <v>156</v>
      </c>
      <c r="F64" s="124" t="s">
        <v>156</v>
      </c>
      <c r="G64" s="75">
        <v>16583.143499999998</v>
      </c>
      <c r="H64" s="76">
        <f t="shared" si="0"/>
        <v>13935.294117647059</v>
      </c>
      <c r="I64" s="76">
        <f t="shared" si="1"/>
        <v>2647.7058823529414</v>
      </c>
      <c r="J64" s="76">
        <f t="shared" si="2"/>
        <v>16583</v>
      </c>
    </row>
    <row r="65" spans="1:10" ht="75" x14ac:dyDescent="0.25">
      <c r="A65" s="121" t="s">
        <v>3983</v>
      </c>
      <c r="B65" s="122" t="s">
        <v>3984</v>
      </c>
      <c r="C65" s="18" t="s">
        <v>4119</v>
      </c>
      <c r="D65" s="123" t="s">
        <v>4120</v>
      </c>
      <c r="E65" s="124" t="s">
        <v>744</v>
      </c>
      <c r="F65" s="124" t="s">
        <v>744</v>
      </c>
      <c r="G65" s="75">
        <v>27827.149000000001</v>
      </c>
      <c r="H65" s="76">
        <f t="shared" si="0"/>
        <v>23384.033613445379</v>
      </c>
      <c r="I65" s="76">
        <f t="shared" si="1"/>
        <v>4442.9663865546217</v>
      </c>
      <c r="J65" s="76">
        <f t="shared" si="2"/>
        <v>27827</v>
      </c>
    </row>
    <row r="66" spans="1:10" ht="75" x14ac:dyDescent="0.25">
      <c r="A66" s="121" t="s">
        <v>3983</v>
      </c>
      <c r="B66" s="122" t="s">
        <v>4121</v>
      </c>
      <c r="C66" s="18" t="s">
        <v>4122</v>
      </c>
      <c r="D66" s="123" t="s">
        <v>4123</v>
      </c>
      <c r="E66" s="124" t="s">
        <v>744</v>
      </c>
      <c r="F66" s="124" t="s">
        <v>744</v>
      </c>
      <c r="G66" s="75">
        <v>27827.149000000001</v>
      </c>
      <c r="H66" s="76">
        <f t="shared" si="0"/>
        <v>23384.033613445379</v>
      </c>
      <c r="I66" s="76">
        <f t="shared" si="1"/>
        <v>4442.9663865546217</v>
      </c>
      <c r="J66" s="76">
        <f t="shared" si="2"/>
        <v>27827</v>
      </c>
    </row>
    <row r="67" spans="1:10" ht="75" x14ac:dyDescent="0.25">
      <c r="A67" s="121" t="s">
        <v>3983</v>
      </c>
      <c r="B67" s="122" t="s">
        <v>4124</v>
      </c>
      <c r="C67" s="18" t="s">
        <v>4125</v>
      </c>
      <c r="D67" s="123" t="s">
        <v>4126</v>
      </c>
      <c r="E67" s="124" t="s">
        <v>744</v>
      </c>
      <c r="F67" s="124" t="s">
        <v>744</v>
      </c>
      <c r="G67" s="75">
        <v>27827.149000000001</v>
      </c>
      <c r="H67" s="76">
        <f t="shared" si="0"/>
        <v>23384.033613445379</v>
      </c>
      <c r="I67" s="76">
        <f t="shared" si="1"/>
        <v>4442.9663865546217</v>
      </c>
      <c r="J67" s="76">
        <f t="shared" si="2"/>
        <v>27827</v>
      </c>
    </row>
    <row r="68" spans="1:10" ht="30" x14ac:dyDescent="0.25">
      <c r="A68" s="121" t="s">
        <v>3983</v>
      </c>
      <c r="B68" s="122" t="s">
        <v>4127</v>
      </c>
      <c r="C68" s="18" t="s">
        <v>4128</v>
      </c>
      <c r="D68" s="123" t="s">
        <v>4129</v>
      </c>
      <c r="E68" s="124" t="s">
        <v>970</v>
      </c>
      <c r="F68" s="124" t="s">
        <v>970</v>
      </c>
      <c r="G68" s="75">
        <v>73486.892500000002</v>
      </c>
      <c r="H68" s="76">
        <f t="shared" si="0"/>
        <v>61752.941176470587</v>
      </c>
      <c r="I68" s="76">
        <f t="shared" si="1"/>
        <v>11733.058823529413</v>
      </c>
      <c r="J68" s="76">
        <f t="shared" si="2"/>
        <v>73486</v>
      </c>
    </row>
    <row r="69" spans="1:10" ht="375" x14ac:dyDescent="0.25">
      <c r="A69" s="121" t="s">
        <v>3983</v>
      </c>
      <c r="B69" s="122" t="s">
        <v>4130</v>
      </c>
      <c r="C69" s="18" t="s">
        <v>4131</v>
      </c>
      <c r="D69" s="123" t="s">
        <v>4132</v>
      </c>
      <c r="E69" s="124" t="s">
        <v>156</v>
      </c>
      <c r="F69" s="124" t="s">
        <v>156</v>
      </c>
      <c r="G69" s="75">
        <v>418180.50400000002</v>
      </c>
      <c r="H69" s="76">
        <f t="shared" si="0"/>
        <v>351411.76470588235</v>
      </c>
      <c r="I69" s="76">
        <f t="shared" si="1"/>
        <v>66768.23529411765</v>
      </c>
      <c r="J69" s="76">
        <f t="shared" si="2"/>
        <v>418180</v>
      </c>
    </row>
    <row r="70" spans="1:10" ht="180" x14ac:dyDescent="0.25">
      <c r="A70" s="121" t="s">
        <v>3983</v>
      </c>
      <c r="B70" s="122" t="s">
        <v>4133</v>
      </c>
      <c r="C70" s="18" t="s">
        <v>4134</v>
      </c>
      <c r="D70" s="123" t="s">
        <v>4135</v>
      </c>
      <c r="E70" s="124" t="s">
        <v>156</v>
      </c>
      <c r="F70" s="124" t="s">
        <v>156</v>
      </c>
      <c r="G70" s="75">
        <v>109683.04550000001</v>
      </c>
      <c r="H70" s="76">
        <f t="shared" si="0"/>
        <v>92170.588235294126</v>
      </c>
      <c r="I70" s="76">
        <f t="shared" si="1"/>
        <v>17512.411764705885</v>
      </c>
      <c r="J70" s="76">
        <f t="shared" si="2"/>
        <v>109683</v>
      </c>
    </row>
    <row r="71" spans="1:10" ht="45" x14ac:dyDescent="0.25">
      <c r="A71" s="121" t="s">
        <v>3983</v>
      </c>
      <c r="B71" s="122" t="s">
        <v>4136</v>
      </c>
      <c r="C71" s="18" t="s">
        <v>4137</v>
      </c>
      <c r="D71" s="123" t="s">
        <v>4138</v>
      </c>
      <c r="E71" s="124" t="s">
        <v>970</v>
      </c>
      <c r="F71" s="124" t="s">
        <v>970</v>
      </c>
      <c r="G71" s="75">
        <v>70366.425499999998</v>
      </c>
      <c r="H71" s="76">
        <f t="shared" si="0"/>
        <v>59131.092436974795</v>
      </c>
      <c r="I71" s="76">
        <f t="shared" si="1"/>
        <v>11234.907563025212</v>
      </c>
      <c r="J71" s="76">
        <f t="shared" si="2"/>
        <v>70366</v>
      </c>
    </row>
    <row r="72" spans="1:10" ht="30" x14ac:dyDescent="0.25">
      <c r="A72" s="121" t="s">
        <v>3983</v>
      </c>
      <c r="B72" s="122" t="s">
        <v>4139</v>
      </c>
      <c r="C72" s="18" t="s">
        <v>4140</v>
      </c>
      <c r="D72" s="123" t="s">
        <v>4141</v>
      </c>
      <c r="E72" s="125" t="s">
        <v>970</v>
      </c>
      <c r="F72" s="125" t="s">
        <v>970</v>
      </c>
      <c r="G72" s="75">
        <v>8280.51</v>
      </c>
      <c r="H72" s="76">
        <f t="shared" si="0"/>
        <v>6957.9831932773113</v>
      </c>
      <c r="I72" s="76">
        <f t="shared" si="1"/>
        <v>1322.0168067226891</v>
      </c>
      <c r="J72" s="76">
        <f t="shared" si="2"/>
        <v>8280</v>
      </c>
    </row>
    <row r="73" spans="1:10" ht="210" x14ac:dyDescent="0.25">
      <c r="A73" s="121" t="s">
        <v>3983</v>
      </c>
      <c r="B73" s="122" t="s">
        <v>4142</v>
      </c>
      <c r="C73" s="18" t="s">
        <v>4143</v>
      </c>
      <c r="D73" s="123" t="s">
        <v>4144</v>
      </c>
      <c r="E73" s="124" t="s">
        <v>226</v>
      </c>
      <c r="F73" s="124" t="s">
        <v>226</v>
      </c>
      <c r="G73" s="75">
        <v>271041.31949999998</v>
      </c>
      <c r="H73" s="76">
        <f t="shared" si="0"/>
        <v>227765.5462184874</v>
      </c>
      <c r="I73" s="76">
        <f t="shared" si="1"/>
        <v>43275.453781512602</v>
      </c>
      <c r="J73" s="76">
        <f t="shared" si="2"/>
        <v>271041</v>
      </c>
    </row>
    <row r="74" spans="1:10" ht="45" x14ac:dyDescent="0.25">
      <c r="A74" s="121" t="s">
        <v>3983</v>
      </c>
      <c r="B74" s="122" t="s">
        <v>4145</v>
      </c>
      <c r="C74" s="18" t="s">
        <v>4143</v>
      </c>
      <c r="D74" s="123" t="s">
        <v>4146</v>
      </c>
      <c r="E74" s="124" t="s">
        <v>970</v>
      </c>
      <c r="F74" s="124" t="s">
        <v>970</v>
      </c>
      <c r="G74" s="75">
        <v>40254.235000000001</v>
      </c>
      <c r="H74" s="76">
        <f t="shared" si="0"/>
        <v>33826.89075630252</v>
      </c>
      <c r="I74" s="76">
        <f t="shared" si="1"/>
        <v>6427.1092436974786</v>
      </c>
      <c r="J74" s="76">
        <f t="shared" si="2"/>
        <v>40254</v>
      </c>
    </row>
    <row r="75" spans="1:10" ht="60" x14ac:dyDescent="0.25">
      <c r="A75" s="121" t="s">
        <v>3983</v>
      </c>
      <c r="B75" s="122" t="s">
        <v>4147</v>
      </c>
      <c r="C75" s="18" t="s">
        <v>4148</v>
      </c>
      <c r="D75" s="123" t="s">
        <v>4149</v>
      </c>
      <c r="E75" s="124" t="s">
        <v>4150</v>
      </c>
      <c r="F75" s="124" t="s">
        <v>4150</v>
      </c>
      <c r="G75" s="75">
        <v>34615.902999999998</v>
      </c>
      <c r="H75" s="76">
        <f t="shared" si="0"/>
        <v>29088.235294117647</v>
      </c>
      <c r="I75" s="76">
        <f t="shared" si="1"/>
        <v>5526.7647058823532</v>
      </c>
      <c r="J75" s="76">
        <f t="shared" si="2"/>
        <v>34615</v>
      </c>
    </row>
    <row r="76" spans="1:10" ht="45" x14ac:dyDescent="0.25">
      <c r="A76" s="121" t="s">
        <v>3983</v>
      </c>
      <c r="B76" s="122" t="s">
        <v>4151</v>
      </c>
      <c r="C76" s="18" t="s">
        <v>4152</v>
      </c>
      <c r="D76" s="123" t="s">
        <v>4153</v>
      </c>
      <c r="E76" s="124" t="s">
        <v>970</v>
      </c>
      <c r="F76" s="124" t="s">
        <v>970</v>
      </c>
      <c r="G76" s="75">
        <v>14843.815000000001</v>
      </c>
      <c r="H76" s="76">
        <f t="shared" si="0"/>
        <v>12473.10924369748</v>
      </c>
      <c r="I76" s="76">
        <f t="shared" si="1"/>
        <v>2369.8907563025209</v>
      </c>
      <c r="J76" s="76">
        <f t="shared" si="2"/>
        <v>14843</v>
      </c>
    </row>
    <row r="77" spans="1:10" ht="240" x14ac:dyDescent="0.25">
      <c r="A77" s="121" t="s">
        <v>3983</v>
      </c>
      <c r="B77" s="122" t="s">
        <v>4154</v>
      </c>
      <c r="C77" s="18" t="s">
        <v>4155</v>
      </c>
      <c r="D77" s="123" t="s">
        <v>4156</v>
      </c>
      <c r="E77" s="124" t="s">
        <v>970</v>
      </c>
      <c r="F77" s="124" t="s">
        <v>970</v>
      </c>
      <c r="G77" s="75">
        <v>138925.04500000001</v>
      </c>
      <c r="H77" s="76">
        <f t="shared" si="0"/>
        <v>116743.6974789916</v>
      </c>
      <c r="I77" s="76">
        <f t="shared" si="1"/>
        <v>22181.302521008402</v>
      </c>
      <c r="J77" s="76">
        <f t="shared" si="2"/>
        <v>138925</v>
      </c>
    </row>
    <row r="78" spans="1:10" ht="30" x14ac:dyDescent="0.25">
      <c r="A78" s="121" t="s">
        <v>3983</v>
      </c>
      <c r="B78" s="122" t="s">
        <v>3986</v>
      </c>
      <c r="C78" s="18" t="s">
        <v>4157</v>
      </c>
      <c r="D78" s="123" t="s">
        <v>4158</v>
      </c>
      <c r="E78" s="124" t="s">
        <v>970</v>
      </c>
      <c r="F78" s="124" t="s">
        <v>970</v>
      </c>
      <c r="G78" s="75">
        <v>29139.81</v>
      </c>
      <c r="H78" s="76">
        <f t="shared" si="0"/>
        <v>24486.55462184874</v>
      </c>
      <c r="I78" s="76">
        <f t="shared" si="1"/>
        <v>4652.4453781512602</v>
      </c>
      <c r="J78" s="76">
        <f t="shared" si="2"/>
        <v>29139</v>
      </c>
    </row>
    <row r="79" spans="1:10" ht="45" x14ac:dyDescent="0.25">
      <c r="A79" s="121" t="s">
        <v>3983</v>
      </c>
      <c r="B79" s="122" t="s">
        <v>4159</v>
      </c>
      <c r="C79" s="18" t="s">
        <v>4160</v>
      </c>
      <c r="D79" s="123" t="s">
        <v>4161</v>
      </c>
      <c r="E79" s="124" t="s">
        <v>970</v>
      </c>
      <c r="F79" s="124" t="s">
        <v>970</v>
      </c>
      <c r="G79" s="75">
        <v>25162.8475</v>
      </c>
      <c r="H79" s="76">
        <f t="shared" si="0"/>
        <v>21144.537815126052</v>
      </c>
      <c r="I79" s="76">
        <f t="shared" si="1"/>
        <v>4017.4621848739498</v>
      </c>
      <c r="J79" s="76">
        <f t="shared" si="2"/>
        <v>25162</v>
      </c>
    </row>
    <row r="80" spans="1:10" ht="45" x14ac:dyDescent="0.25">
      <c r="A80" s="121" t="s">
        <v>3983</v>
      </c>
      <c r="B80" s="122" t="s">
        <v>4162</v>
      </c>
      <c r="C80" s="18" t="s">
        <v>4160</v>
      </c>
      <c r="D80" s="123" t="s">
        <v>4163</v>
      </c>
      <c r="E80" s="124" t="s">
        <v>970</v>
      </c>
      <c r="F80" s="124" t="s">
        <v>970</v>
      </c>
      <c r="G80" s="75">
        <v>25162.8475</v>
      </c>
      <c r="H80" s="76">
        <f t="shared" si="0"/>
        <v>21144.537815126052</v>
      </c>
      <c r="I80" s="76">
        <f t="shared" si="1"/>
        <v>4017.4621848739498</v>
      </c>
      <c r="J80" s="76">
        <f t="shared" si="2"/>
        <v>25162</v>
      </c>
    </row>
    <row r="81" spans="1:10" ht="45" x14ac:dyDescent="0.25">
      <c r="A81" s="121" t="s">
        <v>3983</v>
      </c>
      <c r="B81" s="122" t="s">
        <v>4164</v>
      </c>
      <c r="C81" s="18" t="s">
        <v>4160</v>
      </c>
      <c r="D81" s="123" t="s">
        <v>4165</v>
      </c>
      <c r="E81" s="124" t="s">
        <v>970</v>
      </c>
      <c r="F81" s="124" t="s">
        <v>970</v>
      </c>
      <c r="G81" s="75">
        <v>25162.8475</v>
      </c>
      <c r="H81" s="76">
        <f t="shared" si="0"/>
        <v>21144.537815126052</v>
      </c>
      <c r="I81" s="76">
        <f t="shared" si="1"/>
        <v>4017.4621848739498</v>
      </c>
      <c r="J81" s="76">
        <f t="shared" si="2"/>
        <v>25162</v>
      </c>
    </row>
    <row r="82" spans="1:10" ht="60" x14ac:dyDescent="0.25">
      <c r="A82" s="121" t="s">
        <v>3983</v>
      </c>
      <c r="B82" s="122" t="s">
        <v>4166</v>
      </c>
      <c r="C82" s="18" t="s">
        <v>4167</v>
      </c>
      <c r="D82" s="123" t="s">
        <v>4168</v>
      </c>
      <c r="E82" s="124" t="s">
        <v>1566</v>
      </c>
      <c r="F82" s="124" t="s">
        <v>1566</v>
      </c>
      <c r="G82" s="75">
        <v>40200.506500000003</v>
      </c>
      <c r="H82" s="76">
        <f t="shared" si="0"/>
        <v>33781.512605042015</v>
      </c>
      <c r="I82" s="76">
        <f t="shared" si="1"/>
        <v>6418.4873949579824</v>
      </c>
      <c r="J82" s="76">
        <f t="shared" si="2"/>
        <v>40200</v>
      </c>
    </row>
    <row r="83" spans="1:10" ht="60" x14ac:dyDescent="0.25">
      <c r="A83" s="121" t="s">
        <v>3983</v>
      </c>
      <c r="B83" s="122" t="s">
        <v>4169</v>
      </c>
      <c r="C83" s="18" t="s">
        <v>4170</v>
      </c>
      <c r="D83" s="123" t="s">
        <v>4171</v>
      </c>
      <c r="E83" s="124" t="s">
        <v>4172</v>
      </c>
      <c r="F83" s="124" t="s">
        <v>4172</v>
      </c>
      <c r="G83" s="75">
        <v>231894.31299999999</v>
      </c>
      <c r="H83" s="76">
        <f t="shared" si="0"/>
        <v>194868.90756302522</v>
      </c>
      <c r="I83" s="76">
        <f t="shared" si="1"/>
        <v>37025.092436974795</v>
      </c>
      <c r="J83" s="76">
        <f t="shared" si="2"/>
        <v>231894</v>
      </c>
    </row>
    <row r="84" spans="1:10" ht="30" x14ac:dyDescent="0.25">
      <c r="A84" s="121" t="s">
        <v>3983</v>
      </c>
      <c r="B84" s="122" t="s">
        <v>3987</v>
      </c>
      <c r="C84" s="18" t="s">
        <v>4173</v>
      </c>
      <c r="D84" s="123" t="s">
        <v>4174</v>
      </c>
      <c r="E84" s="125" t="s">
        <v>970</v>
      </c>
      <c r="F84" s="125" t="s">
        <v>970</v>
      </c>
      <c r="G84" s="75">
        <v>14089.509</v>
      </c>
      <c r="H84" s="76">
        <f t="shared" si="0"/>
        <v>11839.495798319329</v>
      </c>
      <c r="I84" s="76">
        <f t="shared" si="1"/>
        <v>2249.5042016806724</v>
      </c>
      <c r="J84" s="76">
        <f t="shared" si="2"/>
        <v>14089</v>
      </c>
    </row>
    <row r="85" spans="1:10" ht="90" x14ac:dyDescent="0.25">
      <c r="A85" s="121" t="s">
        <v>3983</v>
      </c>
      <c r="B85" s="122" t="s">
        <v>4175</v>
      </c>
      <c r="C85" s="18" t="s">
        <v>4176</v>
      </c>
      <c r="D85" s="123" t="s">
        <v>4177</v>
      </c>
      <c r="E85" s="124" t="s">
        <v>4178</v>
      </c>
      <c r="F85" s="124" t="s">
        <v>4178</v>
      </c>
      <c r="G85" s="75">
        <v>75917.316999999995</v>
      </c>
      <c r="H85" s="76">
        <f t="shared" ref="H85:H87" si="3">J85/1.19</f>
        <v>63795.798319327732</v>
      </c>
      <c r="I85" s="76">
        <f t="shared" ref="I85:I87" si="4">H85*19/100</f>
        <v>12121.20168067227</v>
      </c>
      <c r="J85" s="76">
        <f t="shared" ref="J85:J87" si="5">TRUNC(G85,0)</f>
        <v>75917</v>
      </c>
    </row>
    <row r="86" spans="1:10" ht="90" x14ac:dyDescent="0.25">
      <c r="A86" s="121" t="s">
        <v>3983</v>
      </c>
      <c r="B86" s="122" t="s">
        <v>4179</v>
      </c>
      <c r="C86" s="18" t="s">
        <v>4180</v>
      </c>
      <c r="D86" s="123" t="s">
        <v>4181</v>
      </c>
      <c r="E86" s="124" t="s">
        <v>868</v>
      </c>
      <c r="F86" s="124" t="s">
        <v>868</v>
      </c>
      <c r="G86" s="75">
        <v>14279.138999999999</v>
      </c>
      <c r="H86" s="76">
        <f t="shared" si="3"/>
        <v>11999.159663865546</v>
      </c>
      <c r="I86" s="76">
        <f t="shared" si="4"/>
        <v>2279.840336134454</v>
      </c>
      <c r="J86" s="76">
        <f t="shared" si="5"/>
        <v>14279</v>
      </c>
    </row>
    <row r="87" spans="1:10" ht="30" x14ac:dyDescent="0.25">
      <c r="A87" s="121" t="s">
        <v>3983</v>
      </c>
      <c r="B87" s="122" t="s">
        <v>4182</v>
      </c>
      <c r="C87" s="18" t="s">
        <v>4183</v>
      </c>
      <c r="D87" s="123" t="s">
        <v>4184</v>
      </c>
      <c r="E87" s="124" t="s">
        <v>156</v>
      </c>
      <c r="F87" s="124" t="s">
        <v>156</v>
      </c>
      <c r="G87" s="75">
        <v>140838.201</v>
      </c>
      <c r="H87" s="76">
        <f t="shared" si="3"/>
        <v>118351.26050420168</v>
      </c>
      <c r="I87" s="76">
        <f t="shared" si="4"/>
        <v>22486.73949579832</v>
      </c>
      <c r="J87" s="76">
        <f t="shared" si="5"/>
        <v>140838</v>
      </c>
    </row>
    <row r="88" spans="1:10" x14ac:dyDescent="0.25">
      <c r="A88" s="108" t="s">
        <v>4594</v>
      </c>
      <c r="B88" s="108"/>
      <c r="C88" s="108"/>
      <c r="D88" s="108"/>
      <c r="E88" s="108"/>
      <c r="F88" s="108"/>
      <c r="G88" s="93">
        <f>SUM(G20:G87)</f>
        <v>6477966.2325000027</v>
      </c>
      <c r="H88" s="94"/>
      <c r="I88" s="94"/>
      <c r="J88" s="95">
        <f>SUM(J20:J87)</f>
        <v>6477932</v>
      </c>
    </row>
    <row r="92" spans="1:10" x14ac:dyDescent="0.25">
      <c r="C92" s="63" t="s">
        <v>4610</v>
      </c>
      <c r="D92" s="63"/>
      <c r="E92" s="8"/>
    </row>
    <row r="93" spans="1:10" x14ac:dyDescent="0.25">
      <c r="D93" s="6"/>
      <c r="E93" s="8"/>
    </row>
    <row r="94" spans="1:10" x14ac:dyDescent="0.25">
      <c r="D94" s="6"/>
      <c r="E94" s="8"/>
    </row>
    <row r="95" spans="1:10" x14ac:dyDescent="0.25">
      <c r="D95" s="6"/>
      <c r="E95" s="8"/>
    </row>
    <row r="96" spans="1:10" x14ac:dyDescent="0.25">
      <c r="D96" s="6"/>
      <c r="E96" s="8" t="s">
        <v>4613</v>
      </c>
    </row>
    <row r="97" spans="4:5" x14ac:dyDescent="0.25">
      <c r="D97" s="6"/>
      <c r="E97" s="8" t="s">
        <v>4611</v>
      </c>
    </row>
    <row r="98" spans="4:5" x14ac:dyDescent="0.25">
      <c r="D98" s="6"/>
      <c r="E98" s="8" t="s">
        <v>4612</v>
      </c>
    </row>
  </sheetData>
  <mergeCells count="5">
    <mergeCell ref="C92:D92"/>
    <mergeCell ref="A14:F14"/>
    <mergeCell ref="A15:D15"/>
    <mergeCell ref="A16:F16"/>
    <mergeCell ref="A88:F88"/>
  </mergeCells>
  <conditionalFormatting sqref="D26:D34">
    <cfRule type="duplicateValues" dxfId="2" priority="1"/>
  </conditionalFormatting>
  <pageMargins left="0.7" right="0.7" top="0.75" bottom="0.75" header="0.3" footer="0.3"/>
  <pageSetup paperSize="9" scale="39"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15AB2-1643-4DC3-89D2-BB6158BF4EE9}">
  <dimension ref="A13:J63"/>
  <sheetViews>
    <sheetView zoomScale="84" zoomScaleNormal="84" workbookViewId="0">
      <pane ySplit="18" topLeftCell="A19" activePane="bottomLeft" state="frozen"/>
      <selection pane="bottomLeft" activeCell="J19" sqref="A18:J53"/>
    </sheetView>
  </sheetViews>
  <sheetFormatPr baseColWidth="10" defaultColWidth="11.42578125" defaultRowHeight="15" x14ac:dyDescent="0.25"/>
  <cols>
    <col min="1" max="1" width="10.28515625" style="9" customWidth="1"/>
    <col min="2" max="2" width="6.7109375" style="9" customWidth="1"/>
    <col min="3" max="3" width="13.5703125" style="9" customWidth="1"/>
    <col min="4" max="4" width="57.42578125" style="45" customWidth="1"/>
    <col min="5" max="5" width="10.140625" style="45" customWidth="1"/>
    <col min="6" max="6" width="11.140625" style="45" customWidth="1"/>
    <col min="7" max="7" width="11.42578125" style="33"/>
    <col min="8" max="16384" width="11.42578125" style="9"/>
  </cols>
  <sheetData>
    <row r="13" spans="1:7" s="31" customFormat="1" x14ac:dyDescent="0.25">
      <c r="A13" s="61" t="s">
        <v>4581</v>
      </c>
      <c r="B13" s="61"/>
      <c r="C13" s="61"/>
      <c r="D13" s="61"/>
      <c r="E13" s="61"/>
      <c r="F13" s="61"/>
      <c r="G13" s="17"/>
    </row>
    <row r="14" spans="1:7" s="31" customFormat="1" x14ac:dyDescent="0.25">
      <c r="A14" s="61"/>
      <c r="B14" s="61"/>
      <c r="C14" s="61"/>
      <c r="D14" s="61"/>
      <c r="E14" s="34"/>
      <c r="F14" s="34"/>
      <c r="G14" s="17"/>
    </row>
    <row r="15" spans="1:7" s="31" customFormat="1" x14ac:dyDescent="0.25">
      <c r="A15" s="61" t="s">
        <v>4590</v>
      </c>
      <c r="B15" s="61"/>
      <c r="C15" s="61"/>
      <c r="D15" s="61"/>
      <c r="E15" s="61"/>
      <c r="F15" s="61"/>
      <c r="G15" s="17"/>
    </row>
    <row r="16" spans="1:7" s="31" customFormat="1" x14ac:dyDescent="0.25">
      <c r="E16" s="34"/>
      <c r="F16" s="34"/>
      <c r="G16" s="17"/>
    </row>
    <row r="17" spans="1:10" ht="27" customHeight="1" x14ac:dyDescent="0.25">
      <c r="A17" s="66"/>
      <c r="B17" s="66"/>
      <c r="C17" s="66"/>
      <c r="D17" s="66"/>
      <c r="E17" s="66"/>
      <c r="F17" s="66"/>
    </row>
    <row r="18" spans="1:10" ht="54" customHeight="1" x14ac:dyDescent="0.25">
      <c r="A18" s="16" t="s">
        <v>1</v>
      </c>
      <c r="B18" s="12" t="s">
        <v>0</v>
      </c>
      <c r="C18" s="12" t="s">
        <v>4185</v>
      </c>
      <c r="D18" s="12" t="s">
        <v>4186</v>
      </c>
      <c r="E18" s="12" t="s">
        <v>7</v>
      </c>
      <c r="F18" s="12" t="s">
        <v>4187</v>
      </c>
      <c r="G18" s="73" t="s">
        <v>4595</v>
      </c>
      <c r="H18" s="32" t="s">
        <v>4592</v>
      </c>
      <c r="I18" s="32" t="s">
        <v>4615</v>
      </c>
      <c r="J18" s="32" t="s">
        <v>4593</v>
      </c>
    </row>
    <row r="19" spans="1:10" ht="179.25" customHeight="1" x14ac:dyDescent="0.25">
      <c r="A19" s="16" t="s">
        <v>4188</v>
      </c>
      <c r="B19" s="11" t="s">
        <v>4189</v>
      </c>
      <c r="C19" s="11" t="s">
        <v>4190</v>
      </c>
      <c r="D19" s="1" t="s">
        <v>4191</v>
      </c>
      <c r="E19" s="27" t="s">
        <v>156</v>
      </c>
      <c r="F19" s="27" t="s">
        <v>156</v>
      </c>
      <c r="G19" s="75">
        <v>24500</v>
      </c>
      <c r="H19" s="76">
        <f>J19/1.19</f>
        <v>20588.235294117647</v>
      </c>
      <c r="I19" s="76">
        <f>H19*19/100</f>
        <v>3911.7647058823532</v>
      </c>
      <c r="J19" s="76">
        <f>TRUNC(G19,0)</f>
        <v>24500</v>
      </c>
    </row>
    <row r="20" spans="1:10" ht="183.75" customHeight="1" x14ac:dyDescent="0.25">
      <c r="A20" s="16" t="s">
        <v>4188</v>
      </c>
      <c r="B20" s="11" t="s">
        <v>4192</v>
      </c>
      <c r="C20" s="11" t="s">
        <v>4193</v>
      </c>
      <c r="D20" s="1" t="s">
        <v>4601</v>
      </c>
      <c r="E20" s="27" t="s">
        <v>156</v>
      </c>
      <c r="F20" s="27" t="s">
        <v>156</v>
      </c>
      <c r="G20" s="75">
        <v>27250</v>
      </c>
      <c r="H20" s="76">
        <f t="shared" ref="H20:H52" si="0">J20/1.19</f>
        <v>22899.159663865546</v>
      </c>
      <c r="I20" s="76">
        <f t="shared" ref="I20:I52" si="1">H20*19/100</f>
        <v>4350.8403361344535</v>
      </c>
      <c r="J20" s="76">
        <f t="shared" ref="J20:J52" si="2">TRUNC(G20,0)</f>
        <v>27250</v>
      </c>
    </row>
    <row r="21" spans="1:10" ht="138" customHeight="1" x14ac:dyDescent="0.25">
      <c r="A21" s="16" t="s">
        <v>4188</v>
      </c>
      <c r="B21" s="11" t="s">
        <v>4194</v>
      </c>
      <c r="C21" s="11" t="s">
        <v>4195</v>
      </c>
      <c r="D21" s="1" t="s">
        <v>4196</v>
      </c>
      <c r="E21" s="27" t="s">
        <v>3464</v>
      </c>
      <c r="F21" s="27" t="s">
        <v>156</v>
      </c>
      <c r="G21" s="75">
        <v>44900</v>
      </c>
      <c r="H21" s="76">
        <f t="shared" si="0"/>
        <v>37731.092436974788</v>
      </c>
      <c r="I21" s="76">
        <f t="shared" si="1"/>
        <v>7168.90756302521</v>
      </c>
      <c r="J21" s="76">
        <f t="shared" si="2"/>
        <v>44900</v>
      </c>
    </row>
    <row r="22" spans="1:10" ht="164.25" customHeight="1" x14ac:dyDescent="0.25">
      <c r="A22" s="16" t="s">
        <v>4188</v>
      </c>
      <c r="B22" s="11" t="s">
        <v>4197</v>
      </c>
      <c r="C22" s="11" t="s">
        <v>4198</v>
      </c>
      <c r="D22" s="1" t="s">
        <v>4199</v>
      </c>
      <c r="E22" s="27" t="s">
        <v>1309</v>
      </c>
      <c r="F22" s="27" t="s">
        <v>1309</v>
      </c>
      <c r="G22" s="75">
        <v>24950</v>
      </c>
      <c r="H22" s="76">
        <f t="shared" si="0"/>
        <v>20966.386554621851</v>
      </c>
      <c r="I22" s="76">
        <f t="shared" si="1"/>
        <v>3983.6134453781519</v>
      </c>
      <c r="J22" s="76">
        <f t="shared" si="2"/>
        <v>24950</v>
      </c>
    </row>
    <row r="23" spans="1:10" ht="213" customHeight="1" x14ac:dyDescent="0.25">
      <c r="A23" s="16" t="s">
        <v>4188</v>
      </c>
      <c r="B23" s="11" t="s">
        <v>4200</v>
      </c>
      <c r="C23" s="11" t="s">
        <v>4201</v>
      </c>
      <c r="D23" s="1" t="s">
        <v>4202</v>
      </c>
      <c r="E23" s="27" t="s">
        <v>156</v>
      </c>
      <c r="F23" s="27" t="s">
        <v>156</v>
      </c>
      <c r="G23" s="75">
        <v>3500</v>
      </c>
      <c r="H23" s="76">
        <f t="shared" si="0"/>
        <v>2941.1764705882356</v>
      </c>
      <c r="I23" s="76">
        <f t="shared" si="1"/>
        <v>558.82352941176475</v>
      </c>
      <c r="J23" s="76">
        <f t="shared" si="2"/>
        <v>3500</v>
      </c>
    </row>
    <row r="24" spans="1:10" ht="209.25" customHeight="1" x14ac:dyDescent="0.25">
      <c r="A24" s="16" t="s">
        <v>4188</v>
      </c>
      <c r="B24" s="11" t="s">
        <v>4203</v>
      </c>
      <c r="C24" s="11" t="s">
        <v>4204</v>
      </c>
      <c r="D24" s="1" t="s">
        <v>4205</v>
      </c>
      <c r="E24" s="27" t="s">
        <v>156</v>
      </c>
      <c r="F24" s="27" t="s">
        <v>156</v>
      </c>
      <c r="G24" s="75">
        <v>4000</v>
      </c>
      <c r="H24" s="76">
        <f t="shared" si="0"/>
        <v>3361.3445378151264</v>
      </c>
      <c r="I24" s="76">
        <f t="shared" si="1"/>
        <v>638.65546218487407</v>
      </c>
      <c r="J24" s="76">
        <f t="shared" si="2"/>
        <v>4000</v>
      </c>
    </row>
    <row r="25" spans="1:10" ht="200.25" customHeight="1" x14ac:dyDescent="0.25">
      <c r="A25" s="16" t="s">
        <v>4188</v>
      </c>
      <c r="B25" s="11" t="s">
        <v>4206</v>
      </c>
      <c r="C25" s="11" t="s">
        <v>4207</v>
      </c>
      <c r="D25" s="1" t="s">
        <v>4602</v>
      </c>
      <c r="E25" s="27" t="s">
        <v>156</v>
      </c>
      <c r="F25" s="27" t="s">
        <v>156</v>
      </c>
      <c r="G25" s="75">
        <v>500</v>
      </c>
      <c r="H25" s="76">
        <f t="shared" si="0"/>
        <v>420.1680672268908</v>
      </c>
      <c r="I25" s="76">
        <f t="shared" si="1"/>
        <v>79.831932773109259</v>
      </c>
      <c r="J25" s="76">
        <f t="shared" si="2"/>
        <v>500</v>
      </c>
    </row>
    <row r="26" spans="1:10" ht="211.5" customHeight="1" x14ac:dyDescent="0.25">
      <c r="A26" s="16" t="s">
        <v>4188</v>
      </c>
      <c r="B26" s="11" t="s">
        <v>4208</v>
      </c>
      <c r="C26" s="11" t="s">
        <v>4209</v>
      </c>
      <c r="D26" s="1" t="s">
        <v>4603</v>
      </c>
      <c r="E26" s="27" t="s">
        <v>156</v>
      </c>
      <c r="F26" s="27" t="s">
        <v>156</v>
      </c>
      <c r="G26" s="75">
        <v>1000</v>
      </c>
      <c r="H26" s="76">
        <f t="shared" si="0"/>
        <v>840.3361344537816</v>
      </c>
      <c r="I26" s="76">
        <f t="shared" si="1"/>
        <v>159.66386554621852</v>
      </c>
      <c r="J26" s="76">
        <f t="shared" si="2"/>
        <v>1000</v>
      </c>
    </row>
    <row r="27" spans="1:10" ht="201.75" customHeight="1" x14ac:dyDescent="0.25">
      <c r="A27" s="16" t="s">
        <v>4188</v>
      </c>
      <c r="B27" s="11" t="s">
        <v>4210</v>
      </c>
      <c r="C27" s="11" t="s">
        <v>4211</v>
      </c>
      <c r="D27" s="1" t="s">
        <v>4604</v>
      </c>
      <c r="E27" s="27" t="s">
        <v>156</v>
      </c>
      <c r="F27" s="27" t="s">
        <v>156</v>
      </c>
      <c r="G27" s="75">
        <v>600</v>
      </c>
      <c r="H27" s="76">
        <f t="shared" si="0"/>
        <v>504.20168067226894</v>
      </c>
      <c r="I27" s="76">
        <f t="shared" si="1"/>
        <v>95.798319327731093</v>
      </c>
      <c r="J27" s="76">
        <f t="shared" si="2"/>
        <v>600</v>
      </c>
    </row>
    <row r="28" spans="1:10" ht="201.75" customHeight="1" x14ac:dyDescent="0.25">
      <c r="A28" s="16" t="s">
        <v>4188</v>
      </c>
      <c r="B28" s="11" t="s">
        <v>4212</v>
      </c>
      <c r="C28" s="11" t="s">
        <v>4213</v>
      </c>
      <c r="D28" s="1" t="s">
        <v>4605</v>
      </c>
      <c r="E28" s="27" t="s">
        <v>156</v>
      </c>
      <c r="F28" s="27" t="s">
        <v>156</v>
      </c>
      <c r="G28" s="75">
        <v>800</v>
      </c>
      <c r="H28" s="76">
        <f t="shared" si="0"/>
        <v>672.26890756302521</v>
      </c>
      <c r="I28" s="76">
        <f t="shared" si="1"/>
        <v>127.73109243697479</v>
      </c>
      <c r="J28" s="76">
        <f t="shared" si="2"/>
        <v>800</v>
      </c>
    </row>
    <row r="29" spans="1:10" ht="177.75" customHeight="1" x14ac:dyDescent="0.25">
      <c r="A29" s="16" t="s">
        <v>4188</v>
      </c>
      <c r="B29" s="11" t="s">
        <v>4214</v>
      </c>
      <c r="C29" s="11" t="s">
        <v>4215</v>
      </c>
      <c r="D29" s="1" t="s">
        <v>4606</v>
      </c>
      <c r="E29" s="27" t="s">
        <v>156</v>
      </c>
      <c r="F29" s="27" t="s">
        <v>156</v>
      </c>
      <c r="G29" s="75">
        <v>2000</v>
      </c>
      <c r="H29" s="76">
        <f t="shared" si="0"/>
        <v>1680.6722689075632</v>
      </c>
      <c r="I29" s="76">
        <f t="shared" si="1"/>
        <v>319.32773109243703</v>
      </c>
      <c r="J29" s="76">
        <f t="shared" si="2"/>
        <v>2000</v>
      </c>
    </row>
    <row r="30" spans="1:10" ht="176.25" customHeight="1" x14ac:dyDescent="0.25">
      <c r="A30" s="16" t="s">
        <v>4188</v>
      </c>
      <c r="B30" s="11" t="s">
        <v>4216</v>
      </c>
      <c r="C30" s="11" t="s">
        <v>4217</v>
      </c>
      <c r="D30" s="1" t="s">
        <v>4607</v>
      </c>
      <c r="E30" s="27" t="s">
        <v>156</v>
      </c>
      <c r="F30" s="27" t="s">
        <v>156</v>
      </c>
      <c r="G30" s="75">
        <v>1740</v>
      </c>
      <c r="H30" s="76">
        <f t="shared" si="0"/>
        <v>1462.1848739495799</v>
      </c>
      <c r="I30" s="76">
        <f t="shared" si="1"/>
        <v>277.81512605042019</v>
      </c>
      <c r="J30" s="76">
        <f t="shared" si="2"/>
        <v>1740</v>
      </c>
    </row>
    <row r="31" spans="1:10" ht="95.25" customHeight="1" x14ac:dyDescent="0.25">
      <c r="A31" s="16" t="s">
        <v>4188</v>
      </c>
      <c r="B31" s="11" t="s">
        <v>4218</v>
      </c>
      <c r="C31" s="11" t="s">
        <v>4219</v>
      </c>
      <c r="D31" s="1" t="s">
        <v>4220</v>
      </c>
      <c r="E31" s="27" t="s">
        <v>4221</v>
      </c>
      <c r="F31" s="27" t="s">
        <v>4221</v>
      </c>
      <c r="G31" s="75">
        <v>283</v>
      </c>
      <c r="H31" s="76">
        <f t="shared" si="0"/>
        <v>237.81512605042019</v>
      </c>
      <c r="I31" s="76">
        <f t="shared" si="1"/>
        <v>45.184873949579831</v>
      </c>
      <c r="J31" s="76">
        <f t="shared" si="2"/>
        <v>283</v>
      </c>
    </row>
    <row r="32" spans="1:10" ht="222" customHeight="1" x14ac:dyDescent="0.25">
      <c r="A32" s="16" t="s">
        <v>4188</v>
      </c>
      <c r="B32" s="11" t="s">
        <v>4222</v>
      </c>
      <c r="C32" s="11" t="s">
        <v>4223</v>
      </c>
      <c r="D32" s="1" t="s">
        <v>4224</v>
      </c>
      <c r="E32" s="27" t="s">
        <v>156</v>
      </c>
      <c r="F32" s="27" t="s">
        <v>156</v>
      </c>
      <c r="G32" s="75">
        <v>39000</v>
      </c>
      <c r="H32" s="76">
        <f t="shared" si="0"/>
        <v>32773.10924369748</v>
      </c>
      <c r="I32" s="76">
        <f t="shared" si="1"/>
        <v>6226.8907563025214</v>
      </c>
      <c r="J32" s="76">
        <f t="shared" si="2"/>
        <v>39000</v>
      </c>
    </row>
    <row r="33" spans="1:10" ht="82.5" customHeight="1" x14ac:dyDescent="0.25">
      <c r="A33" s="16" t="s">
        <v>4188</v>
      </c>
      <c r="B33" s="11" t="s">
        <v>4225</v>
      </c>
      <c r="C33" s="11" t="s">
        <v>4226</v>
      </c>
      <c r="D33" s="1" t="s">
        <v>4227</v>
      </c>
      <c r="E33" s="27" t="s">
        <v>156</v>
      </c>
      <c r="F33" s="27" t="s">
        <v>156</v>
      </c>
      <c r="G33" s="75">
        <v>7345</v>
      </c>
      <c r="H33" s="76">
        <f t="shared" si="0"/>
        <v>6172.2689075630251</v>
      </c>
      <c r="I33" s="76">
        <f t="shared" si="1"/>
        <v>1172.7310924369747</v>
      </c>
      <c r="J33" s="76">
        <f t="shared" si="2"/>
        <v>7345</v>
      </c>
    </row>
    <row r="34" spans="1:10" ht="87" customHeight="1" x14ac:dyDescent="0.25">
      <c r="A34" s="16" t="s">
        <v>4188</v>
      </c>
      <c r="B34" s="11" t="s">
        <v>4228</v>
      </c>
      <c r="C34" s="11" t="s">
        <v>4229</v>
      </c>
      <c r="D34" s="1" t="s">
        <v>4230</v>
      </c>
      <c r="E34" s="27" t="s">
        <v>156</v>
      </c>
      <c r="F34" s="27" t="s">
        <v>156</v>
      </c>
      <c r="G34" s="75">
        <v>8595</v>
      </c>
      <c r="H34" s="76">
        <f t="shared" si="0"/>
        <v>7222.6890756302528</v>
      </c>
      <c r="I34" s="76">
        <f t="shared" si="1"/>
        <v>1372.3109243697481</v>
      </c>
      <c r="J34" s="76">
        <f t="shared" si="2"/>
        <v>8595</v>
      </c>
    </row>
    <row r="35" spans="1:10" ht="158.25" customHeight="1" x14ac:dyDescent="0.25">
      <c r="A35" s="16" t="s">
        <v>4188</v>
      </c>
      <c r="B35" s="11" t="s">
        <v>4231</v>
      </c>
      <c r="C35" s="11" t="s">
        <v>4232</v>
      </c>
      <c r="D35" s="1" t="s">
        <v>4233</v>
      </c>
      <c r="E35" s="27" t="s">
        <v>156</v>
      </c>
      <c r="F35" s="27" t="s">
        <v>156</v>
      </c>
      <c r="G35" s="75">
        <v>4420</v>
      </c>
      <c r="H35" s="76">
        <f t="shared" si="0"/>
        <v>3714.2857142857147</v>
      </c>
      <c r="I35" s="76">
        <f t="shared" si="1"/>
        <v>705.71428571428578</v>
      </c>
      <c r="J35" s="76">
        <f t="shared" si="2"/>
        <v>4420</v>
      </c>
    </row>
    <row r="36" spans="1:10" ht="129.75" customHeight="1" x14ac:dyDescent="0.25">
      <c r="A36" s="16" t="s">
        <v>4188</v>
      </c>
      <c r="B36" s="11" t="s">
        <v>4234</v>
      </c>
      <c r="C36" s="11" t="s">
        <v>4235</v>
      </c>
      <c r="D36" s="1" t="s">
        <v>4236</v>
      </c>
      <c r="E36" s="27" t="s">
        <v>156</v>
      </c>
      <c r="F36" s="27" t="s">
        <v>156</v>
      </c>
      <c r="G36" s="75">
        <v>4740</v>
      </c>
      <c r="H36" s="76">
        <f t="shared" si="0"/>
        <v>3983.1932773109247</v>
      </c>
      <c r="I36" s="76">
        <f t="shared" si="1"/>
        <v>756.80672268907574</v>
      </c>
      <c r="J36" s="76">
        <f t="shared" si="2"/>
        <v>4740</v>
      </c>
    </row>
    <row r="37" spans="1:10" ht="151.5" customHeight="1" x14ac:dyDescent="0.25">
      <c r="A37" s="16" t="s">
        <v>4188</v>
      </c>
      <c r="B37" s="11" t="s">
        <v>4237</v>
      </c>
      <c r="C37" s="11" t="s">
        <v>4238</v>
      </c>
      <c r="D37" s="1" t="s">
        <v>4239</v>
      </c>
      <c r="E37" s="27" t="s">
        <v>156</v>
      </c>
      <c r="F37" s="27" t="s">
        <v>156</v>
      </c>
      <c r="G37" s="75">
        <v>3500</v>
      </c>
      <c r="H37" s="76">
        <f t="shared" si="0"/>
        <v>2941.1764705882356</v>
      </c>
      <c r="I37" s="76">
        <f t="shared" si="1"/>
        <v>558.82352941176475</v>
      </c>
      <c r="J37" s="76">
        <f t="shared" si="2"/>
        <v>3500</v>
      </c>
    </row>
    <row r="38" spans="1:10" ht="141.75" customHeight="1" x14ac:dyDescent="0.25">
      <c r="A38" s="16" t="s">
        <v>4188</v>
      </c>
      <c r="B38" s="11" t="s">
        <v>4240</v>
      </c>
      <c r="C38" s="11" t="s">
        <v>4241</v>
      </c>
      <c r="D38" s="1" t="s">
        <v>4242</v>
      </c>
      <c r="E38" s="27" t="s">
        <v>156</v>
      </c>
      <c r="F38" s="27" t="s">
        <v>156</v>
      </c>
      <c r="G38" s="75">
        <v>6690</v>
      </c>
      <c r="H38" s="76">
        <f t="shared" si="0"/>
        <v>5621.8487394957983</v>
      </c>
      <c r="I38" s="76">
        <f t="shared" si="1"/>
        <v>1068.1512605042017</v>
      </c>
      <c r="J38" s="76">
        <f t="shared" si="2"/>
        <v>6690</v>
      </c>
    </row>
    <row r="39" spans="1:10" ht="160.5" customHeight="1" x14ac:dyDescent="0.25">
      <c r="A39" s="16" t="s">
        <v>4188</v>
      </c>
      <c r="B39" s="11" t="s">
        <v>4243</v>
      </c>
      <c r="C39" s="11" t="s">
        <v>4244</v>
      </c>
      <c r="D39" s="1" t="s">
        <v>4245</v>
      </c>
      <c r="E39" s="27" t="s">
        <v>156</v>
      </c>
      <c r="F39" s="27" t="s">
        <v>156</v>
      </c>
      <c r="G39" s="75">
        <v>13600</v>
      </c>
      <c r="H39" s="76">
        <f t="shared" si="0"/>
        <v>11428.571428571429</v>
      </c>
      <c r="I39" s="76">
        <f t="shared" si="1"/>
        <v>2171.4285714285716</v>
      </c>
      <c r="J39" s="76">
        <f t="shared" si="2"/>
        <v>13600</v>
      </c>
    </row>
    <row r="40" spans="1:10" ht="88.5" customHeight="1" x14ac:dyDescent="0.25">
      <c r="A40" s="16" t="s">
        <v>4188</v>
      </c>
      <c r="B40" s="11" t="s">
        <v>4246</v>
      </c>
      <c r="C40" s="11" t="s">
        <v>4247</v>
      </c>
      <c r="D40" s="1" t="s">
        <v>4248</v>
      </c>
      <c r="E40" s="27" t="s">
        <v>156</v>
      </c>
      <c r="F40" s="27" t="s">
        <v>156</v>
      </c>
      <c r="G40" s="75">
        <v>4750</v>
      </c>
      <c r="H40" s="76">
        <f t="shared" si="0"/>
        <v>3991.5966386554624</v>
      </c>
      <c r="I40" s="76">
        <f t="shared" si="1"/>
        <v>758.40336134453787</v>
      </c>
      <c r="J40" s="76">
        <f t="shared" si="2"/>
        <v>4750</v>
      </c>
    </row>
    <row r="41" spans="1:10" ht="95.25" customHeight="1" x14ac:dyDescent="0.25">
      <c r="A41" s="16" t="s">
        <v>4188</v>
      </c>
      <c r="B41" s="11" t="s">
        <v>4249</v>
      </c>
      <c r="C41" s="11" t="s">
        <v>4250</v>
      </c>
      <c r="D41" s="1" t="s">
        <v>4251</v>
      </c>
      <c r="E41" s="27" t="s">
        <v>156</v>
      </c>
      <c r="F41" s="27" t="s">
        <v>156</v>
      </c>
      <c r="G41" s="75">
        <v>10900</v>
      </c>
      <c r="H41" s="76">
        <f t="shared" si="0"/>
        <v>9159.6638655462193</v>
      </c>
      <c r="I41" s="76">
        <f t="shared" si="1"/>
        <v>1740.3361344537816</v>
      </c>
      <c r="J41" s="76">
        <f t="shared" si="2"/>
        <v>10900</v>
      </c>
    </row>
    <row r="42" spans="1:10" ht="127.5" customHeight="1" x14ac:dyDescent="0.25">
      <c r="A42" s="16" t="s">
        <v>4188</v>
      </c>
      <c r="B42" s="11" t="s">
        <v>4252</v>
      </c>
      <c r="C42" s="11" t="s">
        <v>4253</v>
      </c>
      <c r="D42" s="1" t="s">
        <v>4254</v>
      </c>
      <c r="E42" s="27" t="s">
        <v>595</v>
      </c>
      <c r="F42" s="27" t="s">
        <v>595</v>
      </c>
      <c r="G42" s="75">
        <v>17450</v>
      </c>
      <c r="H42" s="76">
        <f t="shared" si="0"/>
        <v>14663.865546218489</v>
      </c>
      <c r="I42" s="76">
        <f t="shared" si="1"/>
        <v>2786.134453781513</v>
      </c>
      <c r="J42" s="76">
        <f t="shared" si="2"/>
        <v>17450</v>
      </c>
    </row>
    <row r="43" spans="1:10" ht="250.5" customHeight="1" x14ac:dyDescent="0.25">
      <c r="A43" s="16" t="s">
        <v>4188</v>
      </c>
      <c r="B43" s="11" t="s">
        <v>4255</v>
      </c>
      <c r="C43" s="11" t="s">
        <v>4256</v>
      </c>
      <c r="D43" s="1" t="s">
        <v>4257</v>
      </c>
      <c r="E43" s="27" t="s">
        <v>4258</v>
      </c>
      <c r="F43" s="27" t="s">
        <v>4258</v>
      </c>
      <c r="G43" s="75">
        <v>2725</v>
      </c>
      <c r="H43" s="76">
        <f t="shared" si="0"/>
        <v>2289.9159663865548</v>
      </c>
      <c r="I43" s="76">
        <f t="shared" si="1"/>
        <v>435.0840336134454</v>
      </c>
      <c r="J43" s="76">
        <f t="shared" si="2"/>
        <v>2725</v>
      </c>
    </row>
    <row r="44" spans="1:10" ht="222" customHeight="1" x14ac:dyDescent="0.25">
      <c r="A44" s="16" t="s">
        <v>4188</v>
      </c>
      <c r="B44" s="11" t="s">
        <v>4259</v>
      </c>
      <c r="C44" s="11" t="s">
        <v>4260</v>
      </c>
      <c r="D44" s="1" t="s">
        <v>4261</v>
      </c>
      <c r="E44" s="2" t="s">
        <v>4258</v>
      </c>
      <c r="F44" s="2" t="s">
        <v>4258</v>
      </c>
      <c r="G44" s="75">
        <v>2195</v>
      </c>
      <c r="H44" s="76">
        <f t="shared" si="0"/>
        <v>1844.5378151260504</v>
      </c>
      <c r="I44" s="76">
        <f t="shared" si="1"/>
        <v>350.46218487394958</v>
      </c>
      <c r="J44" s="76">
        <f t="shared" si="2"/>
        <v>2195</v>
      </c>
    </row>
    <row r="45" spans="1:10" ht="229.5" customHeight="1" x14ac:dyDescent="0.25">
      <c r="A45" s="16" t="s">
        <v>4188</v>
      </c>
      <c r="B45" s="11" t="s">
        <v>4262</v>
      </c>
      <c r="C45" s="11" t="s">
        <v>4263</v>
      </c>
      <c r="D45" s="1" t="s">
        <v>4264</v>
      </c>
      <c r="E45" s="27" t="s">
        <v>4258</v>
      </c>
      <c r="F45" s="2" t="s">
        <v>4258</v>
      </c>
      <c r="G45" s="75">
        <v>2450</v>
      </c>
      <c r="H45" s="76">
        <f t="shared" si="0"/>
        <v>2058.8235294117649</v>
      </c>
      <c r="I45" s="76">
        <f t="shared" si="1"/>
        <v>391.1764705882353</v>
      </c>
      <c r="J45" s="76">
        <f t="shared" si="2"/>
        <v>2450</v>
      </c>
    </row>
    <row r="46" spans="1:10" ht="193.5" customHeight="1" x14ac:dyDescent="0.25">
      <c r="A46" s="16" t="s">
        <v>4188</v>
      </c>
      <c r="B46" s="11" t="s">
        <v>4265</v>
      </c>
      <c r="C46" s="11" t="s">
        <v>4266</v>
      </c>
      <c r="D46" s="1" t="s">
        <v>4267</v>
      </c>
      <c r="E46" s="27" t="s">
        <v>4258</v>
      </c>
      <c r="F46" s="27" t="s">
        <v>4258</v>
      </c>
      <c r="G46" s="75">
        <v>1950</v>
      </c>
      <c r="H46" s="76">
        <f t="shared" si="0"/>
        <v>1638.6554621848741</v>
      </c>
      <c r="I46" s="76">
        <f t="shared" si="1"/>
        <v>311.34453781512605</v>
      </c>
      <c r="J46" s="76">
        <f t="shared" si="2"/>
        <v>1950</v>
      </c>
    </row>
    <row r="47" spans="1:10" ht="241.5" customHeight="1" x14ac:dyDescent="0.25">
      <c r="A47" s="16" t="s">
        <v>4188</v>
      </c>
      <c r="B47" s="11" t="s">
        <v>4268</v>
      </c>
      <c r="C47" s="11" t="s">
        <v>4269</v>
      </c>
      <c r="D47" s="1" t="s">
        <v>4270</v>
      </c>
      <c r="E47" s="27" t="s">
        <v>1777</v>
      </c>
      <c r="F47" s="27" t="s">
        <v>1777</v>
      </c>
      <c r="G47" s="75">
        <v>117000</v>
      </c>
      <c r="H47" s="76">
        <f t="shared" si="0"/>
        <v>98319.327731092446</v>
      </c>
      <c r="I47" s="76">
        <f t="shared" si="1"/>
        <v>18680.672268907565</v>
      </c>
      <c r="J47" s="76">
        <f t="shared" si="2"/>
        <v>117000</v>
      </c>
    </row>
    <row r="48" spans="1:10" ht="185.25" customHeight="1" x14ac:dyDescent="0.25">
      <c r="A48" s="16" t="s">
        <v>4188</v>
      </c>
      <c r="B48" s="11" t="s">
        <v>4271</v>
      </c>
      <c r="C48" s="11" t="s">
        <v>4272</v>
      </c>
      <c r="D48" s="1" t="s">
        <v>4273</v>
      </c>
      <c r="E48" s="27" t="s">
        <v>1309</v>
      </c>
      <c r="F48" s="27" t="s">
        <v>1309</v>
      </c>
      <c r="G48" s="75">
        <v>19545</v>
      </c>
      <c r="H48" s="76">
        <f t="shared" si="0"/>
        <v>16424.36974789916</v>
      </c>
      <c r="I48" s="76">
        <f t="shared" si="1"/>
        <v>3120.6302521008406</v>
      </c>
      <c r="J48" s="76">
        <f t="shared" si="2"/>
        <v>19545</v>
      </c>
    </row>
    <row r="49" spans="1:10" ht="243" customHeight="1" x14ac:dyDescent="0.25">
      <c r="A49" s="16" t="s">
        <v>4188</v>
      </c>
      <c r="B49" s="11" t="s">
        <v>4274</v>
      </c>
      <c r="C49" s="11" t="s">
        <v>4275</v>
      </c>
      <c r="D49" s="1" t="s">
        <v>4276</v>
      </c>
      <c r="E49" s="27" t="s">
        <v>156</v>
      </c>
      <c r="F49" s="27" t="s">
        <v>156</v>
      </c>
      <c r="G49" s="75">
        <v>15000</v>
      </c>
      <c r="H49" s="76">
        <f t="shared" si="0"/>
        <v>12605.042016806723</v>
      </c>
      <c r="I49" s="76">
        <f t="shared" si="1"/>
        <v>2394.9579831932774</v>
      </c>
      <c r="J49" s="76">
        <f t="shared" si="2"/>
        <v>15000</v>
      </c>
    </row>
    <row r="50" spans="1:10" ht="126.75" customHeight="1" x14ac:dyDescent="0.25">
      <c r="A50" s="16" t="s">
        <v>4188</v>
      </c>
      <c r="B50" s="11" t="s">
        <v>4277</v>
      </c>
      <c r="C50" s="11" t="s">
        <v>4278</v>
      </c>
      <c r="D50" s="1" t="s">
        <v>4279</v>
      </c>
      <c r="E50" s="27" t="s">
        <v>4280</v>
      </c>
      <c r="F50" s="27" t="s">
        <v>4280</v>
      </c>
      <c r="G50" s="75">
        <v>13495</v>
      </c>
      <c r="H50" s="76">
        <f t="shared" si="0"/>
        <v>11340.336134453783</v>
      </c>
      <c r="I50" s="76">
        <f t="shared" si="1"/>
        <v>2154.6638655462184</v>
      </c>
      <c r="J50" s="76">
        <f t="shared" si="2"/>
        <v>13495</v>
      </c>
    </row>
    <row r="51" spans="1:10" ht="98.25" customHeight="1" x14ac:dyDescent="0.25">
      <c r="A51" s="16" t="s">
        <v>4188</v>
      </c>
      <c r="B51" s="11" t="s">
        <v>4281</v>
      </c>
      <c r="C51" s="11" t="s">
        <v>4282</v>
      </c>
      <c r="D51" s="1" t="s">
        <v>4283</v>
      </c>
      <c r="E51" s="27" t="s">
        <v>4284</v>
      </c>
      <c r="F51" s="27" t="s">
        <v>4284</v>
      </c>
      <c r="G51" s="75">
        <v>115000</v>
      </c>
      <c r="H51" s="76">
        <f t="shared" si="0"/>
        <v>96638.655462184877</v>
      </c>
      <c r="I51" s="76">
        <f t="shared" si="1"/>
        <v>18361.344537815126</v>
      </c>
      <c r="J51" s="76">
        <f t="shared" si="2"/>
        <v>115000</v>
      </c>
    </row>
    <row r="52" spans="1:10" ht="102.75" customHeight="1" x14ac:dyDescent="0.25">
      <c r="A52" s="16" t="s">
        <v>4188</v>
      </c>
      <c r="B52" s="11" t="s">
        <v>4285</v>
      </c>
      <c r="C52" s="11" t="s">
        <v>4286</v>
      </c>
      <c r="D52" s="1" t="s">
        <v>4287</v>
      </c>
      <c r="E52" s="27" t="s">
        <v>156</v>
      </c>
      <c r="F52" s="27" t="s">
        <v>156</v>
      </c>
      <c r="G52" s="75">
        <v>5875</v>
      </c>
      <c r="H52" s="76">
        <f t="shared" si="0"/>
        <v>4936.9747899159665</v>
      </c>
      <c r="I52" s="76">
        <f t="shared" si="1"/>
        <v>938.02521008403357</v>
      </c>
      <c r="J52" s="76">
        <f t="shared" si="2"/>
        <v>5875</v>
      </c>
    </row>
    <row r="53" spans="1:10" ht="20.25" customHeight="1" x14ac:dyDescent="0.25">
      <c r="A53" s="108" t="s">
        <v>4594</v>
      </c>
      <c r="B53" s="108"/>
      <c r="C53" s="108"/>
      <c r="D53" s="108"/>
      <c r="E53" s="108"/>
      <c r="F53" s="108"/>
      <c r="G53" s="126">
        <f>SUM(G19:G52)</f>
        <v>552248</v>
      </c>
      <c r="H53" s="94"/>
      <c r="I53" s="94"/>
      <c r="J53" s="95">
        <f>SUM(J19:J52)</f>
        <v>552248</v>
      </c>
    </row>
    <row r="54" spans="1:10" ht="30" customHeight="1" x14ac:dyDescent="0.25">
      <c r="A54" s="33"/>
      <c r="B54" s="33"/>
      <c r="C54" s="3"/>
      <c r="D54" s="3"/>
      <c r="E54" s="4"/>
      <c r="F54" s="5"/>
    </row>
    <row r="55" spans="1:10" x14ac:dyDescent="0.25">
      <c r="A55" s="62"/>
      <c r="B55" s="62"/>
      <c r="C55" s="62"/>
      <c r="D55" s="62"/>
      <c r="E55" s="62"/>
      <c r="F55" s="62"/>
      <c r="G55" s="62"/>
      <c r="H55" s="62"/>
      <c r="I55" s="62"/>
      <c r="J55" s="62"/>
    </row>
    <row r="57" spans="1:10" x14ac:dyDescent="0.25">
      <c r="C57" s="63" t="s">
        <v>4610</v>
      </c>
      <c r="D57" s="63"/>
      <c r="E57" s="8"/>
    </row>
    <row r="58" spans="1:10" x14ac:dyDescent="0.25">
      <c r="D58" s="6"/>
      <c r="E58" s="8"/>
    </row>
    <row r="59" spans="1:10" x14ac:dyDescent="0.25">
      <c r="D59" s="6"/>
      <c r="E59" s="8"/>
    </row>
    <row r="60" spans="1:10" x14ac:dyDescent="0.25">
      <c r="D60" s="6"/>
      <c r="E60" s="8"/>
    </row>
    <row r="61" spans="1:10" x14ac:dyDescent="0.25">
      <c r="D61" s="6"/>
      <c r="E61" s="8" t="s">
        <v>4613</v>
      </c>
    </row>
    <row r="62" spans="1:10" x14ac:dyDescent="0.25">
      <c r="D62" s="6"/>
      <c r="E62" s="8" t="s">
        <v>4611</v>
      </c>
    </row>
    <row r="63" spans="1:10" x14ac:dyDescent="0.25">
      <c r="D63" s="6"/>
      <c r="E63" s="8" t="s">
        <v>4612</v>
      </c>
    </row>
  </sheetData>
  <autoFilter ref="A18:F53" xr:uid="{A4A15AB2-1643-4DC3-89D2-BB6158BF4EE9}">
    <sortState xmlns:xlrd2="http://schemas.microsoft.com/office/spreadsheetml/2017/richdata2" ref="A19:F52">
      <sortCondition ref="C18:C52"/>
    </sortState>
  </autoFilter>
  <mergeCells count="7">
    <mergeCell ref="C57:D57"/>
    <mergeCell ref="A55:J55"/>
    <mergeCell ref="A53:F53"/>
    <mergeCell ref="A17:F17"/>
    <mergeCell ref="A13:F13"/>
    <mergeCell ref="A14:D14"/>
    <mergeCell ref="A15:F15"/>
  </mergeCells>
  <phoneticPr fontId="2" type="noConversion"/>
  <pageMargins left="0.7" right="0.7" top="0.75" bottom="0.75" header="0.3" footer="0.3"/>
  <pageSetup scale="58"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FA3D0-625B-4C55-9845-CD905BF17073}">
  <dimension ref="A12:XEG135"/>
  <sheetViews>
    <sheetView tabSelected="1" zoomScaleNormal="100" workbookViewId="0">
      <pane ySplit="18" topLeftCell="A19" activePane="bottomLeft" state="frozen"/>
      <selection pane="bottomLeft" activeCell="O19" sqref="O19"/>
    </sheetView>
  </sheetViews>
  <sheetFormatPr baseColWidth="10" defaultColWidth="11.42578125" defaultRowHeight="15" x14ac:dyDescent="0.25"/>
  <cols>
    <col min="1" max="1" width="8.5703125" style="37" customWidth="1"/>
    <col min="2" max="2" width="8.140625" style="43" customWidth="1"/>
    <col min="3" max="3" width="22.7109375" style="44" customWidth="1"/>
    <col min="4" max="4" width="53" style="37" customWidth="1"/>
    <col min="5" max="5" width="11.42578125" style="37" customWidth="1"/>
    <col min="6" max="6" width="14.5703125" style="37" customWidth="1"/>
    <col min="7" max="7" width="11.85546875" style="37" bestFit="1" customWidth="1"/>
    <col min="8" max="9" width="11.5703125" style="37" bestFit="1" customWidth="1"/>
    <col min="10" max="10" width="11.7109375" style="37" bestFit="1" customWidth="1"/>
    <col min="11" max="16384" width="11.42578125" style="37"/>
  </cols>
  <sheetData>
    <row r="12" spans="1:6" s="31" customFormat="1" x14ac:dyDescent="0.25">
      <c r="A12" s="61" t="s">
        <v>4581</v>
      </c>
      <c r="B12" s="61"/>
      <c r="C12" s="61"/>
      <c r="D12" s="61"/>
      <c r="E12" s="61"/>
      <c r="F12" s="61"/>
    </row>
    <row r="13" spans="1:6" s="31" customFormat="1" x14ac:dyDescent="0.25">
      <c r="A13" s="61"/>
      <c r="B13" s="61"/>
      <c r="C13" s="61"/>
      <c r="D13" s="61"/>
      <c r="E13" s="34"/>
      <c r="F13" s="34"/>
    </row>
    <row r="14" spans="1:6" s="31" customFormat="1" x14ac:dyDescent="0.25">
      <c r="A14" s="61" t="s">
        <v>4591</v>
      </c>
      <c r="B14" s="61"/>
      <c r="C14" s="61"/>
      <c r="D14" s="61"/>
      <c r="E14" s="61"/>
      <c r="F14" s="61"/>
    </row>
    <row r="15" spans="1:6" s="31" customFormat="1" x14ac:dyDescent="0.25">
      <c r="E15" s="34"/>
      <c r="F15" s="34"/>
    </row>
    <row r="16" spans="1:6" s="9" customFormat="1" x14ac:dyDescent="0.25">
      <c r="A16" s="66"/>
      <c r="B16" s="66"/>
      <c r="C16" s="66"/>
      <c r="D16" s="66"/>
      <c r="E16" s="66"/>
      <c r="F16" s="66"/>
    </row>
    <row r="18" spans="1:10" ht="60" x14ac:dyDescent="0.25">
      <c r="A18" s="10" t="s">
        <v>1</v>
      </c>
      <c r="B18" s="35" t="s">
        <v>726</v>
      </c>
      <c r="C18" s="36" t="s">
        <v>5</v>
      </c>
      <c r="D18" s="11" t="s">
        <v>727</v>
      </c>
      <c r="E18" s="12" t="s">
        <v>728</v>
      </c>
      <c r="F18" s="12" t="s">
        <v>8</v>
      </c>
      <c r="G18" s="73" t="s">
        <v>4595</v>
      </c>
      <c r="H18" s="32" t="s">
        <v>4592</v>
      </c>
      <c r="I18" s="32" t="s">
        <v>4615</v>
      </c>
      <c r="J18" s="32" t="s">
        <v>4593</v>
      </c>
    </row>
    <row r="19" spans="1:10" ht="75" x14ac:dyDescent="0.25">
      <c r="A19" s="10" t="s">
        <v>4</v>
      </c>
      <c r="B19" s="38" t="s">
        <v>4288</v>
      </c>
      <c r="C19" s="11" t="s">
        <v>4289</v>
      </c>
      <c r="D19" s="1" t="s">
        <v>4290</v>
      </c>
      <c r="E19" s="39" t="s">
        <v>4291</v>
      </c>
      <c r="F19" s="39" t="s">
        <v>4291</v>
      </c>
      <c r="G19" s="75">
        <v>5267.5</v>
      </c>
      <c r="H19" s="76">
        <f>J19/1.19</f>
        <v>4426.0504201680678</v>
      </c>
      <c r="I19" s="76">
        <f>H19*19/100</f>
        <v>840.94957983193297</v>
      </c>
      <c r="J19" s="76">
        <f>TRUNC(G19,0)</f>
        <v>5267</v>
      </c>
    </row>
    <row r="20" spans="1:10" ht="105" x14ac:dyDescent="0.25">
      <c r="A20" s="10" t="s">
        <v>4</v>
      </c>
      <c r="B20" s="38" t="s">
        <v>4292</v>
      </c>
      <c r="C20" s="11" t="s">
        <v>4293</v>
      </c>
      <c r="D20" s="1" t="s">
        <v>4294</v>
      </c>
      <c r="E20" s="39" t="s">
        <v>298</v>
      </c>
      <c r="F20" s="39" t="s">
        <v>298</v>
      </c>
      <c r="G20" s="75">
        <v>242305</v>
      </c>
      <c r="H20" s="76">
        <f t="shared" ref="H20:H83" si="0">J20/1.19</f>
        <v>203617.64705882352</v>
      </c>
      <c r="I20" s="76">
        <f t="shared" ref="I20:I83" si="1">H20*19/100</f>
        <v>38687.352941176468</v>
      </c>
      <c r="J20" s="76">
        <f t="shared" ref="J20:J83" si="2">TRUNC(G20,0)</f>
        <v>242305</v>
      </c>
    </row>
    <row r="21" spans="1:10" ht="225" x14ac:dyDescent="0.25">
      <c r="A21" s="10" t="s">
        <v>4</v>
      </c>
      <c r="B21" s="38" t="s">
        <v>4295</v>
      </c>
      <c r="C21" s="11" t="s">
        <v>4296</v>
      </c>
      <c r="D21" s="1" t="s">
        <v>4297</v>
      </c>
      <c r="E21" s="39" t="s">
        <v>595</v>
      </c>
      <c r="F21" s="39" t="s">
        <v>595</v>
      </c>
      <c r="G21" s="75">
        <v>119045.5</v>
      </c>
      <c r="H21" s="76">
        <f t="shared" si="0"/>
        <v>100037.81512605042</v>
      </c>
      <c r="I21" s="76">
        <f t="shared" si="1"/>
        <v>19007.18487394958</v>
      </c>
      <c r="J21" s="76">
        <f t="shared" si="2"/>
        <v>119045</v>
      </c>
    </row>
    <row r="22" spans="1:10" ht="409.5" x14ac:dyDescent="0.25">
      <c r="A22" s="10" t="s">
        <v>4</v>
      </c>
      <c r="B22" s="38" t="s">
        <v>4298</v>
      </c>
      <c r="C22" s="11" t="s">
        <v>4299</v>
      </c>
      <c r="D22" s="1" t="s">
        <v>4300</v>
      </c>
      <c r="E22" s="39" t="s">
        <v>595</v>
      </c>
      <c r="F22" s="39" t="s">
        <v>595</v>
      </c>
      <c r="G22" s="75">
        <v>163292.5</v>
      </c>
      <c r="H22" s="76">
        <f t="shared" si="0"/>
        <v>137220.16806722688</v>
      </c>
      <c r="I22" s="76">
        <f t="shared" si="1"/>
        <v>26071.831932773104</v>
      </c>
      <c r="J22" s="76">
        <f t="shared" si="2"/>
        <v>163292</v>
      </c>
    </row>
    <row r="23" spans="1:10" ht="135" x14ac:dyDescent="0.25">
      <c r="A23" s="10" t="s">
        <v>4</v>
      </c>
      <c r="B23" s="38" t="s">
        <v>4301</v>
      </c>
      <c r="C23" s="11" t="s">
        <v>4302</v>
      </c>
      <c r="D23" s="1" t="s">
        <v>4303</v>
      </c>
      <c r="E23" s="39" t="s">
        <v>4291</v>
      </c>
      <c r="F23" s="39" t="s">
        <v>4291</v>
      </c>
      <c r="G23" s="75">
        <v>89335</v>
      </c>
      <c r="H23" s="76">
        <f t="shared" si="0"/>
        <v>75071.42857142858</v>
      </c>
      <c r="I23" s="76">
        <f t="shared" si="1"/>
        <v>14263.571428571429</v>
      </c>
      <c r="J23" s="76">
        <f t="shared" si="2"/>
        <v>89335</v>
      </c>
    </row>
    <row r="24" spans="1:10" ht="135" x14ac:dyDescent="0.25">
      <c r="A24" s="10" t="s">
        <v>4</v>
      </c>
      <c r="B24" s="38" t="s">
        <v>4304</v>
      </c>
      <c r="C24" s="11" t="s">
        <v>4302</v>
      </c>
      <c r="D24" s="1" t="s">
        <v>4305</v>
      </c>
      <c r="E24" s="39" t="s">
        <v>4291</v>
      </c>
      <c r="F24" s="39" t="s">
        <v>4291</v>
      </c>
      <c r="G24" s="75">
        <v>89335</v>
      </c>
      <c r="H24" s="76">
        <f t="shared" si="0"/>
        <v>75071.42857142858</v>
      </c>
      <c r="I24" s="76">
        <f t="shared" si="1"/>
        <v>14263.571428571429</v>
      </c>
      <c r="J24" s="76">
        <f t="shared" si="2"/>
        <v>89335</v>
      </c>
    </row>
    <row r="25" spans="1:10" ht="135" x14ac:dyDescent="0.25">
      <c r="A25" s="10" t="s">
        <v>4</v>
      </c>
      <c r="B25" s="38" t="s">
        <v>4306</v>
      </c>
      <c r="C25" s="11" t="s">
        <v>4302</v>
      </c>
      <c r="D25" s="1" t="s">
        <v>4307</v>
      </c>
      <c r="E25" s="39" t="s">
        <v>4291</v>
      </c>
      <c r="F25" s="39" t="s">
        <v>4291</v>
      </c>
      <c r="G25" s="75">
        <v>89335</v>
      </c>
      <c r="H25" s="76">
        <f t="shared" si="0"/>
        <v>75071.42857142858</v>
      </c>
      <c r="I25" s="76">
        <f t="shared" si="1"/>
        <v>14263.571428571429</v>
      </c>
      <c r="J25" s="76">
        <f t="shared" si="2"/>
        <v>89335</v>
      </c>
    </row>
    <row r="26" spans="1:10" ht="135" x14ac:dyDescent="0.25">
      <c r="A26" s="10" t="s">
        <v>4</v>
      </c>
      <c r="B26" s="38" t="s">
        <v>4308</v>
      </c>
      <c r="C26" s="11" t="s">
        <v>4302</v>
      </c>
      <c r="D26" s="1" t="s">
        <v>4309</v>
      </c>
      <c r="E26" s="39" t="s">
        <v>4291</v>
      </c>
      <c r="F26" s="39" t="s">
        <v>4291</v>
      </c>
      <c r="G26" s="75">
        <v>89335</v>
      </c>
      <c r="H26" s="76">
        <f t="shared" si="0"/>
        <v>75071.42857142858</v>
      </c>
      <c r="I26" s="76">
        <f t="shared" si="1"/>
        <v>14263.571428571429</v>
      </c>
      <c r="J26" s="76">
        <f t="shared" si="2"/>
        <v>89335</v>
      </c>
    </row>
    <row r="27" spans="1:10" ht="135" x14ac:dyDescent="0.25">
      <c r="A27" s="10" t="s">
        <v>4</v>
      </c>
      <c r="B27" s="38" t="s">
        <v>4310</v>
      </c>
      <c r="C27" s="11" t="s">
        <v>4302</v>
      </c>
      <c r="D27" s="1" t="s">
        <v>4311</v>
      </c>
      <c r="E27" s="39" t="s">
        <v>4291</v>
      </c>
      <c r="F27" s="39" t="s">
        <v>4291</v>
      </c>
      <c r="G27" s="75">
        <v>89335</v>
      </c>
      <c r="H27" s="76">
        <f t="shared" si="0"/>
        <v>75071.42857142858</v>
      </c>
      <c r="I27" s="76">
        <f t="shared" si="1"/>
        <v>14263.571428571429</v>
      </c>
      <c r="J27" s="76">
        <f t="shared" si="2"/>
        <v>89335</v>
      </c>
    </row>
    <row r="28" spans="1:10" ht="135" x14ac:dyDescent="0.25">
      <c r="A28" s="10" t="s">
        <v>4</v>
      </c>
      <c r="B28" s="38" t="s">
        <v>4312</v>
      </c>
      <c r="C28" s="11" t="s">
        <v>4302</v>
      </c>
      <c r="D28" s="1" t="s">
        <v>4313</v>
      </c>
      <c r="E28" s="39" t="s">
        <v>4291</v>
      </c>
      <c r="F28" s="39" t="s">
        <v>4291</v>
      </c>
      <c r="G28" s="75">
        <v>89335</v>
      </c>
      <c r="H28" s="76">
        <f t="shared" si="0"/>
        <v>75071.42857142858</v>
      </c>
      <c r="I28" s="76">
        <f t="shared" si="1"/>
        <v>14263.571428571429</v>
      </c>
      <c r="J28" s="76">
        <f t="shared" si="2"/>
        <v>89335</v>
      </c>
    </row>
    <row r="29" spans="1:10" ht="135" x14ac:dyDescent="0.25">
      <c r="A29" s="10" t="s">
        <v>4</v>
      </c>
      <c r="B29" s="38" t="s">
        <v>4314</v>
      </c>
      <c r="C29" s="11" t="s">
        <v>4302</v>
      </c>
      <c r="D29" s="1" t="s">
        <v>4315</v>
      </c>
      <c r="E29" s="39" t="s">
        <v>4291</v>
      </c>
      <c r="F29" s="39" t="s">
        <v>4291</v>
      </c>
      <c r="G29" s="75">
        <v>89335</v>
      </c>
      <c r="H29" s="76">
        <f t="shared" si="0"/>
        <v>75071.42857142858</v>
      </c>
      <c r="I29" s="76">
        <f t="shared" si="1"/>
        <v>14263.571428571429</v>
      </c>
      <c r="J29" s="76">
        <f t="shared" si="2"/>
        <v>89335</v>
      </c>
    </row>
    <row r="30" spans="1:10" ht="135" x14ac:dyDescent="0.25">
      <c r="A30" s="10" t="s">
        <v>4</v>
      </c>
      <c r="B30" s="38" t="s">
        <v>4316</v>
      </c>
      <c r="C30" s="11" t="s">
        <v>4302</v>
      </c>
      <c r="D30" s="1" t="s">
        <v>4317</v>
      </c>
      <c r="E30" s="39" t="s">
        <v>4291</v>
      </c>
      <c r="F30" s="39" t="s">
        <v>4291</v>
      </c>
      <c r="G30" s="75">
        <v>89335</v>
      </c>
      <c r="H30" s="76">
        <f t="shared" si="0"/>
        <v>75071.42857142858</v>
      </c>
      <c r="I30" s="76">
        <f t="shared" si="1"/>
        <v>14263.571428571429</v>
      </c>
      <c r="J30" s="76">
        <f t="shared" si="2"/>
        <v>89335</v>
      </c>
    </row>
    <row r="31" spans="1:10" ht="135" x14ac:dyDescent="0.25">
      <c r="A31" s="10" t="s">
        <v>4</v>
      </c>
      <c r="B31" s="38" t="s">
        <v>4318</v>
      </c>
      <c r="C31" s="11" t="s">
        <v>4302</v>
      </c>
      <c r="D31" s="1" t="s">
        <v>4319</v>
      </c>
      <c r="E31" s="39" t="s">
        <v>4291</v>
      </c>
      <c r="F31" s="39" t="s">
        <v>4291</v>
      </c>
      <c r="G31" s="75">
        <v>89335</v>
      </c>
      <c r="H31" s="76">
        <f t="shared" si="0"/>
        <v>75071.42857142858</v>
      </c>
      <c r="I31" s="76">
        <f t="shared" si="1"/>
        <v>14263.571428571429</v>
      </c>
      <c r="J31" s="76">
        <f t="shared" si="2"/>
        <v>89335</v>
      </c>
    </row>
    <row r="32" spans="1:10" ht="135" x14ac:dyDescent="0.25">
      <c r="A32" s="10" t="s">
        <v>4</v>
      </c>
      <c r="B32" s="38" t="s">
        <v>4320</v>
      </c>
      <c r="C32" s="11" t="s">
        <v>4302</v>
      </c>
      <c r="D32" s="1" t="s">
        <v>4321</v>
      </c>
      <c r="E32" s="39" t="s">
        <v>4291</v>
      </c>
      <c r="F32" s="39" t="s">
        <v>4291</v>
      </c>
      <c r="G32" s="75">
        <v>89335</v>
      </c>
      <c r="H32" s="76">
        <f t="shared" si="0"/>
        <v>75071.42857142858</v>
      </c>
      <c r="I32" s="76">
        <f t="shared" si="1"/>
        <v>14263.571428571429</v>
      </c>
      <c r="J32" s="76">
        <f t="shared" si="2"/>
        <v>89335</v>
      </c>
    </row>
    <row r="33" spans="1:10" ht="135" x14ac:dyDescent="0.25">
      <c r="A33" s="10" t="s">
        <v>4</v>
      </c>
      <c r="B33" s="38" t="s">
        <v>4322</v>
      </c>
      <c r="C33" s="11" t="s">
        <v>4302</v>
      </c>
      <c r="D33" s="40" t="s">
        <v>4323</v>
      </c>
      <c r="E33" s="39" t="s">
        <v>4291</v>
      </c>
      <c r="F33" s="39" t="s">
        <v>4291</v>
      </c>
      <c r="G33" s="75">
        <v>89335</v>
      </c>
      <c r="H33" s="76">
        <f t="shared" si="0"/>
        <v>75071.42857142858</v>
      </c>
      <c r="I33" s="76">
        <f t="shared" si="1"/>
        <v>14263.571428571429</v>
      </c>
      <c r="J33" s="76">
        <f t="shared" si="2"/>
        <v>89335</v>
      </c>
    </row>
    <row r="34" spans="1:10" ht="150" x14ac:dyDescent="0.25">
      <c r="A34" s="10" t="s">
        <v>4</v>
      </c>
      <c r="B34" s="38" t="s">
        <v>4324</v>
      </c>
      <c r="C34" s="11" t="s">
        <v>4325</v>
      </c>
      <c r="D34" s="1" t="s">
        <v>4326</v>
      </c>
      <c r="E34" s="39" t="s">
        <v>595</v>
      </c>
      <c r="F34" s="39" t="s">
        <v>595</v>
      </c>
      <c r="G34" s="75">
        <v>68477.5</v>
      </c>
      <c r="H34" s="76">
        <f t="shared" si="0"/>
        <v>57543.697478991598</v>
      </c>
      <c r="I34" s="76">
        <f t="shared" si="1"/>
        <v>10933.302521008405</v>
      </c>
      <c r="J34" s="76">
        <f t="shared" si="2"/>
        <v>68477</v>
      </c>
    </row>
    <row r="35" spans="1:10" ht="150" x14ac:dyDescent="0.25">
      <c r="A35" s="10" t="s">
        <v>4</v>
      </c>
      <c r="B35" s="38" t="s">
        <v>4327</v>
      </c>
      <c r="C35" s="11" t="s">
        <v>4328</v>
      </c>
      <c r="D35" s="1" t="s">
        <v>4329</v>
      </c>
      <c r="E35" s="39" t="s">
        <v>595</v>
      </c>
      <c r="F35" s="39" t="s">
        <v>595</v>
      </c>
      <c r="G35" s="75">
        <v>70584.5</v>
      </c>
      <c r="H35" s="76">
        <f t="shared" si="0"/>
        <v>59314.285714285717</v>
      </c>
      <c r="I35" s="76">
        <f t="shared" si="1"/>
        <v>11269.714285714286</v>
      </c>
      <c r="J35" s="76">
        <f t="shared" si="2"/>
        <v>70584</v>
      </c>
    </row>
    <row r="36" spans="1:10" ht="360" x14ac:dyDescent="0.25">
      <c r="A36" s="10" t="s">
        <v>4</v>
      </c>
      <c r="B36" s="38" t="s">
        <v>4330</v>
      </c>
      <c r="C36" s="11" t="s">
        <v>4331</v>
      </c>
      <c r="D36" s="1" t="s">
        <v>4332</v>
      </c>
      <c r="E36" s="39" t="s">
        <v>595</v>
      </c>
      <c r="F36" s="39" t="s">
        <v>595</v>
      </c>
      <c r="G36" s="75">
        <v>79012.5</v>
      </c>
      <c r="H36" s="76">
        <f t="shared" si="0"/>
        <v>66396.638655462186</v>
      </c>
      <c r="I36" s="76">
        <f t="shared" si="1"/>
        <v>12615.361344537814</v>
      </c>
      <c r="J36" s="76">
        <f t="shared" si="2"/>
        <v>79012</v>
      </c>
    </row>
    <row r="37" spans="1:10" ht="90" x14ac:dyDescent="0.25">
      <c r="A37" s="10" t="s">
        <v>4</v>
      </c>
      <c r="B37" s="38" t="s">
        <v>4333</v>
      </c>
      <c r="C37" s="11" t="s">
        <v>4334</v>
      </c>
      <c r="D37" s="1" t="s">
        <v>4335</v>
      </c>
      <c r="E37" s="2" t="s">
        <v>595</v>
      </c>
      <c r="F37" s="2" t="s">
        <v>595</v>
      </c>
      <c r="G37" s="75">
        <v>73745</v>
      </c>
      <c r="H37" s="76">
        <f t="shared" si="0"/>
        <v>61970.588235294119</v>
      </c>
      <c r="I37" s="76">
        <f t="shared" si="1"/>
        <v>11774.411764705881</v>
      </c>
      <c r="J37" s="76">
        <f t="shared" si="2"/>
        <v>73745</v>
      </c>
    </row>
    <row r="38" spans="1:10" ht="90" x14ac:dyDescent="0.25">
      <c r="A38" s="10" t="s">
        <v>4</v>
      </c>
      <c r="B38" s="38" t="s">
        <v>4336</v>
      </c>
      <c r="C38" s="11" t="s">
        <v>4337</v>
      </c>
      <c r="D38" s="1" t="s">
        <v>4338</v>
      </c>
      <c r="E38" s="2" t="s">
        <v>595</v>
      </c>
      <c r="F38" s="2" t="s">
        <v>595</v>
      </c>
      <c r="G38" s="75">
        <v>73745</v>
      </c>
      <c r="H38" s="76">
        <f t="shared" si="0"/>
        <v>61970.588235294119</v>
      </c>
      <c r="I38" s="76">
        <f t="shared" si="1"/>
        <v>11774.411764705881</v>
      </c>
      <c r="J38" s="76">
        <f t="shared" si="2"/>
        <v>73745</v>
      </c>
    </row>
    <row r="39" spans="1:10" ht="90" x14ac:dyDescent="0.25">
      <c r="A39" s="10" t="s">
        <v>4</v>
      </c>
      <c r="B39" s="38" t="s">
        <v>4339</v>
      </c>
      <c r="C39" s="11" t="s">
        <v>4340</v>
      </c>
      <c r="D39" s="1" t="s">
        <v>4341</v>
      </c>
      <c r="E39" s="2" t="s">
        <v>595</v>
      </c>
      <c r="F39" s="2" t="s">
        <v>595</v>
      </c>
      <c r="G39" s="75">
        <v>73745</v>
      </c>
      <c r="H39" s="76">
        <f t="shared" si="0"/>
        <v>61970.588235294119</v>
      </c>
      <c r="I39" s="76">
        <f t="shared" si="1"/>
        <v>11774.411764705881</v>
      </c>
      <c r="J39" s="76">
        <f t="shared" si="2"/>
        <v>73745</v>
      </c>
    </row>
    <row r="40" spans="1:10" ht="90" x14ac:dyDescent="0.25">
      <c r="A40" s="10" t="s">
        <v>4</v>
      </c>
      <c r="B40" s="38" t="s">
        <v>4342</v>
      </c>
      <c r="C40" s="11" t="s">
        <v>4343</v>
      </c>
      <c r="D40" s="1" t="s">
        <v>4344</v>
      </c>
      <c r="E40" s="2" t="s">
        <v>595</v>
      </c>
      <c r="F40" s="2" t="s">
        <v>595</v>
      </c>
      <c r="G40" s="75">
        <v>73745</v>
      </c>
      <c r="H40" s="76">
        <f t="shared" si="0"/>
        <v>61970.588235294119</v>
      </c>
      <c r="I40" s="76">
        <f t="shared" si="1"/>
        <v>11774.411764705881</v>
      </c>
      <c r="J40" s="76">
        <f t="shared" si="2"/>
        <v>73745</v>
      </c>
    </row>
    <row r="41" spans="1:10" ht="90" x14ac:dyDescent="0.25">
      <c r="A41" s="10" t="s">
        <v>4</v>
      </c>
      <c r="B41" s="38" t="s">
        <v>4345</v>
      </c>
      <c r="C41" s="11" t="s">
        <v>4346</v>
      </c>
      <c r="D41" s="1" t="s">
        <v>4347</v>
      </c>
      <c r="E41" s="2" t="s">
        <v>595</v>
      </c>
      <c r="F41" s="2" t="s">
        <v>595</v>
      </c>
      <c r="G41" s="75">
        <v>73745</v>
      </c>
      <c r="H41" s="76">
        <f t="shared" si="0"/>
        <v>61970.588235294119</v>
      </c>
      <c r="I41" s="76">
        <f t="shared" si="1"/>
        <v>11774.411764705881</v>
      </c>
      <c r="J41" s="76">
        <f t="shared" si="2"/>
        <v>73745</v>
      </c>
    </row>
    <row r="42" spans="1:10" ht="90" x14ac:dyDescent="0.25">
      <c r="A42" s="10" t="s">
        <v>4</v>
      </c>
      <c r="B42" s="38" t="s">
        <v>4348</v>
      </c>
      <c r="C42" s="11" t="s">
        <v>4349</v>
      </c>
      <c r="D42" s="1" t="s">
        <v>4350</v>
      </c>
      <c r="E42" s="2" t="s">
        <v>595</v>
      </c>
      <c r="F42" s="2" t="s">
        <v>595</v>
      </c>
      <c r="G42" s="75">
        <v>73745</v>
      </c>
      <c r="H42" s="76">
        <f t="shared" si="0"/>
        <v>61970.588235294119</v>
      </c>
      <c r="I42" s="76">
        <f t="shared" si="1"/>
        <v>11774.411764705881</v>
      </c>
      <c r="J42" s="76">
        <f t="shared" si="2"/>
        <v>73745</v>
      </c>
    </row>
    <row r="43" spans="1:10" ht="90" x14ac:dyDescent="0.25">
      <c r="A43" s="10" t="s">
        <v>4</v>
      </c>
      <c r="B43" s="38" t="s">
        <v>4351</v>
      </c>
      <c r="C43" s="11" t="s">
        <v>4352</v>
      </c>
      <c r="D43" s="1" t="s">
        <v>4353</v>
      </c>
      <c r="E43" s="2" t="s">
        <v>595</v>
      </c>
      <c r="F43" s="2" t="s">
        <v>595</v>
      </c>
      <c r="G43" s="75">
        <v>73745</v>
      </c>
      <c r="H43" s="76">
        <f t="shared" si="0"/>
        <v>61970.588235294119</v>
      </c>
      <c r="I43" s="76">
        <f t="shared" si="1"/>
        <v>11774.411764705881</v>
      </c>
      <c r="J43" s="76">
        <f t="shared" si="2"/>
        <v>73745</v>
      </c>
    </row>
    <row r="44" spans="1:10" ht="90" x14ac:dyDescent="0.25">
      <c r="A44" s="10" t="s">
        <v>4</v>
      </c>
      <c r="B44" s="38" t="s">
        <v>4354</v>
      </c>
      <c r="C44" s="11" t="s">
        <v>4355</v>
      </c>
      <c r="D44" s="1" t="s">
        <v>4356</v>
      </c>
      <c r="E44" s="2" t="s">
        <v>595</v>
      </c>
      <c r="F44" s="2" t="s">
        <v>595</v>
      </c>
      <c r="G44" s="75">
        <v>49514.5</v>
      </c>
      <c r="H44" s="76">
        <f t="shared" si="0"/>
        <v>41608.403361344543</v>
      </c>
      <c r="I44" s="76">
        <f t="shared" si="1"/>
        <v>7905.5966386554637</v>
      </c>
      <c r="J44" s="76">
        <f t="shared" si="2"/>
        <v>49514</v>
      </c>
    </row>
    <row r="45" spans="1:10" ht="90" x14ac:dyDescent="0.25">
      <c r="A45" s="10" t="s">
        <v>4</v>
      </c>
      <c r="B45" s="38" t="s">
        <v>4357</v>
      </c>
      <c r="C45" s="11" t="s">
        <v>4358</v>
      </c>
      <c r="D45" s="1" t="s">
        <v>4359</v>
      </c>
      <c r="E45" s="2" t="s">
        <v>595</v>
      </c>
      <c r="F45" s="2" t="s">
        <v>595</v>
      </c>
      <c r="G45" s="75">
        <v>49514.5</v>
      </c>
      <c r="H45" s="76">
        <f t="shared" si="0"/>
        <v>41608.403361344543</v>
      </c>
      <c r="I45" s="76">
        <f t="shared" si="1"/>
        <v>7905.5966386554637</v>
      </c>
      <c r="J45" s="76">
        <f t="shared" si="2"/>
        <v>49514</v>
      </c>
    </row>
    <row r="46" spans="1:10" ht="90" x14ac:dyDescent="0.25">
      <c r="A46" s="10" t="s">
        <v>4</v>
      </c>
      <c r="B46" s="38" t="s">
        <v>4360</v>
      </c>
      <c r="C46" s="11" t="s">
        <v>4361</v>
      </c>
      <c r="D46" s="1" t="s">
        <v>4362</v>
      </c>
      <c r="E46" s="2" t="s">
        <v>595</v>
      </c>
      <c r="F46" s="2" t="s">
        <v>595</v>
      </c>
      <c r="G46" s="75">
        <v>49514.5</v>
      </c>
      <c r="H46" s="76">
        <f t="shared" si="0"/>
        <v>41608.403361344543</v>
      </c>
      <c r="I46" s="76">
        <f t="shared" si="1"/>
        <v>7905.5966386554637</v>
      </c>
      <c r="J46" s="76">
        <f t="shared" si="2"/>
        <v>49514</v>
      </c>
    </row>
    <row r="47" spans="1:10" ht="90" x14ac:dyDescent="0.25">
      <c r="A47" s="10" t="s">
        <v>4</v>
      </c>
      <c r="B47" s="38" t="s">
        <v>4363</v>
      </c>
      <c r="C47" s="11" t="s">
        <v>4364</v>
      </c>
      <c r="D47" s="1" t="s">
        <v>4365</v>
      </c>
      <c r="E47" s="2" t="s">
        <v>595</v>
      </c>
      <c r="F47" s="2" t="s">
        <v>595</v>
      </c>
      <c r="G47" s="75">
        <v>49514.5</v>
      </c>
      <c r="H47" s="76">
        <f t="shared" si="0"/>
        <v>41608.403361344543</v>
      </c>
      <c r="I47" s="76">
        <f t="shared" si="1"/>
        <v>7905.5966386554637</v>
      </c>
      <c r="J47" s="76">
        <f t="shared" si="2"/>
        <v>49514</v>
      </c>
    </row>
    <row r="48" spans="1:10" ht="90" x14ac:dyDescent="0.25">
      <c r="A48" s="10" t="s">
        <v>4</v>
      </c>
      <c r="B48" s="38" t="s">
        <v>4366</v>
      </c>
      <c r="C48" s="11" t="s">
        <v>4367</v>
      </c>
      <c r="D48" s="1" t="s">
        <v>4368</v>
      </c>
      <c r="E48" s="2" t="s">
        <v>595</v>
      </c>
      <c r="F48" s="2" t="s">
        <v>595</v>
      </c>
      <c r="G48" s="75">
        <v>49514.5</v>
      </c>
      <c r="H48" s="76">
        <f t="shared" si="0"/>
        <v>41608.403361344543</v>
      </c>
      <c r="I48" s="76">
        <f t="shared" si="1"/>
        <v>7905.5966386554637</v>
      </c>
      <c r="J48" s="76">
        <f t="shared" si="2"/>
        <v>49514</v>
      </c>
    </row>
    <row r="49" spans="1:10" ht="90" x14ac:dyDescent="0.25">
      <c r="A49" s="10" t="s">
        <v>4</v>
      </c>
      <c r="B49" s="38" t="s">
        <v>4369</v>
      </c>
      <c r="C49" s="11" t="s">
        <v>4370</v>
      </c>
      <c r="D49" s="1" t="s">
        <v>4371</v>
      </c>
      <c r="E49" s="2" t="s">
        <v>595</v>
      </c>
      <c r="F49" s="2" t="s">
        <v>595</v>
      </c>
      <c r="G49" s="75">
        <v>49514.5</v>
      </c>
      <c r="H49" s="76">
        <f t="shared" si="0"/>
        <v>41608.403361344543</v>
      </c>
      <c r="I49" s="76">
        <f t="shared" si="1"/>
        <v>7905.5966386554637</v>
      </c>
      <c r="J49" s="76">
        <f t="shared" si="2"/>
        <v>49514</v>
      </c>
    </row>
    <row r="50" spans="1:10" ht="90" x14ac:dyDescent="0.25">
      <c r="A50" s="10" t="s">
        <v>4</v>
      </c>
      <c r="B50" s="38" t="s">
        <v>4372</v>
      </c>
      <c r="C50" s="11" t="s">
        <v>4373</v>
      </c>
      <c r="D50" s="1" t="s">
        <v>4374</v>
      </c>
      <c r="E50" s="2" t="s">
        <v>595</v>
      </c>
      <c r="F50" s="2" t="s">
        <v>595</v>
      </c>
      <c r="G50" s="75">
        <v>49514.5</v>
      </c>
      <c r="H50" s="76">
        <f t="shared" si="0"/>
        <v>41608.403361344543</v>
      </c>
      <c r="I50" s="76">
        <f t="shared" si="1"/>
        <v>7905.5966386554637</v>
      </c>
      <c r="J50" s="76">
        <f t="shared" si="2"/>
        <v>49514</v>
      </c>
    </row>
    <row r="51" spans="1:10" ht="105" x14ac:dyDescent="0.25">
      <c r="A51" s="10" t="s">
        <v>4</v>
      </c>
      <c r="B51" s="38" t="s">
        <v>4375</v>
      </c>
      <c r="C51" s="11" t="s">
        <v>4376</v>
      </c>
      <c r="D51" s="1" t="s">
        <v>4377</v>
      </c>
      <c r="E51" s="39" t="s">
        <v>595</v>
      </c>
      <c r="F51" s="39" t="s">
        <v>595</v>
      </c>
      <c r="G51" s="75">
        <v>57942.5</v>
      </c>
      <c r="H51" s="76">
        <f t="shared" si="0"/>
        <v>48690.756302521011</v>
      </c>
      <c r="I51" s="76">
        <f t="shared" si="1"/>
        <v>9251.2436974789925</v>
      </c>
      <c r="J51" s="76">
        <f t="shared" si="2"/>
        <v>57942</v>
      </c>
    </row>
    <row r="52" spans="1:10" ht="60" x14ac:dyDescent="0.25">
      <c r="A52" s="10" t="s">
        <v>4</v>
      </c>
      <c r="B52" s="38" t="s">
        <v>4378</v>
      </c>
      <c r="C52" s="11" t="s">
        <v>4379</v>
      </c>
      <c r="D52" s="1" t="s">
        <v>4380</v>
      </c>
      <c r="E52" s="39" t="s">
        <v>4291</v>
      </c>
      <c r="F52" s="39" t="s">
        <v>4291</v>
      </c>
      <c r="G52" s="75">
        <v>27370</v>
      </c>
      <c r="H52" s="76">
        <f t="shared" si="0"/>
        <v>23000</v>
      </c>
      <c r="I52" s="76">
        <f t="shared" si="1"/>
        <v>4370</v>
      </c>
      <c r="J52" s="76">
        <f t="shared" si="2"/>
        <v>27370</v>
      </c>
    </row>
    <row r="53" spans="1:10" ht="60" x14ac:dyDescent="0.25">
      <c r="A53" s="10" t="s">
        <v>4</v>
      </c>
      <c r="B53" s="38" t="s">
        <v>4381</v>
      </c>
      <c r="C53" s="11" t="s">
        <v>4382</v>
      </c>
      <c r="D53" s="1" t="s">
        <v>4383</v>
      </c>
      <c r="E53" s="39" t="s">
        <v>4291</v>
      </c>
      <c r="F53" s="39" t="s">
        <v>4291</v>
      </c>
      <c r="G53" s="75">
        <v>27370</v>
      </c>
      <c r="H53" s="76">
        <f t="shared" si="0"/>
        <v>23000</v>
      </c>
      <c r="I53" s="76">
        <f t="shared" si="1"/>
        <v>4370</v>
      </c>
      <c r="J53" s="76">
        <f t="shared" si="2"/>
        <v>27370</v>
      </c>
    </row>
    <row r="54" spans="1:10" ht="60" x14ac:dyDescent="0.25">
      <c r="A54" s="10" t="s">
        <v>4</v>
      </c>
      <c r="B54" s="38" t="s">
        <v>4384</v>
      </c>
      <c r="C54" s="11" t="s">
        <v>4385</v>
      </c>
      <c r="D54" s="1" t="s">
        <v>4386</v>
      </c>
      <c r="E54" s="39" t="s">
        <v>4291</v>
      </c>
      <c r="F54" s="39" t="s">
        <v>4291</v>
      </c>
      <c r="G54" s="75">
        <v>27370</v>
      </c>
      <c r="H54" s="76">
        <f t="shared" si="0"/>
        <v>23000</v>
      </c>
      <c r="I54" s="76">
        <f t="shared" si="1"/>
        <v>4370</v>
      </c>
      <c r="J54" s="76">
        <f t="shared" si="2"/>
        <v>27370</v>
      </c>
    </row>
    <row r="55" spans="1:10" ht="60" x14ac:dyDescent="0.25">
      <c r="A55" s="10" t="s">
        <v>4</v>
      </c>
      <c r="B55" s="38" t="s">
        <v>4387</v>
      </c>
      <c r="C55" s="11" t="s">
        <v>4388</v>
      </c>
      <c r="D55" s="1" t="s">
        <v>4389</v>
      </c>
      <c r="E55" s="39" t="s">
        <v>4291</v>
      </c>
      <c r="F55" s="39" t="s">
        <v>4291</v>
      </c>
      <c r="G55" s="75">
        <v>27370</v>
      </c>
      <c r="H55" s="76">
        <f t="shared" si="0"/>
        <v>23000</v>
      </c>
      <c r="I55" s="76">
        <f t="shared" si="1"/>
        <v>4370</v>
      </c>
      <c r="J55" s="76">
        <f t="shared" si="2"/>
        <v>27370</v>
      </c>
    </row>
    <row r="56" spans="1:10" ht="60" x14ac:dyDescent="0.25">
      <c r="A56" s="10" t="s">
        <v>4</v>
      </c>
      <c r="B56" s="38" t="s">
        <v>4390</v>
      </c>
      <c r="C56" s="11" t="s">
        <v>4391</v>
      </c>
      <c r="D56" s="1" t="s">
        <v>4392</v>
      </c>
      <c r="E56" s="39" t="s">
        <v>4291</v>
      </c>
      <c r="F56" s="39" t="s">
        <v>4291</v>
      </c>
      <c r="G56" s="75">
        <v>27370</v>
      </c>
      <c r="H56" s="76">
        <f t="shared" si="0"/>
        <v>23000</v>
      </c>
      <c r="I56" s="76">
        <f t="shared" si="1"/>
        <v>4370</v>
      </c>
      <c r="J56" s="76">
        <f t="shared" si="2"/>
        <v>27370</v>
      </c>
    </row>
    <row r="57" spans="1:10" ht="60" x14ac:dyDescent="0.25">
      <c r="A57" s="10" t="s">
        <v>4</v>
      </c>
      <c r="B57" s="38" t="s">
        <v>4393</v>
      </c>
      <c r="C57" s="11" t="s">
        <v>4394</v>
      </c>
      <c r="D57" s="1" t="s">
        <v>4395</v>
      </c>
      <c r="E57" s="39" t="s">
        <v>4291</v>
      </c>
      <c r="F57" s="39" t="s">
        <v>4291</v>
      </c>
      <c r="G57" s="75">
        <v>22123.5</v>
      </c>
      <c r="H57" s="76">
        <f t="shared" si="0"/>
        <v>18590.756302521007</v>
      </c>
      <c r="I57" s="76">
        <f t="shared" si="1"/>
        <v>3532.2436974789912</v>
      </c>
      <c r="J57" s="76">
        <f t="shared" si="2"/>
        <v>22123</v>
      </c>
    </row>
    <row r="58" spans="1:10" ht="30" x14ac:dyDescent="0.25">
      <c r="A58" s="10" t="s">
        <v>4</v>
      </c>
      <c r="B58" s="38" t="s">
        <v>4396</v>
      </c>
      <c r="C58" s="11" t="s">
        <v>4397</v>
      </c>
      <c r="D58" s="1" t="s">
        <v>4398</v>
      </c>
      <c r="E58" s="2" t="s">
        <v>156</v>
      </c>
      <c r="F58" s="2" t="s">
        <v>156</v>
      </c>
      <c r="G58" s="75">
        <v>24757.25</v>
      </c>
      <c r="H58" s="76">
        <f t="shared" si="0"/>
        <v>20804.201680672271</v>
      </c>
      <c r="I58" s="76">
        <f t="shared" si="1"/>
        <v>3952.7983193277319</v>
      </c>
      <c r="J58" s="76">
        <f t="shared" si="2"/>
        <v>24757</v>
      </c>
    </row>
    <row r="59" spans="1:10" ht="210" x14ac:dyDescent="0.25">
      <c r="A59" s="10" t="s">
        <v>4</v>
      </c>
      <c r="B59" s="38" t="s">
        <v>4399</v>
      </c>
      <c r="C59" s="11" t="s">
        <v>4400</v>
      </c>
      <c r="D59" s="1" t="s">
        <v>4401</v>
      </c>
      <c r="E59" s="39" t="s">
        <v>4291</v>
      </c>
      <c r="F59" s="39" t="s">
        <v>4291</v>
      </c>
      <c r="G59" s="75">
        <v>73745</v>
      </c>
      <c r="H59" s="76">
        <f t="shared" si="0"/>
        <v>61970.588235294119</v>
      </c>
      <c r="I59" s="76">
        <f t="shared" si="1"/>
        <v>11774.411764705881</v>
      </c>
      <c r="J59" s="76">
        <f t="shared" si="2"/>
        <v>73745</v>
      </c>
    </row>
    <row r="60" spans="1:10" ht="409.5" x14ac:dyDescent="0.25">
      <c r="A60" s="10" t="s">
        <v>4</v>
      </c>
      <c r="B60" s="38" t="s">
        <v>4402</v>
      </c>
      <c r="C60" s="11" t="s">
        <v>4403</v>
      </c>
      <c r="D60" s="1" t="s">
        <v>4404</v>
      </c>
      <c r="E60" s="39" t="s">
        <v>4291</v>
      </c>
      <c r="F60" s="39" t="s">
        <v>4291</v>
      </c>
      <c r="G60" s="75">
        <v>66370.5</v>
      </c>
      <c r="H60" s="76">
        <f t="shared" si="0"/>
        <v>55773.10924369748</v>
      </c>
      <c r="I60" s="76">
        <f t="shared" si="1"/>
        <v>10596.89075630252</v>
      </c>
      <c r="J60" s="76">
        <f t="shared" si="2"/>
        <v>66370</v>
      </c>
    </row>
    <row r="61" spans="1:10" ht="285" x14ac:dyDescent="0.25">
      <c r="A61" s="10" t="s">
        <v>4</v>
      </c>
      <c r="B61" s="38" t="s">
        <v>4405</v>
      </c>
      <c r="C61" s="11" t="s">
        <v>4406</v>
      </c>
      <c r="D61" s="1" t="s">
        <v>4407</v>
      </c>
      <c r="E61" s="39" t="s">
        <v>595</v>
      </c>
      <c r="F61" s="39" t="s">
        <v>595</v>
      </c>
      <c r="G61" s="75">
        <v>57942.5</v>
      </c>
      <c r="H61" s="76">
        <f t="shared" si="0"/>
        <v>48690.756302521011</v>
      </c>
      <c r="I61" s="76">
        <f t="shared" si="1"/>
        <v>9251.2436974789925</v>
      </c>
      <c r="J61" s="76">
        <f t="shared" si="2"/>
        <v>57942</v>
      </c>
    </row>
    <row r="62" spans="1:10" ht="30" x14ac:dyDescent="0.25">
      <c r="A62" s="10" t="s">
        <v>4</v>
      </c>
      <c r="B62" s="38" t="s">
        <v>4408</v>
      </c>
      <c r="C62" s="11" t="s">
        <v>4409</v>
      </c>
      <c r="D62" s="1" t="s">
        <v>4410</v>
      </c>
      <c r="E62" s="2" t="s">
        <v>595</v>
      </c>
      <c r="F62" s="2" t="s">
        <v>595</v>
      </c>
      <c r="G62" s="75">
        <v>65317</v>
      </c>
      <c r="H62" s="76">
        <f t="shared" si="0"/>
        <v>54888.23529411765</v>
      </c>
      <c r="I62" s="76">
        <f t="shared" si="1"/>
        <v>10428.764705882355</v>
      </c>
      <c r="J62" s="76">
        <f t="shared" si="2"/>
        <v>65317</v>
      </c>
    </row>
    <row r="63" spans="1:10" ht="90" x14ac:dyDescent="0.25">
      <c r="A63" s="10" t="s">
        <v>4</v>
      </c>
      <c r="B63" s="38" t="s">
        <v>4411</v>
      </c>
      <c r="C63" s="11" t="s">
        <v>4412</v>
      </c>
      <c r="D63" s="1" t="s">
        <v>4413</v>
      </c>
      <c r="E63" s="39" t="s">
        <v>156</v>
      </c>
      <c r="F63" s="39" t="s">
        <v>156</v>
      </c>
      <c r="G63" s="75">
        <v>0</v>
      </c>
      <c r="H63" s="76">
        <f t="shared" si="0"/>
        <v>0</v>
      </c>
      <c r="I63" s="76">
        <f t="shared" si="1"/>
        <v>0</v>
      </c>
      <c r="J63" s="76">
        <f t="shared" si="2"/>
        <v>0</v>
      </c>
    </row>
    <row r="64" spans="1:10" ht="60" x14ac:dyDescent="0.25">
      <c r="A64" s="10" t="s">
        <v>4</v>
      </c>
      <c r="B64" s="38" t="s">
        <v>4414</v>
      </c>
      <c r="C64" s="11" t="s">
        <v>4415</v>
      </c>
      <c r="D64" s="1" t="s">
        <v>4416</v>
      </c>
      <c r="E64" s="39" t="s">
        <v>4291</v>
      </c>
      <c r="F64" s="39" t="s">
        <v>4291</v>
      </c>
      <c r="G64" s="75">
        <v>35800</v>
      </c>
      <c r="H64" s="76">
        <f t="shared" si="0"/>
        <v>30084.033613445379</v>
      </c>
      <c r="I64" s="76">
        <f t="shared" si="1"/>
        <v>5715.9663865546217</v>
      </c>
      <c r="J64" s="76">
        <f t="shared" si="2"/>
        <v>35800</v>
      </c>
    </row>
    <row r="65" spans="1:10" ht="105" x14ac:dyDescent="0.25">
      <c r="A65" s="10" t="s">
        <v>4</v>
      </c>
      <c r="B65" s="38" t="s">
        <v>4417</v>
      </c>
      <c r="C65" s="11" t="s">
        <v>4418</v>
      </c>
      <c r="D65" s="1" t="s">
        <v>4419</v>
      </c>
      <c r="E65" s="39" t="s">
        <v>4291</v>
      </c>
      <c r="F65" s="39" t="s">
        <v>4291</v>
      </c>
      <c r="G65" s="75">
        <v>63210</v>
      </c>
      <c r="H65" s="76">
        <f t="shared" si="0"/>
        <v>53117.647058823532</v>
      </c>
      <c r="I65" s="76">
        <f t="shared" si="1"/>
        <v>10092.35294117647</v>
      </c>
      <c r="J65" s="76">
        <f t="shared" si="2"/>
        <v>63210</v>
      </c>
    </row>
    <row r="66" spans="1:10" ht="60" x14ac:dyDescent="0.25">
      <c r="A66" s="10" t="s">
        <v>4</v>
      </c>
      <c r="B66" s="38" t="s">
        <v>4420</v>
      </c>
      <c r="C66" s="11" t="s">
        <v>4099</v>
      </c>
      <c r="D66" s="1" t="s">
        <v>4421</v>
      </c>
      <c r="E66" s="2" t="s">
        <v>156</v>
      </c>
      <c r="F66" s="2" t="s">
        <v>156</v>
      </c>
      <c r="G66" s="75">
        <v>6847.75</v>
      </c>
      <c r="H66" s="76">
        <f t="shared" si="0"/>
        <v>5753.7815126050418</v>
      </c>
      <c r="I66" s="76">
        <f t="shared" si="1"/>
        <v>1093.2184873949579</v>
      </c>
      <c r="J66" s="76">
        <f t="shared" si="2"/>
        <v>6847</v>
      </c>
    </row>
    <row r="67" spans="1:10" ht="165" x14ac:dyDescent="0.25">
      <c r="A67" s="10" t="s">
        <v>4</v>
      </c>
      <c r="B67" s="38" t="s">
        <v>4422</v>
      </c>
      <c r="C67" s="11" t="s">
        <v>4423</v>
      </c>
      <c r="D67" s="1" t="s">
        <v>4424</v>
      </c>
      <c r="E67" s="2" t="s">
        <v>1278</v>
      </c>
      <c r="F67" s="2" t="s">
        <v>1278</v>
      </c>
      <c r="G67" s="75">
        <v>8428</v>
      </c>
      <c r="H67" s="76">
        <f t="shared" si="0"/>
        <v>7082.3529411764712</v>
      </c>
      <c r="I67" s="76">
        <f t="shared" si="1"/>
        <v>1345.6470588235295</v>
      </c>
      <c r="J67" s="76">
        <f t="shared" si="2"/>
        <v>8428</v>
      </c>
    </row>
    <row r="68" spans="1:10" ht="120" x14ac:dyDescent="0.25">
      <c r="A68" s="10" t="s">
        <v>4</v>
      </c>
      <c r="B68" s="38" t="s">
        <v>4425</v>
      </c>
      <c r="C68" s="11" t="s">
        <v>4426</v>
      </c>
      <c r="D68" s="1" t="s">
        <v>4427</v>
      </c>
      <c r="E68" s="39" t="s">
        <v>4291</v>
      </c>
      <c r="F68" s="39" t="s">
        <v>4291</v>
      </c>
      <c r="G68" s="75">
        <v>25284</v>
      </c>
      <c r="H68" s="76">
        <f t="shared" si="0"/>
        <v>21247.058823529413</v>
      </c>
      <c r="I68" s="76">
        <f t="shared" si="1"/>
        <v>4036.9411764705887</v>
      </c>
      <c r="J68" s="76">
        <f t="shared" si="2"/>
        <v>25284</v>
      </c>
    </row>
    <row r="69" spans="1:10" ht="105" x14ac:dyDescent="0.25">
      <c r="A69" s="10" t="s">
        <v>4</v>
      </c>
      <c r="B69" s="38" t="s">
        <v>4428</v>
      </c>
      <c r="C69" s="11" t="s">
        <v>4429</v>
      </c>
      <c r="D69" s="1" t="s">
        <v>4430</v>
      </c>
      <c r="E69" s="39" t="s">
        <v>4291</v>
      </c>
      <c r="F69" s="39" t="s">
        <v>4291</v>
      </c>
      <c r="G69" s="75">
        <v>23177</v>
      </c>
      <c r="H69" s="76">
        <f t="shared" si="0"/>
        <v>19476.470588235294</v>
      </c>
      <c r="I69" s="76">
        <f t="shared" si="1"/>
        <v>3700.5294117647059</v>
      </c>
      <c r="J69" s="76">
        <f t="shared" si="2"/>
        <v>23177</v>
      </c>
    </row>
    <row r="70" spans="1:10" ht="90" x14ac:dyDescent="0.25">
      <c r="A70" s="10" t="s">
        <v>4</v>
      </c>
      <c r="B70" s="38" t="s">
        <v>4431</v>
      </c>
      <c r="C70" s="11" t="s">
        <v>4432</v>
      </c>
      <c r="D70" s="1" t="s">
        <v>4433</v>
      </c>
      <c r="E70" s="39" t="s">
        <v>4291</v>
      </c>
      <c r="F70" s="39" t="s">
        <v>4291</v>
      </c>
      <c r="G70" s="75">
        <v>23177</v>
      </c>
      <c r="H70" s="76">
        <f t="shared" si="0"/>
        <v>19476.470588235294</v>
      </c>
      <c r="I70" s="76">
        <f t="shared" si="1"/>
        <v>3700.5294117647059</v>
      </c>
      <c r="J70" s="76">
        <f t="shared" si="2"/>
        <v>23177</v>
      </c>
    </row>
    <row r="71" spans="1:10" ht="150" x14ac:dyDescent="0.25">
      <c r="A71" s="10" t="s">
        <v>4</v>
      </c>
      <c r="B71" s="38" t="s">
        <v>4434</v>
      </c>
      <c r="C71" s="11" t="s">
        <v>4435</v>
      </c>
      <c r="D71" s="1" t="s">
        <v>4436</v>
      </c>
      <c r="E71" s="39" t="s">
        <v>156</v>
      </c>
      <c r="F71" s="39" t="s">
        <v>156</v>
      </c>
      <c r="G71" s="75">
        <v>6847.75</v>
      </c>
      <c r="H71" s="76">
        <f t="shared" si="0"/>
        <v>5753.7815126050418</v>
      </c>
      <c r="I71" s="76">
        <f t="shared" si="1"/>
        <v>1093.2184873949579</v>
      </c>
      <c r="J71" s="76">
        <f t="shared" si="2"/>
        <v>6847</v>
      </c>
    </row>
    <row r="72" spans="1:10" ht="195" x14ac:dyDescent="0.25">
      <c r="A72" s="10" t="s">
        <v>4</v>
      </c>
      <c r="B72" s="38" t="s">
        <v>4437</v>
      </c>
      <c r="C72" s="11" t="s">
        <v>4438</v>
      </c>
      <c r="D72" s="1" t="s">
        <v>4439</v>
      </c>
      <c r="E72" s="39" t="s">
        <v>4291</v>
      </c>
      <c r="F72" s="39" t="s">
        <v>4291</v>
      </c>
      <c r="G72" s="75">
        <v>5267.5</v>
      </c>
      <c r="H72" s="76">
        <f t="shared" si="0"/>
        <v>4426.0504201680678</v>
      </c>
      <c r="I72" s="76">
        <f t="shared" si="1"/>
        <v>840.94957983193297</v>
      </c>
      <c r="J72" s="76">
        <f t="shared" si="2"/>
        <v>5267</v>
      </c>
    </row>
    <row r="73" spans="1:10" ht="30" x14ac:dyDescent="0.25">
      <c r="A73" s="10" t="s">
        <v>4</v>
      </c>
      <c r="B73" s="38" t="s">
        <v>4440</v>
      </c>
      <c r="C73" s="11" t="s">
        <v>3985</v>
      </c>
      <c r="D73" s="1" t="s">
        <v>4441</v>
      </c>
      <c r="E73" s="2" t="s">
        <v>156</v>
      </c>
      <c r="F73" s="2" t="s">
        <v>156</v>
      </c>
      <c r="G73" s="75">
        <v>13695.5</v>
      </c>
      <c r="H73" s="76">
        <f t="shared" si="0"/>
        <v>11508.403361344539</v>
      </c>
      <c r="I73" s="76">
        <f t="shared" si="1"/>
        <v>2186.5966386554624</v>
      </c>
      <c r="J73" s="76">
        <f t="shared" si="2"/>
        <v>13695</v>
      </c>
    </row>
    <row r="74" spans="1:10" ht="409.5" x14ac:dyDescent="0.25">
      <c r="A74" s="10" t="s">
        <v>4</v>
      </c>
      <c r="B74" s="38" t="s">
        <v>4442</v>
      </c>
      <c r="C74" s="11" t="s">
        <v>4443</v>
      </c>
      <c r="D74" s="1" t="s">
        <v>4444</v>
      </c>
      <c r="E74" s="39" t="s">
        <v>595</v>
      </c>
      <c r="F74" s="39" t="s">
        <v>595</v>
      </c>
      <c r="G74" s="75">
        <v>15802.5</v>
      </c>
      <c r="H74" s="76">
        <f t="shared" si="0"/>
        <v>13278.991596638656</v>
      </c>
      <c r="I74" s="76">
        <f t="shared" si="1"/>
        <v>2523.0084033613443</v>
      </c>
      <c r="J74" s="76">
        <f t="shared" si="2"/>
        <v>15802</v>
      </c>
    </row>
    <row r="75" spans="1:10" ht="105" x14ac:dyDescent="0.25">
      <c r="A75" s="10" t="s">
        <v>4</v>
      </c>
      <c r="B75" s="38" t="s">
        <v>4445</v>
      </c>
      <c r="C75" s="11" t="s">
        <v>4446</v>
      </c>
      <c r="D75" s="1" t="s">
        <v>4447</v>
      </c>
      <c r="E75" s="39" t="s">
        <v>595</v>
      </c>
      <c r="F75" s="39" t="s">
        <v>595</v>
      </c>
      <c r="G75" s="75">
        <v>11588.5</v>
      </c>
      <c r="H75" s="76">
        <f t="shared" si="0"/>
        <v>9737.8151260504201</v>
      </c>
      <c r="I75" s="76">
        <f t="shared" si="1"/>
        <v>1850.1848739495797</v>
      </c>
      <c r="J75" s="76">
        <f t="shared" si="2"/>
        <v>11588</v>
      </c>
    </row>
    <row r="76" spans="1:10" x14ac:dyDescent="0.25">
      <c r="A76" s="10" t="s">
        <v>4</v>
      </c>
      <c r="B76" s="38" t="s">
        <v>4448</v>
      </c>
      <c r="C76" s="11" t="s">
        <v>4449</v>
      </c>
      <c r="D76" s="1" t="s">
        <v>4450</v>
      </c>
      <c r="E76" s="2" t="s">
        <v>595</v>
      </c>
      <c r="F76" s="2" t="s">
        <v>595</v>
      </c>
      <c r="G76" s="75">
        <v>4424.7</v>
      </c>
      <c r="H76" s="76">
        <f t="shared" si="0"/>
        <v>3717.6470588235297</v>
      </c>
      <c r="I76" s="76">
        <f t="shared" si="1"/>
        <v>706.35294117647061</v>
      </c>
      <c r="J76" s="76">
        <f t="shared" si="2"/>
        <v>4424</v>
      </c>
    </row>
    <row r="77" spans="1:10" ht="300" x14ac:dyDescent="0.25">
      <c r="A77" s="10" t="s">
        <v>4</v>
      </c>
      <c r="B77" s="38" t="s">
        <v>4451</v>
      </c>
      <c r="C77" s="11" t="s">
        <v>4452</v>
      </c>
      <c r="D77" s="1" t="s">
        <v>4453</v>
      </c>
      <c r="E77" s="39" t="s">
        <v>595</v>
      </c>
      <c r="F77" s="39" t="s">
        <v>595</v>
      </c>
      <c r="G77" s="75">
        <v>5267.5</v>
      </c>
      <c r="H77" s="76">
        <f t="shared" si="0"/>
        <v>4426.0504201680678</v>
      </c>
      <c r="I77" s="76">
        <f t="shared" si="1"/>
        <v>840.94957983193297</v>
      </c>
      <c r="J77" s="76">
        <f t="shared" si="2"/>
        <v>5267</v>
      </c>
    </row>
    <row r="78" spans="1:10" ht="90" x14ac:dyDescent="0.25">
      <c r="A78" s="10" t="s">
        <v>4</v>
      </c>
      <c r="B78" s="38" t="s">
        <v>4454</v>
      </c>
      <c r="C78" s="11" t="s">
        <v>4455</v>
      </c>
      <c r="D78" s="1" t="s">
        <v>4456</v>
      </c>
      <c r="E78" s="39" t="s">
        <v>4291</v>
      </c>
      <c r="F78" s="39" t="s">
        <v>4291</v>
      </c>
      <c r="G78" s="75">
        <v>94815</v>
      </c>
      <c r="H78" s="76">
        <f t="shared" si="0"/>
        <v>79676.470588235301</v>
      </c>
      <c r="I78" s="76">
        <f t="shared" si="1"/>
        <v>15138.529411764708</v>
      </c>
      <c r="J78" s="76">
        <f t="shared" si="2"/>
        <v>94815</v>
      </c>
    </row>
    <row r="79" spans="1:10" ht="409.5" x14ac:dyDescent="0.25">
      <c r="A79" s="10" t="s">
        <v>4</v>
      </c>
      <c r="B79" s="38" t="s">
        <v>4457</v>
      </c>
      <c r="C79" s="11" t="s">
        <v>4458</v>
      </c>
      <c r="D79" s="1" t="s">
        <v>4459</v>
      </c>
      <c r="E79" s="39" t="s">
        <v>595</v>
      </c>
      <c r="F79" s="39" t="s">
        <v>595</v>
      </c>
      <c r="G79" s="75">
        <v>7374.5</v>
      </c>
      <c r="H79" s="76">
        <f t="shared" si="0"/>
        <v>6196.6386554621849</v>
      </c>
      <c r="I79" s="76">
        <f t="shared" si="1"/>
        <v>1177.3613445378151</v>
      </c>
      <c r="J79" s="76">
        <f t="shared" si="2"/>
        <v>7374</v>
      </c>
    </row>
    <row r="80" spans="1:10" ht="165" x14ac:dyDescent="0.25">
      <c r="A80" s="10" t="s">
        <v>4</v>
      </c>
      <c r="B80" s="38" t="s">
        <v>4460</v>
      </c>
      <c r="C80" s="11" t="s">
        <v>4461</v>
      </c>
      <c r="D80" s="1" t="s">
        <v>4462</v>
      </c>
      <c r="E80" s="39" t="s">
        <v>595</v>
      </c>
      <c r="F80" s="39" t="s">
        <v>595</v>
      </c>
      <c r="G80" s="75">
        <v>33712</v>
      </c>
      <c r="H80" s="76">
        <f t="shared" si="0"/>
        <v>28329.411764705885</v>
      </c>
      <c r="I80" s="76">
        <f t="shared" si="1"/>
        <v>5382.588235294118</v>
      </c>
      <c r="J80" s="76">
        <f t="shared" si="2"/>
        <v>33712</v>
      </c>
    </row>
    <row r="81" spans="1:10" ht="315" x14ac:dyDescent="0.25">
      <c r="A81" s="10" t="s">
        <v>4</v>
      </c>
      <c r="B81" s="38" t="s">
        <v>4463</v>
      </c>
      <c r="C81" s="11" t="s">
        <v>4464</v>
      </c>
      <c r="D81" s="1" t="s">
        <v>4465</v>
      </c>
      <c r="E81" s="39" t="s">
        <v>595</v>
      </c>
      <c r="F81" s="39" t="s">
        <v>595</v>
      </c>
      <c r="G81" s="75">
        <v>16856</v>
      </c>
      <c r="H81" s="76">
        <f t="shared" si="0"/>
        <v>14164.705882352942</v>
      </c>
      <c r="I81" s="76">
        <f t="shared" si="1"/>
        <v>2691.294117647059</v>
      </c>
      <c r="J81" s="76">
        <f t="shared" si="2"/>
        <v>16856</v>
      </c>
    </row>
    <row r="82" spans="1:10" ht="105" x14ac:dyDescent="0.25">
      <c r="A82" s="10" t="s">
        <v>4</v>
      </c>
      <c r="B82" s="38" t="s">
        <v>4466</v>
      </c>
      <c r="C82" s="11" t="s">
        <v>4467</v>
      </c>
      <c r="D82" s="1" t="s">
        <v>4468</v>
      </c>
      <c r="E82" s="2" t="s">
        <v>595</v>
      </c>
      <c r="F82" s="2" t="s">
        <v>595</v>
      </c>
      <c r="G82" s="75">
        <v>11588.5</v>
      </c>
      <c r="H82" s="76">
        <f t="shared" si="0"/>
        <v>9737.8151260504201</v>
      </c>
      <c r="I82" s="76">
        <f t="shared" si="1"/>
        <v>1850.1848739495797</v>
      </c>
      <c r="J82" s="76">
        <f t="shared" si="2"/>
        <v>11588</v>
      </c>
    </row>
    <row r="83" spans="1:10" ht="105" x14ac:dyDescent="0.25">
      <c r="A83" s="10" t="s">
        <v>4</v>
      </c>
      <c r="B83" s="38" t="s">
        <v>4469</v>
      </c>
      <c r="C83" s="11" t="s">
        <v>4467</v>
      </c>
      <c r="D83" s="1" t="s">
        <v>4470</v>
      </c>
      <c r="E83" s="2" t="s">
        <v>595</v>
      </c>
      <c r="F83" s="2" t="s">
        <v>595</v>
      </c>
      <c r="G83" s="75">
        <v>7795.9</v>
      </c>
      <c r="H83" s="76">
        <f t="shared" si="0"/>
        <v>6550.4201680672268</v>
      </c>
      <c r="I83" s="76">
        <f t="shared" si="1"/>
        <v>1244.579831932773</v>
      </c>
      <c r="J83" s="76">
        <f t="shared" si="2"/>
        <v>7795</v>
      </c>
    </row>
    <row r="84" spans="1:10" ht="105" x14ac:dyDescent="0.25">
      <c r="A84" s="10" t="s">
        <v>4</v>
      </c>
      <c r="B84" s="38" t="s">
        <v>4471</v>
      </c>
      <c r="C84" s="11" t="s">
        <v>4472</v>
      </c>
      <c r="D84" s="1" t="s">
        <v>4473</v>
      </c>
      <c r="E84" s="39" t="s">
        <v>595</v>
      </c>
      <c r="F84" s="39" t="s">
        <v>595</v>
      </c>
      <c r="G84" s="75">
        <v>11588.5</v>
      </c>
      <c r="H84" s="76">
        <f t="shared" ref="H84:H124" si="3">J84/1.19</f>
        <v>9737.8151260504201</v>
      </c>
      <c r="I84" s="76">
        <f t="shared" ref="I84:I124" si="4">H84*19/100</f>
        <v>1850.1848739495797</v>
      </c>
      <c r="J84" s="76">
        <f t="shared" ref="J84:J124" si="5">TRUNC(G84,0)</f>
        <v>11588</v>
      </c>
    </row>
    <row r="85" spans="1:10" ht="375" x14ac:dyDescent="0.25">
      <c r="A85" s="10" t="s">
        <v>4</v>
      </c>
      <c r="B85" s="38" t="s">
        <v>4474</v>
      </c>
      <c r="C85" s="11" t="s">
        <v>4475</v>
      </c>
      <c r="D85" s="1" t="s">
        <v>4476</v>
      </c>
      <c r="E85" s="39" t="s">
        <v>595</v>
      </c>
      <c r="F85" s="39" t="s">
        <v>595</v>
      </c>
      <c r="G85" s="75">
        <v>6321</v>
      </c>
      <c r="H85" s="76">
        <f t="shared" si="3"/>
        <v>5311.7647058823532</v>
      </c>
      <c r="I85" s="76">
        <f t="shared" si="4"/>
        <v>1009.2352941176472</v>
      </c>
      <c r="J85" s="76">
        <f t="shared" si="5"/>
        <v>6321</v>
      </c>
    </row>
    <row r="86" spans="1:10" ht="375" x14ac:dyDescent="0.25">
      <c r="A86" s="10" t="s">
        <v>4</v>
      </c>
      <c r="B86" s="38" t="s">
        <v>4477</v>
      </c>
      <c r="C86" s="11" t="s">
        <v>4478</v>
      </c>
      <c r="D86" s="1" t="s">
        <v>4479</v>
      </c>
      <c r="E86" s="39" t="s">
        <v>595</v>
      </c>
      <c r="F86" s="39" t="s">
        <v>595</v>
      </c>
      <c r="G86" s="75">
        <v>27391</v>
      </c>
      <c r="H86" s="76">
        <f t="shared" si="3"/>
        <v>23017.647058823532</v>
      </c>
      <c r="I86" s="76">
        <f t="shared" si="4"/>
        <v>4373.3529411764712</v>
      </c>
      <c r="J86" s="76">
        <f t="shared" si="5"/>
        <v>27391</v>
      </c>
    </row>
    <row r="87" spans="1:10" ht="300" x14ac:dyDescent="0.25">
      <c r="A87" s="10" t="s">
        <v>4</v>
      </c>
      <c r="B87" s="38" t="s">
        <v>4480</v>
      </c>
      <c r="C87" s="11" t="s">
        <v>4481</v>
      </c>
      <c r="D87" s="1" t="s">
        <v>4482</v>
      </c>
      <c r="E87" s="39" t="s">
        <v>595</v>
      </c>
      <c r="F87" s="39" t="s">
        <v>595</v>
      </c>
      <c r="G87" s="75">
        <v>84280</v>
      </c>
      <c r="H87" s="76">
        <f t="shared" si="3"/>
        <v>70823.529411764714</v>
      </c>
      <c r="I87" s="76">
        <f t="shared" si="4"/>
        <v>13456.470588235296</v>
      </c>
      <c r="J87" s="76">
        <f t="shared" si="5"/>
        <v>84280</v>
      </c>
    </row>
    <row r="88" spans="1:10" ht="409.5" x14ac:dyDescent="0.25">
      <c r="A88" s="10" t="s">
        <v>4</v>
      </c>
      <c r="B88" s="38" t="s">
        <v>4483</v>
      </c>
      <c r="C88" s="11" t="s">
        <v>4484</v>
      </c>
      <c r="D88" s="1" t="s">
        <v>4485</v>
      </c>
      <c r="E88" s="39" t="s">
        <v>595</v>
      </c>
      <c r="F88" s="39" t="s">
        <v>595</v>
      </c>
      <c r="G88" s="75">
        <v>28444.5</v>
      </c>
      <c r="H88" s="76">
        <f t="shared" si="3"/>
        <v>23902.521008403361</v>
      </c>
      <c r="I88" s="76">
        <f t="shared" si="4"/>
        <v>4541.4789915966385</v>
      </c>
      <c r="J88" s="76">
        <f t="shared" si="5"/>
        <v>28444</v>
      </c>
    </row>
    <row r="89" spans="1:10" ht="105" x14ac:dyDescent="0.25">
      <c r="A89" s="10" t="s">
        <v>4</v>
      </c>
      <c r="B89" s="38" t="s">
        <v>4486</v>
      </c>
      <c r="C89" s="11" t="s">
        <v>4487</v>
      </c>
      <c r="D89" s="1" t="s">
        <v>4488</v>
      </c>
      <c r="E89" s="39" t="s">
        <v>595</v>
      </c>
      <c r="F89" s="39" t="s">
        <v>595</v>
      </c>
      <c r="G89" s="75">
        <v>2212.35</v>
      </c>
      <c r="H89" s="76">
        <f t="shared" si="3"/>
        <v>1858.8235294117649</v>
      </c>
      <c r="I89" s="76">
        <f t="shared" si="4"/>
        <v>353.1764705882353</v>
      </c>
      <c r="J89" s="76">
        <f t="shared" si="5"/>
        <v>2212</v>
      </c>
    </row>
    <row r="90" spans="1:10" ht="120" x14ac:dyDescent="0.25">
      <c r="A90" s="10" t="s">
        <v>4</v>
      </c>
      <c r="B90" s="38" t="s">
        <v>4489</v>
      </c>
      <c r="C90" s="11" t="s">
        <v>4490</v>
      </c>
      <c r="D90" s="1" t="s">
        <v>4491</v>
      </c>
      <c r="E90" s="39" t="s">
        <v>595</v>
      </c>
      <c r="F90" s="39" t="s">
        <v>595</v>
      </c>
      <c r="G90" s="75">
        <v>5794.25</v>
      </c>
      <c r="H90" s="76">
        <f t="shared" si="3"/>
        <v>4868.90756302521</v>
      </c>
      <c r="I90" s="76">
        <f t="shared" si="4"/>
        <v>925.09243697478985</v>
      </c>
      <c r="J90" s="76">
        <f t="shared" si="5"/>
        <v>5794</v>
      </c>
    </row>
    <row r="91" spans="1:10" ht="390" x14ac:dyDescent="0.25">
      <c r="A91" s="10" t="s">
        <v>4</v>
      </c>
      <c r="B91" s="38" t="s">
        <v>4492</v>
      </c>
      <c r="C91" s="11" t="s">
        <v>4493</v>
      </c>
      <c r="D91" s="1" t="s">
        <v>4494</v>
      </c>
      <c r="E91" s="39" t="s">
        <v>595</v>
      </c>
      <c r="F91" s="39" t="s">
        <v>595</v>
      </c>
      <c r="G91" s="75">
        <v>94815</v>
      </c>
      <c r="H91" s="76">
        <f t="shared" si="3"/>
        <v>79676.470588235301</v>
      </c>
      <c r="I91" s="76">
        <f t="shared" si="4"/>
        <v>15138.529411764708</v>
      </c>
      <c r="J91" s="76">
        <f t="shared" si="5"/>
        <v>94815</v>
      </c>
    </row>
    <row r="92" spans="1:10" ht="75" x14ac:dyDescent="0.25">
      <c r="A92" s="10" t="s">
        <v>4</v>
      </c>
      <c r="B92" s="38" t="s">
        <v>4495</v>
      </c>
      <c r="C92" s="11" t="s">
        <v>4496</v>
      </c>
      <c r="D92" s="1" t="s">
        <v>4497</v>
      </c>
      <c r="E92" s="2" t="s">
        <v>744</v>
      </c>
      <c r="F92" s="2" t="s">
        <v>744</v>
      </c>
      <c r="G92" s="75">
        <v>26337.5</v>
      </c>
      <c r="H92" s="76">
        <f t="shared" si="3"/>
        <v>22131.932773109245</v>
      </c>
      <c r="I92" s="76">
        <f t="shared" si="4"/>
        <v>4205.0672268907565</v>
      </c>
      <c r="J92" s="76">
        <f t="shared" si="5"/>
        <v>26337</v>
      </c>
    </row>
    <row r="93" spans="1:10" ht="75" x14ac:dyDescent="0.25">
      <c r="A93" s="10" t="s">
        <v>4</v>
      </c>
      <c r="B93" s="38" t="s">
        <v>4498</v>
      </c>
      <c r="C93" s="11" t="s">
        <v>4496</v>
      </c>
      <c r="D93" s="1" t="s">
        <v>4499</v>
      </c>
      <c r="E93" s="2" t="s">
        <v>744</v>
      </c>
      <c r="F93" s="2" t="s">
        <v>744</v>
      </c>
      <c r="G93" s="75">
        <v>26337.5</v>
      </c>
      <c r="H93" s="76">
        <f t="shared" si="3"/>
        <v>22131.932773109245</v>
      </c>
      <c r="I93" s="76">
        <f t="shared" si="4"/>
        <v>4205.0672268907565</v>
      </c>
      <c r="J93" s="76">
        <f t="shared" si="5"/>
        <v>26337</v>
      </c>
    </row>
    <row r="94" spans="1:10" ht="135" x14ac:dyDescent="0.25">
      <c r="A94" s="10" t="s">
        <v>4</v>
      </c>
      <c r="B94" s="38" t="s">
        <v>4500</v>
      </c>
      <c r="C94" s="11" t="s">
        <v>4501</v>
      </c>
      <c r="D94" s="1" t="s">
        <v>4502</v>
      </c>
      <c r="E94" s="39" t="s">
        <v>744</v>
      </c>
      <c r="F94" s="39" t="s">
        <v>744</v>
      </c>
      <c r="G94" s="75">
        <v>23177</v>
      </c>
      <c r="H94" s="76">
        <f t="shared" si="3"/>
        <v>19476.470588235294</v>
      </c>
      <c r="I94" s="76">
        <f t="shared" si="4"/>
        <v>3700.5294117647059</v>
      </c>
      <c r="J94" s="76">
        <f t="shared" si="5"/>
        <v>23177</v>
      </c>
    </row>
    <row r="95" spans="1:10" ht="409.5" x14ac:dyDescent="0.25">
      <c r="A95" s="10" t="s">
        <v>4</v>
      </c>
      <c r="B95" s="38" t="s">
        <v>4503</v>
      </c>
      <c r="C95" s="11" t="s">
        <v>4504</v>
      </c>
      <c r="D95" s="1" t="s">
        <v>4505</v>
      </c>
      <c r="E95" s="39" t="s">
        <v>4506</v>
      </c>
      <c r="F95" s="39" t="s">
        <v>4506</v>
      </c>
      <c r="G95" s="75">
        <v>22123.5</v>
      </c>
      <c r="H95" s="76">
        <f t="shared" si="3"/>
        <v>18590.756302521007</v>
      </c>
      <c r="I95" s="76">
        <f t="shared" si="4"/>
        <v>3532.2436974789912</v>
      </c>
      <c r="J95" s="76">
        <f t="shared" si="5"/>
        <v>22123</v>
      </c>
    </row>
    <row r="96" spans="1:10" ht="150" x14ac:dyDescent="0.25">
      <c r="A96" s="10" t="s">
        <v>4</v>
      </c>
      <c r="B96" s="38" t="s">
        <v>4507</v>
      </c>
      <c r="C96" s="11" t="s">
        <v>4508</v>
      </c>
      <c r="D96" s="1" t="s">
        <v>4509</v>
      </c>
      <c r="E96" s="39" t="s">
        <v>4291</v>
      </c>
      <c r="F96" s="39" t="s">
        <v>4291</v>
      </c>
      <c r="G96" s="75">
        <v>6167.5</v>
      </c>
      <c r="H96" s="76">
        <f t="shared" si="3"/>
        <v>5182.3529411764712</v>
      </c>
      <c r="I96" s="76">
        <f t="shared" si="4"/>
        <v>984.64705882352951</v>
      </c>
      <c r="J96" s="76">
        <f t="shared" si="5"/>
        <v>6167</v>
      </c>
    </row>
    <row r="97" spans="1:10" ht="30" x14ac:dyDescent="0.25">
      <c r="A97" s="10" t="s">
        <v>4</v>
      </c>
      <c r="B97" s="38" t="s">
        <v>4510</v>
      </c>
      <c r="C97" s="11" t="s">
        <v>4511</v>
      </c>
      <c r="D97" s="1" t="s">
        <v>4512</v>
      </c>
      <c r="E97" s="2" t="s">
        <v>744</v>
      </c>
      <c r="F97" s="2" t="s">
        <v>744</v>
      </c>
      <c r="G97" s="75">
        <v>17909.5</v>
      </c>
      <c r="H97" s="76">
        <f t="shared" si="3"/>
        <v>15049.579831932773</v>
      </c>
      <c r="I97" s="76">
        <f t="shared" si="4"/>
        <v>2859.4201680672268</v>
      </c>
      <c r="J97" s="76">
        <f t="shared" si="5"/>
        <v>17909</v>
      </c>
    </row>
    <row r="98" spans="1:10" ht="30" x14ac:dyDescent="0.25">
      <c r="A98" s="10" t="s">
        <v>4</v>
      </c>
      <c r="B98" s="38" t="s">
        <v>4513</v>
      </c>
      <c r="C98" s="11" t="s">
        <v>4511</v>
      </c>
      <c r="D98" s="41" t="s">
        <v>4514</v>
      </c>
      <c r="E98" s="2" t="s">
        <v>744</v>
      </c>
      <c r="F98" s="2" t="s">
        <v>744</v>
      </c>
      <c r="G98" s="75">
        <v>17909.5</v>
      </c>
      <c r="H98" s="76">
        <f t="shared" si="3"/>
        <v>15049.579831932773</v>
      </c>
      <c r="I98" s="76">
        <f t="shared" si="4"/>
        <v>2859.4201680672268</v>
      </c>
      <c r="J98" s="76">
        <f t="shared" si="5"/>
        <v>17909</v>
      </c>
    </row>
    <row r="99" spans="1:10" ht="30" x14ac:dyDescent="0.25">
      <c r="A99" s="10" t="s">
        <v>4</v>
      </c>
      <c r="B99" s="38" t="s">
        <v>4515</v>
      </c>
      <c r="C99" s="11" t="s">
        <v>4511</v>
      </c>
      <c r="D99" s="41" t="s">
        <v>4516</v>
      </c>
      <c r="E99" s="2" t="s">
        <v>744</v>
      </c>
      <c r="F99" s="2" t="s">
        <v>744</v>
      </c>
      <c r="G99" s="75">
        <v>16276.575000000003</v>
      </c>
      <c r="H99" s="76">
        <f t="shared" si="3"/>
        <v>13677.310924369749</v>
      </c>
      <c r="I99" s="76">
        <f t="shared" si="4"/>
        <v>2598.6890756302523</v>
      </c>
      <c r="J99" s="76">
        <f t="shared" si="5"/>
        <v>16276</v>
      </c>
    </row>
    <row r="100" spans="1:10" ht="150" x14ac:dyDescent="0.25">
      <c r="A100" s="10" t="s">
        <v>4</v>
      </c>
      <c r="B100" s="38" t="s">
        <v>4517</v>
      </c>
      <c r="C100" s="11" t="s">
        <v>4518</v>
      </c>
      <c r="D100" s="41" t="s">
        <v>4519</v>
      </c>
      <c r="E100" s="39" t="s">
        <v>4291</v>
      </c>
      <c r="F100" s="39" t="s">
        <v>4291</v>
      </c>
      <c r="G100" s="75">
        <v>52675</v>
      </c>
      <c r="H100" s="76">
        <f t="shared" si="3"/>
        <v>44264.705882352944</v>
      </c>
      <c r="I100" s="76">
        <f t="shared" si="4"/>
        <v>8410.2941176470595</v>
      </c>
      <c r="J100" s="76">
        <f t="shared" si="5"/>
        <v>52675</v>
      </c>
    </row>
    <row r="101" spans="1:10" ht="225" x14ac:dyDescent="0.25">
      <c r="A101" s="10" t="s">
        <v>4</v>
      </c>
      <c r="B101" s="38" t="s">
        <v>4520</v>
      </c>
      <c r="C101" s="11" t="s">
        <v>4521</v>
      </c>
      <c r="D101" s="41" t="s">
        <v>4522</v>
      </c>
      <c r="E101" s="39" t="s">
        <v>4291</v>
      </c>
      <c r="F101" s="39" t="s">
        <v>4291</v>
      </c>
      <c r="G101" s="75">
        <v>33712</v>
      </c>
      <c r="H101" s="76">
        <f t="shared" si="3"/>
        <v>28329.411764705885</v>
      </c>
      <c r="I101" s="76">
        <f t="shared" si="4"/>
        <v>5382.588235294118</v>
      </c>
      <c r="J101" s="76">
        <f t="shared" si="5"/>
        <v>33712</v>
      </c>
    </row>
    <row r="102" spans="1:10" ht="120" x14ac:dyDescent="0.25">
      <c r="A102" s="10" t="s">
        <v>4</v>
      </c>
      <c r="B102" s="38" t="s">
        <v>4523</v>
      </c>
      <c r="C102" s="11" t="s">
        <v>4524</v>
      </c>
      <c r="D102" s="40" t="s">
        <v>4525</v>
      </c>
      <c r="E102" s="39" t="s">
        <v>4291</v>
      </c>
      <c r="F102" s="39" t="s">
        <v>4291</v>
      </c>
      <c r="G102" s="75">
        <v>5625</v>
      </c>
      <c r="H102" s="76">
        <f t="shared" si="3"/>
        <v>4726.8907563025214</v>
      </c>
      <c r="I102" s="76">
        <f t="shared" si="4"/>
        <v>898.10924369747909</v>
      </c>
      <c r="J102" s="76">
        <f t="shared" si="5"/>
        <v>5625</v>
      </c>
    </row>
    <row r="103" spans="1:10" ht="60" x14ac:dyDescent="0.25">
      <c r="A103" s="10" t="s">
        <v>4</v>
      </c>
      <c r="B103" s="38" t="s">
        <v>4526</v>
      </c>
      <c r="C103" s="11" t="s">
        <v>4527</v>
      </c>
      <c r="D103" s="41" t="s">
        <v>4528</v>
      </c>
      <c r="E103" s="39" t="s">
        <v>156</v>
      </c>
      <c r="F103" s="39" t="s">
        <v>156</v>
      </c>
      <c r="G103" s="75">
        <v>3160.5000000000005</v>
      </c>
      <c r="H103" s="76">
        <f t="shared" si="3"/>
        <v>2655.4621848739498</v>
      </c>
      <c r="I103" s="76">
        <f t="shared" si="4"/>
        <v>504.53781512605048</v>
      </c>
      <c r="J103" s="76">
        <f t="shared" si="5"/>
        <v>3160</v>
      </c>
    </row>
    <row r="104" spans="1:10" ht="195" x14ac:dyDescent="0.25">
      <c r="A104" s="10" t="s">
        <v>4</v>
      </c>
      <c r="B104" s="38" t="s">
        <v>4529</v>
      </c>
      <c r="C104" s="11" t="s">
        <v>4530</v>
      </c>
      <c r="D104" s="41" t="s">
        <v>4531</v>
      </c>
      <c r="E104" s="39" t="s">
        <v>4291</v>
      </c>
      <c r="F104" s="39" t="s">
        <v>4291</v>
      </c>
      <c r="G104" s="75">
        <v>6321</v>
      </c>
      <c r="H104" s="76">
        <f t="shared" si="3"/>
        <v>5311.7647058823532</v>
      </c>
      <c r="I104" s="76">
        <f t="shared" si="4"/>
        <v>1009.2352941176472</v>
      </c>
      <c r="J104" s="76">
        <f t="shared" si="5"/>
        <v>6321</v>
      </c>
    </row>
    <row r="105" spans="1:10" ht="120" x14ac:dyDescent="0.25">
      <c r="A105" s="10" t="s">
        <v>4</v>
      </c>
      <c r="B105" s="38" t="s">
        <v>4532</v>
      </c>
      <c r="C105" s="11" t="s">
        <v>4533</v>
      </c>
      <c r="D105" s="41" t="s">
        <v>4534</v>
      </c>
      <c r="E105" s="2" t="s">
        <v>156</v>
      </c>
      <c r="F105" s="2" t="s">
        <v>156</v>
      </c>
      <c r="G105" s="75">
        <v>21070</v>
      </c>
      <c r="H105" s="76">
        <f t="shared" si="3"/>
        <v>17705.882352941178</v>
      </c>
      <c r="I105" s="76">
        <f t="shared" si="4"/>
        <v>3364.1176470588239</v>
      </c>
      <c r="J105" s="76">
        <f t="shared" si="5"/>
        <v>21070</v>
      </c>
    </row>
    <row r="106" spans="1:10" ht="60" x14ac:dyDescent="0.25">
      <c r="A106" s="10" t="s">
        <v>4</v>
      </c>
      <c r="B106" s="38" t="s">
        <v>4535</v>
      </c>
      <c r="C106" s="11" t="s">
        <v>4536</v>
      </c>
      <c r="D106" s="41" t="s">
        <v>1113</v>
      </c>
      <c r="E106" s="2" t="s">
        <v>1111</v>
      </c>
      <c r="F106" s="2" t="s">
        <v>1111</v>
      </c>
      <c r="G106" s="75">
        <v>52675</v>
      </c>
      <c r="H106" s="76">
        <f t="shared" si="3"/>
        <v>44264.705882352944</v>
      </c>
      <c r="I106" s="76">
        <f t="shared" si="4"/>
        <v>8410.2941176470595</v>
      </c>
      <c r="J106" s="76">
        <f t="shared" si="5"/>
        <v>52675</v>
      </c>
    </row>
    <row r="107" spans="1:10" ht="105" x14ac:dyDescent="0.25">
      <c r="A107" s="10" t="s">
        <v>4</v>
      </c>
      <c r="B107" s="38" t="s">
        <v>4537</v>
      </c>
      <c r="C107" s="11" t="s">
        <v>4538</v>
      </c>
      <c r="D107" s="41" t="s">
        <v>4539</v>
      </c>
      <c r="E107" s="39" t="s">
        <v>156</v>
      </c>
      <c r="F107" s="39" t="s">
        <v>156</v>
      </c>
      <c r="G107" s="75">
        <v>66370.5</v>
      </c>
      <c r="H107" s="76">
        <f t="shared" si="3"/>
        <v>55773.10924369748</v>
      </c>
      <c r="I107" s="76">
        <f t="shared" si="4"/>
        <v>10596.89075630252</v>
      </c>
      <c r="J107" s="76">
        <f t="shared" si="5"/>
        <v>66370</v>
      </c>
    </row>
    <row r="108" spans="1:10" ht="240" x14ac:dyDescent="0.25">
      <c r="A108" s="10" t="s">
        <v>4</v>
      </c>
      <c r="B108" s="38" t="s">
        <v>4540</v>
      </c>
      <c r="C108" s="11" t="s">
        <v>4541</v>
      </c>
      <c r="D108" s="41" t="s">
        <v>4542</v>
      </c>
      <c r="E108" s="39" t="s">
        <v>4291</v>
      </c>
      <c r="F108" s="39" t="s">
        <v>4291</v>
      </c>
      <c r="G108" s="75">
        <v>22123.5</v>
      </c>
      <c r="H108" s="76">
        <f t="shared" si="3"/>
        <v>18590.756302521007</v>
      </c>
      <c r="I108" s="76">
        <f t="shared" si="4"/>
        <v>3532.2436974789912</v>
      </c>
      <c r="J108" s="76">
        <f t="shared" si="5"/>
        <v>22123</v>
      </c>
    </row>
    <row r="109" spans="1:10" ht="60" x14ac:dyDescent="0.25">
      <c r="A109" s="10" t="s">
        <v>4</v>
      </c>
      <c r="B109" s="38" t="s">
        <v>4543</v>
      </c>
      <c r="C109" s="11" t="s">
        <v>4544</v>
      </c>
      <c r="D109" s="40" t="s">
        <v>4596</v>
      </c>
      <c r="E109" s="39" t="s">
        <v>4291</v>
      </c>
      <c r="F109" s="39" t="s">
        <v>4291</v>
      </c>
      <c r="G109" s="75">
        <v>66535</v>
      </c>
      <c r="H109" s="76">
        <f t="shared" si="3"/>
        <v>55911.764705882357</v>
      </c>
      <c r="I109" s="76">
        <f t="shared" si="4"/>
        <v>10623.235294117649</v>
      </c>
      <c r="J109" s="76">
        <f t="shared" si="5"/>
        <v>66535</v>
      </c>
    </row>
    <row r="110" spans="1:10" ht="60" x14ac:dyDescent="0.25">
      <c r="A110" s="10" t="s">
        <v>4</v>
      </c>
      <c r="B110" s="38" t="s">
        <v>4545</v>
      </c>
      <c r="C110" s="11" t="s">
        <v>4544</v>
      </c>
      <c r="D110" s="40" t="s">
        <v>4597</v>
      </c>
      <c r="E110" s="39" t="s">
        <v>4291</v>
      </c>
      <c r="F110" s="39" t="s">
        <v>4291</v>
      </c>
      <c r="G110" s="75">
        <v>66535</v>
      </c>
      <c r="H110" s="76">
        <f t="shared" si="3"/>
        <v>55911.764705882357</v>
      </c>
      <c r="I110" s="76">
        <f t="shared" si="4"/>
        <v>10623.235294117649</v>
      </c>
      <c r="J110" s="76">
        <f t="shared" si="5"/>
        <v>66535</v>
      </c>
    </row>
    <row r="111" spans="1:10" ht="60" x14ac:dyDescent="0.25">
      <c r="A111" s="10" t="s">
        <v>4</v>
      </c>
      <c r="B111" s="38" t="s">
        <v>4546</v>
      </c>
      <c r="C111" s="11" t="s">
        <v>4544</v>
      </c>
      <c r="D111" s="40" t="s">
        <v>4598</v>
      </c>
      <c r="E111" s="39" t="s">
        <v>4291</v>
      </c>
      <c r="F111" s="39" t="s">
        <v>4291</v>
      </c>
      <c r="G111" s="75">
        <v>66535</v>
      </c>
      <c r="H111" s="76">
        <f t="shared" si="3"/>
        <v>55911.764705882357</v>
      </c>
      <c r="I111" s="76">
        <f t="shared" si="4"/>
        <v>10623.235294117649</v>
      </c>
      <c r="J111" s="76">
        <f t="shared" si="5"/>
        <v>66535</v>
      </c>
    </row>
    <row r="112" spans="1:10" ht="60" x14ac:dyDescent="0.25">
      <c r="A112" s="10" t="s">
        <v>4</v>
      </c>
      <c r="B112" s="38" t="s">
        <v>4547</v>
      </c>
      <c r="C112" s="11" t="s">
        <v>4544</v>
      </c>
      <c r="D112" s="40" t="s">
        <v>4599</v>
      </c>
      <c r="E112" s="39" t="s">
        <v>4291</v>
      </c>
      <c r="F112" s="39" t="s">
        <v>4291</v>
      </c>
      <c r="G112" s="75">
        <v>66535</v>
      </c>
      <c r="H112" s="76">
        <f t="shared" si="3"/>
        <v>55911.764705882357</v>
      </c>
      <c r="I112" s="76">
        <f t="shared" si="4"/>
        <v>10623.235294117649</v>
      </c>
      <c r="J112" s="76">
        <f t="shared" si="5"/>
        <v>66535</v>
      </c>
    </row>
    <row r="113" spans="1:16361" ht="60" x14ac:dyDescent="0.25">
      <c r="A113" s="10" t="s">
        <v>4</v>
      </c>
      <c r="B113" s="38" t="s">
        <v>4548</v>
      </c>
      <c r="C113" s="11" t="s">
        <v>4544</v>
      </c>
      <c r="D113" s="40" t="s">
        <v>4600</v>
      </c>
      <c r="E113" s="39" t="s">
        <v>4291</v>
      </c>
      <c r="F113" s="39" t="s">
        <v>4291</v>
      </c>
      <c r="G113" s="75">
        <v>66535</v>
      </c>
      <c r="H113" s="76">
        <f t="shared" si="3"/>
        <v>55911.764705882357</v>
      </c>
      <c r="I113" s="76">
        <f t="shared" si="4"/>
        <v>10623.235294117649</v>
      </c>
      <c r="J113" s="76">
        <f t="shared" si="5"/>
        <v>66535</v>
      </c>
    </row>
    <row r="114" spans="1:16361" ht="45" x14ac:dyDescent="0.25">
      <c r="A114" s="10" t="s">
        <v>4</v>
      </c>
      <c r="B114" s="38" t="s">
        <v>4549</v>
      </c>
      <c r="C114" s="11" t="s">
        <v>4550</v>
      </c>
      <c r="D114" s="41" t="s">
        <v>4551</v>
      </c>
      <c r="E114" s="2" t="s">
        <v>156</v>
      </c>
      <c r="F114" s="2" t="s">
        <v>156</v>
      </c>
      <c r="G114" s="75">
        <v>72059.399999999994</v>
      </c>
      <c r="H114" s="76">
        <f t="shared" si="3"/>
        <v>60553.781512605048</v>
      </c>
      <c r="I114" s="76">
        <f t="shared" si="4"/>
        <v>11505.218487394959</v>
      </c>
      <c r="J114" s="76">
        <f t="shared" si="5"/>
        <v>72059</v>
      </c>
    </row>
    <row r="115" spans="1:16361" ht="195" x14ac:dyDescent="0.25">
      <c r="A115" s="10" t="s">
        <v>4</v>
      </c>
      <c r="B115" s="38" t="s">
        <v>4552</v>
      </c>
      <c r="C115" s="11" t="s">
        <v>4553</v>
      </c>
      <c r="D115" s="41" t="s">
        <v>4554</v>
      </c>
      <c r="E115" s="39" t="s">
        <v>4291</v>
      </c>
      <c r="F115" s="39" t="s">
        <v>4291</v>
      </c>
      <c r="G115" s="75">
        <v>61103</v>
      </c>
      <c r="H115" s="76">
        <f t="shared" si="3"/>
        <v>51347.058823529413</v>
      </c>
      <c r="I115" s="76">
        <f t="shared" si="4"/>
        <v>9755.9411764705874</v>
      </c>
      <c r="J115" s="76">
        <f t="shared" si="5"/>
        <v>61103</v>
      </c>
    </row>
    <row r="116" spans="1:16361" ht="255" x14ac:dyDescent="0.25">
      <c r="A116" s="10" t="s">
        <v>4</v>
      </c>
      <c r="B116" s="38" t="s">
        <v>4555</v>
      </c>
      <c r="C116" s="11" t="s">
        <v>4556</v>
      </c>
      <c r="D116" s="41" t="s">
        <v>4557</v>
      </c>
      <c r="E116" s="39" t="s">
        <v>4291</v>
      </c>
      <c r="F116" s="39" t="s">
        <v>4291</v>
      </c>
      <c r="G116" s="75">
        <v>1580.25</v>
      </c>
      <c r="H116" s="76">
        <f t="shared" si="3"/>
        <v>1327.7310924369749</v>
      </c>
      <c r="I116" s="76">
        <f t="shared" si="4"/>
        <v>252.26890756302524</v>
      </c>
      <c r="J116" s="76">
        <f t="shared" si="5"/>
        <v>1580</v>
      </c>
    </row>
    <row r="117" spans="1:16361" ht="315" x14ac:dyDescent="0.25">
      <c r="A117" s="10" t="s">
        <v>4</v>
      </c>
      <c r="B117" s="38" t="s">
        <v>4558</v>
      </c>
      <c r="C117" s="11" t="s">
        <v>4559</v>
      </c>
      <c r="D117" s="41" t="s">
        <v>4560</v>
      </c>
      <c r="E117" s="39" t="s">
        <v>4291</v>
      </c>
      <c r="F117" s="39" t="s">
        <v>4291</v>
      </c>
      <c r="G117" s="75">
        <v>21070</v>
      </c>
      <c r="H117" s="76">
        <f t="shared" si="3"/>
        <v>17705.882352941178</v>
      </c>
      <c r="I117" s="76">
        <f t="shared" si="4"/>
        <v>3364.1176470588239</v>
      </c>
      <c r="J117" s="76">
        <f t="shared" si="5"/>
        <v>21070</v>
      </c>
    </row>
    <row r="118" spans="1:16361" ht="315" x14ac:dyDescent="0.25">
      <c r="A118" s="10" t="s">
        <v>4</v>
      </c>
      <c r="B118" s="38" t="s">
        <v>4561</v>
      </c>
      <c r="C118" s="11" t="s">
        <v>4562</v>
      </c>
      <c r="D118" s="40" t="s">
        <v>4563</v>
      </c>
      <c r="E118" s="39" t="s">
        <v>4291</v>
      </c>
      <c r="F118" s="39" t="s">
        <v>4291</v>
      </c>
      <c r="G118" s="75">
        <v>20660</v>
      </c>
      <c r="H118" s="76">
        <f t="shared" si="3"/>
        <v>17361.344537815126</v>
      </c>
      <c r="I118" s="76">
        <f t="shared" si="4"/>
        <v>3298.6554621848736</v>
      </c>
      <c r="J118" s="76">
        <f t="shared" si="5"/>
        <v>20660</v>
      </c>
    </row>
    <row r="119" spans="1:16361" ht="180" x14ac:dyDescent="0.25">
      <c r="A119" s="10" t="s">
        <v>4</v>
      </c>
      <c r="B119" s="38" t="s">
        <v>4564</v>
      </c>
      <c r="C119" s="11" t="s">
        <v>4565</v>
      </c>
      <c r="D119" s="40" t="s">
        <v>4566</v>
      </c>
      <c r="E119" s="39" t="s">
        <v>4291</v>
      </c>
      <c r="F119" s="39" t="s">
        <v>4291</v>
      </c>
      <c r="G119" s="75">
        <v>2650</v>
      </c>
      <c r="H119" s="76">
        <f t="shared" si="3"/>
        <v>2226.8907563025209</v>
      </c>
      <c r="I119" s="76">
        <f t="shared" si="4"/>
        <v>423.10924369747897</v>
      </c>
      <c r="J119" s="76">
        <f t="shared" si="5"/>
        <v>2650</v>
      </c>
    </row>
    <row r="120" spans="1:16361" ht="390" x14ac:dyDescent="0.25">
      <c r="A120" s="10" t="s">
        <v>4</v>
      </c>
      <c r="B120" s="38" t="s">
        <v>4567</v>
      </c>
      <c r="C120" s="11" t="s">
        <v>4568</v>
      </c>
      <c r="D120" s="41" t="s">
        <v>4569</v>
      </c>
      <c r="E120" s="39" t="s">
        <v>4291</v>
      </c>
      <c r="F120" s="39" t="s">
        <v>4291</v>
      </c>
      <c r="G120" s="75">
        <v>8954.75</v>
      </c>
      <c r="H120" s="76">
        <f t="shared" si="3"/>
        <v>7524.3697478991598</v>
      </c>
      <c r="I120" s="76">
        <f t="shared" si="4"/>
        <v>1429.6302521008404</v>
      </c>
      <c r="J120" s="76">
        <f t="shared" si="5"/>
        <v>8954</v>
      </c>
    </row>
    <row r="121" spans="1:16361" ht="90" x14ac:dyDescent="0.25">
      <c r="A121" s="10" t="s">
        <v>4</v>
      </c>
      <c r="B121" s="38" t="s">
        <v>4570</v>
      </c>
      <c r="C121" s="11" t="s">
        <v>4180</v>
      </c>
      <c r="D121" s="41" t="s">
        <v>4571</v>
      </c>
      <c r="E121" s="2" t="s">
        <v>868</v>
      </c>
      <c r="F121" s="2" t="s">
        <v>868</v>
      </c>
      <c r="G121" s="75">
        <v>10535</v>
      </c>
      <c r="H121" s="76">
        <f t="shared" si="3"/>
        <v>8852.9411764705892</v>
      </c>
      <c r="I121" s="76">
        <f t="shared" si="4"/>
        <v>1682.0588235294119</v>
      </c>
      <c r="J121" s="76">
        <f t="shared" si="5"/>
        <v>10535</v>
      </c>
    </row>
    <row r="122" spans="1:16361" ht="240" x14ac:dyDescent="0.25">
      <c r="A122" s="10" t="s">
        <v>4</v>
      </c>
      <c r="B122" s="38" t="s">
        <v>4572</v>
      </c>
      <c r="C122" s="11" t="s">
        <v>4573</v>
      </c>
      <c r="D122" s="41" t="s">
        <v>4574</v>
      </c>
      <c r="E122" s="39" t="s">
        <v>156</v>
      </c>
      <c r="F122" s="39" t="s">
        <v>156</v>
      </c>
      <c r="G122" s="75">
        <v>1580.2500000000002</v>
      </c>
      <c r="H122" s="76">
        <f t="shared" si="3"/>
        <v>1327.7310924369749</v>
      </c>
      <c r="I122" s="76">
        <f t="shared" si="4"/>
        <v>252.26890756302524</v>
      </c>
      <c r="J122" s="76">
        <f t="shared" si="5"/>
        <v>1580</v>
      </c>
    </row>
    <row r="123" spans="1:16361" ht="105" x14ac:dyDescent="0.25">
      <c r="A123" s="10" t="s">
        <v>4</v>
      </c>
      <c r="B123" s="38" t="s">
        <v>4575</v>
      </c>
      <c r="C123" s="11" t="s">
        <v>4576</v>
      </c>
      <c r="D123" s="40" t="s">
        <v>4577</v>
      </c>
      <c r="E123" s="39" t="s">
        <v>4291</v>
      </c>
      <c r="F123" s="39" t="s">
        <v>4291</v>
      </c>
      <c r="G123" s="75">
        <v>2816</v>
      </c>
      <c r="H123" s="76">
        <f t="shared" si="3"/>
        <v>2366.386554621849</v>
      </c>
      <c r="I123" s="76">
        <f t="shared" si="4"/>
        <v>449.61344537815131</v>
      </c>
      <c r="J123" s="76">
        <f t="shared" si="5"/>
        <v>2816</v>
      </c>
    </row>
    <row r="124" spans="1:16361" ht="120" x14ac:dyDescent="0.25">
      <c r="A124" s="10" t="s">
        <v>4</v>
      </c>
      <c r="B124" s="38" t="s">
        <v>4578</v>
      </c>
      <c r="C124" s="11" t="s">
        <v>4579</v>
      </c>
      <c r="D124" s="42" t="s">
        <v>4580</v>
      </c>
      <c r="E124" s="39" t="s">
        <v>4291</v>
      </c>
      <c r="F124" s="39" t="s">
        <v>4291</v>
      </c>
      <c r="G124" s="75">
        <v>1685.6</v>
      </c>
      <c r="H124" s="76">
        <f t="shared" si="3"/>
        <v>1415.966386554622</v>
      </c>
      <c r="I124" s="76">
        <f t="shared" si="4"/>
        <v>269.03361344537819</v>
      </c>
      <c r="J124" s="76">
        <f t="shared" si="5"/>
        <v>1685</v>
      </c>
    </row>
    <row r="125" spans="1:16361" x14ac:dyDescent="0.25">
      <c r="A125" s="108" t="s">
        <v>4594</v>
      </c>
      <c r="B125" s="108"/>
      <c r="C125" s="108"/>
      <c r="D125" s="108"/>
      <c r="E125" s="108"/>
      <c r="F125" s="108"/>
      <c r="G125" s="93">
        <f>SUM(G19:G124)</f>
        <v>4737681.2750000004</v>
      </c>
      <c r="H125" s="94"/>
      <c r="I125" s="94"/>
      <c r="J125" s="95">
        <f>SUM(J19:J124)</f>
        <v>4737657</v>
      </c>
    </row>
    <row r="126" spans="1:16361" s="19" customFormat="1" x14ac:dyDescent="0.25">
      <c r="A126" s="33"/>
      <c r="B126" s="33"/>
      <c r="C126" s="3"/>
      <c r="D126" s="3"/>
      <c r="E126" s="4"/>
      <c r="F126" s="5"/>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c r="FL126" s="3"/>
      <c r="FM126" s="3"/>
      <c r="FN126" s="3"/>
      <c r="FO126" s="3"/>
      <c r="FP126" s="3"/>
      <c r="FQ126" s="3"/>
      <c r="FR126" s="3"/>
      <c r="FS126" s="3"/>
      <c r="FT126" s="3"/>
      <c r="FU126" s="3"/>
      <c r="FV126" s="3"/>
      <c r="FW126" s="3"/>
      <c r="FX126" s="3"/>
      <c r="FY126" s="3"/>
      <c r="FZ126" s="3"/>
      <c r="GA126" s="3"/>
      <c r="GB126" s="3"/>
      <c r="GC126" s="3"/>
      <c r="GD126" s="3"/>
      <c r="GE126" s="3"/>
      <c r="GF126" s="3"/>
      <c r="GG126" s="3"/>
      <c r="GH126" s="3"/>
      <c r="GI126" s="3"/>
      <c r="GJ126" s="3"/>
      <c r="GK126" s="3"/>
      <c r="GL126" s="3"/>
      <c r="GM126" s="3"/>
      <c r="GN126" s="3"/>
      <c r="GO126" s="3"/>
      <c r="GP126" s="3"/>
      <c r="GQ126" s="3"/>
      <c r="GR126" s="3"/>
      <c r="GS126" s="3"/>
      <c r="GT126" s="3"/>
      <c r="GU126" s="3"/>
      <c r="GV126" s="3"/>
      <c r="GW126" s="3"/>
      <c r="GX126" s="3"/>
      <c r="GY126" s="3"/>
      <c r="GZ126" s="3"/>
      <c r="HA126" s="3"/>
      <c r="HB126" s="3"/>
      <c r="HC126" s="3"/>
      <c r="HD126" s="3"/>
      <c r="HE126" s="3"/>
      <c r="HF126" s="3"/>
      <c r="HG126" s="3"/>
      <c r="HH126" s="3"/>
      <c r="HI126" s="3"/>
      <c r="HJ126" s="3"/>
      <c r="HK126" s="3"/>
      <c r="HL126" s="3"/>
      <c r="HM126" s="3"/>
      <c r="HN126" s="3"/>
      <c r="HO126" s="3"/>
      <c r="HP126" s="3"/>
      <c r="HQ126" s="3"/>
      <c r="HR126" s="3"/>
      <c r="HS126" s="3"/>
      <c r="HT126" s="3"/>
      <c r="HU126" s="3"/>
      <c r="HV126" s="3"/>
      <c r="HW126" s="3"/>
      <c r="HX126" s="3"/>
      <c r="HY126" s="3"/>
      <c r="HZ126" s="3"/>
      <c r="IA126" s="3"/>
      <c r="IB126" s="3"/>
      <c r="IC126" s="3"/>
      <c r="ID126" s="3"/>
      <c r="IE126" s="3"/>
      <c r="IF126" s="3"/>
      <c r="IG126" s="3"/>
      <c r="IH126" s="3"/>
      <c r="II126" s="3"/>
      <c r="IJ126" s="3"/>
      <c r="IK126" s="3"/>
      <c r="IL126" s="3"/>
      <c r="IM126" s="3"/>
      <c r="IN126" s="3"/>
      <c r="IO126" s="3"/>
      <c r="IP126" s="3"/>
      <c r="IQ126" s="3"/>
      <c r="IR126" s="3"/>
      <c r="IS126" s="3"/>
      <c r="IT126" s="3"/>
      <c r="IU126" s="3"/>
      <c r="IV126" s="3"/>
      <c r="IW126" s="3"/>
      <c r="IX126" s="3"/>
      <c r="IY126" s="3"/>
      <c r="IZ126" s="3"/>
      <c r="JA126" s="3"/>
      <c r="JB126" s="3"/>
      <c r="JC126" s="3"/>
      <c r="JD126" s="3"/>
      <c r="JE126" s="3"/>
      <c r="JF126" s="3"/>
      <c r="JG126" s="3"/>
      <c r="JH126" s="3"/>
      <c r="JI126" s="3"/>
      <c r="JJ126" s="3"/>
      <c r="JK126" s="3"/>
      <c r="JL126" s="3"/>
      <c r="JM126" s="3"/>
      <c r="JN126" s="3"/>
      <c r="JO126" s="3"/>
      <c r="JP126" s="3"/>
      <c r="JQ126" s="3"/>
      <c r="JR126" s="3"/>
      <c r="JS126" s="3"/>
      <c r="JT126" s="3"/>
      <c r="JU126" s="3"/>
      <c r="JV126" s="3"/>
      <c r="JW126" s="3"/>
      <c r="JX126" s="3"/>
      <c r="JY126" s="3"/>
      <c r="JZ126" s="3"/>
      <c r="KA126" s="3"/>
      <c r="KB126" s="3"/>
      <c r="KC126" s="3"/>
      <c r="KD126" s="3"/>
      <c r="KE126" s="3"/>
      <c r="KF126" s="3"/>
      <c r="KG126" s="3"/>
      <c r="KH126" s="3"/>
      <c r="KI126" s="3"/>
      <c r="KJ126" s="3"/>
      <c r="KK126" s="3"/>
      <c r="KL126" s="3"/>
      <c r="KM126" s="3"/>
      <c r="KN126" s="3"/>
      <c r="KO126" s="3"/>
      <c r="KP126" s="3"/>
      <c r="KQ126" s="3"/>
      <c r="KR126" s="3"/>
      <c r="KS126" s="3"/>
      <c r="KT126" s="3"/>
      <c r="KU126" s="3"/>
      <c r="KV126" s="3"/>
      <c r="KW126" s="3"/>
      <c r="KX126" s="3"/>
      <c r="KY126" s="3"/>
      <c r="KZ126" s="3"/>
      <c r="LA126" s="3"/>
      <c r="LB126" s="3"/>
      <c r="LC126" s="3"/>
      <c r="LD126" s="3"/>
      <c r="LE126" s="3"/>
      <c r="LF126" s="3"/>
      <c r="LG126" s="3"/>
      <c r="LH126" s="3"/>
      <c r="LI126" s="3"/>
      <c r="LJ126" s="3"/>
      <c r="LK126" s="3"/>
      <c r="LL126" s="3"/>
      <c r="LM126" s="3"/>
      <c r="LN126" s="3"/>
      <c r="LO126" s="3"/>
      <c r="LP126" s="3"/>
      <c r="LQ126" s="3"/>
      <c r="LR126" s="3"/>
      <c r="LS126" s="3"/>
      <c r="LT126" s="3"/>
      <c r="LU126" s="3"/>
      <c r="LV126" s="3"/>
      <c r="LW126" s="3"/>
      <c r="LX126" s="3"/>
      <c r="LY126" s="3"/>
      <c r="LZ126" s="3"/>
      <c r="MA126" s="3"/>
      <c r="MB126" s="3"/>
      <c r="MC126" s="3"/>
      <c r="MD126" s="3"/>
      <c r="ME126" s="3"/>
      <c r="MF126" s="3"/>
      <c r="MG126" s="3"/>
      <c r="MH126" s="3"/>
      <c r="MI126" s="3"/>
      <c r="MJ126" s="3"/>
      <c r="MK126" s="3"/>
      <c r="ML126" s="3"/>
      <c r="MM126" s="3"/>
      <c r="MN126" s="3"/>
      <c r="MO126" s="3"/>
      <c r="MP126" s="3"/>
      <c r="MQ126" s="3"/>
      <c r="MR126" s="3"/>
      <c r="MS126" s="3"/>
      <c r="MT126" s="3"/>
      <c r="MU126" s="3"/>
      <c r="MV126" s="3"/>
      <c r="MW126" s="3"/>
      <c r="MX126" s="3"/>
      <c r="MY126" s="3"/>
      <c r="MZ126" s="3"/>
      <c r="NA126" s="3"/>
      <c r="NB126" s="3"/>
      <c r="NC126" s="3"/>
      <c r="ND126" s="3"/>
      <c r="NE126" s="3"/>
      <c r="NF126" s="3"/>
      <c r="NG126" s="3"/>
      <c r="NH126" s="3"/>
      <c r="NI126" s="3"/>
      <c r="NJ126" s="3"/>
      <c r="NK126" s="3"/>
      <c r="NL126" s="3"/>
      <c r="NM126" s="3"/>
      <c r="NN126" s="3"/>
      <c r="NO126" s="3"/>
      <c r="NP126" s="3"/>
      <c r="NQ126" s="3"/>
      <c r="NR126" s="3"/>
      <c r="NS126" s="3"/>
      <c r="NT126" s="3"/>
      <c r="NU126" s="3"/>
      <c r="NV126" s="3"/>
      <c r="NW126" s="3"/>
      <c r="NX126" s="3"/>
      <c r="NY126" s="3"/>
      <c r="NZ126" s="3"/>
      <c r="OA126" s="3"/>
      <c r="OB126" s="3"/>
      <c r="OC126" s="3"/>
      <c r="OD126" s="3"/>
      <c r="OE126" s="3"/>
      <c r="OF126" s="3"/>
      <c r="OG126" s="3"/>
      <c r="OH126" s="3"/>
      <c r="OI126" s="3"/>
      <c r="OJ126" s="3"/>
      <c r="OK126" s="3"/>
      <c r="OL126" s="3"/>
      <c r="OM126" s="3"/>
      <c r="ON126" s="3"/>
      <c r="OO126" s="3"/>
      <c r="OP126" s="3"/>
      <c r="OQ126" s="3"/>
      <c r="OR126" s="3"/>
      <c r="OS126" s="3"/>
      <c r="OT126" s="3"/>
      <c r="OU126" s="3"/>
      <c r="OV126" s="3"/>
      <c r="OW126" s="3"/>
      <c r="OX126" s="3"/>
      <c r="OY126" s="3"/>
      <c r="OZ126" s="3"/>
      <c r="PA126" s="3"/>
      <c r="PB126" s="3"/>
      <c r="PC126" s="3"/>
      <c r="PD126" s="3"/>
      <c r="PE126" s="3"/>
      <c r="PF126" s="3"/>
      <c r="PG126" s="3"/>
      <c r="PH126" s="3"/>
      <c r="PI126" s="3"/>
      <c r="PJ126" s="3"/>
      <c r="PK126" s="3"/>
      <c r="PL126" s="3"/>
      <c r="PM126" s="3"/>
      <c r="PN126" s="3"/>
      <c r="PO126" s="3"/>
      <c r="PP126" s="3"/>
      <c r="PQ126" s="3"/>
      <c r="PR126" s="3"/>
      <c r="PS126" s="3"/>
      <c r="PT126" s="3"/>
      <c r="PU126" s="3"/>
      <c r="PV126" s="3"/>
      <c r="PW126" s="3"/>
      <c r="PX126" s="3"/>
      <c r="PY126" s="3"/>
      <c r="PZ126" s="3"/>
      <c r="QA126" s="3"/>
      <c r="QB126" s="3"/>
      <c r="QC126" s="3"/>
      <c r="QD126" s="3"/>
      <c r="QE126" s="3"/>
      <c r="QF126" s="3"/>
      <c r="QG126" s="3"/>
      <c r="QH126" s="3"/>
      <c r="QI126" s="3"/>
      <c r="QJ126" s="3"/>
      <c r="QK126" s="3"/>
      <c r="QL126" s="3"/>
      <c r="QM126" s="3"/>
      <c r="QN126" s="3"/>
      <c r="QO126" s="3"/>
      <c r="QP126" s="3"/>
      <c r="QQ126" s="3"/>
      <c r="QR126" s="3"/>
      <c r="QS126" s="3"/>
      <c r="QT126" s="3"/>
      <c r="QU126" s="3"/>
      <c r="QV126" s="3"/>
      <c r="QW126" s="3"/>
      <c r="QX126" s="3"/>
      <c r="QY126" s="3"/>
      <c r="QZ126" s="3"/>
      <c r="RA126" s="3"/>
      <c r="RB126" s="3"/>
      <c r="RC126" s="3"/>
      <c r="RD126" s="3"/>
      <c r="RE126" s="3"/>
      <c r="RF126" s="3"/>
      <c r="RG126" s="3"/>
      <c r="RH126" s="3"/>
      <c r="RI126" s="3"/>
      <c r="RJ126" s="3"/>
      <c r="RK126" s="3"/>
      <c r="RL126" s="3"/>
      <c r="RM126" s="3"/>
      <c r="RN126" s="3"/>
      <c r="RO126" s="3"/>
      <c r="RP126" s="3"/>
      <c r="RQ126" s="3"/>
      <c r="RR126" s="3"/>
      <c r="RS126" s="3"/>
      <c r="RT126" s="3"/>
      <c r="RU126" s="3"/>
      <c r="RV126" s="3"/>
      <c r="RW126" s="3"/>
      <c r="RX126" s="3"/>
      <c r="RY126" s="3"/>
      <c r="RZ126" s="3"/>
      <c r="SA126" s="3"/>
      <c r="SB126" s="3"/>
      <c r="SC126" s="3"/>
      <c r="SD126" s="3"/>
      <c r="SE126" s="3"/>
      <c r="SF126" s="3"/>
      <c r="SG126" s="3"/>
      <c r="SH126" s="3"/>
      <c r="SI126" s="3"/>
      <c r="SJ126" s="3"/>
      <c r="SK126" s="3"/>
      <c r="SL126" s="3"/>
      <c r="SM126" s="3"/>
      <c r="SN126" s="3"/>
      <c r="SO126" s="3"/>
      <c r="SP126" s="3"/>
      <c r="SQ126" s="3"/>
      <c r="SR126" s="3"/>
      <c r="SS126" s="3"/>
      <c r="ST126" s="3"/>
      <c r="SU126" s="3"/>
      <c r="SV126" s="3"/>
      <c r="SW126" s="3"/>
      <c r="SX126" s="3"/>
      <c r="SY126" s="3"/>
      <c r="SZ126" s="3"/>
      <c r="TA126" s="3"/>
      <c r="TB126" s="3"/>
      <c r="TC126" s="3"/>
      <c r="TD126" s="3"/>
      <c r="TE126" s="3"/>
      <c r="TF126" s="3"/>
      <c r="TG126" s="3"/>
      <c r="TH126" s="3"/>
      <c r="TI126" s="3"/>
      <c r="TJ126" s="3"/>
      <c r="TK126" s="3"/>
      <c r="TL126" s="3"/>
      <c r="TM126" s="3"/>
      <c r="TN126" s="3"/>
      <c r="TO126" s="3"/>
      <c r="TP126" s="3"/>
      <c r="TQ126" s="3"/>
      <c r="TR126" s="3"/>
      <c r="TS126" s="3"/>
      <c r="TT126" s="3"/>
      <c r="TU126" s="3"/>
      <c r="TV126" s="3"/>
      <c r="TW126" s="3"/>
      <c r="TX126" s="3"/>
      <c r="TY126" s="3"/>
      <c r="TZ126" s="3"/>
      <c r="UA126" s="3"/>
      <c r="UB126" s="3"/>
      <c r="UC126" s="3"/>
      <c r="UD126" s="3"/>
      <c r="UE126" s="3"/>
      <c r="UF126" s="3"/>
      <c r="UG126" s="3"/>
      <c r="UH126" s="3"/>
      <c r="UI126" s="3"/>
      <c r="UJ126" s="3"/>
      <c r="UK126" s="3"/>
      <c r="UL126" s="3"/>
      <c r="UM126" s="3"/>
      <c r="UN126" s="3"/>
      <c r="UO126" s="3"/>
      <c r="UP126" s="3"/>
      <c r="UQ126" s="3"/>
      <c r="UR126" s="3"/>
      <c r="US126" s="3"/>
      <c r="UT126" s="3"/>
      <c r="UU126" s="3"/>
      <c r="UV126" s="3"/>
      <c r="UW126" s="3"/>
      <c r="UX126" s="3"/>
      <c r="UY126" s="3"/>
      <c r="UZ126" s="3"/>
      <c r="VA126" s="3"/>
      <c r="VB126" s="3"/>
      <c r="VC126" s="3"/>
      <c r="VD126" s="3"/>
      <c r="VE126" s="3"/>
      <c r="VF126" s="3"/>
      <c r="VG126" s="3"/>
      <c r="VH126" s="3"/>
      <c r="VI126" s="3"/>
      <c r="VJ126" s="3"/>
      <c r="VK126" s="3"/>
      <c r="VL126" s="3"/>
      <c r="VM126" s="3"/>
      <c r="VN126" s="3"/>
      <c r="VO126" s="3"/>
      <c r="VP126" s="3"/>
      <c r="VQ126" s="3"/>
      <c r="VR126" s="3"/>
      <c r="VS126" s="3"/>
      <c r="VT126" s="3"/>
      <c r="VU126" s="3"/>
      <c r="VV126" s="3"/>
      <c r="VW126" s="3"/>
      <c r="VX126" s="3"/>
      <c r="VY126" s="3"/>
      <c r="VZ126" s="3"/>
      <c r="WA126" s="3"/>
      <c r="WB126" s="3"/>
      <c r="WC126" s="3"/>
      <c r="WD126" s="3"/>
      <c r="WE126" s="3"/>
      <c r="WF126" s="3"/>
      <c r="WG126" s="3"/>
      <c r="WH126" s="3"/>
      <c r="WI126" s="3"/>
      <c r="WJ126" s="3"/>
      <c r="WK126" s="3"/>
      <c r="WL126" s="3"/>
      <c r="WM126" s="3"/>
      <c r="WN126" s="3"/>
      <c r="WO126" s="3"/>
      <c r="WP126" s="3"/>
      <c r="WQ126" s="3"/>
      <c r="WR126" s="3"/>
      <c r="WS126" s="3"/>
      <c r="WT126" s="3"/>
      <c r="WU126" s="3"/>
      <c r="WV126" s="3"/>
      <c r="WW126" s="3"/>
      <c r="WX126" s="3"/>
      <c r="WY126" s="3"/>
      <c r="WZ126" s="3"/>
      <c r="XA126" s="3"/>
      <c r="XB126" s="3"/>
      <c r="XC126" s="3"/>
      <c r="XD126" s="3"/>
      <c r="XE126" s="3"/>
      <c r="XF126" s="3"/>
      <c r="XG126" s="3"/>
      <c r="XH126" s="3"/>
      <c r="XI126" s="3"/>
      <c r="XJ126" s="3"/>
      <c r="XK126" s="3"/>
      <c r="XL126" s="3"/>
      <c r="XM126" s="3"/>
      <c r="XN126" s="3"/>
      <c r="XO126" s="3"/>
      <c r="XP126" s="3"/>
      <c r="XQ126" s="3"/>
      <c r="XR126" s="3"/>
      <c r="XS126" s="3"/>
      <c r="XT126" s="3"/>
      <c r="XU126" s="3"/>
      <c r="XV126" s="3"/>
      <c r="XW126" s="3"/>
      <c r="XX126" s="3"/>
      <c r="XY126" s="3"/>
      <c r="XZ126" s="3"/>
      <c r="YA126" s="3"/>
      <c r="YB126" s="3"/>
      <c r="YC126" s="3"/>
      <c r="YD126" s="3"/>
      <c r="YE126" s="3"/>
      <c r="YF126" s="3"/>
      <c r="YG126" s="3"/>
      <c r="YH126" s="3"/>
      <c r="YI126" s="3"/>
      <c r="YJ126" s="3"/>
      <c r="YK126" s="3"/>
      <c r="YL126" s="3"/>
      <c r="YM126" s="3"/>
      <c r="YN126" s="3"/>
      <c r="YO126" s="3"/>
      <c r="YP126" s="3"/>
      <c r="YQ126" s="3"/>
      <c r="YR126" s="3"/>
      <c r="YS126" s="3"/>
      <c r="YT126" s="3"/>
      <c r="YU126" s="3"/>
      <c r="YV126" s="3"/>
      <c r="YW126" s="3"/>
      <c r="YX126" s="3"/>
      <c r="YY126" s="3"/>
      <c r="YZ126" s="3"/>
      <c r="ZA126" s="3"/>
      <c r="ZB126" s="3"/>
      <c r="ZC126" s="3"/>
      <c r="ZD126" s="3"/>
      <c r="ZE126" s="3"/>
      <c r="ZF126" s="3"/>
      <c r="ZG126" s="3"/>
      <c r="ZH126" s="3"/>
      <c r="ZI126" s="3"/>
      <c r="ZJ126" s="3"/>
      <c r="ZK126" s="3"/>
      <c r="ZL126" s="3"/>
      <c r="ZM126" s="3"/>
      <c r="ZN126" s="3"/>
      <c r="ZO126" s="3"/>
      <c r="ZP126" s="3"/>
      <c r="ZQ126" s="3"/>
      <c r="ZR126" s="3"/>
      <c r="ZS126" s="3"/>
      <c r="ZT126" s="3"/>
      <c r="ZU126" s="3"/>
      <c r="ZV126" s="3"/>
      <c r="ZW126" s="3"/>
      <c r="ZX126" s="3"/>
      <c r="ZY126" s="3"/>
      <c r="ZZ126" s="3"/>
      <c r="AAA126" s="3"/>
      <c r="AAB126" s="3"/>
      <c r="AAC126" s="3"/>
      <c r="AAD126" s="3"/>
      <c r="AAE126" s="3"/>
      <c r="AAF126" s="3"/>
      <c r="AAG126" s="3"/>
      <c r="AAH126" s="3"/>
      <c r="AAI126" s="3"/>
      <c r="AAJ126" s="3"/>
      <c r="AAK126" s="3"/>
      <c r="AAL126" s="3"/>
      <c r="AAM126" s="3"/>
      <c r="AAN126" s="3"/>
      <c r="AAO126" s="3"/>
      <c r="AAP126" s="3"/>
      <c r="AAQ126" s="3"/>
      <c r="AAR126" s="3"/>
      <c r="AAS126" s="3"/>
      <c r="AAT126" s="3"/>
      <c r="AAU126" s="3"/>
      <c r="AAV126" s="3"/>
      <c r="AAW126" s="3"/>
      <c r="AAX126" s="3"/>
      <c r="AAY126" s="3"/>
      <c r="AAZ126" s="3"/>
      <c r="ABA126" s="3"/>
      <c r="ABB126" s="3"/>
      <c r="ABC126" s="3"/>
      <c r="ABD126" s="3"/>
      <c r="ABE126" s="3"/>
      <c r="ABF126" s="3"/>
      <c r="ABG126" s="3"/>
      <c r="ABH126" s="3"/>
      <c r="ABI126" s="3"/>
      <c r="ABJ126" s="3"/>
      <c r="ABK126" s="3"/>
      <c r="ABL126" s="3"/>
      <c r="ABM126" s="3"/>
      <c r="ABN126" s="3"/>
      <c r="ABO126" s="3"/>
      <c r="ABP126" s="3"/>
      <c r="ABQ126" s="3"/>
      <c r="ABR126" s="3"/>
      <c r="ABS126" s="3"/>
      <c r="ABT126" s="3"/>
      <c r="ABU126" s="3"/>
      <c r="ABV126" s="3"/>
      <c r="ABW126" s="3"/>
      <c r="ABX126" s="3"/>
      <c r="ABY126" s="3"/>
      <c r="ABZ126" s="3"/>
      <c r="ACA126" s="3"/>
      <c r="ACB126" s="3"/>
      <c r="ACC126" s="3"/>
      <c r="ACD126" s="3"/>
      <c r="ACE126" s="3"/>
      <c r="ACF126" s="3"/>
      <c r="ACG126" s="3"/>
      <c r="ACH126" s="3"/>
      <c r="ACI126" s="3"/>
      <c r="ACJ126" s="3"/>
      <c r="ACK126" s="3"/>
      <c r="ACL126" s="3"/>
      <c r="ACM126" s="3"/>
      <c r="ACN126" s="3"/>
      <c r="ACO126" s="3"/>
      <c r="ACP126" s="3"/>
      <c r="ACQ126" s="3"/>
      <c r="ACR126" s="3"/>
      <c r="ACS126" s="3"/>
      <c r="ACT126" s="3"/>
      <c r="ACU126" s="3"/>
      <c r="ACV126" s="3"/>
      <c r="ACW126" s="3"/>
      <c r="ACX126" s="3"/>
      <c r="ACY126" s="3"/>
      <c r="ACZ126" s="3"/>
      <c r="ADA126" s="3"/>
      <c r="ADB126" s="3"/>
      <c r="ADC126" s="3"/>
      <c r="ADD126" s="3"/>
      <c r="ADE126" s="3"/>
      <c r="ADF126" s="3"/>
      <c r="ADG126" s="3"/>
      <c r="ADH126" s="3"/>
      <c r="ADI126" s="3"/>
      <c r="ADJ126" s="3"/>
      <c r="ADK126" s="3"/>
      <c r="ADL126" s="3"/>
      <c r="ADM126" s="3"/>
      <c r="ADN126" s="3"/>
      <c r="ADO126" s="3"/>
      <c r="ADP126" s="3"/>
      <c r="ADQ126" s="3"/>
      <c r="ADR126" s="3"/>
      <c r="ADS126" s="3"/>
      <c r="ADT126" s="3"/>
      <c r="ADU126" s="3"/>
      <c r="ADV126" s="3"/>
      <c r="ADW126" s="3"/>
      <c r="ADX126" s="3"/>
      <c r="ADY126" s="3"/>
      <c r="ADZ126" s="3"/>
      <c r="AEA126" s="3"/>
      <c r="AEB126" s="3"/>
      <c r="AEC126" s="3"/>
      <c r="AED126" s="3"/>
      <c r="AEE126" s="3"/>
      <c r="AEF126" s="3"/>
      <c r="AEG126" s="3"/>
      <c r="AEH126" s="3"/>
      <c r="AEI126" s="3"/>
      <c r="AEJ126" s="3"/>
      <c r="AEK126" s="3"/>
      <c r="AEL126" s="3"/>
      <c r="AEM126" s="3"/>
      <c r="AEN126" s="3"/>
      <c r="AEO126" s="3"/>
      <c r="AEP126" s="3"/>
      <c r="AEQ126" s="3"/>
      <c r="AER126" s="3"/>
      <c r="AES126" s="3"/>
      <c r="AET126" s="3"/>
      <c r="AEU126" s="3"/>
      <c r="AEV126" s="3"/>
      <c r="AEW126" s="3"/>
      <c r="AEX126" s="3"/>
      <c r="AEY126" s="3"/>
      <c r="AEZ126" s="3"/>
      <c r="AFA126" s="3"/>
      <c r="AFB126" s="3"/>
      <c r="AFC126" s="3"/>
      <c r="AFD126" s="3"/>
      <c r="AFE126" s="3"/>
      <c r="AFF126" s="3"/>
      <c r="AFG126" s="3"/>
      <c r="AFH126" s="3"/>
      <c r="AFI126" s="3"/>
      <c r="AFJ126" s="3"/>
      <c r="AFK126" s="3"/>
      <c r="AFL126" s="3"/>
      <c r="AFM126" s="3"/>
      <c r="AFN126" s="3"/>
      <c r="AFO126" s="3"/>
      <c r="AFP126" s="3"/>
      <c r="AFQ126" s="3"/>
      <c r="AFR126" s="3"/>
      <c r="AFS126" s="3"/>
      <c r="AFT126" s="3"/>
      <c r="AFU126" s="3"/>
      <c r="AFV126" s="3"/>
      <c r="AFW126" s="3"/>
      <c r="AFX126" s="3"/>
      <c r="AFY126" s="3"/>
      <c r="AFZ126" s="3"/>
      <c r="AGA126" s="3"/>
      <c r="AGB126" s="3"/>
      <c r="AGC126" s="3"/>
      <c r="AGD126" s="3"/>
      <c r="AGE126" s="3"/>
      <c r="AGF126" s="3"/>
      <c r="AGG126" s="3"/>
      <c r="AGH126" s="3"/>
      <c r="AGI126" s="3"/>
      <c r="AGJ126" s="3"/>
      <c r="AGK126" s="3"/>
      <c r="AGL126" s="3"/>
      <c r="AGM126" s="3"/>
      <c r="AGN126" s="3"/>
      <c r="AGO126" s="3"/>
      <c r="AGP126" s="3"/>
      <c r="AGQ126" s="3"/>
      <c r="AGR126" s="3"/>
      <c r="AGS126" s="3"/>
      <c r="AGT126" s="3"/>
      <c r="AGU126" s="3"/>
      <c r="AGV126" s="3"/>
      <c r="AGW126" s="3"/>
      <c r="AGX126" s="3"/>
      <c r="AGY126" s="3"/>
      <c r="AGZ126" s="3"/>
      <c r="AHA126" s="3"/>
      <c r="AHB126" s="3"/>
      <c r="AHC126" s="3"/>
      <c r="AHD126" s="3"/>
      <c r="AHE126" s="3"/>
      <c r="AHF126" s="3"/>
      <c r="AHG126" s="3"/>
      <c r="AHH126" s="3"/>
      <c r="AHI126" s="3"/>
      <c r="AHJ126" s="3"/>
      <c r="AHK126" s="3"/>
      <c r="AHL126" s="3"/>
      <c r="AHM126" s="3"/>
      <c r="AHN126" s="3"/>
      <c r="AHO126" s="3"/>
      <c r="AHP126" s="3"/>
      <c r="AHQ126" s="3"/>
      <c r="AHR126" s="3"/>
      <c r="AHS126" s="3"/>
      <c r="AHT126" s="3"/>
      <c r="AHU126" s="3"/>
      <c r="AHV126" s="3"/>
      <c r="AHW126" s="3"/>
      <c r="AHX126" s="3"/>
      <c r="AHY126" s="3"/>
      <c r="AHZ126" s="3"/>
      <c r="AIA126" s="3"/>
      <c r="AIB126" s="3"/>
      <c r="AIC126" s="3"/>
      <c r="AID126" s="3"/>
      <c r="AIE126" s="3"/>
      <c r="AIF126" s="3"/>
      <c r="AIG126" s="3"/>
      <c r="AIH126" s="3"/>
      <c r="AII126" s="3"/>
      <c r="AIJ126" s="3"/>
      <c r="AIK126" s="3"/>
      <c r="AIL126" s="3"/>
      <c r="AIM126" s="3"/>
      <c r="AIN126" s="3"/>
      <c r="AIO126" s="3"/>
      <c r="AIP126" s="3"/>
      <c r="AIQ126" s="3"/>
      <c r="AIR126" s="3"/>
      <c r="AIS126" s="3"/>
      <c r="AIT126" s="3"/>
      <c r="AIU126" s="3"/>
      <c r="AIV126" s="3"/>
      <c r="AIW126" s="3"/>
      <c r="AIX126" s="3"/>
      <c r="AIY126" s="3"/>
      <c r="AIZ126" s="3"/>
      <c r="AJA126" s="3"/>
      <c r="AJB126" s="3"/>
      <c r="AJC126" s="3"/>
      <c r="AJD126" s="3"/>
      <c r="AJE126" s="3"/>
      <c r="AJF126" s="3"/>
      <c r="AJG126" s="3"/>
      <c r="AJH126" s="3"/>
      <c r="AJI126" s="3"/>
      <c r="AJJ126" s="3"/>
      <c r="AJK126" s="3"/>
      <c r="AJL126" s="3"/>
      <c r="AJM126" s="3"/>
      <c r="AJN126" s="3"/>
      <c r="AJO126" s="3"/>
      <c r="AJP126" s="3"/>
      <c r="AJQ126" s="3"/>
      <c r="AJR126" s="3"/>
      <c r="AJS126" s="3"/>
      <c r="AJT126" s="3"/>
      <c r="AJU126" s="3"/>
      <c r="AJV126" s="3"/>
      <c r="AJW126" s="3"/>
      <c r="AJX126" s="3"/>
      <c r="AJY126" s="3"/>
      <c r="AJZ126" s="3"/>
      <c r="AKA126" s="3"/>
      <c r="AKB126" s="3"/>
      <c r="AKC126" s="3"/>
      <c r="AKD126" s="3"/>
      <c r="AKE126" s="3"/>
      <c r="AKF126" s="3"/>
      <c r="AKG126" s="3"/>
      <c r="AKH126" s="3"/>
      <c r="AKI126" s="3"/>
      <c r="AKJ126" s="3"/>
      <c r="AKK126" s="3"/>
      <c r="AKL126" s="3"/>
      <c r="AKM126" s="3"/>
      <c r="AKN126" s="3"/>
      <c r="AKO126" s="3"/>
      <c r="AKP126" s="3"/>
      <c r="AKQ126" s="3"/>
      <c r="AKR126" s="3"/>
      <c r="AKS126" s="3"/>
      <c r="AKT126" s="3"/>
      <c r="AKU126" s="3"/>
      <c r="AKV126" s="3"/>
      <c r="AKW126" s="3"/>
      <c r="AKX126" s="3"/>
      <c r="AKY126" s="3"/>
      <c r="AKZ126" s="3"/>
      <c r="ALA126" s="3"/>
      <c r="ALB126" s="3"/>
      <c r="ALC126" s="3"/>
      <c r="ALD126" s="3"/>
      <c r="ALE126" s="3"/>
      <c r="ALF126" s="3"/>
      <c r="ALG126" s="3"/>
      <c r="ALH126" s="3"/>
      <c r="ALI126" s="3"/>
      <c r="ALJ126" s="3"/>
      <c r="ALK126" s="3"/>
      <c r="ALL126" s="3"/>
      <c r="ALM126" s="3"/>
      <c r="ALN126" s="3"/>
      <c r="ALO126" s="3"/>
      <c r="ALP126" s="3"/>
      <c r="ALQ126" s="3"/>
      <c r="ALR126" s="3"/>
      <c r="ALS126" s="3"/>
      <c r="ALT126" s="3"/>
      <c r="ALU126" s="3"/>
      <c r="ALV126" s="3"/>
      <c r="ALW126" s="3"/>
      <c r="ALX126" s="3"/>
      <c r="ALY126" s="3"/>
      <c r="ALZ126" s="3"/>
      <c r="AMA126" s="3"/>
      <c r="AMB126" s="3"/>
      <c r="AMC126" s="3"/>
      <c r="AMD126" s="3"/>
      <c r="AME126" s="3"/>
      <c r="AMF126" s="3"/>
      <c r="AMG126" s="3"/>
      <c r="AMH126" s="3"/>
      <c r="AMI126" s="3"/>
      <c r="AMJ126" s="3"/>
      <c r="AMK126" s="3"/>
      <c r="AML126" s="3"/>
      <c r="AMM126" s="3"/>
      <c r="AMN126" s="3"/>
      <c r="AMO126" s="3"/>
      <c r="AMP126" s="3"/>
      <c r="AMQ126" s="3"/>
      <c r="AMR126" s="3"/>
      <c r="AMS126" s="3"/>
      <c r="AMT126" s="3"/>
      <c r="AMU126" s="3"/>
      <c r="AMV126" s="3"/>
      <c r="AMW126" s="3"/>
      <c r="AMX126" s="3"/>
      <c r="AMY126" s="3"/>
      <c r="AMZ126" s="3"/>
      <c r="ANA126" s="3"/>
      <c r="ANB126" s="3"/>
      <c r="ANC126" s="3"/>
      <c r="AND126" s="3"/>
      <c r="ANE126" s="3"/>
      <c r="ANF126" s="3"/>
      <c r="ANG126" s="3"/>
      <c r="ANH126" s="3"/>
      <c r="ANI126" s="3"/>
      <c r="ANJ126" s="3"/>
      <c r="ANK126" s="3"/>
      <c r="ANL126" s="3"/>
      <c r="ANM126" s="3"/>
      <c r="ANN126" s="3"/>
      <c r="ANO126" s="3"/>
      <c r="ANP126" s="3"/>
      <c r="ANQ126" s="3"/>
      <c r="ANR126" s="3"/>
      <c r="ANS126" s="3"/>
      <c r="ANT126" s="3"/>
      <c r="ANU126" s="3"/>
      <c r="ANV126" s="3"/>
      <c r="ANW126" s="3"/>
      <c r="ANX126" s="3"/>
      <c r="ANY126" s="3"/>
      <c r="ANZ126" s="3"/>
      <c r="AOA126" s="3"/>
      <c r="AOB126" s="3"/>
      <c r="AOC126" s="3"/>
      <c r="AOD126" s="3"/>
      <c r="AOE126" s="3"/>
      <c r="AOF126" s="3"/>
      <c r="AOG126" s="3"/>
      <c r="AOH126" s="3"/>
      <c r="AOI126" s="3"/>
      <c r="AOJ126" s="3"/>
      <c r="AOK126" s="3"/>
      <c r="AOL126" s="3"/>
      <c r="AOM126" s="3"/>
      <c r="AON126" s="3"/>
      <c r="AOO126" s="3"/>
      <c r="AOP126" s="3"/>
      <c r="AOQ126" s="3"/>
      <c r="AOR126" s="3"/>
      <c r="AOS126" s="3"/>
      <c r="AOT126" s="3"/>
      <c r="AOU126" s="3"/>
      <c r="AOV126" s="3"/>
      <c r="AOW126" s="3"/>
      <c r="AOX126" s="3"/>
      <c r="AOY126" s="3"/>
      <c r="AOZ126" s="3"/>
      <c r="APA126" s="3"/>
      <c r="APB126" s="3"/>
      <c r="APC126" s="3"/>
      <c r="APD126" s="3"/>
      <c r="APE126" s="3"/>
      <c r="APF126" s="3"/>
      <c r="APG126" s="3"/>
      <c r="APH126" s="3"/>
      <c r="API126" s="3"/>
      <c r="APJ126" s="3"/>
      <c r="APK126" s="3"/>
      <c r="APL126" s="3"/>
      <c r="APM126" s="3"/>
      <c r="APN126" s="3"/>
      <c r="APO126" s="3"/>
      <c r="APP126" s="3"/>
      <c r="APQ126" s="3"/>
      <c r="APR126" s="3"/>
      <c r="APS126" s="3"/>
      <c r="APT126" s="3"/>
      <c r="APU126" s="3"/>
      <c r="APV126" s="3"/>
      <c r="APW126" s="3"/>
      <c r="APX126" s="3"/>
      <c r="APY126" s="3"/>
      <c r="APZ126" s="3"/>
      <c r="AQA126" s="3"/>
      <c r="AQB126" s="3"/>
      <c r="AQC126" s="3"/>
      <c r="AQD126" s="3"/>
      <c r="AQE126" s="3"/>
      <c r="AQF126" s="3"/>
      <c r="AQG126" s="3"/>
      <c r="AQH126" s="3"/>
      <c r="AQI126" s="3"/>
      <c r="AQJ126" s="3"/>
      <c r="AQK126" s="3"/>
      <c r="AQL126" s="3"/>
      <c r="AQM126" s="3"/>
      <c r="AQN126" s="3"/>
      <c r="AQO126" s="3"/>
      <c r="AQP126" s="3"/>
      <c r="AQQ126" s="3"/>
      <c r="AQR126" s="3"/>
      <c r="AQS126" s="3"/>
      <c r="AQT126" s="3"/>
      <c r="AQU126" s="3"/>
      <c r="AQV126" s="3"/>
      <c r="AQW126" s="3"/>
      <c r="AQX126" s="3"/>
      <c r="AQY126" s="3"/>
      <c r="AQZ126" s="3"/>
      <c r="ARA126" s="3"/>
      <c r="ARB126" s="3"/>
      <c r="ARC126" s="3"/>
      <c r="ARD126" s="3"/>
      <c r="ARE126" s="3"/>
      <c r="ARF126" s="3"/>
      <c r="ARG126" s="3"/>
      <c r="ARH126" s="3"/>
      <c r="ARI126" s="3"/>
      <c r="ARJ126" s="3"/>
      <c r="ARK126" s="3"/>
      <c r="ARL126" s="3"/>
      <c r="ARM126" s="3"/>
      <c r="ARN126" s="3"/>
      <c r="ARO126" s="3"/>
      <c r="ARP126" s="3"/>
      <c r="ARQ126" s="3"/>
      <c r="ARR126" s="3"/>
      <c r="ARS126" s="3"/>
      <c r="ART126" s="3"/>
      <c r="ARU126" s="3"/>
      <c r="ARV126" s="3"/>
      <c r="ARW126" s="3"/>
      <c r="ARX126" s="3"/>
      <c r="ARY126" s="3"/>
      <c r="ARZ126" s="3"/>
      <c r="ASA126" s="3"/>
      <c r="ASB126" s="3"/>
      <c r="ASC126" s="3"/>
      <c r="ASD126" s="3"/>
      <c r="ASE126" s="3"/>
      <c r="ASF126" s="3"/>
      <c r="ASG126" s="3"/>
      <c r="ASH126" s="3"/>
      <c r="ASI126" s="3"/>
      <c r="ASJ126" s="3"/>
      <c r="ASK126" s="3"/>
      <c r="ASL126" s="3"/>
      <c r="ASM126" s="3"/>
      <c r="ASN126" s="3"/>
      <c r="ASO126" s="3"/>
      <c r="ASP126" s="3"/>
      <c r="ASQ126" s="3"/>
      <c r="ASR126" s="3"/>
      <c r="ASS126" s="3"/>
      <c r="AST126" s="3"/>
      <c r="ASU126" s="3"/>
      <c r="ASV126" s="3"/>
      <c r="ASW126" s="3"/>
      <c r="ASX126" s="3"/>
      <c r="ASY126" s="3"/>
      <c r="ASZ126" s="3"/>
      <c r="ATA126" s="3"/>
      <c r="ATB126" s="3"/>
      <c r="ATC126" s="3"/>
      <c r="ATD126" s="3"/>
      <c r="ATE126" s="3"/>
      <c r="ATF126" s="3"/>
      <c r="ATG126" s="3"/>
      <c r="ATH126" s="3"/>
      <c r="ATI126" s="3"/>
      <c r="ATJ126" s="3"/>
      <c r="ATK126" s="3"/>
      <c r="ATL126" s="3"/>
      <c r="ATM126" s="3"/>
      <c r="ATN126" s="3"/>
      <c r="ATO126" s="3"/>
      <c r="ATP126" s="3"/>
      <c r="ATQ126" s="3"/>
      <c r="ATR126" s="3"/>
      <c r="ATS126" s="3"/>
      <c r="ATT126" s="3"/>
      <c r="ATU126" s="3"/>
      <c r="ATV126" s="3"/>
      <c r="ATW126" s="3"/>
      <c r="ATX126" s="3"/>
      <c r="ATY126" s="3"/>
      <c r="ATZ126" s="3"/>
      <c r="AUA126" s="3"/>
      <c r="AUB126" s="3"/>
      <c r="AUC126" s="3"/>
      <c r="AUD126" s="3"/>
      <c r="AUE126" s="3"/>
      <c r="AUF126" s="3"/>
      <c r="AUG126" s="3"/>
      <c r="AUH126" s="3"/>
      <c r="AUI126" s="3"/>
      <c r="AUJ126" s="3"/>
      <c r="AUK126" s="3"/>
      <c r="AUL126" s="3"/>
      <c r="AUM126" s="3"/>
      <c r="AUN126" s="3"/>
      <c r="AUO126" s="3"/>
      <c r="AUP126" s="3"/>
      <c r="AUQ126" s="3"/>
      <c r="AUR126" s="3"/>
      <c r="AUS126" s="3"/>
      <c r="AUT126" s="3"/>
      <c r="AUU126" s="3"/>
      <c r="AUV126" s="3"/>
      <c r="AUW126" s="3"/>
      <c r="AUX126" s="3"/>
      <c r="AUY126" s="3"/>
      <c r="AUZ126" s="3"/>
      <c r="AVA126" s="3"/>
      <c r="AVB126" s="3"/>
      <c r="AVC126" s="3"/>
      <c r="AVD126" s="3"/>
      <c r="AVE126" s="3"/>
      <c r="AVF126" s="3"/>
      <c r="AVG126" s="3"/>
      <c r="AVH126" s="3"/>
      <c r="AVI126" s="3"/>
      <c r="AVJ126" s="3"/>
      <c r="AVK126" s="3"/>
      <c r="AVL126" s="3"/>
      <c r="AVM126" s="3"/>
      <c r="AVN126" s="3"/>
      <c r="AVO126" s="3"/>
      <c r="AVP126" s="3"/>
      <c r="AVQ126" s="3"/>
      <c r="AVR126" s="3"/>
      <c r="AVS126" s="3"/>
      <c r="AVT126" s="3"/>
      <c r="AVU126" s="3"/>
      <c r="AVV126" s="3"/>
      <c r="AVW126" s="3"/>
      <c r="AVX126" s="3"/>
      <c r="AVY126" s="3"/>
      <c r="AVZ126" s="3"/>
      <c r="AWA126" s="3"/>
      <c r="AWB126" s="3"/>
      <c r="AWC126" s="3"/>
      <c r="AWD126" s="3"/>
      <c r="AWE126" s="3"/>
      <c r="AWF126" s="3"/>
      <c r="AWG126" s="3"/>
      <c r="AWH126" s="3"/>
      <c r="AWI126" s="3"/>
      <c r="AWJ126" s="3"/>
      <c r="AWK126" s="3"/>
      <c r="AWL126" s="3"/>
      <c r="AWM126" s="3"/>
      <c r="AWN126" s="3"/>
      <c r="AWO126" s="3"/>
      <c r="AWP126" s="3"/>
      <c r="AWQ126" s="3"/>
      <c r="AWR126" s="3"/>
      <c r="AWS126" s="3"/>
      <c r="AWT126" s="3"/>
      <c r="AWU126" s="3"/>
      <c r="AWV126" s="3"/>
      <c r="AWW126" s="3"/>
      <c r="AWX126" s="3"/>
      <c r="AWY126" s="3"/>
      <c r="AWZ126" s="3"/>
      <c r="AXA126" s="3"/>
      <c r="AXB126" s="3"/>
      <c r="AXC126" s="3"/>
      <c r="AXD126" s="3"/>
      <c r="AXE126" s="3"/>
      <c r="AXF126" s="3"/>
      <c r="AXG126" s="3"/>
      <c r="AXH126" s="3"/>
      <c r="AXI126" s="3"/>
      <c r="AXJ126" s="3"/>
      <c r="AXK126" s="3"/>
      <c r="AXL126" s="3"/>
      <c r="AXM126" s="3"/>
      <c r="AXN126" s="3"/>
      <c r="AXO126" s="3"/>
      <c r="AXP126" s="3"/>
      <c r="AXQ126" s="3"/>
      <c r="AXR126" s="3"/>
      <c r="AXS126" s="3"/>
      <c r="AXT126" s="3"/>
      <c r="AXU126" s="3"/>
      <c r="AXV126" s="3"/>
      <c r="AXW126" s="3"/>
      <c r="AXX126" s="3"/>
      <c r="AXY126" s="3"/>
      <c r="AXZ126" s="3"/>
      <c r="AYA126" s="3"/>
      <c r="AYB126" s="3"/>
      <c r="AYC126" s="3"/>
      <c r="AYD126" s="3"/>
      <c r="AYE126" s="3"/>
      <c r="AYF126" s="3"/>
      <c r="AYG126" s="3"/>
      <c r="AYH126" s="3"/>
      <c r="AYI126" s="3"/>
      <c r="AYJ126" s="3"/>
      <c r="AYK126" s="3"/>
      <c r="AYL126" s="3"/>
      <c r="AYM126" s="3"/>
      <c r="AYN126" s="3"/>
      <c r="AYO126" s="3"/>
      <c r="AYP126" s="3"/>
      <c r="AYQ126" s="3"/>
      <c r="AYR126" s="3"/>
      <c r="AYS126" s="3"/>
      <c r="AYT126" s="3"/>
      <c r="AYU126" s="3"/>
      <c r="AYV126" s="3"/>
      <c r="AYW126" s="3"/>
      <c r="AYX126" s="3"/>
      <c r="AYY126" s="3"/>
      <c r="AYZ126" s="3"/>
      <c r="AZA126" s="3"/>
      <c r="AZB126" s="3"/>
      <c r="AZC126" s="3"/>
      <c r="AZD126" s="3"/>
      <c r="AZE126" s="3"/>
      <c r="AZF126" s="3"/>
      <c r="AZG126" s="3"/>
      <c r="AZH126" s="3"/>
      <c r="AZI126" s="3"/>
      <c r="AZJ126" s="3"/>
      <c r="AZK126" s="3"/>
      <c r="AZL126" s="3"/>
      <c r="AZM126" s="3"/>
      <c r="AZN126" s="3"/>
      <c r="AZO126" s="3"/>
      <c r="AZP126" s="3"/>
      <c r="AZQ126" s="3"/>
      <c r="AZR126" s="3"/>
      <c r="AZS126" s="3"/>
      <c r="AZT126" s="3"/>
      <c r="AZU126" s="3"/>
      <c r="AZV126" s="3"/>
      <c r="AZW126" s="3"/>
      <c r="AZX126" s="3"/>
      <c r="AZY126" s="3"/>
      <c r="AZZ126" s="3"/>
      <c r="BAA126" s="3"/>
      <c r="BAB126" s="3"/>
      <c r="BAC126" s="3"/>
      <c r="BAD126" s="3"/>
      <c r="BAE126" s="3"/>
      <c r="BAF126" s="3"/>
      <c r="BAG126" s="3"/>
      <c r="BAH126" s="3"/>
      <c r="BAI126" s="3"/>
      <c r="BAJ126" s="3"/>
      <c r="BAK126" s="3"/>
      <c r="BAL126" s="3"/>
      <c r="BAM126" s="3"/>
      <c r="BAN126" s="3"/>
      <c r="BAO126" s="3"/>
      <c r="BAP126" s="3"/>
      <c r="BAQ126" s="3"/>
      <c r="BAR126" s="3"/>
      <c r="BAS126" s="3"/>
      <c r="BAT126" s="3"/>
      <c r="BAU126" s="3"/>
      <c r="BAV126" s="3"/>
      <c r="BAW126" s="3"/>
      <c r="BAX126" s="3"/>
      <c r="BAY126" s="3"/>
      <c r="BAZ126" s="3"/>
      <c r="BBA126" s="3"/>
      <c r="BBB126" s="3"/>
      <c r="BBC126" s="3"/>
      <c r="BBD126" s="3"/>
      <c r="BBE126" s="3"/>
      <c r="BBF126" s="3"/>
      <c r="BBG126" s="3"/>
      <c r="BBH126" s="3"/>
      <c r="BBI126" s="3"/>
      <c r="BBJ126" s="3"/>
      <c r="BBK126" s="3"/>
      <c r="BBL126" s="3"/>
      <c r="BBM126" s="3"/>
      <c r="BBN126" s="3"/>
      <c r="BBO126" s="3"/>
      <c r="BBP126" s="3"/>
      <c r="BBQ126" s="3"/>
      <c r="BBR126" s="3"/>
      <c r="BBS126" s="3"/>
      <c r="BBT126" s="3"/>
      <c r="BBU126" s="3"/>
      <c r="BBV126" s="3"/>
      <c r="BBW126" s="3"/>
      <c r="BBX126" s="3"/>
      <c r="BBY126" s="3"/>
      <c r="BBZ126" s="3"/>
      <c r="BCA126" s="3"/>
      <c r="BCB126" s="3"/>
      <c r="BCC126" s="3"/>
      <c r="BCD126" s="3"/>
      <c r="BCE126" s="3"/>
      <c r="BCF126" s="3"/>
      <c r="BCG126" s="3"/>
      <c r="BCH126" s="3"/>
      <c r="BCI126" s="3"/>
      <c r="BCJ126" s="3"/>
      <c r="BCK126" s="3"/>
      <c r="BCL126" s="3"/>
      <c r="BCM126" s="3"/>
      <c r="BCN126" s="3"/>
      <c r="BCO126" s="3"/>
      <c r="BCP126" s="3"/>
      <c r="BCQ126" s="3"/>
      <c r="BCR126" s="3"/>
      <c r="BCS126" s="3"/>
      <c r="BCT126" s="3"/>
      <c r="BCU126" s="3"/>
      <c r="BCV126" s="3"/>
      <c r="BCW126" s="3"/>
      <c r="BCX126" s="3"/>
      <c r="BCY126" s="3"/>
      <c r="BCZ126" s="3"/>
      <c r="BDA126" s="3"/>
      <c r="BDB126" s="3"/>
      <c r="BDC126" s="3"/>
      <c r="BDD126" s="3"/>
      <c r="BDE126" s="3"/>
      <c r="BDF126" s="3"/>
      <c r="BDG126" s="3"/>
      <c r="BDH126" s="3"/>
      <c r="BDI126" s="3"/>
      <c r="BDJ126" s="3"/>
      <c r="BDK126" s="3"/>
      <c r="BDL126" s="3"/>
      <c r="BDM126" s="3"/>
      <c r="BDN126" s="3"/>
      <c r="BDO126" s="3"/>
      <c r="BDP126" s="3"/>
      <c r="BDQ126" s="3"/>
      <c r="BDR126" s="3"/>
      <c r="BDS126" s="3"/>
      <c r="BDT126" s="3"/>
      <c r="BDU126" s="3"/>
      <c r="BDV126" s="3"/>
      <c r="BDW126" s="3"/>
      <c r="BDX126" s="3"/>
      <c r="BDY126" s="3"/>
      <c r="BDZ126" s="3"/>
      <c r="BEA126" s="3"/>
      <c r="BEB126" s="3"/>
      <c r="BEC126" s="3"/>
      <c r="BED126" s="3"/>
      <c r="BEE126" s="3"/>
      <c r="BEF126" s="3"/>
      <c r="BEG126" s="3"/>
      <c r="BEH126" s="3"/>
      <c r="BEI126" s="3"/>
      <c r="BEJ126" s="3"/>
      <c r="BEK126" s="3"/>
      <c r="BEL126" s="3"/>
      <c r="BEM126" s="3"/>
      <c r="BEN126" s="3"/>
      <c r="BEO126" s="3"/>
      <c r="BEP126" s="3"/>
      <c r="BEQ126" s="3"/>
      <c r="BER126" s="3"/>
      <c r="BES126" s="3"/>
      <c r="BET126" s="3"/>
      <c r="BEU126" s="3"/>
      <c r="BEV126" s="3"/>
      <c r="BEW126" s="3"/>
      <c r="BEX126" s="3"/>
      <c r="BEY126" s="3"/>
      <c r="BEZ126" s="3"/>
      <c r="BFA126" s="3"/>
      <c r="BFB126" s="3"/>
      <c r="BFC126" s="3"/>
      <c r="BFD126" s="3"/>
      <c r="BFE126" s="3"/>
      <c r="BFF126" s="3"/>
      <c r="BFG126" s="3"/>
      <c r="BFH126" s="3"/>
      <c r="BFI126" s="3"/>
      <c r="BFJ126" s="3"/>
      <c r="BFK126" s="3"/>
      <c r="BFL126" s="3"/>
      <c r="BFM126" s="3"/>
      <c r="BFN126" s="3"/>
      <c r="BFO126" s="3"/>
      <c r="BFP126" s="3"/>
      <c r="BFQ126" s="3"/>
      <c r="BFR126" s="3"/>
      <c r="BFS126" s="3"/>
      <c r="BFT126" s="3"/>
      <c r="BFU126" s="3"/>
      <c r="BFV126" s="3"/>
      <c r="BFW126" s="3"/>
      <c r="BFX126" s="3"/>
      <c r="BFY126" s="3"/>
      <c r="BFZ126" s="3"/>
      <c r="BGA126" s="3"/>
      <c r="BGB126" s="3"/>
      <c r="BGC126" s="3"/>
      <c r="BGD126" s="3"/>
      <c r="BGE126" s="3"/>
      <c r="BGF126" s="3"/>
      <c r="BGG126" s="3"/>
      <c r="BGH126" s="3"/>
      <c r="BGI126" s="3"/>
      <c r="BGJ126" s="3"/>
      <c r="BGK126" s="3"/>
      <c r="BGL126" s="3"/>
      <c r="BGM126" s="3"/>
      <c r="BGN126" s="3"/>
      <c r="BGO126" s="3"/>
      <c r="BGP126" s="3"/>
      <c r="BGQ126" s="3"/>
      <c r="BGR126" s="3"/>
      <c r="BGS126" s="3"/>
      <c r="BGT126" s="3"/>
      <c r="BGU126" s="3"/>
      <c r="BGV126" s="3"/>
      <c r="BGW126" s="3"/>
      <c r="BGX126" s="3"/>
      <c r="BGY126" s="3"/>
      <c r="BGZ126" s="3"/>
      <c r="BHA126" s="3"/>
      <c r="BHB126" s="3"/>
      <c r="BHC126" s="3"/>
      <c r="BHD126" s="3"/>
      <c r="BHE126" s="3"/>
      <c r="BHF126" s="3"/>
      <c r="BHG126" s="3"/>
      <c r="BHH126" s="3"/>
      <c r="BHI126" s="3"/>
      <c r="BHJ126" s="3"/>
      <c r="BHK126" s="3"/>
      <c r="BHL126" s="3"/>
      <c r="BHM126" s="3"/>
      <c r="BHN126" s="3"/>
      <c r="BHO126" s="3"/>
      <c r="BHP126" s="3"/>
      <c r="BHQ126" s="3"/>
      <c r="BHR126" s="3"/>
      <c r="BHS126" s="3"/>
      <c r="BHT126" s="3"/>
      <c r="BHU126" s="3"/>
      <c r="BHV126" s="3"/>
      <c r="BHW126" s="3"/>
      <c r="BHX126" s="3"/>
      <c r="BHY126" s="3"/>
      <c r="BHZ126" s="3"/>
      <c r="BIA126" s="3"/>
      <c r="BIB126" s="3"/>
      <c r="BIC126" s="3"/>
      <c r="BID126" s="3"/>
      <c r="BIE126" s="3"/>
      <c r="BIF126" s="3"/>
      <c r="BIG126" s="3"/>
      <c r="BIH126" s="3"/>
      <c r="BII126" s="3"/>
      <c r="BIJ126" s="3"/>
      <c r="BIK126" s="3"/>
      <c r="BIL126" s="3"/>
      <c r="BIM126" s="3"/>
      <c r="BIN126" s="3"/>
      <c r="BIO126" s="3"/>
      <c r="BIP126" s="3"/>
      <c r="BIQ126" s="3"/>
      <c r="BIR126" s="3"/>
      <c r="BIS126" s="3"/>
      <c r="BIT126" s="3"/>
      <c r="BIU126" s="3"/>
      <c r="BIV126" s="3"/>
      <c r="BIW126" s="3"/>
      <c r="BIX126" s="3"/>
      <c r="BIY126" s="3"/>
      <c r="BIZ126" s="3"/>
      <c r="BJA126" s="3"/>
      <c r="BJB126" s="3"/>
      <c r="BJC126" s="3"/>
      <c r="BJD126" s="3"/>
      <c r="BJE126" s="3"/>
      <c r="BJF126" s="3"/>
      <c r="BJG126" s="3"/>
      <c r="BJH126" s="3"/>
      <c r="BJI126" s="3"/>
      <c r="BJJ126" s="3"/>
      <c r="BJK126" s="3"/>
      <c r="BJL126" s="3"/>
      <c r="BJM126" s="3"/>
      <c r="BJN126" s="3"/>
      <c r="BJO126" s="3"/>
      <c r="BJP126" s="3"/>
      <c r="BJQ126" s="3"/>
      <c r="BJR126" s="3"/>
      <c r="BJS126" s="3"/>
      <c r="BJT126" s="3"/>
      <c r="BJU126" s="3"/>
      <c r="BJV126" s="3"/>
      <c r="BJW126" s="3"/>
      <c r="BJX126" s="3"/>
      <c r="BJY126" s="3"/>
      <c r="BJZ126" s="3"/>
      <c r="BKA126" s="3"/>
      <c r="BKB126" s="3"/>
      <c r="BKC126" s="3"/>
      <c r="BKD126" s="3"/>
      <c r="BKE126" s="3"/>
      <c r="BKF126" s="3"/>
      <c r="BKG126" s="3"/>
      <c r="BKH126" s="3"/>
      <c r="BKI126" s="3"/>
      <c r="BKJ126" s="3"/>
      <c r="BKK126" s="3"/>
      <c r="BKL126" s="3"/>
      <c r="BKM126" s="3"/>
      <c r="BKN126" s="3"/>
      <c r="BKO126" s="3"/>
      <c r="BKP126" s="3"/>
      <c r="BKQ126" s="3"/>
      <c r="BKR126" s="3"/>
      <c r="BKS126" s="3"/>
      <c r="BKT126" s="3"/>
      <c r="BKU126" s="3"/>
      <c r="BKV126" s="3"/>
      <c r="BKW126" s="3"/>
      <c r="BKX126" s="3"/>
      <c r="BKY126" s="3"/>
      <c r="BKZ126" s="3"/>
      <c r="BLA126" s="3"/>
      <c r="BLB126" s="3"/>
      <c r="BLC126" s="3"/>
      <c r="BLD126" s="3"/>
      <c r="BLE126" s="3"/>
      <c r="BLF126" s="3"/>
      <c r="BLG126" s="3"/>
      <c r="BLH126" s="3"/>
      <c r="BLI126" s="3"/>
      <c r="BLJ126" s="3"/>
      <c r="BLK126" s="3"/>
      <c r="BLL126" s="3"/>
      <c r="BLM126" s="3"/>
      <c r="BLN126" s="3"/>
      <c r="BLO126" s="3"/>
      <c r="BLP126" s="3"/>
      <c r="BLQ126" s="3"/>
      <c r="BLR126" s="3"/>
      <c r="BLS126" s="3"/>
      <c r="BLT126" s="3"/>
      <c r="BLU126" s="3"/>
      <c r="BLV126" s="3"/>
      <c r="BLW126" s="3"/>
      <c r="BLX126" s="3"/>
      <c r="BLY126" s="3"/>
      <c r="BLZ126" s="3"/>
      <c r="BMA126" s="3"/>
      <c r="BMB126" s="3"/>
      <c r="BMC126" s="3"/>
      <c r="BMD126" s="3"/>
      <c r="BME126" s="3"/>
      <c r="BMF126" s="3"/>
      <c r="BMG126" s="3"/>
      <c r="BMH126" s="3"/>
      <c r="BMI126" s="3"/>
      <c r="BMJ126" s="3"/>
      <c r="BMK126" s="3"/>
      <c r="BML126" s="3"/>
      <c r="BMM126" s="3"/>
      <c r="BMN126" s="3"/>
      <c r="BMO126" s="3"/>
      <c r="BMP126" s="3"/>
      <c r="BMQ126" s="3"/>
      <c r="BMR126" s="3"/>
      <c r="BMS126" s="3"/>
      <c r="BMT126" s="3"/>
      <c r="BMU126" s="3"/>
      <c r="BMV126" s="3"/>
      <c r="BMW126" s="3"/>
      <c r="BMX126" s="3"/>
      <c r="BMY126" s="3"/>
      <c r="BMZ126" s="3"/>
      <c r="BNA126" s="3"/>
      <c r="BNB126" s="3"/>
      <c r="BNC126" s="3"/>
      <c r="BND126" s="3"/>
      <c r="BNE126" s="3"/>
      <c r="BNF126" s="3"/>
      <c r="BNG126" s="3"/>
      <c r="BNH126" s="3"/>
      <c r="BNI126" s="3"/>
      <c r="BNJ126" s="3"/>
      <c r="BNK126" s="3"/>
      <c r="BNL126" s="3"/>
      <c r="BNM126" s="3"/>
      <c r="BNN126" s="3"/>
      <c r="BNO126" s="3"/>
      <c r="BNP126" s="3"/>
      <c r="BNQ126" s="3"/>
      <c r="BNR126" s="3"/>
      <c r="BNS126" s="3"/>
      <c r="BNT126" s="3"/>
      <c r="BNU126" s="3"/>
      <c r="BNV126" s="3"/>
      <c r="BNW126" s="3"/>
      <c r="BNX126" s="3"/>
      <c r="BNY126" s="3"/>
      <c r="BNZ126" s="3"/>
      <c r="BOA126" s="3"/>
      <c r="BOB126" s="3"/>
      <c r="BOC126" s="3"/>
      <c r="BOD126" s="3"/>
      <c r="BOE126" s="3"/>
      <c r="BOF126" s="3"/>
      <c r="BOG126" s="3"/>
      <c r="BOH126" s="3"/>
      <c r="BOI126" s="3"/>
      <c r="BOJ126" s="3"/>
      <c r="BOK126" s="3"/>
      <c r="BOL126" s="3"/>
      <c r="BOM126" s="3"/>
      <c r="BON126" s="3"/>
      <c r="BOO126" s="3"/>
      <c r="BOP126" s="3"/>
      <c r="BOQ126" s="3"/>
      <c r="BOR126" s="3"/>
      <c r="BOS126" s="3"/>
      <c r="BOT126" s="3"/>
      <c r="BOU126" s="3"/>
      <c r="BOV126" s="3"/>
      <c r="BOW126" s="3"/>
      <c r="BOX126" s="3"/>
      <c r="BOY126" s="3"/>
      <c r="BOZ126" s="3"/>
      <c r="BPA126" s="3"/>
      <c r="BPB126" s="3"/>
      <c r="BPC126" s="3"/>
      <c r="BPD126" s="3"/>
      <c r="BPE126" s="3"/>
      <c r="BPF126" s="3"/>
      <c r="BPG126" s="3"/>
      <c r="BPH126" s="3"/>
      <c r="BPI126" s="3"/>
      <c r="BPJ126" s="3"/>
      <c r="BPK126" s="3"/>
      <c r="BPL126" s="3"/>
      <c r="BPM126" s="3"/>
      <c r="BPN126" s="3"/>
      <c r="BPO126" s="3"/>
      <c r="BPP126" s="3"/>
      <c r="BPQ126" s="3"/>
      <c r="BPR126" s="3"/>
      <c r="BPS126" s="3"/>
      <c r="BPT126" s="3"/>
      <c r="BPU126" s="3"/>
      <c r="BPV126" s="3"/>
      <c r="BPW126" s="3"/>
      <c r="BPX126" s="3"/>
      <c r="BPY126" s="3"/>
      <c r="BPZ126" s="3"/>
      <c r="BQA126" s="3"/>
      <c r="BQB126" s="3"/>
      <c r="BQC126" s="3"/>
      <c r="BQD126" s="3"/>
      <c r="BQE126" s="3"/>
      <c r="BQF126" s="3"/>
      <c r="BQG126" s="3"/>
      <c r="BQH126" s="3"/>
      <c r="BQI126" s="3"/>
      <c r="BQJ126" s="3"/>
      <c r="BQK126" s="3"/>
      <c r="BQL126" s="3"/>
      <c r="BQM126" s="3"/>
      <c r="BQN126" s="3"/>
      <c r="BQO126" s="3"/>
      <c r="BQP126" s="3"/>
      <c r="BQQ126" s="3"/>
      <c r="BQR126" s="3"/>
      <c r="BQS126" s="3"/>
      <c r="BQT126" s="3"/>
      <c r="BQU126" s="3"/>
      <c r="BQV126" s="3"/>
      <c r="BQW126" s="3"/>
      <c r="BQX126" s="3"/>
      <c r="BQY126" s="3"/>
      <c r="BQZ126" s="3"/>
      <c r="BRA126" s="3"/>
      <c r="BRB126" s="3"/>
      <c r="BRC126" s="3"/>
      <c r="BRD126" s="3"/>
      <c r="BRE126" s="3"/>
      <c r="BRF126" s="3"/>
      <c r="BRG126" s="3"/>
      <c r="BRH126" s="3"/>
      <c r="BRI126" s="3"/>
      <c r="BRJ126" s="3"/>
      <c r="BRK126" s="3"/>
      <c r="BRL126" s="3"/>
      <c r="BRM126" s="3"/>
      <c r="BRN126" s="3"/>
      <c r="BRO126" s="3"/>
      <c r="BRP126" s="3"/>
      <c r="BRQ126" s="3"/>
      <c r="BRR126" s="3"/>
      <c r="BRS126" s="3"/>
      <c r="BRT126" s="3"/>
      <c r="BRU126" s="3"/>
      <c r="BRV126" s="3"/>
      <c r="BRW126" s="3"/>
      <c r="BRX126" s="3"/>
      <c r="BRY126" s="3"/>
      <c r="BRZ126" s="3"/>
      <c r="BSA126" s="3"/>
      <c r="BSB126" s="3"/>
      <c r="BSC126" s="3"/>
      <c r="BSD126" s="3"/>
      <c r="BSE126" s="3"/>
      <c r="BSF126" s="3"/>
      <c r="BSG126" s="3"/>
      <c r="BSH126" s="3"/>
      <c r="BSI126" s="3"/>
      <c r="BSJ126" s="3"/>
      <c r="BSK126" s="3"/>
      <c r="BSL126" s="3"/>
      <c r="BSM126" s="3"/>
      <c r="BSN126" s="3"/>
      <c r="BSO126" s="3"/>
      <c r="BSP126" s="3"/>
      <c r="BSQ126" s="3"/>
      <c r="BSR126" s="3"/>
      <c r="BSS126" s="3"/>
      <c r="BST126" s="3"/>
      <c r="BSU126" s="3"/>
      <c r="BSV126" s="3"/>
      <c r="BSW126" s="3"/>
      <c r="BSX126" s="3"/>
      <c r="BSY126" s="3"/>
      <c r="BSZ126" s="3"/>
      <c r="BTA126" s="3"/>
      <c r="BTB126" s="3"/>
      <c r="BTC126" s="3"/>
      <c r="BTD126" s="3"/>
      <c r="BTE126" s="3"/>
      <c r="BTF126" s="3"/>
      <c r="BTG126" s="3"/>
      <c r="BTH126" s="3"/>
      <c r="BTI126" s="3"/>
      <c r="BTJ126" s="3"/>
      <c r="BTK126" s="3"/>
      <c r="BTL126" s="3"/>
      <c r="BTM126" s="3"/>
      <c r="BTN126" s="3"/>
      <c r="BTO126" s="3"/>
      <c r="BTP126" s="3"/>
      <c r="BTQ126" s="3"/>
      <c r="BTR126" s="3"/>
      <c r="BTS126" s="3"/>
      <c r="BTT126" s="3"/>
      <c r="BTU126" s="3"/>
      <c r="BTV126" s="3"/>
      <c r="BTW126" s="3"/>
      <c r="BTX126" s="3"/>
      <c r="BTY126" s="3"/>
      <c r="BTZ126" s="3"/>
      <c r="BUA126" s="3"/>
      <c r="BUB126" s="3"/>
      <c r="BUC126" s="3"/>
      <c r="BUD126" s="3"/>
      <c r="BUE126" s="3"/>
      <c r="BUF126" s="3"/>
      <c r="BUG126" s="3"/>
      <c r="BUH126" s="3"/>
      <c r="BUI126" s="3"/>
      <c r="BUJ126" s="3"/>
      <c r="BUK126" s="3"/>
      <c r="BUL126" s="3"/>
      <c r="BUM126" s="3"/>
      <c r="BUN126" s="3"/>
      <c r="BUO126" s="3"/>
      <c r="BUP126" s="3"/>
      <c r="BUQ126" s="3"/>
      <c r="BUR126" s="3"/>
      <c r="BUS126" s="3"/>
      <c r="BUT126" s="3"/>
      <c r="BUU126" s="3"/>
      <c r="BUV126" s="3"/>
      <c r="BUW126" s="3"/>
      <c r="BUX126" s="3"/>
      <c r="BUY126" s="3"/>
      <c r="BUZ126" s="3"/>
      <c r="BVA126" s="3"/>
      <c r="BVB126" s="3"/>
      <c r="BVC126" s="3"/>
      <c r="BVD126" s="3"/>
      <c r="BVE126" s="3"/>
      <c r="BVF126" s="3"/>
      <c r="BVG126" s="3"/>
      <c r="BVH126" s="3"/>
      <c r="BVI126" s="3"/>
      <c r="BVJ126" s="3"/>
      <c r="BVK126" s="3"/>
      <c r="BVL126" s="3"/>
      <c r="BVM126" s="3"/>
      <c r="BVN126" s="3"/>
      <c r="BVO126" s="3"/>
      <c r="BVP126" s="3"/>
      <c r="BVQ126" s="3"/>
      <c r="BVR126" s="3"/>
      <c r="BVS126" s="3"/>
      <c r="BVT126" s="3"/>
      <c r="BVU126" s="3"/>
      <c r="BVV126" s="3"/>
      <c r="BVW126" s="3"/>
      <c r="BVX126" s="3"/>
      <c r="BVY126" s="3"/>
      <c r="BVZ126" s="3"/>
      <c r="BWA126" s="3"/>
      <c r="BWB126" s="3"/>
      <c r="BWC126" s="3"/>
      <c r="BWD126" s="3"/>
      <c r="BWE126" s="3"/>
      <c r="BWF126" s="3"/>
      <c r="BWG126" s="3"/>
      <c r="BWH126" s="3"/>
      <c r="BWI126" s="3"/>
      <c r="BWJ126" s="3"/>
      <c r="BWK126" s="3"/>
      <c r="BWL126" s="3"/>
      <c r="BWM126" s="3"/>
      <c r="BWN126" s="3"/>
      <c r="BWO126" s="3"/>
      <c r="BWP126" s="3"/>
      <c r="BWQ126" s="3"/>
      <c r="BWR126" s="3"/>
      <c r="BWS126" s="3"/>
      <c r="BWT126" s="3"/>
      <c r="BWU126" s="3"/>
      <c r="BWV126" s="3"/>
      <c r="BWW126" s="3"/>
      <c r="BWX126" s="3"/>
      <c r="BWY126" s="3"/>
      <c r="BWZ126" s="3"/>
      <c r="BXA126" s="3"/>
      <c r="BXB126" s="3"/>
      <c r="BXC126" s="3"/>
      <c r="BXD126" s="3"/>
      <c r="BXE126" s="3"/>
      <c r="BXF126" s="3"/>
      <c r="BXG126" s="3"/>
      <c r="BXH126" s="3"/>
      <c r="BXI126" s="3"/>
      <c r="BXJ126" s="3"/>
      <c r="BXK126" s="3"/>
      <c r="BXL126" s="3"/>
      <c r="BXM126" s="3"/>
      <c r="BXN126" s="3"/>
      <c r="BXO126" s="3"/>
      <c r="BXP126" s="3"/>
      <c r="BXQ126" s="3"/>
      <c r="BXR126" s="3"/>
      <c r="BXS126" s="3"/>
      <c r="BXT126" s="3"/>
      <c r="BXU126" s="3"/>
      <c r="BXV126" s="3"/>
      <c r="BXW126" s="3"/>
      <c r="BXX126" s="3"/>
      <c r="BXY126" s="3"/>
      <c r="BXZ126" s="3"/>
      <c r="BYA126" s="3"/>
      <c r="BYB126" s="3"/>
      <c r="BYC126" s="3"/>
      <c r="BYD126" s="3"/>
      <c r="BYE126" s="3"/>
      <c r="BYF126" s="3"/>
      <c r="BYG126" s="3"/>
      <c r="BYH126" s="3"/>
      <c r="BYI126" s="3"/>
      <c r="BYJ126" s="3"/>
      <c r="BYK126" s="3"/>
      <c r="BYL126" s="3"/>
      <c r="BYM126" s="3"/>
      <c r="BYN126" s="3"/>
      <c r="BYO126" s="3"/>
      <c r="BYP126" s="3"/>
      <c r="BYQ126" s="3"/>
      <c r="BYR126" s="3"/>
      <c r="BYS126" s="3"/>
      <c r="BYT126" s="3"/>
      <c r="BYU126" s="3"/>
      <c r="BYV126" s="3"/>
      <c r="BYW126" s="3"/>
      <c r="BYX126" s="3"/>
      <c r="BYY126" s="3"/>
      <c r="BYZ126" s="3"/>
      <c r="BZA126" s="3"/>
      <c r="BZB126" s="3"/>
      <c r="BZC126" s="3"/>
      <c r="BZD126" s="3"/>
      <c r="BZE126" s="3"/>
      <c r="BZF126" s="3"/>
      <c r="BZG126" s="3"/>
      <c r="BZH126" s="3"/>
      <c r="BZI126" s="3"/>
      <c r="BZJ126" s="3"/>
      <c r="BZK126" s="3"/>
      <c r="BZL126" s="3"/>
      <c r="BZM126" s="3"/>
      <c r="BZN126" s="3"/>
      <c r="BZO126" s="3"/>
      <c r="BZP126" s="3"/>
      <c r="BZQ126" s="3"/>
      <c r="BZR126" s="3"/>
      <c r="BZS126" s="3"/>
      <c r="BZT126" s="3"/>
      <c r="BZU126" s="3"/>
      <c r="BZV126" s="3"/>
      <c r="BZW126" s="3"/>
      <c r="BZX126" s="3"/>
      <c r="BZY126" s="3"/>
      <c r="BZZ126" s="3"/>
      <c r="CAA126" s="3"/>
      <c r="CAB126" s="3"/>
      <c r="CAC126" s="3"/>
      <c r="CAD126" s="3"/>
      <c r="CAE126" s="3"/>
      <c r="CAF126" s="3"/>
      <c r="CAG126" s="3"/>
      <c r="CAH126" s="3"/>
      <c r="CAI126" s="3"/>
      <c r="CAJ126" s="3"/>
      <c r="CAK126" s="3"/>
      <c r="CAL126" s="3"/>
      <c r="CAM126" s="3"/>
      <c r="CAN126" s="3"/>
      <c r="CAO126" s="3"/>
      <c r="CAP126" s="3"/>
      <c r="CAQ126" s="3"/>
      <c r="CAR126" s="3"/>
      <c r="CAS126" s="3"/>
      <c r="CAT126" s="3"/>
      <c r="CAU126" s="3"/>
      <c r="CAV126" s="3"/>
      <c r="CAW126" s="3"/>
      <c r="CAX126" s="3"/>
      <c r="CAY126" s="3"/>
      <c r="CAZ126" s="3"/>
      <c r="CBA126" s="3"/>
      <c r="CBB126" s="3"/>
      <c r="CBC126" s="3"/>
      <c r="CBD126" s="3"/>
      <c r="CBE126" s="3"/>
      <c r="CBF126" s="3"/>
      <c r="CBG126" s="3"/>
      <c r="CBH126" s="3"/>
      <c r="CBI126" s="3"/>
      <c r="CBJ126" s="3"/>
      <c r="CBK126" s="3"/>
      <c r="CBL126" s="3"/>
      <c r="CBM126" s="3"/>
      <c r="CBN126" s="3"/>
      <c r="CBO126" s="3"/>
      <c r="CBP126" s="3"/>
      <c r="CBQ126" s="3"/>
      <c r="CBR126" s="3"/>
      <c r="CBS126" s="3"/>
      <c r="CBT126" s="3"/>
      <c r="CBU126" s="3"/>
      <c r="CBV126" s="3"/>
      <c r="CBW126" s="3"/>
      <c r="CBX126" s="3"/>
      <c r="CBY126" s="3"/>
      <c r="CBZ126" s="3"/>
      <c r="CCA126" s="3"/>
      <c r="CCB126" s="3"/>
      <c r="CCC126" s="3"/>
      <c r="CCD126" s="3"/>
      <c r="CCE126" s="3"/>
      <c r="CCF126" s="3"/>
      <c r="CCG126" s="3"/>
      <c r="CCH126" s="3"/>
      <c r="CCI126" s="3"/>
      <c r="CCJ126" s="3"/>
      <c r="CCK126" s="3"/>
      <c r="CCL126" s="3"/>
      <c r="CCM126" s="3"/>
      <c r="CCN126" s="3"/>
      <c r="CCO126" s="3"/>
      <c r="CCP126" s="3"/>
      <c r="CCQ126" s="3"/>
      <c r="CCR126" s="3"/>
      <c r="CCS126" s="3"/>
      <c r="CCT126" s="3"/>
      <c r="CCU126" s="3"/>
      <c r="CCV126" s="3"/>
      <c r="CCW126" s="3"/>
      <c r="CCX126" s="3"/>
      <c r="CCY126" s="3"/>
      <c r="CCZ126" s="3"/>
      <c r="CDA126" s="3"/>
      <c r="CDB126" s="3"/>
      <c r="CDC126" s="3"/>
      <c r="CDD126" s="3"/>
      <c r="CDE126" s="3"/>
      <c r="CDF126" s="3"/>
      <c r="CDG126" s="3"/>
      <c r="CDH126" s="3"/>
      <c r="CDI126" s="3"/>
      <c r="CDJ126" s="3"/>
      <c r="CDK126" s="3"/>
      <c r="CDL126" s="3"/>
      <c r="CDM126" s="3"/>
      <c r="CDN126" s="3"/>
      <c r="CDO126" s="3"/>
      <c r="CDP126" s="3"/>
      <c r="CDQ126" s="3"/>
      <c r="CDR126" s="3"/>
      <c r="CDS126" s="3"/>
      <c r="CDT126" s="3"/>
      <c r="CDU126" s="3"/>
      <c r="CDV126" s="3"/>
      <c r="CDW126" s="3"/>
      <c r="CDX126" s="3"/>
      <c r="CDY126" s="3"/>
      <c r="CDZ126" s="3"/>
      <c r="CEA126" s="3"/>
      <c r="CEB126" s="3"/>
      <c r="CEC126" s="3"/>
      <c r="CED126" s="3"/>
      <c r="CEE126" s="3"/>
      <c r="CEF126" s="3"/>
      <c r="CEG126" s="3"/>
      <c r="CEH126" s="3"/>
      <c r="CEI126" s="3"/>
      <c r="CEJ126" s="3"/>
      <c r="CEK126" s="3"/>
      <c r="CEL126" s="3"/>
      <c r="CEM126" s="3"/>
      <c r="CEN126" s="3"/>
      <c r="CEO126" s="3"/>
      <c r="CEP126" s="3"/>
      <c r="CEQ126" s="3"/>
      <c r="CER126" s="3"/>
      <c r="CES126" s="3"/>
      <c r="CET126" s="3"/>
      <c r="CEU126" s="3"/>
      <c r="CEV126" s="3"/>
      <c r="CEW126" s="3"/>
      <c r="CEX126" s="3"/>
      <c r="CEY126" s="3"/>
      <c r="CEZ126" s="3"/>
      <c r="CFA126" s="3"/>
      <c r="CFB126" s="3"/>
      <c r="CFC126" s="3"/>
      <c r="CFD126" s="3"/>
      <c r="CFE126" s="3"/>
      <c r="CFF126" s="3"/>
      <c r="CFG126" s="3"/>
      <c r="CFH126" s="3"/>
      <c r="CFI126" s="3"/>
      <c r="CFJ126" s="3"/>
      <c r="CFK126" s="3"/>
      <c r="CFL126" s="3"/>
      <c r="CFM126" s="3"/>
      <c r="CFN126" s="3"/>
      <c r="CFO126" s="3"/>
      <c r="CFP126" s="3"/>
      <c r="CFQ126" s="3"/>
      <c r="CFR126" s="3"/>
      <c r="CFS126" s="3"/>
      <c r="CFT126" s="3"/>
      <c r="CFU126" s="3"/>
      <c r="CFV126" s="3"/>
      <c r="CFW126" s="3"/>
      <c r="CFX126" s="3"/>
      <c r="CFY126" s="3"/>
      <c r="CFZ126" s="3"/>
      <c r="CGA126" s="3"/>
      <c r="CGB126" s="3"/>
      <c r="CGC126" s="3"/>
      <c r="CGD126" s="3"/>
      <c r="CGE126" s="3"/>
      <c r="CGF126" s="3"/>
      <c r="CGG126" s="3"/>
      <c r="CGH126" s="3"/>
      <c r="CGI126" s="3"/>
      <c r="CGJ126" s="3"/>
      <c r="CGK126" s="3"/>
      <c r="CGL126" s="3"/>
      <c r="CGM126" s="3"/>
      <c r="CGN126" s="3"/>
      <c r="CGO126" s="3"/>
      <c r="CGP126" s="3"/>
      <c r="CGQ126" s="3"/>
      <c r="CGR126" s="3"/>
      <c r="CGS126" s="3"/>
      <c r="CGT126" s="3"/>
      <c r="CGU126" s="3"/>
      <c r="CGV126" s="3"/>
      <c r="CGW126" s="3"/>
      <c r="CGX126" s="3"/>
      <c r="CGY126" s="3"/>
      <c r="CGZ126" s="3"/>
      <c r="CHA126" s="3"/>
      <c r="CHB126" s="3"/>
      <c r="CHC126" s="3"/>
      <c r="CHD126" s="3"/>
      <c r="CHE126" s="3"/>
      <c r="CHF126" s="3"/>
      <c r="CHG126" s="3"/>
      <c r="CHH126" s="3"/>
      <c r="CHI126" s="3"/>
      <c r="CHJ126" s="3"/>
      <c r="CHK126" s="3"/>
      <c r="CHL126" s="3"/>
      <c r="CHM126" s="3"/>
      <c r="CHN126" s="3"/>
      <c r="CHO126" s="3"/>
      <c r="CHP126" s="3"/>
      <c r="CHQ126" s="3"/>
      <c r="CHR126" s="3"/>
      <c r="CHS126" s="3"/>
      <c r="CHT126" s="3"/>
      <c r="CHU126" s="3"/>
      <c r="CHV126" s="3"/>
      <c r="CHW126" s="3"/>
      <c r="CHX126" s="3"/>
      <c r="CHY126" s="3"/>
      <c r="CHZ126" s="3"/>
      <c r="CIA126" s="3"/>
      <c r="CIB126" s="3"/>
      <c r="CIC126" s="3"/>
      <c r="CID126" s="3"/>
      <c r="CIE126" s="3"/>
      <c r="CIF126" s="3"/>
      <c r="CIG126" s="3"/>
      <c r="CIH126" s="3"/>
      <c r="CII126" s="3"/>
      <c r="CIJ126" s="3"/>
      <c r="CIK126" s="3"/>
      <c r="CIL126" s="3"/>
      <c r="CIM126" s="3"/>
      <c r="CIN126" s="3"/>
      <c r="CIO126" s="3"/>
      <c r="CIP126" s="3"/>
      <c r="CIQ126" s="3"/>
      <c r="CIR126" s="3"/>
      <c r="CIS126" s="3"/>
      <c r="CIT126" s="3"/>
      <c r="CIU126" s="3"/>
      <c r="CIV126" s="3"/>
      <c r="CIW126" s="3"/>
      <c r="CIX126" s="3"/>
      <c r="CIY126" s="3"/>
      <c r="CIZ126" s="3"/>
      <c r="CJA126" s="3"/>
      <c r="CJB126" s="3"/>
      <c r="CJC126" s="3"/>
      <c r="CJD126" s="3"/>
      <c r="CJE126" s="3"/>
      <c r="CJF126" s="3"/>
      <c r="CJG126" s="3"/>
      <c r="CJH126" s="3"/>
      <c r="CJI126" s="3"/>
      <c r="CJJ126" s="3"/>
      <c r="CJK126" s="3"/>
      <c r="CJL126" s="3"/>
      <c r="CJM126" s="3"/>
      <c r="CJN126" s="3"/>
      <c r="CJO126" s="3"/>
      <c r="CJP126" s="3"/>
      <c r="CJQ126" s="3"/>
      <c r="CJR126" s="3"/>
      <c r="CJS126" s="3"/>
      <c r="CJT126" s="3"/>
      <c r="CJU126" s="3"/>
      <c r="CJV126" s="3"/>
      <c r="CJW126" s="3"/>
      <c r="CJX126" s="3"/>
      <c r="CJY126" s="3"/>
      <c r="CJZ126" s="3"/>
      <c r="CKA126" s="3"/>
      <c r="CKB126" s="3"/>
      <c r="CKC126" s="3"/>
      <c r="CKD126" s="3"/>
      <c r="CKE126" s="3"/>
      <c r="CKF126" s="3"/>
      <c r="CKG126" s="3"/>
      <c r="CKH126" s="3"/>
      <c r="CKI126" s="3"/>
      <c r="CKJ126" s="3"/>
      <c r="CKK126" s="3"/>
      <c r="CKL126" s="3"/>
      <c r="CKM126" s="3"/>
      <c r="CKN126" s="3"/>
      <c r="CKO126" s="3"/>
      <c r="CKP126" s="3"/>
      <c r="CKQ126" s="3"/>
      <c r="CKR126" s="3"/>
      <c r="CKS126" s="3"/>
      <c r="CKT126" s="3"/>
      <c r="CKU126" s="3"/>
      <c r="CKV126" s="3"/>
      <c r="CKW126" s="3"/>
      <c r="CKX126" s="3"/>
      <c r="CKY126" s="3"/>
      <c r="CKZ126" s="3"/>
      <c r="CLA126" s="3"/>
      <c r="CLB126" s="3"/>
      <c r="CLC126" s="3"/>
      <c r="CLD126" s="3"/>
      <c r="CLE126" s="3"/>
      <c r="CLF126" s="3"/>
      <c r="CLG126" s="3"/>
      <c r="CLH126" s="3"/>
      <c r="CLI126" s="3"/>
      <c r="CLJ126" s="3"/>
      <c r="CLK126" s="3"/>
      <c r="CLL126" s="3"/>
      <c r="CLM126" s="3"/>
      <c r="CLN126" s="3"/>
      <c r="CLO126" s="3"/>
      <c r="CLP126" s="3"/>
      <c r="CLQ126" s="3"/>
      <c r="CLR126" s="3"/>
      <c r="CLS126" s="3"/>
      <c r="CLT126" s="3"/>
      <c r="CLU126" s="3"/>
      <c r="CLV126" s="3"/>
      <c r="CLW126" s="3"/>
      <c r="CLX126" s="3"/>
      <c r="CLY126" s="3"/>
      <c r="CLZ126" s="3"/>
      <c r="CMA126" s="3"/>
      <c r="CMB126" s="3"/>
      <c r="CMC126" s="3"/>
      <c r="CMD126" s="3"/>
      <c r="CME126" s="3"/>
      <c r="CMF126" s="3"/>
      <c r="CMG126" s="3"/>
      <c r="CMH126" s="3"/>
      <c r="CMI126" s="3"/>
      <c r="CMJ126" s="3"/>
      <c r="CMK126" s="3"/>
      <c r="CML126" s="3"/>
      <c r="CMM126" s="3"/>
      <c r="CMN126" s="3"/>
      <c r="CMO126" s="3"/>
      <c r="CMP126" s="3"/>
      <c r="CMQ126" s="3"/>
      <c r="CMR126" s="3"/>
      <c r="CMS126" s="3"/>
      <c r="CMT126" s="3"/>
      <c r="CMU126" s="3"/>
      <c r="CMV126" s="3"/>
      <c r="CMW126" s="3"/>
      <c r="CMX126" s="3"/>
      <c r="CMY126" s="3"/>
      <c r="CMZ126" s="3"/>
      <c r="CNA126" s="3"/>
      <c r="CNB126" s="3"/>
      <c r="CNC126" s="3"/>
      <c r="CND126" s="3"/>
      <c r="CNE126" s="3"/>
      <c r="CNF126" s="3"/>
      <c r="CNG126" s="3"/>
      <c r="CNH126" s="3"/>
      <c r="CNI126" s="3"/>
      <c r="CNJ126" s="3"/>
      <c r="CNK126" s="3"/>
      <c r="CNL126" s="3"/>
      <c r="CNM126" s="3"/>
      <c r="CNN126" s="3"/>
      <c r="CNO126" s="3"/>
      <c r="CNP126" s="3"/>
      <c r="CNQ126" s="3"/>
      <c r="CNR126" s="3"/>
      <c r="CNS126" s="3"/>
      <c r="CNT126" s="3"/>
      <c r="CNU126" s="3"/>
      <c r="CNV126" s="3"/>
      <c r="CNW126" s="3"/>
      <c r="CNX126" s="3"/>
      <c r="CNY126" s="3"/>
      <c r="CNZ126" s="3"/>
      <c r="COA126" s="3"/>
      <c r="COB126" s="3"/>
      <c r="COC126" s="3"/>
      <c r="COD126" s="3"/>
      <c r="COE126" s="3"/>
      <c r="COF126" s="3"/>
      <c r="COG126" s="3"/>
      <c r="COH126" s="3"/>
      <c r="COI126" s="3"/>
      <c r="COJ126" s="3"/>
      <c r="COK126" s="3"/>
      <c r="COL126" s="3"/>
      <c r="COM126" s="3"/>
      <c r="CON126" s="3"/>
      <c r="COO126" s="3"/>
      <c r="COP126" s="3"/>
      <c r="COQ126" s="3"/>
      <c r="COR126" s="3"/>
      <c r="COS126" s="3"/>
      <c r="COT126" s="3"/>
      <c r="COU126" s="3"/>
      <c r="COV126" s="3"/>
      <c r="COW126" s="3"/>
      <c r="COX126" s="3"/>
      <c r="COY126" s="3"/>
      <c r="COZ126" s="3"/>
      <c r="CPA126" s="3"/>
      <c r="CPB126" s="3"/>
      <c r="CPC126" s="3"/>
      <c r="CPD126" s="3"/>
      <c r="CPE126" s="3"/>
      <c r="CPF126" s="3"/>
      <c r="CPG126" s="3"/>
      <c r="CPH126" s="3"/>
      <c r="CPI126" s="3"/>
      <c r="CPJ126" s="3"/>
      <c r="CPK126" s="3"/>
      <c r="CPL126" s="3"/>
      <c r="CPM126" s="3"/>
      <c r="CPN126" s="3"/>
      <c r="CPO126" s="3"/>
      <c r="CPP126" s="3"/>
      <c r="CPQ126" s="3"/>
      <c r="CPR126" s="3"/>
      <c r="CPS126" s="3"/>
      <c r="CPT126" s="3"/>
      <c r="CPU126" s="3"/>
      <c r="CPV126" s="3"/>
      <c r="CPW126" s="3"/>
      <c r="CPX126" s="3"/>
      <c r="CPY126" s="3"/>
      <c r="CPZ126" s="3"/>
      <c r="CQA126" s="3"/>
      <c r="CQB126" s="3"/>
      <c r="CQC126" s="3"/>
      <c r="CQD126" s="3"/>
      <c r="CQE126" s="3"/>
      <c r="CQF126" s="3"/>
      <c r="CQG126" s="3"/>
      <c r="CQH126" s="3"/>
      <c r="CQI126" s="3"/>
      <c r="CQJ126" s="3"/>
      <c r="CQK126" s="3"/>
      <c r="CQL126" s="3"/>
      <c r="CQM126" s="3"/>
      <c r="CQN126" s="3"/>
      <c r="CQO126" s="3"/>
      <c r="CQP126" s="3"/>
      <c r="CQQ126" s="3"/>
      <c r="CQR126" s="3"/>
      <c r="CQS126" s="3"/>
      <c r="CQT126" s="3"/>
      <c r="CQU126" s="3"/>
      <c r="CQV126" s="3"/>
      <c r="CQW126" s="3"/>
      <c r="CQX126" s="3"/>
      <c r="CQY126" s="3"/>
      <c r="CQZ126" s="3"/>
      <c r="CRA126" s="3"/>
      <c r="CRB126" s="3"/>
      <c r="CRC126" s="3"/>
      <c r="CRD126" s="3"/>
      <c r="CRE126" s="3"/>
      <c r="CRF126" s="3"/>
      <c r="CRG126" s="3"/>
      <c r="CRH126" s="3"/>
      <c r="CRI126" s="3"/>
      <c r="CRJ126" s="3"/>
      <c r="CRK126" s="3"/>
      <c r="CRL126" s="3"/>
      <c r="CRM126" s="3"/>
      <c r="CRN126" s="3"/>
      <c r="CRO126" s="3"/>
      <c r="CRP126" s="3"/>
      <c r="CRQ126" s="3"/>
      <c r="CRR126" s="3"/>
      <c r="CRS126" s="3"/>
      <c r="CRT126" s="3"/>
      <c r="CRU126" s="3"/>
      <c r="CRV126" s="3"/>
      <c r="CRW126" s="3"/>
      <c r="CRX126" s="3"/>
      <c r="CRY126" s="3"/>
      <c r="CRZ126" s="3"/>
      <c r="CSA126" s="3"/>
      <c r="CSB126" s="3"/>
      <c r="CSC126" s="3"/>
      <c r="CSD126" s="3"/>
      <c r="CSE126" s="3"/>
      <c r="CSF126" s="3"/>
      <c r="CSG126" s="3"/>
      <c r="CSH126" s="3"/>
      <c r="CSI126" s="3"/>
      <c r="CSJ126" s="3"/>
      <c r="CSK126" s="3"/>
      <c r="CSL126" s="3"/>
      <c r="CSM126" s="3"/>
      <c r="CSN126" s="3"/>
      <c r="CSO126" s="3"/>
      <c r="CSP126" s="3"/>
      <c r="CSQ126" s="3"/>
      <c r="CSR126" s="3"/>
      <c r="CSS126" s="3"/>
      <c r="CST126" s="3"/>
      <c r="CSU126" s="3"/>
      <c r="CSV126" s="3"/>
      <c r="CSW126" s="3"/>
      <c r="CSX126" s="3"/>
      <c r="CSY126" s="3"/>
      <c r="CSZ126" s="3"/>
      <c r="CTA126" s="3"/>
      <c r="CTB126" s="3"/>
      <c r="CTC126" s="3"/>
      <c r="CTD126" s="3"/>
      <c r="CTE126" s="3"/>
      <c r="CTF126" s="3"/>
      <c r="CTG126" s="3"/>
      <c r="CTH126" s="3"/>
      <c r="CTI126" s="3"/>
      <c r="CTJ126" s="3"/>
      <c r="CTK126" s="3"/>
      <c r="CTL126" s="3"/>
      <c r="CTM126" s="3"/>
      <c r="CTN126" s="3"/>
      <c r="CTO126" s="3"/>
      <c r="CTP126" s="3"/>
      <c r="CTQ126" s="3"/>
      <c r="CTR126" s="3"/>
      <c r="CTS126" s="3"/>
      <c r="CTT126" s="3"/>
      <c r="CTU126" s="3"/>
      <c r="CTV126" s="3"/>
      <c r="CTW126" s="3"/>
      <c r="CTX126" s="3"/>
      <c r="CTY126" s="3"/>
      <c r="CTZ126" s="3"/>
      <c r="CUA126" s="3"/>
      <c r="CUB126" s="3"/>
      <c r="CUC126" s="3"/>
      <c r="CUD126" s="3"/>
      <c r="CUE126" s="3"/>
      <c r="CUF126" s="3"/>
      <c r="CUG126" s="3"/>
      <c r="CUH126" s="3"/>
      <c r="CUI126" s="3"/>
      <c r="CUJ126" s="3"/>
      <c r="CUK126" s="3"/>
      <c r="CUL126" s="3"/>
      <c r="CUM126" s="3"/>
      <c r="CUN126" s="3"/>
      <c r="CUO126" s="3"/>
      <c r="CUP126" s="3"/>
      <c r="CUQ126" s="3"/>
      <c r="CUR126" s="3"/>
      <c r="CUS126" s="3"/>
      <c r="CUT126" s="3"/>
      <c r="CUU126" s="3"/>
      <c r="CUV126" s="3"/>
      <c r="CUW126" s="3"/>
      <c r="CUX126" s="3"/>
      <c r="CUY126" s="3"/>
      <c r="CUZ126" s="3"/>
      <c r="CVA126" s="3"/>
      <c r="CVB126" s="3"/>
      <c r="CVC126" s="3"/>
      <c r="CVD126" s="3"/>
      <c r="CVE126" s="3"/>
      <c r="CVF126" s="3"/>
      <c r="CVG126" s="3"/>
      <c r="CVH126" s="3"/>
      <c r="CVI126" s="3"/>
      <c r="CVJ126" s="3"/>
      <c r="CVK126" s="3"/>
      <c r="CVL126" s="3"/>
      <c r="CVM126" s="3"/>
      <c r="CVN126" s="3"/>
      <c r="CVO126" s="3"/>
      <c r="CVP126" s="3"/>
      <c r="CVQ126" s="3"/>
      <c r="CVR126" s="3"/>
      <c r="CVS126" s="3"/>
      <c r="CVT126" s="3"/>
      <c r="CVU126" s="3"/>
      <c r="CVV126" s="3"/>
      <c r="CVW126" s="3"/>
      <c r="CVX126" s="3"/>
      <c r="CVY126" s="3"/>
      <c r="CVZ126" s="3"/>
      <c r="CWA126" s="3"/>
      <c r="CWB126" s="3"/>
      <c r="CWC126" s="3"/>
      <c r="CWD126" s="3"/>
      <c r="CWE126" s="3"/>
      <c r="CWF126" s="3"/>
      <c r="CWG126" s="3"/>
      <c r="CWH126" s="3"/>
      <c r="CWI126" s="3"/>
      <c r="CWJ126" s="3"/>
      <c r="CWK126" s="3"/>
      <c r="CWL126" s="3"/>
      <c r="CWM126" s="3"/>
      <c r="CWN126" s="3"/>
      <c r="CWO126" s="3"/>
      <c r="CWP126" s="3"/>
      <c r="CWQ126" s="3"/>
      <c r="CWR126" s="3"/>
      <c r="CWS126" s="3"/>
      <c r="CWT126" s="3"/>
      <c r="CWU126" s="3"/>
      <c r="CWV126" s="3"/>
      <c r="CWW126" s="3"/>
      <c r="CWX126" s="3"/>
      <c r="CWY126" s="3"/>
      <c r="CWZ126" s="3"/>
      <c r="CXA126" s="3"/>
      <c r="CXB126" s="3"/>
      <c r="CXC126" s="3"/>
      <c r="CXD126" s="3"/>
      <c r="CXE126" s="3"/>
      <c r="CXF126" s="3"/>
      <c r="CXG126" s="3"/>
      <c r="CXH126" s="3"/>
      <c r="CXI126" s="3"/>
      <c r="CXJ126" s="3"/>
      <c r="CXK126" s="3"/>
      <c r="CXL126" s="3"/>
      <c r="CXM126" s="3"/>
      <c r="CXN126" s="3"/>
      <c r="CXO126" s="3"/>
      <c r="CXP126" s="3"/>
      <c r="CXQ126" s="3"/>
      <c r="CXR126" s="3"/>
      <c r="CXS126" s="3"/>
      <c r="CXT126" s="3"/>
      <c r="CXU126" s="3"/>
      <c r="CXV126" s="3"/>
      <c r="CXW126" s="3"/>
      <c r="CXX126" s="3"/>
      <c r="CXY126" s="3"/>
      <c r="CXZ126" s="3"/>
      <c r="CYA126" s="3"/>
      <c r="CYB126" s="3"/>
      <c r="CYC126" s="3"/>
      <c r="CYD126" s="3"/>
      <c r="CYE126" s="3"/>
      <c r="CYF126" s="3"/>
      <c r="CYG126" s="3"/>
      <c r="CYH126" s="3"/>
      <c r="CYI126" s="3"/>
      <c r="CYJ126" s="3"/>
      <c r="CYK126" s="3"/>
      <c r="CYL126" s="3"/>
      <c r="CYM126" s="3"/>
      <c r="CYN126" s="3"/>
      <c r="CYO126" s="3"/>
      <c r="CYP126" s="3"/>
      <c r="CYQ126" s="3"/>
      <c r="CYR126" s="3"/>
      <c r="CYS126" s="3"/>
      <c r="CYT126" s="3"/>
      <c r="CYU126" s="3"/>
      <c r="CYV126" s="3"/>
      <c r="CYW126" s="3"/>
      <c r="CYX126" s="3"/>
      <c r="CYY126" s="3"/>
      <c r="CYZ126" s="3"/>
      <c r="CZA126" s="3"/>
      <c r="CZB126" s="3"/>
      <c r="CZC126" s="3"/>
      <c r="CZD126" s="3"/>
      <c r="CZE126" s="3"/>
      <c r="CZF126" s="3"/>
      <c r="CZG126" s="3"/>
      <c r="CZH126" s="3"/>
      <c r="CZI126" s="3"/>
      <c r="CZJ126" s="3"/>
      <c r="CZK126" s="3"/>
      <c r="CZL126" s="3"/>
      <c r="CZM126" s="3"/>
      <c r="CZN126" s="3"/>
      <c r="CZO126" s="3"/>
      <c r="CZP126" s="3"/>
      <c r="CZQ126" s="3"/>
      <c r="CZR126" s="3"/>
      <c r="CZS126" s="3"/>
      <c r="CZT126" s="3"/>
      <c r="CZU126" s="3"/>
      <c r="CZV126" s="3"/>
      <c r="CZW126" s="3"/>
      <c r="CZX126" s="3"/>
      <c r="CZY126" s="3"/>
      <c r="CZZ126" s="3"/>
      <c r="DAA126" s="3"/>
      <c r="DAB126" s="3"/>
      <c r="DAC126" s="3"/>
      <c r="DAD126" s="3"/>
      <c r="DAE126" s="3"/>
      <c r="DAF126" s="3"/>
      <c r="DAG126" s="3"/>
      <c r="DAH126" s="3"/>
      <c r="DAI126" s="3"/>
      <c r="DAJ126" s="3"/>
      <c r="DAK126" s="3"/>
      <c r="DAL126" s="3"/>
      <c r="DAM126" s="3"/>
      <c r="DAN126" s="3"/>
      <c r="DAO126" s="3"/>
      <c r="DAP126" s="3"/>
      <c r="DAQ126" s="3"/>
      <c r="DAR126" s="3"/>
      <c r="DAS126" s="3"/>
      <c r="DAT126" s="3"/>
      <c r="DAU126" s="3"/>
      <c r="DAV126" s="3"/>
      <c r="DAW126" s="3"/>
      <c r="DAX126" s="3"/>
      <c r="DAY126" s="3"/>
      <c r="DAZ126" s="3"/>
      <c r="DBA126" s="3"/>
      <c r="DBB126" s="3"/>
      <c r="DBC126" s="3"/>
      <c r="DBD126" s="3"/>
      <c r="DBE126" s="3"/>
      <c r="DBF126" s="3"/>
      <c r="DBG126" s="3"/>
      <c r="DBH126" s="3"/>
      <c r="DBI126" s="3"/>
      <c r="DBJ126" s="3"/>
      <c r="DBK126" s="3"/>
      <c r="DBL126" s="3"/>
      <c r="DBM126" s="3"/>
      <c r="DBN126" s="3"/>
      <c r="DBO126" s="3"/>
      <c r="DBP126" s="3"/>
      <c r="DBQ126" s="3"/>
      <c r="DBR126" s="3"/>
      <c r="DBS126" s="3"/>
      <c r="DBT126" s="3"/>
      <c r="DBU126" s="3"/>
      <c r="DBV126" s="3"/>
      <c r="DBW126" s="3"/>
      <c r="DBX126" s="3"/>
      <c r="DBY126" s="3"/>
      <c r="DBZ126" s="3"/>
      <c r="DCA126" s="3"/>
      <c r="DCB126" s="3"/>
      <c r="DCC126" s="3"/>
      <c r="DCD126" s="3"/>
      <c r="DCE126" s="3"/>
      <c r="DCF126" s="3"/>
      <c r="DCG126" s="3"/>
      <c r="DCH126" s="3"/>
      <c r="DCI126" s="3"/>
      <c r="DCJ126" s="3"/>
      <c r="DCK126" s="3"/>
      <c r="DCL126" s="3"/>
      <c r="DCM126" s="3"/>
      <c r="DCN126" s="3"/>
      <c r="DCO126" s="3"/>
      <c r="DCP126" s="3"/>
      <c r="DCQ126" s="3"/>
      <c r="DCR126" s="3"/>
      <c r="DCS126" s="3"/>
      <c r="DCT126" s="3"/>
      <c r="DCU126" s="3"/>
      <c r="DCV126" s="3"/>
      <c r="DCW126" s="3"/>
      <c r="DCX126" s="3"/>
      <c r="DCY126" s="3"/>
      <c r="DCZ126" s="3"/>
      <c r="DDA126" s="3"/>
      <c r="DDB126" s="3"/>
      <c r="DDC126" s="3"/>
      <c r="DDD126" s="3"/>
      <c r="DDE126" s="3"/>
      <c r="DDF126" s="3"/>
      <c r="DDG126" s="3"/>
      <c r="DDH126" s="3"/>
      <c r="DDI126" s="3"/>
      <c r="DDJ126" s="3"/>
      <c r="DDK126" s="3"/>
      <c r="DDL126" s="3"/>
      <c r="DDM126" s="3"/>
      <c r="DDN126" s="3"/>
      <c r="DDO126" s="3"/>
      <c r="DDP126" s="3"/>
      <c r="DDQ126" s="3"/>
      <c r="DDR126" s="3"/>
      <c r="DDS126" s="3"/>
      <c r="DDT126" s="3"/>
      <c r="DDU126" s="3"/>
      <c r="DDV126" s="3"/>
      <c r="DDW126" s="3"/>
      <c r="DDX126" s="3"/>
      <c r="DDY126" s="3"/>
      <c r="DDZ126" s="3"/>
      <c r="DEA126" s="3"/>
      <c r="DEB126" s="3"/>
      <c r="DEC126" s="3"/>
      <c r="DED126" s="3"/>
      <c r="DEE126" s="3"/>
      <c r="DEF126" s="3"/>
      <c r="DEG126" s="3"/>
      <c r="DEH126" s="3"/>
      <c r="DEI126" s="3"/>
      <c r="DEJ126" s="3"/>
      <c r="DEK126" s="3"/>
      <c r="DEL126" s="3"/>
      <c r="DEM126" s="3"/>
      <c r="DEN126" s="3"/>
      <c r="DEO126" s="3"/>
      <c r="DEP126" s="3"/>
      <c r="DEQ126" s="3"/>
      <c r="DER126" s="3"/>
      <c r="DES126" s="3"/>
      <c r="DET126" s="3"/>
      <c r="DEU126" s="3"/>
      <c r="DEV126" s="3"/>
      <c r="DEW126" s="3"/>
      <c r="DEX126" s="3"/>
      <c r="DEY126" s="3"/>
      <c r="DEZ126" s="3"/>
      <c r="DFA126" s="3"/>
      <c r="DFB126" s="3"/>
      <c r="DFC126" s="3"/>
      <c r="DFD126" s="3"/>
      <c r="DFE126" s="3"/>
      <c r="DFF126" s="3"/>
      <c r="DFG126" s="3"/>
      <c r="DFH126" s="3"/>
      <c r="DFI126" s="3"/>
      <c r="DFJ126" s="3"/>
      <c r="DFK126" s="3"/>
      <c r="DFL126" s="3"/>
      <c r="DFM126" s="3"/>
      <c r="DFN126" s="3"/>
      <c r="DFO126" s="3"/>
      <c r="DFP126" s="3"/>
      <c r="DFQ126" s="3"/>
      <c r="DFR126" s="3"/>
      <c r="DFS126" s="3"/>
      <c r="DFT126" s="3"/>
      <c r="DFU126" s="3"/>
      <c r="DFV126" s="3"/>
      <c r="DFW126" s="3"/>
      <c r="DFX126" s="3"/>
      <c r="DFY126" s="3"/>
      <c r="DFZ126" s="3"/>
      <c r="DGA126" s="3"/>
      <c r="DGB126" s="3"/>
      <c r="DGC126" s="3"/>
      <c r="DGD126" s="3"/>
      <c r="DGE126" s="3"/>
      <c r="DGF126" s="3"/>
      <c r="DGG126" s="3"/>
      <c r="DGH126" s="3"/>
      <c r="DGI126" s="3"/>
      <c r="DGJ126" s="3"/>
      <c r="DGK126" s="3"/>
      <c r="DGL126" s="3"/>
      <c r="DGM126" s="3"/>
      <c r="DGN126" s="3"/>
      <c r="DGO126" s="3"/>
      <c r="DGP126" s="3"/>
      <c r="DGQ126" s="3"/>
      <c r="DGR126" s="3"/>
      <c r="DGS126" s="3"/>
      <c r="DGT126" s="3"/>
      <c r="DGU126" s="3"/>
      <c r="DGV126" s="3"/>
      <c r="DGW126" s="3"/>
      <c r="DGX126" s="3"/>
      <c r="DGY126" s="3"/>
      <c r="DGZ126" s="3"/>
      <c r="DHA126" s="3"/>
      <c r="DHB126" s="3"/>
      <c r="DHC126" s="3"/>
      <c r="DHD126" s="3"/>
      <c r="DHE126" s="3"/>
      <c r="DHF126" s="3"/>
      <c r="DHG126" s="3"/>
      <c r="DHH126" s="3"/>
      <c r="DHI126" s="3"/>
      <c r="DHJ126" s="3"/>
      <c r="DHK126" s="3"/>
      <c r="DHL126" s="3"/>
      <c r="DHM126" s="3"/>
      <c r="DHN126" s="3"/>
      <c r="DHO126" s="3"/>
      <c r="DHP126" s="3"/>
      <c r="DHQ126" s="3"/>
      <c r="DHR126" s="3"/>
      <c r="DHS126" s="3"/>
      <c r="DHT126" s="3"/>
      <c r="DHU126" s="3"/>
      <c r="DHV126" s="3"/>
      <c r="DHW126" s="3"/>
      <c r="DHX126" s="3"/>
      <c r="DHY126" s="3"/>
      <c r="DHZ126" s="3"/>
      <c r="DIA126" s="3"/>
      <c r="DIB126" s="3"/>
      <c r="DIC126" s="3"/>
      <c r="DID126" s="3"/>
      <c r="DIE126" s="3"/>
      <c r="DIF126" s="3"/>
      <c r="DIG126" s="3"/>
      <c r="DIH126" s="3"/>
      <c r="DII126" s="3"/>
      <c r="DIJ126" s="3"/>
      <c r="DIK126" s="3"/>
      <c r="DIL126" s="3"/>
      <c r="DIM126" s="3"/>
      <c r="DIN126" s="3"/>
      <c r="DIO126" s="3"/>
      <c r="DIP126" s="3"/>
      <c r="DIQ126" s="3"/>
      <c r="DIR126" s="3"/>
      <c r="DIS126" s="3"/>
      <c r="DIT126" s="3"/>
      <c r="DIU126" s="3"/>
      <c r="DIV126" s="3"/>
      <c r="DIW126" s="3"/>
      <c r="DIX126" s="3"/>
      <c r="DIY126" s="3"/>
      <c r="DIZ126" s="3"/>
      <c r="DJA126" s="3"/>
      <c r="DJB126" s="3"/>
      <c r="DJC126" s="3"/>
      <c r="DJD126" s="3"/>
      <c r="DJE126" s="3"/>
      <c r="DJF126" s="3"/>
      <c r="DJG126" s="3"/>
      <c r="DJH126" s="3"/>
      <c r="DJI126" s="3"/>
      <c r="DJJ126" s="3"/>
      <c r="DJK126" s="3"/>
      <c r="DJL126" s="3"/>
      <c r="DJM126" s="3"/>
      <c r="DJN126" s="3"/>
      <c r="DJO126" s="3"/>
      <c r="DJP126" s="3"/>
      <c r="DJQ126" s="3"/>
      <c r="DJR126" s="3"/>
      <c r="DJS126" s="3"/>
      <c r="DJT126" s="3"/>
      <c r="DJU126" s="3"/>
      <c r="DJV126" s="3"/>
      <c r="DJW126" s="3"/>
      <c r="DJX126" s="3"/>
      <c r="DJY126" s="3"/>
      <c r="DJZ126" s="3"/>
      <c r="DKA126" s="3"/>
      <c r="DKB126" s="3"/>
      <c r="DKC126" s="3"/>
      <c r="DKD126" s="3"/>
      <c r="DKE126" s="3"/>
      <c r="DKF126" s="3"/>
      <c r="DKG126" s="3"/>
      <c r="DKH126" s="3"/>
      <c r="DKI126" s="3"/>
      <c r="DKJ126" s="3"/>
      <c r="DKK126" s="3"/>
      <c r="DKL126" s="3"/>
      <c r="DKM126" s="3"/>
      <c r="DKN126" s="3"/>
      <c r="DKO126" s="3"/>
      <c r="DKP126" s="3"/>
      <c r="DKQ126" s="3"/>
      <c r="DKR126" s="3"/>
      <c r="DKS126" s="3"/>
      <c r="DKT126" s="3"/>
      <c r="DKU126" s="3"/>
      <c r="DKV126" s="3"/>
      <c r="DKW126" s="3"/>
      <c r="DKX126" s="3"/>
      <c r="DKY126" s="3"/>
      <c r="DKZ126" s="3"/>
      <c r="DLA126" s="3"/>
      <c r="DLB126" s="3"/>
      <c r="DLC126" s="3"/>
      <c r="DLD126" s="3"/>
      <c r="DLE126" s="3"/>
      <c r="DLF126" s="3"/>
      <c r="DLG126" s="3"/>
      <c r="DLH126" s="3"/>
      <c r="DLI126" s="3"/>
      <c r="DLJ126" s="3"/>
      <c r="DLK126" s="3"/>
      <c r="DLL126" s="3"/>
      <c r="DLM126" s="3"/>
      <c r="DLN126" s="3"/>
      <c r="DLO126" s="3"/>
      <c r="DLP126" s="3"/>
      <c r="DLQ126" s="3"/>
      <c r="DLR126" s="3"/>
      <c r="DLS126" s="3"/>
      <c r="DLT126" s="3"/>
      <c r="DLU126" s="3"/>
      <c r="DLV126" s="3"/>
      <c r="DLW126" s="3"/>
      <c r="DLX126" s="3"/>
      <c r="DLY126" s="3"/>
      <c r="DLZ126" s="3"/>
      <c r="DMA126" s="3"/>
      <c r="DMB126" s="3"/>
      <c r="DMC126" s="3"/>
      <c r="DMD126" s="3"/>
      <c r="DME126" s="3"/>
      <c r="DMF126" s="3"/>
      <c r="DMG126" s="3"/>
      <c r="DMH126" s="3"/>
      <c r="DMI126" s="3"/>
      <c r="DMJ126" s="3"/>
      <c r="DMK126" s="3"/>
      <c r="DML126" s="3"/>
      <c r="DMM126" s="3"/>
      <c r="DMN126" s="3"/>
      <c r="DMO126" s="3"/>
      <c r="DMP126" s="3"/>
      <c r="DMQ126" s="3"/>
      <c r="DMR126" s="3"/>
      <c r="DMS126" s="3"/>
      <c r="DMT126" s="3"/>
      <c r="DMU126" s="3"/>
      <c r="DMV126" s="3"/>
      <c r="DMW126" s="3"/>
      <c r="DMX126" s="3"/>
      <c r="DMY126" s="3"/>
      <c r="DMZ126" s="3"/>
      <c r="DNA126" s="3"/>
      <c r="DNB126" s="3"/>
      <c r="DNC126" s="3"/>
      <c r="DND126" s="3"/>
      <c r="DNE126" s="3"/>
      <c r="DNF126" s="3"/>
      <c r="DNG126" s="3"/>
      <c r="DNH126" s="3"/>
      <c r="DNI126" s="3"/>
      <c r="DNJ126" s="3"/>
      <c r="DNK126" s="3"/>
      <c r="DNL126" s="3"/>
      <c r="DNM126" s="3"/>
      <c r="DNN126" s="3"/>
      <c r="DNO126" s="3"/>
      <c r="DNP126" s="3"/>
      <c r="DNQ126" s="3"/>
      <c r="DNR126" s="3"/>
      <c r="DNS126" s="3"/>
      <c r="DNT126" s="3"/>
      <c r="DNU126" s="3"/>
      <c r="DNV126" s="3"/>
      <c r="DNW126" s="3"/>
      <c r="DNX126" s="3"/>
      <c r="DNY126" s="3"/>
      <c r="DNZ126" s="3"/>
      <c r="DOA126" s="3"/>
      <c r="DOB126" s="3"/>
      <c r="DOC126" s="3"/>
      <c r="DOD126" s="3"/>
      <c r="DOE126" s="3"/>
      <c r="DOF126" s="3"/>
      <c r="DOG126" s="3"/>
      <c r="DOH126" s="3"/>
      <c r="DOI126" s="3"/>
      <c r="DOJ126" s="3"/>
      <c r="DOK126" s="3"/>
      <c r="DOL126" s="3"/>
      <c r="DOM126" s="3"/>
      <c r="DON126" s="3"/>
      <c r="DOO126" s="3"/>
      <c r="DOP126" s="3"/>
      <c r="DOQ126" s="3"/>
      <c r="DOR126" s="3"/>
      <c r="DOS126" s="3"/>
      <c r="DOT126" s="3"/>
      <c r="DOU126" s="3"/>
      <c r="DOV126" s="3"/>
      <c r="DOW126" s="3"/>
      <c r="DOX126" s="3"/>
      <c r="DOY126" s="3"/>
      <c r="DOZ126" s="3"/>
      <c r="DPA126" s="3"/>
      <c r="DPB126" s="3"/>
      <c r="DPC126" s="3"/>
      <c r="DPD126" s="3"/>
      <c r="DPE126" s="3"/>
      <c r="DPF126" s="3"/>
      <c r="DPG126" s="3"/>
      <c r="DPH126" s="3"/>
      <c r="DPI126" s="3"/>
      <c r="DPJ126" s="3"/>
      <c r="DPK126" s="3"/>
      <c r="DPL126" s="3"/>
      <c r="DPM126" s="3"/>
      <c r="DPN126" s="3"/>
      <c r="DPO126" s="3"/>
      <c r="DPP126" s="3"/>
      <c r="DPQ126" s="3"/>
      <c r="DPR126" s="3"/>
      <c r="DPS126" s="3"/>
      <c r="DPT126" s="3"/>
      <c r="DPU126" s="3"/>
      <c r="DPV126" s="3"/>
      <c r="DPW126" s="3"/>
      <c r="DPX126" s="3"/>
      <c r="DPY126" s="3"/>
      <c r="DPZ126" s="3"/>
      <c r="DQA126" s="3"/>
      <c r="DQB126" s="3"/>
      <c r="DQC126" s="3"/>
      <c r="DQD126" s="3"/>
      <c r="DQE126" s="3"/>
      <c r="DQF126" s="3"/>
      <c r="DQG126" s="3"/>
      <c r="DQH126" s="3"/>
      <c r="DQI126" s="3"/>
      <c r="DQJ126" s="3"/>
      <c r="DQK126" s="3"/>
      <c r="DQL126" s="3"/>
      <c r="DQM126" s="3"/>
      <c r="DQN126" s="3"/>
      <c r="DQO126" s="3"/>
      <c r="DQP126" s="3"/>
      <c r="DQQ126" s="3"/>
      <c r="DQR126" s="3"/>
      <c r="DQS126" s="3"/>
      <c r="DQT126" s="3"/>
      <c r="DQU126" s="3"/>
      <c r="DQV126" s="3"/>
      <c r="DQW126" s="3"/>
      <c r="DQX126" s="3"/>
      <c r="DQY126" s="3"/>
      <c r="DQZ126" s="3"/>
      <c r="DRA126" s="3"/>
      <c r="DRB126" s="3"/>
      <c r="DRC126" s="3"/>
      <c r="DRD126" s="3"/>
      <c r="DRE126" s="3"/>
      <c r="DRF126" s="3"/>
      <c r="DRG126" s="3"/>
      <c r="DRH126" s="3"/>
      <c r="DRI126" s="3"/>
      <c r="DRJ126" s="3"/>
      <c r="DRK126" s="3"/>
      <c r="DRL126" s="3"/>
      <c r="DRM126" s="3"/>
      <c r="DRN126" s="3"/>
      <c r="DRO126" s="3"/>
      <c r="DRP126" s="3"/>
      <c r="DRQ126" s="3"/>
      <c r="DRR126" s="3"/>
      <c r="DRS126" s="3"/>
      <c r="DRT126" s="3"/>
      <c r="DRU126" s="3"/>
      <c r="DRV126" s="3"/>
      <c r="DRW126" s="3"/>
      <c r="DRX126" s="3"/>
      <c r="DRY126" s="3"/>
      <c r="DRZ126" s="3"/>
      <c r="DSA126" s="3"/>
      <c r="DSB126" s="3"/>
      <c r="DSC126" s="3"/>
      <c r="DSD126" s="3"/>
      <c r="DSE126" s="3"/>
      <c r="DSF126" s="3"/>
      <c r="DSG126" s="3"/>
      <c r="DSH126" s="3"/>
      <c r="DSI126" s="3"/>
      <c r="DSJ126" s="3"/>
      <c r="DSK126" s="3"/>
      <c r="DSL126" s="3"/>
      <c r="DSM126" s="3"/>
      <c r="DSN126" s="3"/>
      <c r="DSO126" s="3"/>
      <c r="DSP126" s="3"/>
      <c r="DSQ126" s="3"/>
      <c r="DSR126" s="3"/>
      <c r="DSS126" s="3"/>
      <c r="DST126" s="3"/>
      <c r="DSU126" s="3"/>
      <c r="DSV126" s="3"/>
      <c r="DSW126" s="3"/>
      <c r="DSX126" s="3"/>
      <c r="DSY126" s="3"/>
      <c r="DSZ126" s="3"/>
      <c r="DTA126" s="3"/>
      <c r="DTB126" s="3"/>
      <c r="DTC126" s="3"/>
      <c r="DTD126" s="3"/>
      <c r="DTE126" s="3"/>
      <c r="DTF126" s="3"/>
      <c r="DTG126" s="3"/>
      <c r="DTH126" s="3"/>
      <c r="DTI126" s="3"/>
      <c r="DTJ126" s="3"/>
      <c r="DTK126" s="3"/>
      <c r="DTL126" s="3"/>
      <c r="DTM126" s="3"/>
      <c r="DTN126" s="3"/>
      <c r="DTO126" s="3"/>
      <c r="DTP126" s="3"/>
      <c r="DTQ126" s="3"/>
      <c r="DTR126" s="3"/>
      <c r="DTS126" s="3"/>
      <c r="DTT126" s="3"/>
      <c r="DTU126" s="3"/>
      <c r="DTV126" s="3"/>
      <c r="DTW126" s="3"/>
      <c r="DTX126" s="3"/>
      <c r="DTY126" s="3"/>
      <c r="DTZ126" s="3"/>
      <c r="DUA126" s="3"/>
      <c r="DUB126" s="3"/>
      <c r="DUC126" s="3"/>
      <c r="DUD126" s="3"/>
      <c r="DUE126" s="3"/>
      <c r="DUF126" s="3"/>
      <c r="DUG126" s="3"/>
      <c r="DUH126" s="3"/>
      <c r="DUI126" s="3"/>
      <c r="DUJ126" s="3"/>
      <c r="DUK126" s="3"/>
      <c r="DUL126" s="3"/>
      <c r="DUM126" s="3"/>
      <c r="DUN126" s="3"/>
      <c r="DUO126" s="3"/>
      <c r="DUP126" s="3"/>
      <c r="DUQ126" s="3"/>
      <c r="DUR126" s="3"/>
      <c r="DUS126" s="3"/>
      <c r="DUT126" s="3"/>
      <c r="DUU126" s="3"/>
      <c r="DUV126" s="3"/>
      <c r="DUW126" s="3"/>
      <c r="DUX126" s="3"/>
      <c r="DUY126" s="3"/>
      <c r="DUZ126" s="3"/>
      <c r="DVA126" s="3"/>
      <c r="DVB126" s="3"/>
      <c r="DVC126" s="3"/>
      <c r="DVD126" s="3"/>
      <c r="DVE126" s="3"/>
      <c r="DVF126" s="3"/>
      <c r="DVG126" s="3"/>
      <c r="DVH126" s="3"/>
      <c r="DVI126" s="3"/>
      <c r="DVJ126" s="3"/>
      <c r="DVK126" s="3"/>
      <c r="DVL126" s="3"/>
      <c r="DVM126" s="3"/>
      <c r="DVN126" s="3"/>
      <c r="DVO126" s="3"/>
      <c r="DVP126" s="3"/>
      <c r="DVQ126" s="3"/>
      <c r="DVR126" s="3"/>
      <c r="DVS126" s="3"/>
      <c r="DVT126" s="3"/>
      <c r="DVU126" s="3"/>
      <c r="DVV126" s="3"/>
      <c r="DVW126" s="3"/>
      <c r="DVX126" s="3"/>
      <c r="DVY126" s="3"/>
      <c r="DVZ126" s="3"/>
      <c r="DWA126" s="3"/>
      <c r="DWB126" s="3"/>
      <c r="DWC126" s="3"/>
      <c r="DWD126" s="3"/>
      <c r="DWE126" s="3"/>
      <c r="DWF126" s="3"/>
      <c r="DWG126" s="3"/>
      <c r="DWH126" s="3"/>
      <c r="DWI126" s="3"/>
      <c r="DWJ126" s="3"/>
      <c r="DWK126" s="3"/>
      <c r="DWL126" s="3"/>
      <c r="DWM126" s="3"/>
      <c r="DWN126" s="3"/>
      <c r="DWO126" s="3"/>
      <c r="DWP126" s="3"/>
      <c r="DWQ126" s="3"/>
      <c r="DWR126" s="3"/>
      <c r="DWS126" s="3"/>
      <c r="DWT126" s="3"/>
      <c r="DWU126" s="3"/>
      <c r="DWV126" s="3"/>
      <c r="DWW126" s="3"/>
      <c r="DWX126" s="3"/>
      <c r="DWY126" s="3"/>
      <c r="DWZ126" s="3"/>
      <c r="DXA126" s="3"/>
      <c r="DXB126" s="3"/>
      <c r="DXC126" s="3"/>
      <c r="DXD126" s="3"/>
      <c r="DXE126" s="3"/>
      <c r="DXF126" s="3"/>
      <c r="DXG126" s="3"/>
      <c r="DXH126" s="3"/>
      <c r="DXI126" s="3"/>
      <c r="DXJ126" s="3"/>
      <c r="DXK126" s="3"/>
      <c r="DXL126" s="3"/>
      <c r="DXM126" s="3"/>
      <c r="DXN126" s="3"/>
      <c r="DXO126" s="3"/>
      <c r="DXP126" s="3"/>
      <c r="DXQ126" s="3"/>
      <c r="DXR126" s="3"/>
      <c r="DXS126" s="3"/>
      <c r="DXT126" s="3"/>
      <c r="DXU126" s="3"/>
      <c r="DXV126" s="3"/>
      <c r="DXW126" s="3"/>
      <c r="DXX126" s="3"/>
      <c r="DXY126" s="3"/>
      <c r="DXZ126" s="3"/>
      <c r="DYA126" s="3"/>
      <c r="DYB126" s="3"/>
      <c r="DYC126" s="3"/>
      <c r="DYD126" s="3"/>
      <c r="DYE126" s="3"/>
      <c r="DYF126" s="3"/>
      <c r="DYG126" s="3"/>
      <c r="DYH126" s="3"/>
      <c r="DYI126" s="3"/>
      <c r="DYJ126" s="3"/>
      <c r="DYK126" s="3"/>
      <c r="DYL126" s="3"/>
      <c r="DYM126" s="3"/>
      <c r="DYN126" s="3"/>
      <c r="DYO126" s="3"/>
      <c r="DYP126" s="3"/>
      <c r="DYQ126" s="3"/>
      <c r="DYR126" s="3"/>
      <c r="DYS126" s="3"/>
      <c r="DYT126" s="3"/>
      <c r="DYU126" s="3"/>
      <c r="DYV126" s="3"/>
      <c r="DYW126" s="3"/>
      <c r="DYX126" s="3"/>
      <c r="DYY126" s="3"/>
      <c r="DYZ126" s="3"/>
      <c r="DZA126" s="3"/>
      <c r="DZB126" s="3"/>
      <c r="DZC126" s="3"/>
      <c r="DZD126" s="3"/>
      <c r="DZE126" s="3"/>
      <c r="DZF126" s="3"/>
      <c r="DZG126" s="3"/>
      <c r="DZH126" s="3"/>
      <c r="DZI126" s="3"/>
      <c r="DZJ126" s="3"/>
      <c r="DZK126" s="3"/>
      <c r="DZL126" s="3"/>
      <c r="DZM126" s="3"/>
      <c r="DZN126" s="3"/>
      <c r="DZO126" s="3"/>
      <c r="DZP126" s="3"/>
      <c r="DZQ126" s="3"/>
      <c r="DZR126" s="3"/>
      <c r="DZS126" s="3"/>
      <c r="DZT126" s="3"/>
      <c r="DZU126" s="3"/>
      <c r="DZV126" s="3"/>
      <c r="DZW126" s="3"/>
      <c r="DZX126" s="3"/>
      <c r="DZY126" s="3"/>
      <c r="DZZ126" s="3"/>
      <c r="EAA126" s="3"/>
      <c r="EAB126" s="3"/>
      <c r="EAC126" s="3"/>
      <c r="EAD126" s="3"/>
      <c r="EAE126" s="3"/>
      <c r="EAF126" s="3"/>
      <c r="EAG126" s="3"/>
      <c r="EAH126" s="3"/>
      <c r="EAI126" s="3"/>
      <c r="EAJ126" s="3"/>
      <c r="EAK126" s="3"/>
      <c r="EAL126" s="3"/>
      <c r="EAM126" s="3"/>
      <c r="EAN126" s="3"/>
      <c r="EAO126" s="3"/>
      <c r="EAP126" s="3"/>
      <c r="EAQ126" s="3"/>
      <c r="EAR126" s="3"/>
      <c r="EAS126" s="3"/>
      <c r="EAT126" s="3"/>
      <c r="EAU126" s="3"/>
      <c r="EAV126" s="3"/>
      <c r="EAW126" s="3"/>
      <c r="EAX126" s="3"/>
      <c r="EAY126" s="3"/>
      <c r="EAZ126" s="3"/>
      <c r="EBA126" s="3"/>
      <c r="EBB126" s="3"/>
      <c r="EBC126" s="3"/>
      <c r="EBD126" s="3"/>
      <c r="EBE126" s="3"/>
      <c r="EBF126" s="3"/>
      <c r="EBG126" s="3"/>
      <c r="EBH126" s="3"/>
      <c r="EBI126" s="3"/>
      <c r="EBJ126" s="3"/>
      <c r="EBK126" s="3"/>
      <c r="EBL126" s="3"/>
      <c r="EBM126" s="3"/>
      <c r="EBN126" s="3"/>
      <c r="EBO126" s="3"/>
      <c r="EBP126" s="3"/>
      <c r="EBQ126" s="3"/>
      <c r="EBR126" s="3"/>
      <c r="EBS126" s="3"/>
      <c r="EBT126" s="3"/>
      <c r="EBU126" s="3"/>
      <c r="EBV126" s="3"/>
      <c r="EBW126" s="3"/>
      <c r="EBX126" s="3"/>
      <c r="EBY126" s="3"/>
      <c r="EBZ126" s="3"/>
      <c r="ECA126" s="3"/>
      <c r="ECB126" s="3"/>
      <c r="ECC126" s="3"/>
      <c r="ECD126" s="3"/>
      <c r="ECE126" s="3"/>
      <c r="ECF126" s="3"/>
      <c r="ECG126" s="3"/>
      <c r="ECH126" s="3"/>
      <c r="ECI126" s="3"/>
      <c r="ECJ126" s="3"/>
      <c r="ECK126" s="3"/>
      <c r="ECL126" s="3"/>
      <c r="ECM126" s="3"/>
      <c r="ECN126" s="3"/>
      <c r="ECO126" s="3"/>
      <c r="ECP126" s="3"/>
      <c r="ECQ126" s="3"/>
      <c r="ECR126" s="3"/>
      <c r="ECS126" s="3"/>
      <c r="ECT126" s="3"/>
      <c r="ECU126" s="3"/>
      <c r="ECV126" s="3"/>
      <c r="ECW126" s="3"/>
      <c r="ECX126" s="3"/>
      <c r="ECY126" s="3"/>
      <c r="ECZ126" s="3"/>
      <c r="EDA126" s="3"/>
      <c r="EDB126" s="3"/>
      <c r="EDC126" s="3"/>
      <c r="EDD126" s="3"/>
      <c r="EDE126" s="3"/>
      <c r="EDF126" s="3"/>
      <c r="EDG126" s="3"/>
      <c r="EDH126" s="3"/>
      <c r="EDI126" s="3"/>
      <c r="EDJ126" s="3"/>
      <c r="EDK126" s="3"/>
      <c r="EDL126" s="3"/>
      <c r="EDM126" s="3"/>
      <c r="EDN126" s="3"/>
      <c r="EDO126" s="3"/>
      <c r="EDP126" s="3"/>
      <c r="EDQ126" s="3"/>
      <c r="EDR126" s="3"/>
      <c r="EDS126" s="3"/>
      <c r="EDT126" s="3"/>
      <c r="EDU126" s="3"/>
      <c r="EDV126" s="3"/>
      <c r="EDW126" s="3"/>
      <c r="EDX126" s="3"/>
      <c r="EDY126" s="3"/>
      <c r="EDZ126" s="3"/>
      <c r="EEA126" s="3"/>
      <c r="EEB126" s="3"/>
      <c r="EEC126" s="3"/>
      <c r="EED126" s="3"/>
      <c r="EEE126" s="3"/>
      <c r="EEF126" s="3"/>
      <c r="EEG126" s="3"/>
      <c r="EEH126" s="3"/>
      <c r="EEI126" s="3"/>
      <c r="EEJ126" s="3"/>
      <c r="EEK126" s="3"/>
      <c r="EEL126" s="3"/>
      <c r="EEM126" s="3"/>
      <c r="EEN126" s="3"/>
      <c r="EEO126" s="3"/>
      <c r="EEP126" s="3"/>
      <c r="EEQ126" s="3"/>
      <c r="EER126" s="3"/>
      <c r="EES126" s="3"/>
      <c r="EET126" s="3"/>
      <c r="EEU126" s="3"/>
      <c r="EEV126" s="3"/>
      <c r="EEW126" s="3"/>
      <c r="EEX126" s="3"/>
      <c r="EEY126" s="3"/>
      <c r="EEZ126" s="3"/>
      <c r="EFA126" s="3"/>
      <c r="EFB126" s="3"/>
      <c r="EFC126" s="3"/>
      <c r="EFD126" s="3"/>
      <c r="EFE126" s="3"/>
      <c r="EFF126" s="3"/>
      <c r="EFG126" s="3"/>
      <c r="EFH126" s="3"/>
      <c r="EFI126" s="3"/>
      <c r="EFJ126" s="3"/>
      <c r="EFK126" s="3"/>
      <c r="EFL126" s="3"/>
      <c r="EFM126" s="3"/>
      <c r="EFN126" s="3"/>
      <c r="EFO126" s="3"/>
      <c r="EFP126" s="3"/>
      <c r="EFQ126" s="3"/>
      <c r="EFR126" s="3"/>
      <c r="EFS126" s="3"/>
      <c r="EFT126" s="3"/>
      <c r="EFU126" s="3"/>
      <c r="EFV126" s="3"/>
      <c r="EFW126" s="3"/>
      <c r="EFX126" s="3"/>
      <c r="EFY126" s="3"/>
      <c r="EFZ126" s="3"/>
      <c r="EGA126" s="3"/>
      <c r="EGB126" s="3"/>
      <c r="EGC126" s="3"/>
      <c r="EGD126" s="3"/>
      <c r="EGE126" s="3"/>
      <c r="EGF126" s="3"/>
      <c r="EGG126" s="3"/>
      <c r="EGH126" s="3"/>
      <c r="EGI126" s="3"/>
      <c r="EGJ126" s="3"/>
      <c r="EGK126" s="3"/>
      <c r="EGL126" s="3"/>
      <c r="EGM126" s="3"/>
      <c r="EGN126" s="3"/>
      <c r="EGO126" s="3"/>
      <c r="EGP126" s="3"/>
      <c r="EGQ126" s="3"/>
      <c r="EGR126" s="3"/>
      <c r="EGS126" s="3"/>
      <c r="EGT126" s="3"/>
      <c r="EGU126" s="3"/>
      <c r="EGV126" s="3"/>
      <c r="EGW126" s="3"/>
      <c r="EGX126" s="3"/>
      <c r="EGY126" s="3"/>
      <c r="EGZ126" s="3"/>
      <c r="EHA126" s="3"/>
      <c r="EHB126" s="3"/>
      <c r="EHC126" s="3"/>
      <c r="EHD126" s="3"/>
      <c r="EHE126" s="3"/>
      <c r="EHF126" s="3"/>
      <c r="EHG126" s="3"/>
      <c r="EHH126" s="3"/>
      <c r="EHI126" s="3"/>
      <c r="EHJ126" s="3"/>
      <c r="EHK126" s="3"/>
      <c r="EHL126" s="3"/>
      <c r="EHM126" s="3"/>
      <c r="EHN126" s="3"/>
      <c r="EHO126" s="3"/>
      <c r="EHP126" s="3"/>
      <c r="EHQ126" s="3"/>
      <c r="EHR126" s="3"/>
      <c r="EHS126" s="3"/>
      <c r="EHT126" s="3"/>
      <c r="EHU126" s="3"/>
      <c r="EHV126" s="3"/>
      <c r="EHW126" s="3"/>
      <c r="EHX126" s="3"/>
      <c r="EHY126" s="3"/>
      <c r="EHZ126" s="3"/>
      <c r="EIA126" s="3"/>
      <c r="EIB126" s="3"/>
      <c r="EIC126" s="3"/>
      <c r="EID126" s="3"/>
      <c r="EIE126" s="3"/>
      <c r="EIF126" s="3"/>
      <c r="EIG126" s="3"/>
      <c r="EIH126" s="3"/>
      <c r="EII126" s="3"/>
      <c r="EIJ126" s="3"/>
      <c r="EIK126" s="3"/>
      <c r="EIL126" s="3"/>
      <c r="EIM126" s="3"/>
      <c r="EIN126" s="3"/>
      <c r="EIO126" s="3"/>
      <c r="EIP126" s="3"/>
      <c r="EIQ126" s="3"/>
      <c r="EIR126" s="3"/>
      <c r="EIS126" s="3"/>
      <c r="EIT126" s="3"/>
      <c r="EIU126" s="3"/>
      <c r="EIV126" s="3"/>
      <c r="EIW126" s="3"/>
      <c r="EIX126" s="3"/>
      <c r="EIY126" s="3"/>
      <c r="EIZ126" s="3"/>
      <c r="EJA126" s="3"/>
      <c r="EJB126" s="3"/>
      <c r="EJC126" s="3"/>
      <c r="EJD126" s="3"/>
      <c r="EJE126" s="3"/>
      <c r="EJF126" s="3"/>
      <c r="EJG126" s="3"/>
      <c r="EJH126" s="3"/>
      <c r="EJI126" s="3"/>
      <c r="EJJ126" s="3"/>
      <c r="EJK126" s="3"/>
      <c r="EJL126" s="3"/>
      <c r="EJM126" s="3"/>
      <c r="EJN126" s="3"/>
      <c r="EJO126" s="3"/>
      <c r="EJP126" s="3"/>
      <c r="EJQ126" s="3"/>
      <c r="EJR126" s="3"/>
      <c r="EJS126" s="3"/>
      <c r="EJT126" s="3"/>
      <c r="EJU126" s="3"/>
      <c r="EJV126" s="3"/>
      <c r="EJW126" s="3"/>
      <c r="EJX126" s="3"/>
      <c r="EJY126" s="3"/>
      <c r="EJZ126" s="3"/>
      <c r="EKA126" s="3"/>
      <c r="EKB126" s="3"/>
      <c r="EKC126" s="3"/>
      <c r="EKD126" s="3"/>
      <c r="EKE126" s="3"/>
      <c r="EKF126" s="3"/>
      <c r="EKG126" s="3"/>
      <c r="EKH126" s="3"/>
      <c r="EKI126" s="3"/>
      <c r="EKJ126" s="3"/>
      <c r="EKK126" s="3"/>
      <c r="EKL126" s="3"/>
      <c r="EKM126" s="3"/>
      <c r="EKN126" s="3"/>
      <c r="EKO126" s="3"/>
      <c r="EKP126" s="3"/>
      <c r="EKQ126" s="3"/>
      <c r="EKR126" s="3"/>
      <c r="EKS126" s="3"/>
      <c r="EKT126" s="3"/>
      <c r="EKU126" s="3"/>
      <c r="EKV126" s="3"/>
      <c r="EKW126" s="3"/>
      <c r="EKX126" s="3"/>
      <c r="EKY126" s="3"/>
      <c r="EKZ126" s="3"/>
      <c r="ELA126" s="3"/>
      <c r="ELB126" s="3"/>
      <c r="ELC126" s="3"/>
      <c r="ELD126" s="3"/>
      <c r="ELE126" s="3"/>
      <c r="ELF126" s="3"/>
      <c r="ELG126" s="3"/>
      <c r="ELH126" s="3"/>
      <c r="ELI126" s="3"/>
      <c r="ELJ126" s="3"/>
      <c r="ELK126" s="3"/>
      <c r="ELL126" s="3"/>
      <c r="ELM126" s="3"/>
      <c r="ELN126" s="3"/>
      <c r="ELO126" s="3"/>
      <c r="ELP126" s="3"/>
      <c r="ELQ126" s="3"/>
      <c r="ELR126" s="3"/>
      <c r="ELS126" s="3"/>
      <c r="ELT126" s="3"/>
      <c r="ELU126" s="3"/>
      <c r="ELV126" s="3"/>
      <c r="ELW126" s="3"/>
      <c r="ELX126" s="3"/>
      <c r="ELY126" s="3"/>
      <c r="ELZ126" s="3"/>
      <c r="EMA126" s="3"/>
      <c r="EMB126" s="3"/>
      <c r="EMC126" s="3"/>
      <c r="EMD126" s="3"/>
      <c r="EME126" s="3"/>
      <c r="EMF126" s="3"/>
      <c r="EMG126" s="3"/>
      <c r="EMH126" s="3"/>
      <c r="EMI126" s="3"/>
      <c r="EMJ126" s="3"/>
      <c r="EMK126" s="3"/>
      <c r="EML126" s="3"/>
      <c r="EMM126" s="3"/>
      <c r="EMN126" s="3"/>
      <c r="EMO126" s="3"/>
      <c r="EMP126" s="3"/>
      <c r="EMQ126" s="3"/>
      <c r="EMR126" s="3"/>
      <c r="EMS126" s="3"/>
      <c r="EMT126" s="3"/>
      <c r="EMU126" s="3"/>
      <c r="EMV126" s="3"/>
      <c r="EMW126" s="3"/>
      <c r="EMX126" s="3"/>
      <c r="EMY126" s="3"/>
      <c r="EMZ126" s="3"/>
      <c r="ENA126" s="3"/>
      <c r="ENB126" s="3"/>
      <c r="ENC126" s="3"/>
      <c r="END126" s="3"/>
      <c r="ENE126" s="3"/>
      <c r="ENF126" s="3"/>
      <c r="ENG126" s="3"/>
      <c r="ENH126" s="3"/>
      <c r="ENI126" s="3"/>
      <c r="ENJ126" s="3"/>
      <c r="ENK126" s="3"/>
      <c r="ENL126" s="3"/>
      <c r="ENM126" s="3"/>
      <c r="ENN126" s="3"/>
      <c r="ENO126" s="3"/>
      <c r="ENP126" s="3"/>
      <c r="ENQ126" s="3"/>
      <c r="ENR126" s="3"/>
      <c r="ENS126" s="3"/>
      <c r="ENT126" s="3"/>
      <c r="ENU126" s="3"/>
      <c r="ENV126" s="3"/>
      <c r="ENW126" s="3"/>
      <c r="ENX126" s="3"/>
      <c r="ENY126" s="3"/>
      <c r="ENZ126" s="3"/>
      <c r="EOA126" s="3"/>
      <c r="EOB126" s="3"/>
      <c r="EOC126" s="3"/>
      <c r="EOD126" s="3"/>
      <c r="EOE126" s="3"/>
      <c r="EOF126" s="3"/>
      <c r="EOG126" s="3"/>
      <c r="EOH126" s="3"/>
      <c r="EOI126" s="3"/>
      <c r="EOJ126" s="3"/>
      <c r="EOK126" s="3"/>
      <c r="EOL126" s="3"/>
      <c r="EOM126" s="3"/>
      <c r="EON126" s="3"/>
      <c r="EOO126" s="3"/>
      <c r="EOP126" s="3"/>
      <c r="EOQ126" s="3"/>
      <c r="EOR126" s="3"/>
      <c r="EOS126" s="3"/>
      <c r="EOT126" s="3"/>
      <c r="EOU126" s="3"/>
      <c r="EOV126" s="3"/>
      <c r="EOW126" s="3"/>
      <c r="EOX126" s="3"/>
      <c r="EOY126" s="3"/>
      <c r="EOZ126" s="3"/>
      <c r="EPA126" s="3"/>
      <c r="EPB126" s="3"/>
      <c r="EPC126" s="3"/>
      <c r="EPD126" s="3"/>
      <c r="EPE126" s="3"/>
      <c r="EPF126" s="3"/>
      <c r="EPG126" s="3"/>
      <c r="EPH126" s="3"/>
      <c r="EPI126" s="3"/>
      <c r="EPJ126" s="3"/>
      <c r="EPK126" s="3"/>
      <c r="EPL126" s="3"/>
      <c r="EPM126" s="3"/>
      <c r="EPN126" s="3"/>
      <c r="EPO126" s="3"/>
      <c r="EPP126" s="3"/>
      <c r="EPQ126" s="3"/>
      <c r="EPR126" s="3"/>
      <c r="EPS126" s="3"/>
      <c r="EPT126" s="3"/>
      <c r="EPU126" s="3"/>
      <c r="EPV126" s="3"/>
      <c r="EPW126" s="3"/>
      <c r="EPX126" s="3"/>
      <c r="EPY126" s="3"/>
      <c r="EPZ126" s="3"/>
      <c r="EQA126" s="3"/>
      <c r="EQB126" s="3"/>
      <c r="EQC126" s="3"/>
      <c r="EQD126" s="3"/>
      <c r="EQE126" s="3"/>
      <c r="EQF126" s="3"/>
      <c r="EQG126" s="3"/>
      <c r="EQH126" s="3"/>
      <c r="EQI126" s="3"/>
      <c r="EQJ126" s="3"/>
      <c r="EQK126" s="3"/>
      <c r="EQL126" s="3"/>
      <c r="EQM126" s="3"/>
      <c r="EQN126" s="3"/>
      <c r="EQO126" s="3"/>
      <c r="EQP126" s="3"/>
      <c r="EQQ126" s="3"/>
      <c r="EQR126" s="3"/>
      <c r="EQS126" s="3"/>
      <c r="EQT126" s="3"/>
      <c r="EQU126" s="3"/>
      <c r="EQV126" s="3"/>
      <c r="EQW126" s="3"/>
      <c r="EQX126" s="3"/>
      <c r="EQY126" s="3"/>
      <c r="EQZ126" s="3"/>
      <c r="ERA126" s="3"/>
      <c r="ERB126" s="3"/>
      <c r="ERC126" s="3"/>
      <c r="ERD126" s="3"/>
      <c r="ERE126" s="3"/>
      <c r="ERF126" s="3"/>
      <c r="ERG126" s="3"/>
      <c r="ERH126" s="3"/>
      <c r="ERI126" s="3"/>
      <c r="ERJ126" s="3"/>
      <c r="ERK126" s="3"/>
      <c r="ERL126" s="3"/>
      <c r="ERM126" s="3"/>
      <c r="ERN126" s="3"/>
      <c r="ERO126" s="3"/>
      <c r="ERP126" s="3"/>
      <c r="ERQ126" s="3"/>
      <c r="ERR126" s="3"/>
      <c r="ERS126" s="3"/>
      <c r="ERT126" s="3"/>
      <c r="ERU126" s="3"/>
      <c r="ERV126" s="3"/>
      <c r="ERW126" s="3"/>
      <c r="ERX126" s="3"/>
      <c r="ERY126" s="3"/>
      <c r="ERZ126" s="3"/>
      <c r="ESA126" s="3"/>
      <c r="ESB126" s="3"/>
      <c r="ESC126" s="3"/>
      <c r="ESD126" s="3"/>
      <c r="ESE126" s="3"/>
      <c r="ESF126" s="3"/>
      <c r="ESG126" s="3"/>
      <c r="ESH126" s="3"/>
      <c r="ESI126" s="3"/>
      <c r="ESJ126" s="3"/>
      <c r="ESK126" s="3"/>
      <c r="ESL126" s="3"/>
      <c r="ESM126" s="3"/>
      <c r="ESN126" s="3"/>
      <c r="ESO126" s="3"/>
      <c r="ESP126" s="3"/>
      <c r="ESQ126" s="3"/>
      <c r="ESR126" s="3"/>
      <c r="ESS126" s="3"/>
      <c r="EST126" s="3"/>
      <c r="ESU126" s="3"/>
      <c r="ESV126" s="3"/>
      <c r="ESW126" s="3"/>
      <c r="ESX126" s="3"/>
      <c r="ESY126" s="3"/>
      <c r="ESZ126" s="3"/>
      <c r="ETA126" s="3"/>
      <c r="ETB126" s="3"/>
      <c r="ETC126" s="3"/>
      <c r="ETD126" s="3"/>
      <c r="ETE126" s="3"/>
      <c r="ETF126" s="3"/>
      <c r="ETG126" s="3"/>
      <c r="ETH126" s="3"/>
      <c r="ETI126" s="3"/>
      <c r="ETJ126" s="3"/>
      <c r="ETK126" s="3"/>
      <c r="ETL126" s="3"/>
      <c r="ETM126" s="3"/>
      <c r="ETN126" s="3"/>
      <c r="ETO126" s="3"/>
      <c r="ETP126" s="3"/>
      <c r="ETQ126" s="3"/>
      <c r="ETR126" s="3"/>
      <c r="ETS126" s="3"/>
      <c r="ETT126" s="3"/>
      <c r="ETU126" s="3"/>
      <c r="ETV126" s="3"/>
      <c r="ETW126" s="3"/>
      <c r="ETX126" s="3"/>
      <c r="ETY126" s="3"/>
      <c r="ETZ126" s="3"/>
      <c r="EUA126" s="3"/>
      <c r="EUB126" s="3"/>
      <c r="EUC126" s="3"/>
      <c r="EUD126" s="3"/>
      <c r="EUE126" s="3"/>
      <c r="EUF126" s="3"/>
      <c r="EUG126" s="3"/>
      <c r="EUH126" s="3"/>
      <c r="EUI126" s="3"/>
      <c r="EUJ126" s="3"/>
      <c r="EUK126" s="3"/>
      <c r="EUL126" s="3"/>
      <c r="EUM126" s="3"/>
      <c r="EUN126" s="3"/>
      <c r="EUO126" s="3"/>
      <c r="EUP126" s="3"/>
      <c r="EUQ126" s="3"/>
      <c r="EUR126" s="3"/>
      <c r="EUS126" s="3"/>
      <c r="EUT126" s="3"/>
      <c r="EUU126" s="3"/>
      <c r="EUV126" s="3"/>
      <c r="EUW126" s="3"/>
      <c r="EUX126" s="3"/>
      <c r="EUY126" s="3"/>
      <c r="EUZ126" s="3"/>
      <c r="EVA126" s="3"/>
      <c r="EVB126" s="3"/>
      <c r="EVC126" s="3"/>
      <c r="EVD126" s="3"/>
      <c r="EVE126" s="3"/>
      <c r="EVF126" s="3"/>
      <c r="EVG126" s="3"/>
      <c r="EVH126" s="3"/>
      <c r="EVI126" s="3"/>
      <c r="EVJ126" s="3"/>
      <c r="EVK126" s="3"/>
      <c r="EVL126" s="3"/>
      <c r="EVM126" s="3"/>
      <c r="EVN126" s="3"/>
      <c r="EVO126" s="3"/>
      <c r="EVP126" s="3"/>
      <c r="EVQ126" s="3"/>
      <c r="EVR126" s="3"/>
      <c r="EVS126" s="3"/>
      <c r="EVT126" s="3"/>
      <c r="EVU126" s="3"/>
      <c r="EVV126" s="3"/>
      <c r="EVW126" s="3"/>
      <c r="EVX126" s="3"/>
      <c r="EVY126" s="3"/>
      <c r="EVZ126" s="3"/>
      <c r="EWA126" s="3"/>
      <c r="EWB126" s="3"/>
      <c r="EWC126" s="3"/>
      <c r="EWD126" s="3"/>
      <c r="EWE126" s="3"/>
      <c r="EWF126" s="3"/>
      <c r="EWG126" s="3"/>
      <c r="EWH126" s="3"/>
      <c r="EWI126" s="3"/>
      <c r="EWJ126" s="3"/>
      <c r="EWK126" s="3"/>
      <c r="EWL126" s="3"/>
      <c r="EWM126" s="3"/>
      <c r="EWN126" s="3"/>
      <c r="EWO126" s="3"/>
      <c r="EWP126" s="3"/>
      <c r="EWQ126" s="3"/>
      <c r="EWR126" s="3"/>
      <c r="EWS126" s="3"/>
      <c r="EWT126" s="3"/>
      <c r="EWU126" s="3"/>
      <c r="EWV126" s="3"/>
      <c r="EWW126" s="3"/>
      <c r="EWX126" s="3"/>
      <c r="EWY126" s="3"/>
      <c r="EWZ126" s="3"/>
      <c r="EXA126" s="3"/>
      <c r="EXB126" s="3"/>
      <c r="EXC126" s="3"/>
      <c r="EXD126" s="3"/>
      <c r="EXE126" s="3"/>
      <c r="EXF126" s="3"/>
      <c r="EXG126" s="3"/>
      <c r="EXH126" s="3"/>
      <c r="EXI126" s="3"/>
      <c r="EXJ126" s="3"/>
      <c r="EXK126" s="3"/>
      <c r="EXL126" s="3"/>
      <c r="EXM126" s="3"/>
      <c r="EXN126" s="3"/>
      <c r="EXO126" s="3"/>
      <c r="EXP126" s="3"/>
      <c r="EXQ126" s="3"/>
      <c r="EXR126" s="3"/>
      <c r="EXS126" s="3"/>
      <c r="EXT126" s="3"/>
      <c r="EXU126" s="3"/>
      <c r="EXV126" s="3"/>
      <c r="EXW126" s="3"/>
      <c r="EXX126" s="3"/>
      <c r="EXY126" s="3"/>
      <c r="EXZ126" s="3"/>
      <c r="EYA126" s="3"/>
      <c r="EYB126" s="3"/>
      <c r="EYC126" s="3"/>
      <c r="EYD126" s="3"/>
      <c r="EYE126" s="3"/>
      <c r="EYF126" s="3"/>
      <c r="EYG126" s="3"/>
      <c r="EYH126" s="3"/>
      <c r="EYI126" s="3"/>
      <c r="EYJ126" s="3"/>
      <c r="EYK126" s="3"/>
      <c r="EYL126" s="3"/>
      <c r="EYM126" s="3"/>
      <c r="EYN126" s="3"/>
      <c r="EYO126" s="3"/>
      <c r="EYP126" s="3"/>
      <c r="EYQ126" s="3"/>
      <c r="EYR126" s="3"/>
      <c r="EYS126" s="3"/>
      <c r="EYT126" s="3"/>
      <c r="EYU126" s="3"/>
      <c r="EYV126" s="3"/>
      <c r="EYW126" s="3"/>
      <c r="EYX126" s="3"/>
      <c r="EYY126" s="3"/>
      <c r="EYZ126" s="3"/>
      <c r="EZA126" s="3"/>
      <c r="EZB126" s="3"/>
      <c r="EZC126" s="3"/>
      <c r="EZD126" s="3"/>
      <c r="EZE126" s="3"/>
      <c r="EZF126" s="3"/>
      <c r="EZG126" s="3"/>
      <c r="EZH126" s="3"/>
      <c r="EZI126" s="3"/>
      <c r="EZJ126" s="3"/>
      <c r="EZK126" s="3"/>
      <c r="EZL126" s="3"/>
      <c r="EZM126" s="3"/>
      <c r="EZN126" s="3"/>
      <c r="EZO126" s="3"/>
      <c r="EZP126" s="3"/>
      <c r="EZQ126" s="3"/>
      <c r="EZR126" s="3"/>
      <c r="EZS126" s="3"/>
      <c r="EZT126" s="3"/>
      <c r="EZU126" s="3"/>
      <c r="EZV126" s="3"/>
      <c r="EZW126" s="3"/>
      <c r="EZX126" s="3"/>
      <c r="EZY126" s="3"/>
      <c r="EZZ126" s="3"/>
      <c r="FAA126" s="3"/>
      <c r="FAB126" s="3"/>
      <c r="FAC126" s="3"/>
      <c r="FAD126" s="3"/>
      <c r="FAE126" s="3"/>
      <c r="FAF126" s="3"/>
      <c r="FAG126" s="3"/>
      <c r="FAH126" s="3"/>
      <c r="FAI126" s="3"/>
      <c r="FAJ126" s="3"/>
      <c r="FAK126" s="3"/>
      <c r="FAL126" s="3"/>
      <c r="FAM126" s="3"/>
      <c r="FAN126" s="3"/>
      <c r="FAO126" s="3"/>
      <c r="FAP126" s="3"/>
      <c r="FAQ126" s="3"/>
      <c r="FAR126" s="3"/>
      <c r="FAS126" s="3"/>
      <c r="FAT126" s="3"/>
      <c r="FAU126" s="3"/>
      <c r="FAV126" s="3"/>
      <c r="FAW126" s="3"/>
      <c r="FAX126" s="3"/>
      <c r="FAY126" s="3"/>
      <c r="FAZ126" s="3"/>
      <c r="FBA126" s="3"/>
      <c r="FBB126" s="3"/>
      <c r="FBC126" s="3"/>
      <c r="FBD126" s="3"/>
      <c r="FBE126" s="3"/>
      <c r="FBF126" s="3"/>
      <c r="FBG126" s="3"/>
      <c r="FBH126" s="3"/>
      <c r="FBI126" s="3"/>
      <c r="FBJ126" s="3"/>
      <c r="FBK126" s="3"/>
      <c r="FBL126" s="3"/>
      <c r="FBM126" s="3"/>
      <c r="FBN126" s="3"/>
      <c r="FBO126" s="3"/>
      <c r="FBP126" s="3"/>
      <c r="FBQ126" s="3"/>
      <c r="FBR126" s="3"/>
      <c r="FBS126" s="3"/>
      <c r="FBT126" s="3"/>
      <c r="FBU126" s="3"/>
      <c r="FBV126" s="3"/>
      <c r="FBW126" s="3"/>
      <c r="FBX126" s="3"/>
      <c r="FBY126" s="3"/>
      <c r="FBZ126" s="3"/>
      <c r="FCA126" s="3"/>
      <c r="FCB126" s="3"/>
      <c r="FCC126" s="3"/>
      <c r="FCD126" s="3"/>
      <c r="FCE126" s="3"/>
      <c r="FCF126" s="3"/>
      <c r="FCG126" s="3"/>
      <c r="FCH126" s="3"/>
      <c r="FCI126" s="3"/>
      <c r="FCJ126" s="3"/>
      <c r="FCK126" s="3"/>
      <c r="FCL126" s="3"/>
      <c r="FCM126" s="3"/>
      <c r="FCN126" s="3"/>
      <c r="FCO126" s="3"/>
      <c r="FCP126" s="3"/>
      <c r="FCQ126" s="3"/>
      <c r="FCR126" s="3"/>
      <c r="FCS126" s="3"/>
      <c r="FCT126" s="3"/>
      <c r="FCU126" s="3"/>
      <c r="FCV126" s="3"/>
      <c r="FCW126" s="3"/>
      <c r="FCX126" s="3"/>
      <c r="FCY126" s="3"/>
      <c r="FCZ126" s="3"/>
      <c r="FDA126" s="3"/>
      <c r="FDB126" s="3"/>
      <c r="FDC126" s="3"/>
      <c r="FDD126" s="3"/>
      <c r="FDE126" s="3"/>
      <c r="FDF126" s="3"/>
      <c r="FDG126" s="3"/>
      <c r="FDH126" s="3"/>
      <c r="FDI126" s="3"/>
      <c r="FDJ126" s="3"/>
      <c r="FDK126" s="3"/>
      <c r="FDL126" s="3"/>
      <c r="FDM126" s="3"/>
      <c r="FDN126" s="3"/>
      <c r="FDO126" s="3"/>
      <c r="FDP126" s="3"/>
      <c r="FDQ126" s="3"/>
      <c r="FDR126" s="3"/>
      <c r="FDS126" s="3"/>
      <c r="FDT126" s="3"/>
      <c r="FDU126" s="3"/>
      <c r="FDV126" s="3"/>
      <c r="FDW126" s="3"/>
      <c r="FDX126" s="3"/>
      <c r="FDY126" s="3"/>
      <c r="FDZ126" s="3"/>
      <c r="FEA126" s="3"/>
      <c r="FEB126" s="3"/>
      <c r="FEC126" s="3"/>
      <c r="FED126" s="3"/>
      <c r="FEE126" s="3"/>
      <c r="FEF126" s="3"/>
      <c r="FEG126" s="3"/>
      <c r="FEH126" s="3"/>
      <c r="FEI126" s="3"/>
      <c r="FEJ126" s="3"/>
      <c r="FEK126" s="3"/>
      <c r="FEL126" s="3"/>
      <c r="FEM126" s="3"/>
      <c r="FEN126" s="3"/>
      <c r="FEO126" s="3"/>
      <c r="FEP126" s="3"/>
      <c r="FEQ126" s="3"/>
      <c r="FER126" s="3"/>
      <c r="FES126" s="3"/>
      <c r="FET126" s="3"/>
      <c r="FEU126" s="3"/>
      <c r="FEV126" s="3"/>
      <c r="FEW126" s="3"/>
      <c r="FEX126" s="3"/>
      <c r="FEY126" s="3"/>
      <c r="FEZ126" s="3"/>
      <c r="FFA126" s="3"/>
      <c r="FFB126" s="3"/>
      <c r="FFC126" s="3"/>
      <c r="FFD126" s="3"/>
      <c r="FFE126" s="3"/>
      <c r="FFF126" s="3"/>
      <c r="FFG126" s="3"/>
      <c r="FFH126" s="3"/>
      <c r="FFI126" s="3"/>
      <c r="FFJ126" s="3"/>
      <c r="FFK126" s="3"/>
      <c r="FFL126" s="3"/>
      <c r="FFM126" s="3"/>
      <c r="FFN126" s="3"/>
      <c r="FFO126" s="3"/>
      <c r="FFP126" s="3"/>
      <c r="FFQ126" s="3"/>
      <c r="FFR126" s="3"/>
      <c r="FFS126" s="3"/>
      <c r="FFT126" s="3"/>
      <c r="FFU126" s="3"/>
      <c r="FFV126" s="3"/>
      <c r="FFW126" s="3"/>
      <c r="FFX126" s="3"/>
      <c r="FFY126" s="3"/>
      <c r="FFZ126" s="3"/>
      <c r="FGA126" s="3"/>
      <c r="FGB126" s="3"/>
      <c r="FGC126" s="3"/>
      <c r="FGD126" s="3"/>
      <c r="FGE126" s="3"/>
      <c r="FGF126" s="3"/>
      <c r="FGG126" s="3"/>
      <c r="FGH126" s="3"/>
      <c r="FGI126" s="3"/>
      <c r="FGJ126" s="3"/>
      <c r="FGK126" s="3"/>
      <c r="FGL126" s="3"/>
      <c r="FGM126" s="3"/>
      <c r="FGN126" s="3"/>
      <c r="FGO126" s="3"/>
      <c r="FGP126" s="3"/>
      <c r="FGQ126" s="3"/>
      <c r="FGR126" s="3"/>
      <c r="FGS126" s="3"/>
      <c r="FGT126" s="3"/>
      <c r="FGU126" s="3"/>
      <c r="FGV126" s="3"/>
      <c r="FGW126" s="3"/>
      <c r="FGX126" s="3"/>
      <c r="FGY126" s="3"/>
      <c r="FGZ126" s="3"/>
      <c r="FHA126" s="3"/>
      <c r="FHB126" s="3"/>
      <c r="FHC126" s="3"/>
      <c r="FHD126" s="3"/>
      <c r="FHE126" s="3"/>
      <c r="FHF126" s="3"/>
      <c r="FHG126" s="3"/>
      <c r="FHH126" s="3"/>
      <c r="FHI126" s="3"/>
      <c r="FHJ126" s="3"/>
      <c r="FHK126" s="3"/>
      <c r="FHL126" s="3"/>
      <c r="FHM126" s="3"/>
      <c r="FHN126" s="3"/>
      <c r="FHO126" s="3"/>
      <c r="FHP126" s="3"/>
      <c r="FHQ126" s="3"/>
      <c r="FHR126" s="3"/>
      <c r="FHS126" s="3"/>
      <c r="FHT126" s="3"/>
      <c r="FHU126" s="3"/>
      <c r="FHV126" s="3"/>
      <c r="FHW126" s="3"/>
      <c r="FHX126" s="3"/>
      <c r="FHY126" s="3"/>
      <c r="FHZ126" s="3"/>
      <c r="FIA126" s="3"/>
      <c r="FIB126" s="3"/>
      <c r="FIC126" s="3"/>
      <c r="FID126" s="3"/>
      <c r="FIE126" s="3"/>
      <c r="FIF126" s="3"/>
      <c r="FIG126" s="3"/>
      <c r="FIH126" s="3"/>
      <c r="FII126" s="3"/>
      <c r="FIJ126" s="3"/>
      <c r="FIK126" s="3"/>
      <c r="FIL126" s="3"/>
      <c r="FIM126" s="3"/>
      <c r="FIN126" s="3"/>
      <c r="FIO126" s="3"/>
      <c r="FIP126" s="3"/>
      <c r="FIQ126" s="3"/>
      <c r="FIR126" s="3"/>
      <c r="FIS126" s="3"/>
      <c r="FIT126" s="3"/>
      <c r="FIU126" s="3"/>
      <c r="FIV126" s="3"/>
      <c r="FIW126" s="3"/>
      <c r="FIX126" s="3"/>
      <c r="FIY126" s="3"/>
      <c r="FIZ126" s="3"/>
      <c r="FJA126" s="3"/>
      <c r="FJB126" s="3"/>
      <c r="FJC126" s="3"/>
      <c r="FJD126" s="3"/>
      <c r="FJE126" s="3"/>
      <c r="FJF126" s="3"/>
      <c r="FJG126" s="3"/>
      <c r="FJH126" s="3"/>
      <c r="FJI126" s="3"/>
      <c r="FJJ126" s="3"/>
      <c r="FJK126" s="3"/>
      <c r="FJL126" s="3"/>
      <c r="FJM126" s="3"/>
      <c r="FJN126" s="3"/>
      <c r="FJO126" s="3"/>
      <c r="FJP126" s="3"/>
      <c r="FJQ126" s="3"/>
      <c r="FJR126" s="3"/>
      <c r="FJS126" s="3"/>
      <c r="FJT126" s="3"/>
      <c r="FJU126" s="3"/>
      <c r="FJV126" s="3"/>
      <c r="FJW126" s="3"/>
      <c r="FJX126" s="3"/>
      <c r="FJY126" s="3"/>
      <c r="FJZ126" s="3"/>
      <c r="FKA126" s="3"/>
      <c r="FKB126" s="3"/>
      <c r="FKC126" s="3"/>
      <c r="FKD126" s="3"/>
      <c r="FKE126" s="3"/>
      <c r="FKF126" s="3"/>
      <c r="FKG126" s="3"/>
      <c r="FKH126" s="3"/>
      <c r="FKI126" s="3"/>
      <c r="FKJ126" s="3"/>
      <c r="FKK126" s="3"/>
      <c r="FKL126" s="3"/>
      <c r="FKM126" s="3"/>
      <c r="FKN126" s="3"/>
      <c r="FKO126" s="3"/>
      <c r="FKP126" s="3"/>
      <c r="FKQ126" s="3"/>
      <c r="FKR126" s="3"/>
      <c r="FKS126" s="3"/>
      <c r="FKT126" s="3"/>
      <c r="FKU126" s="3"/>
      <c r="FKV126" s="3"/>
      <c r="FKW126" s="3"/>
      <c r="FKX126" s="3"/>
      <c r="FKY126" s="3"/>
      <c r="FKZ126" s="3"/>
      <c r="FLA126" s="3"/>
      <c r="FLB126" s="3"/>
      <c r="FLC126" s="3"/>
      <c r="FLD126" s="3"/>
      <c r="FLE126" s="3"/>
      <c r="FLF126" s="3"/>
      <c r="FLG126" s="3"/>
      <c r="FLH126" s="3"/>
      <c r="FLI126" s="3"/>
      <c r="FLJ126" s="3"/>
      <c r="FLK126" s="3"/>
      <c r="FLL126" s="3"/>
      <c r="FLM126" s="3"/>
      <c r="FLN126" s="3"/>
      <c r="FLO126" s="3"/>
      <c r="FLP126" s="3"/>
      <c r="FLQ126" s="3"/>
      <c r="FLR126" s="3"/>
      <c r="FLS126" s="3"/>
      <c r="FLT126" s="3"/>
      <c r="FLU126" s="3"/>
      <c r="FLV126" s="3"/>
      <c r="FLW126" s="3"/>
      <c r="FLX126" s="3"/>
      <c r="FLY126" s="3"/>
      <c r="FLZ126" s="3"/>
      <c r="FMA126" s="3"/>
      <c r="FMB126" s="3"/>
      <c r="FMC126" s="3"/>
      <c r="FMD126" s="3"/>
      <c r="FME126" s="3"/>
      <c r="FMF126" s="3"/>
      <c r="FMG126" s="3"/>
      <c r="FMH126" s="3"/>
      <c r="FMI126" s="3"/>
      <c r="FMJ126" s="3"/>
      <c r="FMK126" s="3"/>
      <c r="FML126" s="3"/>
      <c r="FMM126" s="3"/>
      <c r="FMN126" s="3"/>
      <c r="FMO126" s="3"/>
      <c r="FMP126" s="3"/>
      <c r="FMQ126" s="3"/>
      <c r="FMR126" s="3"/>
      <c r="FMS126" s="3"/>
      <c r="FMT126" s="3"/>
      <c r="FMU126" s="3"/>
      <c r="FMV126" s="3"/>
      <c r="FMW126" s="3"/>
      <c r="FMX126" s="3"/>
      <c r="FMY126" s="3"/>
      <c r="FMZ126" s="3"/>
      <c r="FNA126" s="3"/>
      <c r="FNB126" s="3"/>
      <c r="FNC126" s="3"/>
      <c r="FND126" s="3"/>
      <c r="FNE126" s="3"/>
      <c r="FNF126" s="3"/>
      <c r="FNG126" s="3"/>
      <c r="FNH126" s="3"/>
      <c r="FNI126" s="3"/>
      <c r="FNJ126" s="3"/>
      <c r="FNK126" s="3"/>
      <c r="FNL126" s="3"/>
      <c r="FNM126" s="3"/>
      <c r="FNN126" s="3"/>
      <c r="FNO126" s="3"/>
      <c r="FNP126" s="3"/>
      <c r="FNQ126" s="3"/>
      <c r="FNR126" s="3"/>
      <c r="FNS126" s="3"/>
      <c r="FNT126" s="3"/>
      <c r="FNU126" s="3"/>
      <c r="FNV126" s="3"/>
      <c r="FNW126" s="3"/>
      <c r="FNX126" s="3"/>
      <c r="FNY126" s="3"/>
      <c r="FNZ126" s="3"/>
      <c r="FOA126" s="3"/>
      <c r="FOB126" s="3"/>
      <c r="FOC126" s="3"/>
      <c r="FOD126" s="3"/>
      <c r="FOE126" s="3"/>
      <c r="FOF126" s="3"/>
      <c r="FOG126" s="3"/>
      <c r="FOH126" s="3"/>
      <c r="FOI126" s="3"/>
      <c r="FOJ126" s="3"/>
      <c r="FOK126" s="3"/>
      <c r="FOL126" s="3"/>
      <c r="FOM126" s="3"/>
      <c r="FON126" s="3"/>
      <c r="FOO126" s="3"/>
      <c r="FOP126" s="3"/>
      <c r="FOQ126" s="3"/>
      <c r="FOR126" s="3"/>
      <c r="FOS126" s="3"/>
      <c r="FOT126" s="3"/>
      <c r="FOU126" s="3"/>
      <c r="FOV126" s="3"/>
      <c r="FOW126" s="3"/>
      <c r="FOX126" s="3"/>
      <c r="FOY126" s="3"/>
      <c r="FOZ126" s="3"/>
      <c r="FPA126" s="3"/>
      <c r="FPB126" s="3"/>
      <c r="FPC126" s="3"/>
      <c r="FPD126" s="3"/>
      <c r="FPE126" s="3"/>
      <c r="FPF126" s="3"/>
      <c r="FPG126" s="3"/>
      <c r="FPH126" s="3"/>
      <c r="FPI126" s="3"/>
      <c r="FPJ126" s="3"/>
      <c r="FPK126" s="3"/>
      <c r="FPL126" s="3"/>
      <c r="FPM126" s="3"/>
      <c r="FPN126" s="3"/>
      <c r="FPO126" s="3"/>
      <c r="FPP126" s="3"/>
      <c r="FPQ126" s="3"/>
      <c r="FPR126" s="3"/>
      <c r="FPS126" s="3"/>
      <c r="FPT126" s="3"/>
      <c r="FPU126" s="3"/>
      <c r="FPV126" s="3"/>
      <c r="FPW126" s="3"/>
      <c r="FPX126" s="3"/>
      <c r="FPY126" s="3"/>
      <c r="FPZ126" s="3"/>
      <c r="FQA126" s="3"/>
      <c r="FQB126" s="3"/>
      <c r="FQC126" s="3"/>
      <c r="FQD126" s="3"/>
      <c r="FQE126" s="3"/>
      <c r="FQF126" s="3"/>
      <c r="FQG126" s="3"/>
      <c r="FQH126" s="3"/>
      <c r="FQI126" s="3"/>
      <c r="FQJ126" s="3"/>
      <c r="FQK126" s="3"/>
      <c r="FQL126" s="3"/>
      <c r="FQM126" s="3"/>
      <c r="FQN126" s="3"/>
      <c r="FQO126" s="3"/>
      <c r="FQP126" s="3"/>
      <c r="FQQ126" s="3"/>
      <c r="FQR126" s="3"/>
      <c r="FQS126" s="3"/>
      <c r="FQT126" s="3"/>
      <c r="FQU126" s="3"/>
      <c r="FQV126" s="3"/>
      <c r="FQW126" s="3"/>
      <c r="FQX126" s="3"/>
      <c r="FQY126" s="3"/>
      <c r="FQZ126" s="3"/>
      <c r="FRA126" s="3"/>
      <c r="FRB126" s="3"/>
      <c r="FRC126" s="3"/>
      <c r="FRD126" s="3"/>
      <c r="FRE126" s="3"/>
      <c r="FRF126" s="3"/>
      <c r="FRG126" s="3"/>
      <c r="FRH126" s="3"/>
      <c r="FRI126" s="3"/>
      <c r="FRJ126" s="3"/>
      <c r="FRK126" s="3"/>
      <c r="FRL126" s="3"/>
      <c r="FRM126" s="3"/>
      <c r="FRN126" s="3"/>
      <c r="FRO126" s="3"/>
      <c r="FRP126" s="3"/>
      <c r="FRQ126" s="3"/>
      <c r="FRR126" s="3"/>
      <c r="FRS126" s="3"/>
      <c r="FRT126" s="3"/>
      <c r="FRU126" s="3"/>
      <c r="FRV126" s="3"/>
      <c r="FRW126" s="3"/>
      <c r="FRX126" s="3"/>
      <c r="FRY126" s="3"/>
      <c r="FRZ126" s="3"/>
      <c r="FSA126" s="3"/>
      <c r="FSB126" s="3"/>
      <c r="FSC126" s="3"/>
      <c r="FSD126" s="3"/>
      <c r="FSE126" s="3"/>
      <c r="FSF126" s="3"/>
      <c r="FSG126" s="3"/>
      <c r="FSH126" s="3"/>
      <c r="FSI126" s="3"/>
      <c r="FSJ126" s="3"/>
      <c r="FSK126" s="3"/>
      <c r="FSL126" s="3"/>
      <c r="FSM126" s="3"/>
      <c r="FSN126" s="3"/>
      <c r="FSO126" s="3"/>
      <c r="FSP126" s="3"/>
      <c r="FSQ126" s="3"/>
      <c r="FSR126" s="3"/>
      <c r="FSS126" s="3"/>
      <c r="FST126" s="3"/>
      <c r="FSU126" s="3"/>
      <c r="FSV126" s="3"/>
      <c r="FSW126" s="3"/>
      <c r="FSX126" s="3"/>
      <c r="FSY126" s="3"/>
      <c r="FSZ126" s="3"/>
      <c r="FTA126" s="3"/>
      <c r="FTB126" s="3"/>
      <c r="FTC126" s="3"/>
      <c r="FTD126" s="3"/>
      <c r="FTE126" s="3"/>
      <c r="FTF126" s="3"/>
      <c r="FTG126" s="3"/>
      <c r="FTH126" s="3"/>
      <c r="FTI126" s="3"/>
      <c r="FTJ126" s="3"/>
      <c r="FTK126" s="3"/>
      <c r="FTL126" s="3"/>
      <c r="FTM126" s="3"/>
      <c r="FTN126" s="3"/>
      <c r="FTO126" s="3"/>
      <c r="FTP126" s="3"/>
      <c r="FTQ126" s="3"/>
      <c r="FTR126" s="3"/>
      <c r="FTS126" s="3"/>
      <c r="FTT126" s="3"/>
      <c r="FTU126" s="3"/>
      <c r="FTV126" s="3"/>
      <c r="FTW126" s="3"/>
      <c r="FTX126" s="3"/>
      <c r="FTY126" s="3"/>
      <c r="FTZ126" s="3"/>
      <c r="FUA126" s="3"/>
      <c r="FUB126" s="3"/>
      <c r="FUC126" s="3"/>
      <c r="FUD126" s="3"/>
      <c r="FUE126" s="3"/>
      <c r="FUF126" s="3"/>
      <c r="FUG126" s="3"/>
      <c r="FUH126" s="3"/>
      <c r="FUI126" s="3"/>
      <c r="FUJ126" s="3"/>
      <c r="FUK126" s="3"/>
      <c r="FUL126" s="3"/>
      <c r="FUM126" s="3"/>
      <c r="FUN126" s="3"/>
      <c r="FUO126" s="3"/>
      <c r="FUP126" s="3"/>
      <c r="FUQ126" s="3"/>
      <c r="FUR126" s="3"/>
      <c r="FUS126" s="3"/>
      <c r="FUT126" s="3"/>
      <c r="FUU126" s="3"/>
      <c r="FUV126" s="3"/>
      <c r="FUW126" s="3"/>
      <c r="FUX126" s="3"/>
      <c r="FUY126" s="3"/>
      <c r="FUZ126" s="3"/>
      <c r="FVA126" s="3"/>
      <c r="FVB126" s="3"/>
      <c r="FVC126" s="3"/>
      <c r="FVD126" s="3"/>
      <c r="FVE126" s="3"/>
      <c r="FVF126" s="3"/>
      <c r="FVG126" s="3"/>
      <c r="FVH126" s="3"/>
      <c r="FVI126" s="3"/>
      <c r="FVJ126" s="3"/>
      <c r="FVK126" s="3"/>
      <c r="FVL126" s="3"/>
      <c r="FVM126" s="3"/>
      <c r="FVN126" s="3"/>
      <c r="FVO126" s="3"/>
      <c r="FVP126" s="3"/>
      <c r="FVQ126" s="3"/>
      <c r="FVR126" s="3"/>
      <c r="FVS126" s="3"/>
      <c r="FVT126" s="3"/>
      <c r="FVU126" s="3"/>
      <c r="FVV126" s="3"/>
      <c r="FVW126" s="3"/>
      <c r="FVX126" s="3"/>
      <c r="FVY126" s="3"/>
      <c r="FVZ126" s="3"/>
      <c r="FWA126" s="3"/>
      <c r="FWB126" s="3"/>
      <c r="FWC126" s="3"/>
      <c r="FWD126" s="3"/>
      <c r="FWE126" s="3"/>
      <c r="FWF126" s="3"/>
      <c r="FWG126" s="3"/>
      <c r="FWH126" s="3"/>
      <c r="FWI126" s="3"/>
      <c r="FWJ126" s="3"/>
      <c r="FWK126" s="3"/>
      <c r="FWL126" s="3"/>
      <c r="FWM126" s="3"/>
      <c r="FWN126" s="3"/>
      <c r="FWO126" s="3"/>
      <c r="FWP126" s="3"/>
      <c r="FWQ126" s="3"/>
      <c r="FWR126" s="3"/>
      <c r="FWS126" s="3"/>
      <c r="FWT126" s="3"/>
      <c r="FWU126" s="3"/>
      <c r="FWV126" s="3"/>
      <c r="FWW126" s="3"/>
      <c r="FWX126" s="3"/>
      <c r="FWY126" s="3"/>
      <c r="FWZ126" s="3"/>
      <c r="FXA126" s="3"/>
      <c r="FXB126" s="3"/>
      <c r="FXC126" s="3"/>
      <c r="FXD126" s="3"/>
      <c r="FXE126" s="3"/>
      <c r="FXF126" s="3"/>
      <c r="FXG126" s="3"/>
      <c r="FXH126" s="3"/>
      <c r="FXI126" s="3"/>
      <c r="FXJ126" s="3"/>
      <c r="FXK126" s="3"/>
      <c r="FXL126" s="3"/>
      <c r="FXM126" s="3"/>
      <c r="FXN126" s="3"/>
      <c r="FXO126" s="3"/>
      <c r="FXP126" s="3"/>
      <c r="FXQ126" s="3"/>
      <c r="FXR126" s="3"/>
      <c r="FXS126" s="3"/>
      <c r="FXT126" s="3"/>
      <c r="FXU126" s="3"/>
      <c r="FXV126" s="3"/>
      <c r="FXW126" s="3"/>
      <c r="FXX126" s="3"/>
      <c r="FXY126" s="3"/>
      <c r="FXZ126" s="3"/>
      <c r="FYA126" s="3"/>
      <c r="FYB126" s="3"/>
      <c r="FYC126" s="3"/>
      <c r="FYD126" s="3"/>
      <c r="FYE126" s="3"/>
      <c r="FYF126" s="3"/>
      <c r="FYG126" s="3"/>
      <c r="FYH126" s="3"/>
      <c r="FYI126" s="3"/>
      <c r="FYJ126" s="3"/>
      <c r="FYK126" s="3"/>
      <c r="FYL126" s="3"/>
      <c r="FYM126" s="3"/>
      <c r="FYN126" s="3"/>
      <c r="FYO126" s="3"/>
      <c r="FYP126" s="3"/>
      <c r="FYQ126" s="3"/>
      <c r="FYR126" s="3"/>
      <c r="FYS126" s="3"/>
      <c r="FYT126" s="3"/>
      <c r="FYU126" s="3"/>
      <c r="FYV126" s="3"/>
      <c r="FYW126" s="3"/>
      <c r="FYX126" s="3"/>
      <c r="FYY126" s="3"/>
      <c r="FYZ126" s="3"/>
      <c r="FZA126" s="3"/>
      <c r="FZB126" s="3"/>
      <c r="FZC126" s="3"/>
      <c r="FZD126" s="3"/>
      <c r="FZE126" s="3"/>
      <c r="FZF126" s="3"/>
      <c r="FZG126" s="3"/>
      <c r="FZH126" s="3"/>
      <c r="FZI126" s="3"/>
      <c r="FZJ126" s="3"/>
      <c r="FZK126" s="3"/>
      <c r="FZL126" s="3"/>
      <c r="FZM126" s="3"/>
      <c r="FZN126" s="3"/>
      <c r="FZO126" s="3"/>
      <c r="FZP126" s="3"/>
      <c r="FZQ126" s="3"/>
      <c r="FZR126" s="3"/>
      <c r="FZS126" s="3"/>
      <c r="FZT126" s="3"/>
      <c r="FZU126" s="3"/>
      <c r="FZV126" s="3"/>
      <c r="FZW126" s="3"/>
      <c r="FZX126" s="3"/>
      <c r="FZY126" s="3"/>
      <c r="FZZ126" s="3"/>
      <c r="GAA126" s="3"/>
      <c r="GAB126" s="3"/>
      <c r="GAC126" s="3"/>
      <c r="GAD126" s="3"/>
      <c r="GAE126" s="3"/>
      <c r="GAF126" s="3"/>
      <c r="GAG126" s="3"/>
      <c r="GAH126" s="3"/>
      <c r="GAI126" s="3"/>
      <c r="GAJ126" s="3"/>
      <c r="GAK126" s="3"/>
      <c r="GAL126" s="3"/>
      <c r="GAM126" s="3"/>
      <c r="GAN126" s="3"/>
      <c r="GAO126" s="3"/>
      <c r="GAP126" s="3"/>
      <c r="GAQ126" s="3"/>
      <c r="GAR126" s="3"/>
      <c r="GAS126" s="3"/>
      <c r="GAT126" s="3"/>
      <c r="GAU126" s="3"/>
      <c r="GAV126" s="3"/>
      <c r="GAW126" s="3"/>
      <c r="GAX126" s="3"/>
      <c r="GAY126" s="3"/>
      <c r="GAZ126" s="3"/>
      <c r="GBA126" s="3"/>
      <c r="GBB126" s="3"/>
      <c r="GBC126" s="3"/>
      <c r="GBD126" s="3"/>
      <c r="GBE126" s="3"/>
      <c r="GBF126" s="3"/>
      <c r="GBG126" s="3"/>
      <c r="GBH126" s="3"/>
      <c r="GBI126" s="3"/>
      <c r="GBJ126" s="3"/>
      <c r="GBK126" s="3"/>
      <c r="GBL126" s="3"/>
      <c r="GBM126" s="3"/>
      <c r="GBN126" s="3"/>
      <c r="GBO126" s="3"/>
      <c r="GBP126" s="3"/>
      <c r="GBQ126" s="3"/>
      <c r="GBR126" s="3"/>
      <c r="GBS126" s="3"/>
      <c r="GBT126" s="3"/>
      <c r="GBU126" s="3"/>
      <c r="GBV126" s="3"/>
      <c r="GBW126" s="3"/>
      <c r="GBX126" s="3"/>
      <c r="GBY126" s="3"/>
      <c r="GBZ126" s="3"/>
      <c r="GCA126" s="3"/>
      <c r="GCB126" s="3"/>
      <c r="GCC126" s="3"/>
      <c r="GCD126" s="3"/>
      <c r="GCE126" s="3"/>
      <c r="GCF126" s="3"/>
      <c r="GCG126" s="3"/>
      <c r="GCH126" s="3"/>
      <c r="GCI126" s="3"/>
      <c r="GCJ126" s="3"/>
      <c r="GCK126" s="3"/>
      <c r="GCL126" s="3"/>
      <c r="GCM126" s="3"/>
      <c r="GCN126" s="3"/>
      <c r="GCO126" s="3"/>
      <c r="GCP126" s="3"/>
      <c r="GCQ126" s="3"/>
      <c r="GCR126" s="3"/>
      <c r="GCS126" s="3"/>
      <c r="GCT126" s="3"/>
      <c r="GCU126" s="3"/>
      <c r="GCV126" s="3"/>
      <c r="GCW126" s="3"/>
      <c r="GCX126" s="3"/>
      <c r="GCY126" s="3"/>
      <c r="GCZ126" s="3"/>
      <c r="GDA126" s="3"/>
      <c r="GDB126" s="3"/>
      <c r="GDC126" s="3"/>
      <c r="GDD126" s="3"/>
      <c r="GDE126" s="3"/>
      <c r="GDF126" s="3"/>
      <c r="GDG126" s="3"/>
      <c r="GDH126" s="3"/>
      <c r="GDI126" s="3"/>
      <c r="GDJ126" s="3"/>
      <c r="GDK126" s="3"/>
      <c r="GDL126" s="3"/>
      <c r="GDM126" s="3"/>
      <c r="GDN126" s="3"/>
      <c r="GDO126" s="3"/>
      <c r="GDP126" s="3"/>
      <c r="GDQ126" s="3"/>
      <c r="GDR126" s="3"/>
      <c r="GDS126" s="3"/>
      <c r="GDT126" s="3"/>
      <c r="GDU126" s="3"/>
      <c r="GDV126" s="3"/>
      <c r="GDW126" s="3"/>
      <c r="GDX126" s="3"/>
      <c r="GDY126" s="3"/>
      <c r="GDZ126" s="3"/>
      <c r="GEA126" s="3"/>
      <c r="GEB126" s="3"/>
      <c r="GEC126" s="3"/>
      <c r="GED126" s="3"/>
      <c r="GEE126" s="3"/>
      <c r="GEF126" s="3"/>
      <c r="GEG126" s="3"/>
      <c r="GEH126" s="3"/>
      <c r="GEI126" s="3"/>
      <c r="GEJ126" s="3"/>
      <c r="GEK126" s="3"/>
      <c r="GEL126" s="3"/>
      <c r="GEM126" s="3"/>
      <c r="GEN126" s="3"/>
      <c r="GEO126" s="3"/>
      <c r="GEP126" s="3"/>
      <c r="GEQ126" s="3"/>
      <c r="GER126" s="3"/>
      <c r="GES126" s="3"/>
      <c r="GET126" s="3"/>
      <c r="GEU126" s="3"/>
      <c r="GEV126" s="3"/>
      <c r="GEW126" s="3"/>
      <c r="GEX126" s="3"/>
      <c r="GEY126" s="3"/>
      <c r="GEZ126" s="3"/>
      <c r="GFA126" s="3"/>
      <c r="GFB126" s="3"/>
      <c r="GFC126" s="3"/>
      <c r="GFD126" s="3"/>
      <c r="GFE126" s="3"/>
      <c r="GFF126" s="3"/>
      <c r="GFG126" s="3"/>
      <c r="GFH126" s="3"/>
      <c r="GFI126" s="3"/>
      <c r="GFJ126" s="3"/>
      <c r="GFK126" s="3"/>
      <c r="GFL126" s="3"/>
      <c r="GFM126" s="3"/>
      <c r="GFN126" s="3"/>
      <c r="GFO126" s="3"/>
      <c r="GFP126" s="3"/>
      <c r="GFQ126" s="3"/>
      <c r="GFR126" s="3"/>
      <c r="GFS126" s="3"/>
      <c r="GFT126" s="3"/>
      <c r="GFU126" s="3"/>
      <c r="GFV126" s="3"/>
      <c r="GFW126" s="3"/>
      <c r="GFX126" s="3"/>
      <c r="GFY126" s="3"/>
      <c r="GFZ126" s="3"/>
      <c r="GGA126" s="3"/>
      <c r="GGB126" s="3"/>
      <c r="GGC126" s="3"/>
      <c r="GGD126" s="3"/>
      <c r="GGE126" s="3"/>
      <c r="GGF126" s="3"/>
      <c r="GGG126" s="3"/>
      <c r="GGH126" s="3"/>
      <c r="GGI126" s="3"/>
      <c r="GGJ126" s="3"/>
      <c r="GGK126" s="3"/>
      <c r="GGL126" s="3"/>
      <c r="GGM126" s="3"/>
      <c r="GGN126" s="3"/>
      <c r="GGO126" s="3"/>
      <c r="GGP126" s="3"/>
      <c r="GGQ126" s="3"/>
      <c r="GGR126" s="3"/>
      <c r="GGS126" s="3"/>
      <c r="GGT126" s="3"/>
      <c r="GGU126" s="3"/>
      <c r="GGV126" s="3"/>
      <c r="GGW126" s="3"/>
      <c r="GGX126" s="3"/>
      <c r="GGY126" s="3"/>
      <c r="GGZ126" s="3"/>
      <c r="GHA126" s="3"/>
      <c r="GHB126" s="3"/>
      <c r="GHC126" s="3"/>
      <c r="GHD126" s="3"/>
      <c r="GHE126" s="3"/>
      <c r="GHF126" s="3"/>
      <c r="GHG126" s="3"/>
      <c r="GHH126" s="3"/>
      <c r="GHI126" s="3"/>
      <c r="GHJ126" s="3"/>
      <c r="GHK126" s="3"/>
      <c r="GHL126" s="3"/>
      <c r="GHM126" s="3"/>
      <c r="GHN126" s="3"/>
      <c r="GHO126" s="3"/>
      <c r="GHP126" s="3"/>
      <c r="GHQ126" s="3"/>
      <c r="GHR126" s="3"/>
      <c r="GHS126" s="3"/>
      <c r="GHT126" s="3"/>
      <c r="GHU126" s="3"/>
      <c r="GHV126" s="3"/>
      <c r="GHW126" s="3"/>
      <c r="GHX126" s="3"/>
      <c r="GHY126" s="3"/>
      <c r="GHZ126" s="3"/>
      <c r="GIA126" s="3"/>
      <c r="GIB126" s="3"/>
      <c r="GIC126" s="3"/>
      <c r="GID126" s="3"/>
      <c r="GIE126" s="3"/>
      <c r="GIF126" s="3"/>
      <c r="GIG126" s="3"/>
      <c r="GIH126" s="3"/>
      <c r="GII126" s="3"/>
      <c r="GIJ126" s="3"/>
      <c r="GIK126" s="3"/>
      <c r="GIL126" s="3"/>
      <c r="GIM126" s="3"/>
      <c r="GIN126" s="3"/>
      <c r="GIO126" s="3"/>
      <c r="GIP126" s="3"/>
      <c r="GIQ126" s="3"/>
      <c r="GIR126" s="3"/>
      <c r="GIS126" s="3"/>
      <c r="GIT126" s="3"/>
      <c r="GIU126" s="3"/>
      <c r="GIV126" s="3"/>
      <c r="GIW126" s="3"/>
      <c r="GIX126" s="3"/>
      <c r="GIY126" s="3"/>
      <c r="GIZ126" s="3"/>
      <c r="GJA126" s="3"/>
      <c r="GJB126" s="3"/>
      <c r="GJC126" s="3"/>
      <c r="GJD126" s="3"/>
      <c r="GJE126" s="3"/>
      <c r="GJF126" s="3"/>
      <c r="GJG126" s="3"/>
      <c r="GJH126" s="3"/>
      <c r="GJI126" s="3"/>
      <c r="GJJ126" s="3"/>
      <c r="GJK126" s="3"/>
      <c r="GJL126" s="3"/>
      <c r="GJM126" s="3"/>
      <c r="GJN126" s="3"/>
      <c r="GJO126" s="3"/>
      <c r="GJP126" s="3"/>
      <c r="GJQ126" s="3"/>
      <c r="GJR126" s="3"/>
      <c r="GJS126" s="3"/>
      <c r="GJT126" s="3"/>
      <c r="GJU126" s="3"/>
      <c r="GJV126" s="3"/>
      <c r="GJW126" s="3"/>
      <c r="GJX126" s="3"/>
      <c r="GJY126" s="3"/>
      <c r="GJZ126" s="3"/>
      <c r="GKA126" s="3"/>
      <c r="GKB126" s="3"/>
      <c r="GKC126" s="3"/>
      <c r="GKD126" s="3"/>
      <c r="GKE126" s="3"/>
      <c r="GKF126" s="3"/>
      <c r="GKG126" s="3"/>
      <c r="GKH126" s="3"/>
      <c r="GKI126" s="3"/>
      <c r="GKJ126" s="3"/>
      <c r="GKK126" s="3"/>
      <c r="GKL126" s="3"/>
      <c r="GKM126" s="3"/>
      <c r="GKN126" s="3"/>
      <c r="GKO126" s="3"/>
      <c r="GKP126" s="3"/>
      <c r="GKQ126" s="3"/>
      <c r="GKR126" s="3"/>
      <c r="GKS126" s="3"/>
      <c r="GKT126" s="3"/>
      <c r="GKU126" s="3"/>
      <c r="GKV126" s="3"/>
      <c r="GKW126" s="3"/>
      <c r="GKX126" s="3"/>
      <c r="GKY126" s="3"/>
      <c r="GKZ126" s="3"/>
      <c r="GLA126" s="3"/>
      <c r="GLB126" s="3"/>
      <c r="GLC126" s="3"/>
      <c r="GLD126" s="3"/>
      <c r="GLE126" s="3"/>
      <c r="GLF126" s="3"/>
      <c r="GLG126" s="3"/>
      <c r="GLH126" s="3"/>
      <c r="GLI126" s="3"/>
      <c r="GLJ126" s="3"/>
      <c r="GLK126" s="3"/>
      <c r="GLL126" s="3"/>
      <c r="GLM126" s="3"/>
      <c r="GLN126" s="3"/>
      <c r="GLO126" s="3"/>
      <c r="GLP126" s="3"/>
      <c r="GLQ126" s="3"/>
      <c r="GLR126" s="3"/>
      <c r="GLS126" s="3"/>
      <c r="GLT126" s="3"/>
      <c r="GLU126" s="3"/>
      <c r="GLV126" s="3"/>
      <c r="GLW126" s="3"/>
      <c r="GLX126" s="3"/>
      <c r="GLY126" s="3"/>
      <c r="GLZ126" s="3"/>
      <c r="GMA126" s="3"/>
      <c r="GMB126" s="3"/>
      <c r="GMC126" s="3"/>
      <c r="GMD126" s="3"/>
      <c r="GME126" s="3"/>
      <c r="GMF126" s="3"/>
      <c r="GMG126" s="3"/>
      <c r="GMH126" s="3"/>
      <c r="GMI126" s="3"/>
      <c r="GMJ126" s="3"/>
      <c r="GMK126" s="3"/>
      <c r="GML126" s="3"/>
      <c r="GMM126" s="3"/>
      <c r="GMN126" s="3"/>
      <c r="GMO126" s="3"/>
      <c r="GMP126" s="3"/>
      <c r="GMQ126" s="3"/>
      <c r="GMR126" s="3"/>
      <c r="GMS126" s="3"/>
      <c r="GMT126" s="3"/>
      <c r="GMU126" s="3"/>
      <c r="GMV126" s="3"/>
      <c r="GMW126" s="3"/>
      <c r="GMX126" s="3"/>
      <c r="GMY126" s="3"/>
      <c r="GMZ126" s="3"/>
      <c r="GNA126" s="3"/>
      <c r="GNB126" s="3"/>
      <c r="GNC126" s="3"/>
      <c r="GND126" s="3"/>
      <c r="GNE126" s="3"/>
      <c r="GNF126" s="3"/>
      <c r="GNG126" s="3"/>
      <c r="GNH126" s="3"/>
      <c r="GNI126" s="3"/>
      <c r="GNJ126" s="3"/>
      <c r="GNK126" s="3"/>
      <c r="GNL126" s="3"/>
      <c r="GNM126" s="3"/>
      <c r="GNN126" s="3"/>
      <c r="GNO126" s="3"/>
      <c r="GNP126" s="3"/>
      <c r="GNQ126" s="3"/>
      <c r="GNR126" s="3"/>
      <c r="GNS126" s="3"/>
      <c r="GNT126" s="3"/>
      <c r="GNU126" s="3"/>
      <c r="GNV126" s="3"/>
      <c r="GNW126" s="3"/>
      <c r="GNX126" s="3"/>
      <c r="GNY126" s="3"/>
      <c r="GNZ126" s="3"/>
      <c r="GOA126" s="3"/>
      <c r="GOB126" s="3"/>
      <c r="GOC126" s="3"/>
      <c r="GOD126" s="3"/>
      <c r="GOE126" s="3"/>
      <c r="GOF126" s="3"/>
      <c r="GOG126" s="3"/>
      <c r="GOH126" s="3"/>
      <c r="GOI126" s="3"/>
      <c r="GOJ126" s="3"/>
      <c r="GOK126" s="3"/>
      <c r="GOL126" s="3"/>
      <c r="GOM126" s="3"/>
      <c r="GON126" s="3"/>
      <c r="GOO126" s="3"/>
      <c r="GOP126" s="3"/>
      <c r="GOQ126" s="3"/>
      <c r="GOR126" s="3"/>
      <c r="GOS126" s="3"/>
      <c r="GOT126" s="3"/>
      <c r="GOU126" s="3"/>
      <c r="GOV126" s="3"/>
      <c r="GOW126" s="3"/>
      <c r="GOX126" s="3"/>
      <c r="GOY126" s="3"/>
      <c r="GOZ126" s="3"/>
      <c r="GPA126" s="3"/>
      <c r="GPB126" s="3"/>
      <c r="GPC126" s="3"/>
      <c r="GPD126" s="3"/>
      <c r="GPE126" s="3"/>
      <c r="GPF126" s="3"/>
      <c r="GPG126" s="3"/>
      <c r="GPH126" s="3"/>
      <c r="GPI126" s="3"/>
      <c r="GPJ126" s="3"/>
      <c r="GPK126" s="3"/>
      <c r="GPL126" s="3"/>
      <c r="GPM126" s="3"/>
      <c r="GPN126" s="3"/>
      <c r="GPO126" s="3"/>
      <c r="GPP126" s="3"/>
      <c r="GPQ126" s="3"/>
      <c r="GPR126" s="3"/>
      <c r="GPS126" s="3"/>
      <c r="GPT126" s="3"/>
      <c r="GPU126" s="3"/>
      <c r="GPV126" s="3"/>
      <c r="GPW126" s="3"/>
      <c r="GPX126" s="3"/>
      <c r="GPY126" s="3"/>
      <c r="GPZ126" s="3"/>
      <c r="GQA126" s="3"/>
      <c r="GQB126" s="3"/>
      <c r="GQC126" s="3"/>
      <c r="GQD126" s="3"/>
      <c r="GQE126" s="3"/>
      <c r="GQF126" s="3"/>
      <c r="GQG126" s="3"/>
      <c r="GQH126" s="3"/>
      <c r="GQI126" s="3"/>
      <c r="GQJ126" s="3"/>
      <c r="GQK126" s="3"/>
      <c r="GQL126" s="3"/>
      <c r="GQM126" s="3"/>
      <c r="GQN126" s="3"/>
      <c r="GQO126" s="3"/>
      <c r="GQP126" s="3"/>
      <c r="GQQ126" s="3"/>
      <c r="GQR126" s="3"/>
      <c r="GQS126" s="3"/>
      <c r="GQT126" s="3"/>
      <c r="GQU126" s="3"/>
      <c r="GQV126" s="3"/>
      <c r="GQW126" s="3"/>
      <c r="GQX126" s="3"/>
      <c r="GQY126" s="3"/>
      <c r="GQZ126" s="3"/>
      <c r="GRA126" s="3"/>
      <c r="GRB126" s="3"/>
      <c r="GRC126" s="3"/>
      <c r="GRD126" s="3"/>
      <c r="GRE126" s="3"/>
      <c r="GRF126" s="3"/>
      <c r="GRG126" s="3"/>
      <c r="GRH126" s="3"/>
      <c r="GRI126" s="3"/>
      <c r="GRJ126" s="3"/>
      <c r="GRK126" s="3"/>
      <c r="GRL126" s="3"/>
      <c r="GRM126" s="3"/>
      <c r="GRN126" s="3"/>
      <c r="GRO126" s="3"/>
      <c r="GRP126" s="3"/>
      <c r="GRQ126" s="3"/>
      <c r="GRR126" s="3"/>
      <c r="GRS126" s="3"/>
      <c r="GRT126" s="3"/>
      <c r="GRU126" s="3"/>
      <c r="GRV126" s="3"/>
      <c r="GRW126" s="3"/>
      <c r="GRX126" s="3"/>
      <c r="GRY126" s="3"/>
      <c r="GRZ126" s="3"/>
      <c r="GSA126" s="3"/>
      <c r="GSB126" s="3"/>
      <c r="GSC126" s="3"/>
      <c r="GSD126" s="3"/>
      <c r="GSE126" s="3"/>
      <c r="GSF126" s="3"/>
      <c r="GSG126" s="3"/>
      <c r="GSH126" s="3"/>
      <c r="GSI126" s="3"/>
      <c r="GSJ126" s="3"/>
      <c r="GSK126" s="3"/>
      <c r="GSL126" s="3"/>
      <c r="GSM126" s="3"/>
      <c r="GSN126" s="3"/>
      <c r="GSO126" s="3"/>
      <c r="GSP126" s="3"/>
      <c r="GSQ126" s="3"/>
      <c r="GSR126" s="3"/>
      <c r="GSS126" s="3"/>
      <c r="GST126" s="3"/>
      <c r="GSU126" s="3"/>
      <c r="GSV126" s="3"/>
      <c r="GSW126" s="3"/>
      <c r="GSX126" s="3"/>
      <c r="GSY126" s="3"/>
      <c r="GSZ126" s="3"/>
      <c r="GTA126" s="3"/>
      <c r="GTB126" s="3"/>
      <c r="GTC126" s="3"/>
      <c r="GTD126" s="3"/>
      <c r="GTE126" s="3"/>
      <c r="GTF126" s="3"/>
      <c r="GTG126" s="3"/>
      <c r="GTH126" s="3"/>
      <c r="GTI126" s="3"/>
      <c r="GTJ126" s="3"/>
      <c r="GTK126" s="3"/>
      <c r="GTL126" s="3"/>
      <c r="GTM126" s="3"/>
      <c r="GTN126" s="3"/>
      <c r="GTO126" s="3"/>
      <c r="GTP126" s="3"/>
      <c r="GTQ126" s="3"/>
      <c r="GTR126" s="3"/>
      <c r="GTS126" s="3"/>
      <c r="GTT126" s="3"/>
      <c r="GTU126" s="3"/>
      <c r="GTV126" s="3"/>
      <c r="GTW126" s="3"/>
      <c r="GTX126" s="3"/>
      <c r="GTY126" s="3"/>
      <c r="GTZ126" s="3"/>
      <c r="GUA126" s="3"/>
      <c r="GUB126" s="3"/>
      <c r="GUC126" s="3"/>
      <c r="GUD126" s="3"/>
      <c r="GUE126" s="3"/>
      <c r="GUF126" s="3"/>
      <c r="GUG126" s="3"/>
      <c r="GUH126" s="3"/>
      <c r="GUI126" s="3"/>
      <c r="GUJ126" s="3"/>
      <c r="GUK126" s="3"/>
      <c r="GUL126" s="3"/>
      <c r="GUM126" s="3"/>
      <c r="GUN126" s="3"/>
      <c r="GUO126" s="3"/>
      <c r="GUP126" s="3"/>
      <c r="GUQ126" s="3"/>
      <c r="GUR126" s="3"/>
      <c r="GUS126" s="3"/>
      <c r="GUT126" s="3"/>
      <c r="GUU126" s="3"/>
      <c r="GUV126" s="3"/>
      <c r="GUW126" s="3"/>
      <c r="GUX126" s="3"/>
      <c r="GUY126" s="3"/>
      <c r="GUZ126" s="3"/>
      <c r="GVA126" s="3"/>
      <c r="GVB126" s="3"/>
      <c r="GVC126" s="3"/>
      <c r="GVD126" s="3"/>
      <c r="GVE126" s="3"/>
      <c r="GVF126" s="3"/>
      <c r="GVG126" s="3"/>
      <c r="GVH126" s="3"/>
      <c r="GVI126" s="3"/>
      <c r="GVJ126" s="3"/>
      <c r="GVK126" s="3"/>
      <c r="GVL126" s="3"/>
      <c r="GVM126" s="3"/>
      <c r="GVN126" s="3"/>
      <c r="GVO126" s="3"/>
      <c r="GVP126" s="3"/>
      <c r="GVQ126" s="3"/>
      <c r="GVR126" s="3"/>
      <c r="GVS126" s="3"/>
      <c r="GVT126" s="3"/>
      <c r="GVU126" s="3"/>
      <c r="GVV126" s="3"/>
      <c r="GVW126" s="3"/>
      <c r="GVX126" s="3"/>
      <c r="GVY126" s="3"/>
      <c r="GVZ126" s="3"/>
      <c r="GWA126" s="3"/>
      <c r="GWB126" s="3"/>
      <c r="GWC126" s="3"/>
      <c r="GWD126" s="3"/>
      <c r="GWE126" s="3"/>
      <c r="GWF126" s="3"/>
      <c r="GWG126" s="3"/>
      <c r="GWH126" s="3"/>
      <c r="GWI126" s="3"/>
      <c r="GWJ126" s="3"/>
      <c r="GWK126" s="3"/>
      <c r="GWL126" s="3"/>
      <c r="GWM126" s="3"/>
      <c r="GWN126" s="3"/>
      <c r="GWO126" s="3"/>
      <c r="GWP126" s="3"/>
      <c r="GWQ126" s="3"/>
      <c r="GWR126" s="3"/>
      <c r="GWS126" s="3"/>
      <c r="GWT126" s="3"/>
      <c r="GWU126" s="3"/>
      <c r="GWV126" s="3"/>
      <c r="GWW126" s="3"/>
      <c r="GWX126" s="3"/>
      <c r="GWY126" s="3"/>
      <c r="GWZ126" s="3"/>
      <c r="GXA126" s="3"/>
      <c r="GXB126" s="3"/>
      <c r="GXC126" s="3"/>
      <c r="GXD126" s="3"/>
      <c r="GXE126" s="3"/>
      <c r="GXF126" s="3"/>
      <c r="GXG126" s="3"/>
      <c r="GXH126" s="3"/>
      <c r="GXI126" s="3"/>
      <c r="GXJ126" s="3"/>
      <c r="GXK126" s="3"/>
      <c r="GXL126" s="3"/>
      <c r="GXM126" s="3"/>
      <c r="GXN126" s="3"/>
      <c r="GXO126" s="3"/>
      <c r="GXP126" s="3"/>
      <c r="GXQ126" s="3"/>
      <c r="GXR126" s="3"/>
      <c r="GXS126" s="3"/>
      <c r="GXT126" s="3"/>
      <c r="GXU126" s="3"/>
      <c r="GXV126" s="3"/>
      <c r="GXW126" s="3"/>
      <c r="GXX126" s="3"/>
      <c r="GXY126" s="3"/>
      <c r="GXZ126" s="3"/>
      <c r="GYA126" s="3"/>
      <c r="GYB126" s="3"/>
      <c r="GYC126" s="3"/>
      <c r="GYD126" s="3"/>
      <c r="GYE126" s="3"/>
      <c r="GYF126" s="3"/>
      <c r="GYG126" s="3"/>
      <c r="GYH126" s="3"/>
      <c r="GYI126" s="3"/>
      <c r="GYJ126" s="3"/>
      <c r="GYK126" s="3"/>
      <c r="GYL126" s="3"/>
      <c r="GYM126" s="3"/>
      <c r="GYN126" s="3"/>
      <c r="GYO126" s="3"/>
      <c r="GYP126" s="3"/>
      <c r="GYQ126" s="3"/>
      <c r="GYR126" s="3"/>
      <c r="GYS126" s="3"/>
      <c r="GYT126" s="3"/>
      <c r="GYU126" s="3"/>
      <c r="GYV126" s="3"/>
      <c r="GYW126" s="3"/>
      <c r="GYX126" s="3"/>
      <c r="GYY126" s="3"/>
      <c r="GYZ126" s="3"/>
      <c r="GZA126" s="3"/>
      <c r="GZB126" s="3"/>
      <c r="GZC126" s="3"/>
      <c r="GZD126" s="3"/>
      <c r="GZE126" s="3"/>
      <c r="GZF126" s="3"/>
      <c r="GZG126" s="3"/>
      <c r="GZH126" s="3"/>
      <c r="GZI126" s="3"/>
      <c r="GZJ126" s="3"/>
      <c r="GZK126" s="3"/>
      <c r="GZL126" s="3"/>
      <c r="GZM126" s="3"/>
      <c r="GZN126" s="3"/>
      <c r="GZO126" s="3"/>
      <c r="GZP126" s="3"/>
      <c r="GZQ126" s="3"/>
      <c r="GZR126" s="3"/>
      <c r="GZS126" s="3"/>
      <c r="GZT126" s="3"/>
      <c r="GZU126" s="3"/>
      <c r="GZV126" s="3"/>
      <c r="GZW126" s="3"/>
      <c r="GZX126" s="3"/>
      <c r="GZY126" s="3"/>
      <c r="GZZ126" s="3"/>
      <c r="HAA126" s="3"/>
      <c r="HAB126" s="3"/>
      <c r="HAC126" s="3"/>
      <c r="HAD126" s="3"/>
      <c r="HAE126" s="3"/>
      <c r="HAF126" s="3"/>
      <c r="HAG126" s="3"/>
      <c r="HAH126" s="3"/>
      <c r="HAI126" s="3"/>
      <c r="HAJ126" s="3"/>
      <c r="HAK126" s="3"/>
      <c r="HAL126" s="3"/>
      <c r="HAM126" s="3"/>
      <c r="HAN126" s="3"/>
      <c r="HAO126" s="3"/>
      <c r="HAP126" s="3"/>
      <c r="HAQ126" s="3"/>
      <c r="HAR126" s="3"/>
      <c r="HAS126" s="3"/>
      <c r="HAT126" s="3"/>
      <c r="HAU126" s="3"/>
      <c r="HAV126" s="3"/>
      <c r="HAW126" s="3"/>
      <c r="HAX126" s="3"/>
      <c r="HAY126" s="3"/>
      <c r="HAZ126" s="3"/>
      <c r="HBA126" s="3"/>
      <c r="HBB126" s="3"/>
      <c r="HBC126" s="3"/>
      <c r="HBD126" s="3"/>
      <c r="HBE126" s="3"/>
      <c r="HBF126" s="3"/>
      <c r="HBG126" s="3"/>
      <c r="HBH126" s="3"/>
      <c r="HBI126" s="3"/>
      <c r="HBJ126" s="3"/>
      <c r="HBK126" s="3"/>
      <c r="HBL126" s="3"/>
      <c r="HBM126" s="3"/>
      <c r="HBN126" s="3"/>
      <c r="HBO126" s="3"/>
      <c r="HBP126" s="3"/>
      <c r="HBQ126" s="3"/>
      <c r="HBR126" s="3"/>
      <c r="HBS126" s="3"/>
      <c r="HBT126" s="3"/>
      <c r="HBU126" s="3"/>
      <c r="HBV126" s="3"/>
      <c r="HBW126" s="3"/>
      <c r="HBX126" s="3"/>
      <c r="HBY126" s="3"/>
      <c r="HBZ126" s="3"/>
      <c r="HCA126" s="3"/>
      <c r="HCB126" s="3"/>
      <c r="HCC126" s="3"/>
      <c r="HCD126" s="3"/>
      <c r="HCE126" s="3"/>
      <c r="HCF126" s="3"/>
      <c r="HCG126" s="3"/>
      <c r="HCH126" s="3"/>
      <c r="HCI126" s="3"/>
      <c r="HCJ126" s="3"/>
      <c r="HCK126" s="3"/>
      <c r="HCL126" s="3"/>
      <c r="HCM126" s="3"/>
      <c r="HCN126" s="3"/>
      <c r="HCO126" s="3"/>
      <c r="HCP126" s="3"/>
      <c r="HCQ126" s="3"/>
      <c r="HCR126" s="3"/>
      <c r="HCS126" s="3"/>
      <c r="HCT126" s="3"/>
      <c r="HCU126" s="3"/>
      <c r="HCV126" s="3"/>
      <c r="HCW126" s="3"/>
      <c r="HCX126" s="3"/>
      <c r="HCY126" s="3"/>
      <c r="HCZ126" s="3"/>
      <c r="HDA126" s="3"/>
      <c r="HDB126" s="3"/>
      <c r="HDC126" s="3"/>
      <c r="HDD126" s="3"/>
      <c r="HDE126" s="3"/>
      <c r="HDF126" s="3"/>
      <c r="HDG126" s="3"/>
      <c r="HDH126" s="3"/>
      <c r="HDI126" s="3"/>
      <c r="HDJ126" s="3"/>
      <c r="HDK126" s="3"/>
      <c r="HDL126" s="3"/>
      <c r="HDM126" s="3"/>
      <c r="HDN126" s="3"/>
      <c r="HDO126" s="3"/>
      <c r="HDP126" s="3"/>
      <c r="HDQ126" s="3"/>
      <c r="HDR126" s="3"/>
      <c r="HDS126" s="3"/>
      <c r="HDT126" s="3"/>
      <c r="HDU126" s="3"/>
      <c r="HDV126" s="3"/>
      <c r="HDW126" s="3"/>
      <c r="HDX126" s="3"/>
      <c r="HDY126" s="3"/>
      <c r="HDZ126" s="3"/>
      <c r="HEA126" s="3"/>
      <c r="HEB126" s="3"/>
      <c r="HEC126" s="3"/>
      <c r="HED126" s="3"/>
      <c r="HEE126" s="3"/>
      <c r="HEF126" s="3"/>
      <c r="HEG126" s="3"/>
      <c r="HEH126" s="3"/>
      <c r="HEI126" s="3"/>
      <c r="HEJ126" s="3"/>
      <c r="HEK126" s="3"/>
      <c r="HEL126" s="3"/>
      <c r="HEM126" s="3"/>
      <c r="HEN126" s="3"/>
      <c r="HEO126" s="3"/>
      <c r="HEP126" s="3"/>
      <c r="HEQ126" s="3"/>
      <c r="HER126" s="3"/>
      <c r="HES126" s="3"/>
      <c r="HET126" s="3"/>
      <c r="HEU126" s="3"/>
      <c r="HEV126" s="3"/>
      <c r="HEW126" s="3"/>
      <c r="HEX126" s="3"/>
      <c r="HEY126" s="3"/>
      <c r="HEZ126" s="3"/>
      <c r="HFA126" s="3"/>
      <c r="HFB126" s="3"/>
      <c r="HFC126" s="3"/>
      <c r="HFD126" s="3"/>
      <c r="HFE126" s="3"/>
      <c r="HFF126" s="3"/>
      <c r="HFG126" s="3"/>
      <c r="HFH126" s="3"/>
      <c r="HFI126" s="3"/>
      <c r="HFJ126" s="3"/>
      <c r="HFK126" s="3"/>
      <c r="HFL126" s="3"/>
      <c r="HFM126" s="3"/>
      <c r="HFN126" s="3"/>
      <c r="HFO126" s="3"/>
      <c r="HFP126" s="3"/>
      <c r="HFQ126" s="3"/>
      <c r="HFR126" s="3"/>
      <c r="HFS126" s="3"/>
      <c r="HFT126" s="3"/>
      <c r="HFU126" s="3"/>
      <c r="HFV126" s="3"/>
      <c r="HFW126" s="3"/>
      <c r="HFX126" s="3"/>
      <c r="HFY126" s="3"/>
      <c r="HFZ126" s="3"/>
      <c r="HGA126" s="3"/>
      <c r="HGB126" s="3"/>
      <c r="HGC126" s="3"/>
      <c r="HGD126" s="3"/>
      <c r="HGE126" s="3"/>
      <c r="HGF126" s="3"/>
      <c r="HGG126" s="3"/>
      <c r="HGH126" s="3"/>
      <c r="HGI126" s="3"/>
      <c r="HGJ126" s="3"/>
      <c r="HGK126" s="3"/>
      <c r="HGL126" s="3"/>
      <c r="HGM126" s="3"/>
      <c r="HGN126" s="3"/>
      <c r="HGO126" s="3"/>
      <c r="HGP126" s="3"/>
      <c r="HGQ126" s="3"/>
      <c r="HGR126" s="3"/>
      <c r="HGS126" s="3"/>
      <c r="HGT126" s="3"/>
      <c r="HGU126" s="3"/>
      <c r="HGV126" s="3"/>
      <c r="HGW126" s="3"/>
      <c r="HGX126" s="3"/>
      <c r="HGY126" s="3"/>
      <c r="HGZ126" s="3"/>
      <c r="HHA126" s="3"/>
      <c r="HHB126" s="3"/>
      <c r="HHC126" s="3"/>
      <c r="HHD126" s="3"/>
      <c r="HHE126" s="3"/>
      <c r="HHF126" s="3"/>
      <c r="HHG126" s="3"/>
      <c r="HHH126" s="3"/>
      <c r="HHI126" s="3"/>
      <c r="HHJ126" s="3"/>
      <c r="HHK126" s="3"/>
      <c r="HHL126" s="3"/>
      <c r="HHM126" s="3"/>
      <c r="HHN126" s="3"/>
      <c r="HHO126" s="3"/>
      <c r="HHP126" s="3"/>
      <c r="HHQ126" s="3"/>
      <c r="HHR126" s="3"/>
      <c r="HHS126" s="3"/>
      <c r="HHT126" s="3"/>
      <c r="HHU126" s="3"/>
      <c r="HHV126" s="3"/>
      <c r="HHW126" s="3"/>
      <c r="HHX126" s="3"/>
      <c r="HHY126" s="3"/>
      <c r="HHZ126" s="3"/>
      <c r="HIA126" s="3"/>
      <c r="HIB126" s="3"/>
      <c r="HIC126" s="3"/>
      <c r="HID126" s="3"/>
      <c r="HIE126" s="3"/>
      <c r="HIF126" s="3"/>
      <c r="HIG126" s="3"/>
      <c r="HIH126" s="3"/>
      <c r="HII126" s="3"/>
      <c r="HIJ126" s="3"/>
      <c r="HIK126" s="3"/>
      <c r="HIL126" s="3"/>
      <c r="HIM126" s="3"/>
      <c r="HIN126" s="3"/>
      <c r="HIO126" s="3"/>
      <c r="HIP126" s="3"/>
      <c r="HIQ126" s="3"/>
      <c r="HIR126" s="3"/>
      <c r="HIS126" s="3"/>
      <c r="HIT126" s="3"/>
      <c r="HIU126" s="3"/>
      <c r="HIV126" s="3"/>
      <c r="HIW126" s="3"/>
      <c r="HIX126" s="3"/>
      <c r="HIY126" s="3"/>
      <c r="HIZ126" s="3"/>
      <c r="HJA126" s="3"/>
      <c r="HJB126" s="3"/>
      <c r="HJC126" s="3"/>
      <c r="HJD126" s="3"/>
      <c r="HJE126" s="3"/>
      <c r="HJF126" s="3"/>
      <c r="HJG126" s="3"/>
      <c r="HJH126" s="3"/>
      <c r="HJI126" s="3"/>
      <c r="HJJ126" s="3"/>
      <c r="HJK126" s="3"/>
      <c r="HJL126" s="3"/>
      <c r="HJM126" s="3"/>
      <c r="HJN126" s="3"/>
      <c r="HJO126" s="3"/>
      <c r="HJP126" s="3"/>
      <c r="HJQ126" s="3"/>
      <c r="HJR126" s="3"/>
      <c r="HJS126" s="3"/>
      <c r="HJT126" s="3"/>
      <c r="HJU126" s="3"/>
      <c r="HJV126" s="3"/>
      <c r="HJW126" s="3"/>
      <c r="HJX126" s="3"/>
      <c r="HJY126" s="3"/>
      <c r="HJZ126" s="3"/>
      <c r="HKA126" s="3"/>
      <c r="HKB126" s="3"/>
      <c r="HKC126" s="3"/>
      <c r="HKD126" s="3"/>
      <c r="HKE126" s="3"/>
      <c r="HKF126" s="3"/>
      <c r="HKG126" s="3"/>
      <c r="HKH126" s="3"/>
      <c r="HKI126" s="3"/>
      <c r="HKJ126" s="3"/>
      <c r="HKK126" s="3"/>
      <c r="HKL126" s="3"/>
      <c r="HKM126" s="3"/>
      <c r="HKN126" s="3"/>
      <c r="HKO126" s="3"/>
      <c r="HKP126" s="3"/>
      <c r="HKQ126" s="3"/>
      <c r="HKR126" s="3"/>
      <c r="HKS126" s="3"/>
      <c r="HKT126" s="3"/>
      <c r="HKU126" s="3"/>
      <c r="HKV126" s="3"/>
      <c r="HKW126" s="3"/>
      <c r="HKX126" s="3"/>
      <c r="HKY126" s="3"/>
      <c r="HKZ126" s="3"/>
      <c r="HLA126" s="3"/>
      <c r="HLB126" s="3"/>
      <c r="HLC126" s="3"/>
      <c r="HLD126" s="3"/>
      <c r="HLE126" s="3"/>
      <c r="HLF126" s="3"/>
      <c r="HLG126" s="3"/>
      <c r="HLH126" s="3"/>
      <c r="HLI126" s="3"/>
      <c r="HLJ126" s="3"/>
      <c r="HLK126" s="3"/>
      <c r="HLL126" s="3"/>
      <c r="HLM126" s="3"/>
      <c r="HLN126" s="3"/>
      <c r="HLO126" s="3"/>
      <c r="HLP126" s="3"/>
      <c r="HLQ126" s="3"/>
      <c r="HLR126" s="3"/>
      <c r="HLS126" s="3"/>
      <c r="HLT126" s="3"/>
      <c r="HLU126" s="3"/>
      <c r="HLV126" s="3"/>
      <c r="HLW126" s="3"/>
      <c r="HLX126" s="3"/>
      <c r="HLY126" s="3"/>
      <c r="HLZ126" s="3"/>
      <c r="HMA126" s="3"/>
      <c r="HMB126" s="3"/>
      <c r="HMC126" s="3"/>
      <c r="HMD126" s="3"/>
      <c r="HME126" s="3"/>
      <c r="HMF126" s="3"/>
      <c r="HMG126" s="3"/>
      <c r="HMH126" s="3"/>
      <c r="HMI126" s="3"/>
      <c r="HMJ126" s="3"/>
      <c r="HMK126" s="3"/>
      <c r="HML126" s="3"/>
      <c r="HMM126" s="3"/>
      <c r="HMN126" s="3"/>
      <c r="HMO126" s="3"/>
      <c r="HMP126" s="3"/>
      <c r="HMQ126" s="3"/>
      <c r="HMR126" s="3"/>
      <c r="HMS126" s="3"/>
      <c r="HMT126" s="3"/>
      <c r="HMU126" s="3"/>
      <c r="HMV126" s="3"/>
      <c r="HMW126" s="3"/>
      <c r="HMX126" s="3"/>
      <c r="HMY126" s="3"/>
      <c r="HMZ126" s="3"/>
      <c r="HNA126" s="3"/>
      <c r="HNB126" s="3"/>
      <c r="HNC126" s="3"/>
      <c r="HND126" s="3"/>
      <c r="HNE126" s="3"/>
      <c r="HNF126" s="3"/>
      <c r="HNG126" s="3"/>
      <c r="HNH126" s="3"/>
      <c r="HNI126" s="3"/>
      <c r="HNJ126" s="3"/>
      <c r="HNK126" s="3"/>
      <c r="HNL126" s="3"/>
      <c r="HNM126" s="3"/>
      <c r="HNN126" s="3"/>
      <c r="HNO126" s="3"/>
      <c r="HNP126" s="3"/>
      <c r="HNQ126" s="3"/>
      <c r="HNR126" s="3"/>
      <c r="HNS126" s="3"/>
      <c r="HNT126" s="3"/>
      <c r="HNU126" s="3"/>
      <c r="HNV126" s="3"/>
      <c r="HNW126" s="3"/>
      <c r="HNX126" s="3"/>
      <c r="HNY126" s="3"/>
      <c r="HNZ126" s="3"/>
      <c r="HOA126" s="3"/>
      <c r="HOB126" s="3"/>
      <c r="HOC126" s="3"/>
      <c r="HOD126" s="3"/>
      <c r="HOE126" s="3"/>
      <c r="HOF126" s="3"/>
      <c r="HOG126" s="3"/>
      <c r="HOH126" s="3"/>
      <c r="HOI126" s="3"/>
      <c r="HOJ126" s="3"/>
      <c r="HOK126" s="3"/>
      <c r="HOL126" s="3"/>
      <c r="HOM126" s="3"/>
      <c r="HON126" s="3"/>
      <c r="HOO126" s="3"/>
      <c r="HOP126" s="3"/>
      <c r="HOQ126" s="3"/>
      <c r="HOR126" s="3"/>
      <c r="HOS126" s="3"/>
      <c r="HOT126" s="3"/>
      <c r="HOU126" s="3"/>
      <c r="HOV126" s="3"/>
      <c r="HOW126" s="3"/>
      <c r="HOX126" s="3"/>
      <c r="HOY126" s="3"/>
      <c r="HOZ126" s="3"/>
      <c r="HPA126" s="3"/>
      <c r="HPB126" s="3"/>
      <c r="HPC126" s="3"/>
      <c r="HPD126" s="3"/>
      <c r="HPE126" s="3"/>
      <c r="HPF126" s="3"/>
      <c r="HPG126" s="3"/>
      <c r="HPH126" s="3"/>
      <c r="HPI126" s="3"/>
      <c r="HPJ126" s="3"/>
      <c r="HPK126" s="3"/>
      <c r="HPL126" s="3"/>
      <c r="HPM126" s="3"/>
      <c r="HPN126" s="3"/>
      <c r="HPO126" s="3"/>
      <c r="HPP126" s="3"/>
      <c r="HPQ126" s="3"/>
      <c r="HPR126" s="3"/>
      <c r="HPS126" s="3"/>
      <c r="HPT126" s="3"/>
      <c r="HPU126" s="3"/>
      <c r="HPV126" s="3"/>
      <c r="HPW126" s="3"/>
      <c r="HPX126" s="3"/>
      <c r="HPY126" s="3"/>
      <c r="HPZ126" s="3"/>
      <c r="HQA126" s="3"/>
      <c r="HQB126" s="3"/>
      <c r="HQC126" s="3"/>
      <c r="HQD126" s="3"/>
      <c r="HQE126" s="3"/>
      <c r="HQF126" s="3"/>
      <c r="HQG126" s="3"/>
      <c r="HQH126" s="3"/>
      <c r="HQI126" s="3"/>
      <c r="HQJ126" s="3"/>
      <c r="HQK126" s="3"/>
      <c r="HQL126" s="3"/>
      <c r="HQM126" s="3"/>
      <c r="HQN126" s="3"/>
      <c r="HQO126" s="3"/>
      <c r="HQP126" s="3"/>
      <c r="HQQ126" s="3"/>
      <c r="HQR126" s="3"/>
      <c r="HQS126" s="3"/>
      <c r="HQT126" s="3"/>
      <c r="HQU126" s="3"/>
      <c r="HQV126" s="3"/>
      <c r="HQW126" s="3"/>
      <c r="HQX126" s="3"/>
      <c r="HQY126" s="3"/>
      <c r="HQZ126" s="3"/>
      <c r="HRA126" s="3"/>
      <c r="HRB126" s="3"/>
      <c r="HRC126" s="3"/>
      <c r="HRD126" s="3"/>
      <c r="HRE126" s="3"/>
      <c r="HRF126" s="3"/>
      <c r="HRG126" s="3"/>
      <c r="HRH126" s="3"/>
      <c r="HRI126" s="3"/>
      <c r="HRJ126" s="3"/>
      <c r="HRK126" s="3"/>
      <c r="HRL126" s="3"/>
      <c r="HRM126" s="3"/>
      <c r="HRN126" s="3"/>
      <c r="HRO126" s="3"/>
      <c r="HRP126" s="3"/>
      <c r="HRQ126" s="3"/>
      <c r="HRR126" s="3"/>
      <c r="HRS126" s="3"/>
      <c r="HRT126" s="3"/>
      <c r="HRU126" s="3"/>
      <c r="HRV126" s="3"/>
      <c r="HRW126" s="3"/>
      <c r="HRX126" s="3"/>
      <c r="HRY126" s="3"/>
      <c r="HRZ126" s="3"/>
      <c r="HSA126" s="3"/>
      <c r="HSB126" s="3"/>
      <c r="HSC126" s="3"/>
      <c r="HSD126" s="3"/>
      <c r="HSE126" s="3"/>
      <c r="HSF126" s="3"/>
      <c r="HSG126" s="3"/>
      <c r="HSH126" s="3"/>
      <c r="HSI126" s="3"/>
      <c r="HSJ126" s="3"/>
      <c r="HSK126" s="3"/>
      <c r="HSL126" s="3"/>
      <c r="HSM126" s="3"/>
      <c r="HSN126" s="3"/>
      <c r="HSO126" s="3"/>
      <c r="HSP126" s="3"/>
      <c r="HSQ126" s="3"/>
      <c r="HSR126" s="3"/>
      <c r="HSS126" s="3"/>
      <c r="HST126" s="3"/>
      <c r="HSU126" s="3"/>
      <c r="HSV126" s="3"/>
      <c r="HSW126" s="3"/>
      <c r="HSX126" s="3"/>
      <c r="HSY126" s="3"/>
      <c r="HSZ126" s="3"/>
      <c r="HTA126" s="3"/>
      <c r="HTB126" s="3"/>
      <c r="HTC126" s="3"/>
      <c r="HTD126" s="3"/>
      <c r="HTE126" s="3"/>
      <c r="HTF126" s="3"/>
      <c r="HTG126" s="3"/>
      <c r="HTH126" s="3"/>
      <c r="HTI126" s="3"/>
      <c r="HTJ126" s="3"/>
      <c r="HTK126" s="3"/>
      <c r="HTL126" s="3"/>
      <c r="HTM126" s="3"/>
      <c r="HTN126" s="3"/>
      <c r="HTO126" s="3"/>
      <c r="HTP126" s="3"/>
      <c r="HTQ126" s="3"/>
      <c r="HTR126" s="3"/>
      <c r="HTS126" s="3"/>
      <c r="HTT126" s="3"/>
      <c r="HTU126" s="3"/>
      <c r="HTV126" s="3"/>
      <c r="HTW126" s="3"/>
      <c r="HTX126" s="3"/>
      <c r="HTY126" s="3"/>
      <c r="HTZ126" s="3"/>
      <c r="HUA126" s="3"/>
      <c r="HUB126" s="3"/>
      <c r="HUC126" s="3"/>
      <c r="HUD126" s="3"/>
      <c r="HUE126" s="3"/>
      <c r="HUF126" s="3"/>
      <c r="HUG126" s="3"/>
      <c r="HUH126" s="3"/>
      <c r="HUI126" s="3"/>
      <c r="HUJ126" s="3"/>
      <c r="HUK126" s="3"/>
      <c r="HUL126" s="3"/>
      <c r="HUM126" s="3"/>
      <c r="HUN126" s="3"/>
      <c r="HUO126" s="3"/>
      <c r="HUP126" s="3"/>
      <c r="HUQ126" s="3"/>
      <c r="HUR126" s="3"/>
      <c r="HUS126" s="3"/>
      <c r="HUT126" s="3"/>
      <c r="HUU126" s="3"/>
      <c r="HUV126" s="3"/>
      <c r="HUW126" s="3"/>
      <c r="HUX126" s="3"/>
      <c r="HUY126" s="3"/>
      <c r="HUZ126" s="3"/>
      <c r="HVA126" s="3"/>
      <c r="HVB126" s="3"/>
      <c r="HVC126" s="3"/>
      <c r="HVD126" s="3"/>
      <c r="HVE126" s="3"/>
      <c r="HVF126" s="3"/>
      <c r="HVG126" s="3"/>
      <c r="HVH126" s="3"/>
      <c r="HVI126" s="3"/>
      <c r="HVJ126" s="3"/>
      <c r="HVK126" s="3"/>
      <c r="HVL126" s="3"/>
      <c r="HVM126" s="3"/>
      <c r="HVN126" s="3"/>
      <c r="HVO126" s="3"/>
      <c r="HVP126" s="3"/>
      <c r="HVQ126" s="3"/>
      <c r="HVR126" s="3"/>
      <c r="HVS126" s="3"/>
      <c r="HVT126" s="3"/>
      <c r="HVU126" s="3"/>
      <c r="HVV126" s="3"/>
      <c r="HVW126" s="3"/>
      <c r="HVX126" s="3"/>
      <c r="HVY126" s="3"/>
      <c r="HVZ126" s="3"/>
      <c r="HWA126" s="3"/>
      <c r="HWB126" s="3"/>
      <c r="HWC126" s="3"/>
      <c r="HWD126" s="3"/>
      <c r="HWE126" s="3"/>
      <c r="HWF126" s="3"/>
      <c r="HWG126" s="3"/>
      <c r="HWH126" s="3"/>
      <c r="HWI126" s="3"/>
      <c r="HWJ126" s="3"/>
      <c r="HWK126" s="3"/>
      <c r="HWL126" s="3"/>
      <c r="HWM126" s="3"/>
      <c r="HWN126" s="3"/>
      <c r="HWO126" s="3"/>
      <c r="HWP126" s="3"/>
      <c r="HWQ126" s="3"/>
      <c r="HWR126" s="3"/>
      <c r="HWS126" s="3"/>
      <c r="HWT126" s="3"/>
      <c r="HWU126" s="3"/>
      <c r="HWV126" s="3"/>
      <c r="HWW126" s="3"/>
      <c r="HWX126" s="3"/>
      <c r="HWY126" s="3"/>
      <c r="HWZ126" s="3"/>
      <c r="HXA126" s="3"/>
      <c r="HXB126" s="3"/>
      <c r="HXC126" s="3"/>
      <c r="HXD126" s="3"/>
      <c r="HXE126" s="3"/>
      <c r="HXF126" s="3"/>
      <c r="HXG126" s="3"/>
      <c r="HXH126" s="3"/>
      <c r="HXI126" s="3"/>
      <c r="HXJ126" s="3"/>
      <c r="HXK126" s="3"/>
      <c r="HXL126" s="3"/>
      <c r="HXM126" s="3"/>
      <c r="HXN126" s="3"/>
      <c r="HXO126" s="3"/>
      <c r="HXP126" s="3"/>
      <c r="HXQ126" s="3"/>
      <c r="HXR126" s="3"/>
      <c r="HXS126" s="3"/>
      <c r="HXT126" s="3"/>
      <c r="HXU126" s="3"/>
      <c r="HXV126" s="3"/>
      <c r="HXW126" s="3"/>
      <c r="HXX126" s="3"/>
      <c r="HXY126" s="3"/>
      <c r="HXZ126" s="3"/>
      <c r="HYA126" s="3"/>
      <c r="HYB126" s="3"/>
      <c r="HYC126" s="3"/>
      <c r="HYD126" s="3"/>
      <c r="HYE126" s="3"/>
      <c r="HYF126" s="3"/>
      <c r="HYG126" s="3"/>
      <c r="HYH126" s="3"/>
      <c r="HYI126" s="3"/>
      <c r="HYJ126" s="3"/>
      <c r="HYK126" s="3"/>
      <c r="HYL126" s="3"/>
      <c r="HYM126" s="3"/>
      <c r="HYN126" s="3"/>
      <c r="HYO126" s="3"/>
      <c r="HYP126" s="3"/>
      <c r="HYQ126" s="3"/>
      <c r="HYR126" s="3"/>
      <c r="HYS126" s="3"/>
      <c r="HYT126" s="3"/>
      <c r="HYU126" s="3"/>
      <c r="HYV126" s="3"/>
      <c r="HYW126" s="3"/>
      <c r="HYX126" s="3"/>
      <c r="HYY126" s="3"/>
      <c r="HYZ126" s="3"/>
      <c r="HZA126" s="3"/>
      <c r="HZB126" s="3"/>
      <c r="HZC126" s="3"/>
      <c r="HZD126" s="3"/>
      <c r="HZE126" s="3"/>
      <c r="HZF126" s="3"/>
      <c r="HZG126" s="3"/>
      <c r="HZH126" s="3"/>
      <c r="HZI126" s="3"/>
      <c r="HZJ126" s="3"/>
      <c r="HZK126" s="3"/>
      <c r="HZL126" s="3"/>
      <c r="HZM126" s="3"/>
      <c r="HZN126" s="3"/>
      <c r="HZO126" s="3"/>
      <c r="HZP126" s="3"/>
      <c r="HZQ126" s="3"/>
      <c r="HZR126" s="3"/>
      <c r="HZS126" s="3"/>
      <c r="HZT126" s="3"/>
      <c r="HZU126" s="3"/>
      <c r="HZV126" s="3"/>
      <c r="HZW126" s="3"/>
      <c r="HZX126" s="3"/>
      <c r="HZY126" s="3"/>
      <c r="HZZ126" s="3"/>
      <c r="IAA126" s="3"/>
      <c r="IAB126" s="3"/>
      <c r="IAC126" s="3"/>
      <c r="IAD126" s="3"/>
      <c r="IAE126" s="3"/>
      <c r="IAF126" s="3"/>
      <c r="IAG126" s="3"/>
      <c r="IAH126" s="3"/>
      <c r="IAI126" s="3"/>
      <c r="IAJ126" s="3"/>
      <c r="IAK126" s="3"/>
      <c r="IAL126" s="3"/>
      <c r="IAM126" s="3"/>
      <c r="IAN126" s="3"/>
      <c r="IAO126" s="3"/>
      <c r="IAP126" s="3"/>
      <c r="IAQ126" s="3"/>
      <c r="IAR126" s="3"/>
      <c r="IAS126" s="3"/>
      <c r="IAT126" s="3"/>
      <c r="IAU126" s="3"/>
      <c r="IAV126" s="3"/>
      <c r="IAW126" s="3"/>
      <c r="IAX126" s="3"/>
      <c r="IAY126" s="3"/>
      <c r="IAZ126" s="3"/>
      <c r="IBA126" s="3"/>
      <c r="IBB126" s="3"/>
      <c r="IBC126" s="3"/>
      <c r="IBD126" s="3"/>
      <c r="IBE126" s="3"/>
      <c r="IBF126" s="3"/>
      <c r="IBG126" s="3"/>
      <c r="IBH126" s="3"/>
      <c r="IBI126" s="3"/>
      <c r="IBJ126" s="3"/>
      <c r="IBK126" s="3"/>
      <c r="IBL126" s="3"/>
      <c r="IBM126" s="3"/>
      <c r="IBN126" s="3"/>
      <c r="IBO126" s="3"/>
      <c r="IBP126" s="3"/>
      <c r="IBQ126" s="3"/>
      <c r="IBR126" s="3"/>
      <c r="IBS126" s="3"/>
      <c r="IBT126" s="3"/>
      <c r="IBU126" s="3"/>
      <c r="IBV126" s="3"/>
      <c r="IBW126" s="3"/>
      <c r="IBX126" s="3"/>
      <c r="IBY126" s="3"/>
      <c r="IBZ126" s="3"/>
      <c r="ICA126" s="3"/>
      <c r="ICB126" s="3"/>
      <c r="ICC126" s="3"/>
      <c r="ICD126" s="3"/>
      <c r="ICE126" s="3"/>
      <c r="ICF126" s="3"/>
      <c r="ICG126" s="3"/>
      <c r="ICH126" s="3"/>
      <c r="ICI126" s="3"/>
      <c r="ICJ126" s="3"/>
      <c r="ICK126" s="3"/>
      <c r="ICL126" s="3"/>
      <c r="ICM126" s="3"/>
      <c r="ICN126" s="3"/>
      <c r="ICO126" s="3"/>
      <c r="ICP126" s="3"/>
      <c r="ICQ126" s="3"/>
      <c r="ICR126" s="3"/>
      <c r="ICS126" s="3"/>
      <c r="ICT126" s="3"/>
      <c r="ICU126" s="3"/>
      <c r="ICV126" s="3"/>
      <c r="ICW126" s="3"/>
      <c r="ICX126" s="3"/>
      <c r="ICY126" s="3"/>
      <c r="ICZ126" s="3"/>
      <c r="IDA126" s="3"/>
      <c r="IDB126" s="3"/>
      <c r="IDC126" s="3"/>
      <c r="IDD126" s="3"/>
      <c r="IDE126" s="3"/>
      <c r="IDF126" s="3"/>
      <c r="IDG126" s="3"/>
      <c r="IDH126" s="3"/>
      <c r="IDI126" s="3"/>
      <c r="IDJ126" s="3"/>
      <c r="IDK126" s="3"/>
      <c r="IDL126" s="3"/>
      <c r="IDM126" s="3"/>
      <c r="IDN126" s="3"/>
      <c r="IDO126" s="3"/>
      <c r="IDP126" s="3"/>
      <c r="IDQ126" s="3"/>
      <c r="IDR126" s="3"/>
      <c r="IDS126" s="3"/>
      <c r="IDT126" s="3"/>
      <c r="IDU126" s="3"/>
      <c r="IDV126" s="3"/>
      <c r="IDW126" s="3"/>
      <c r="IDX126" s="3"/>
      <c r="IDY126" s="3"/>
      <c r="IDZ126" s="3"/>
      <c r="IEA126" s="3"/>
      <c r="IEB126" s="3"/>
      <c r="IEC126" s="3"/>
      <c r="IED126" s="3"/>
      <c r="IEE126" s="3"/>
      <c r="IEF126" s="3"/>
      <c r="IEG126" s="3"/>
      <c r="IEH126" s="3"/>
      <c r="IEI126" s="3"/>
      <c r="IEJ126" s="3"/>
      <c r="IEK126" s="3"/>
      <c r="IEL126" s="3"/>
      <c r="IEM126" s="3"/>
      <c r="IEN126" s="3"/>
      <c r="IEO126" s="3"/>
      <c r="IEP126" s="3"/>
      <c r="IEQ126" s="3"/>
      <c r="IER126" s="3"/>
      <c r="IES126" s="3"/>
      <c r="IET126" s="3"/>
      <c r="IEU126" s="3"/>
      <c r="IEV126" s="3"/>
      <c r="IEW126" s="3"/>
      <c r="IEX126" s="3"/>
      <c r="IEY126" s="3"/>
      <c r="IEZ126" s="3"/>
      <c r="IFA126" s="3"/>
      <c r="IFB126" s="3"/>
      <c r="IFC126" s="3"/>
      <c r="IFD126" s="3"/>
      <c r="IFE126" s="3"/>
      <c r="IFF126" s="3"/>
      <c r="IFG126" s="3"/>
      <c r="IFH126" s="3"/>
      <c r="IFI126" s="3"/>
      <c r="IFJ126" s="3"/>
      <c r="IFK126" s="3"/>
      <c r="IFL126" s="3"/>
      <c r="IFM126" s="3"/>
      <c r="IFN126" s="3"/>
      <c r="IFO126" s="3"/>
      <c r="IFP126" s="3"/>
      <c r="IFQ126" s="3"/>
      <c r="IFR126" s="3"/>
      <c r="IFS126" s="3"/>
      <c r="IFT126" s="3"/>
      <c r="IFU126" s="3"/>
      <c r="IFV126" s="3"/>
      <c r="IFW126" s="3"/>
      <c r="IFX126" s="3"/>
      <c r="IFY126" s="3"/>
      <c r="IFZ126" s="3"/>
      <c r="IGA126" s="3"/>
      <c r="IGB126" s="3"/>
      <c r="IGC126" s="3"/>
      <c r="IGD126" s="3"/>
      <c r="IGE126" s="3"/>
      <c r="IGF126" s="3"/>
      <c r="IGG126" s="3"/>
      <c r="IGH126" s="3"/>
      <c r="IGI126" s="3"/>
      <c r="IGJ126" s="3"/>
      <c r="IGK126" s="3"/>
      <c r="IGL126" s="3"/>
      <c r="IGM126" s="3"/>
      <c r="IGN126" s="3"/>
      <c r="IGO126" s="3"/>
      <c r="IGP126" s="3"/>
      <c r="IGQ126" s="3"/>
      <c r="IGR126" s="3"/>
      <c r="IGS126" s="3"/>
      <c r="IGT126" s="3"/>
      <c r="IGU126" s="3"/>
      <c r="IGV126" s="3"/>
      <c r="IGW126" s="3"/>
      <c r="IGX126" s="3"/>
      <c r="IGY126" s="3"/>
      <c r="IGZ126" s="3"/>
      <c r="IHA126" s="3"/>
      <c r="IHB126" s="3"/>
      <c r="IHC126" s="3"/>
      <c r="IHD126" s="3"/>
      <c r="IHE126" s="3"/>
      <c r="IHF126" s="3"/>
      <c r="IHG126" s="3"/>
      <c r="IHH126" s="3"/>
      <c r="IHI126" s="3"/>
      <c r="IHJ126" s="3"/>
      <c r="IHK126" s="3"/>
      <c r="IHL126" s="3"/>
      <c r="IHM126" s="3"/>
      <c r="IHN126" s="3"/>
      <c r="IHO126" s="3"/>
      <c r="IHP126" s="3"/>
      <c r="IHQ126" s="3"/>
      <c r="IHR126" s="3"/>
      <c r="IHS126" s="3"/>
      <c r="IHT126" s="3"/>
      <c r="IHU126" s="3"/>
      <c r="IHV126" s="3"/>
      <c r="IHW126" s="3"/>
      <c r="IHX126" s="3"/>
      <c r="IHY126" s="3"/>
      <c r="IHZ126" s="3"/>
      <c r="IIA126" s="3"/>
      <c r="IIB126" s="3"/>
      <c r="IIC126" s="3"/>
      <c r="IID126" s="3"/>
      <c r="IIE126" s="3"/>
      <c r="IIF126" s="3"/>
      <c r="IIG126" s="3"/>
      <c r="IIH126" s="3"/>
      <c r="III126" s="3"/>
      <c r="IIJ126" s="3"/>
      <c r="IIK126" s="3"/>
      <c r="IIL126" s="3"/>
      <c r="IIM126" s="3"/>
      <c r="IIN126" s="3"/>
      <c r="IIO126" s="3"/>
      <c r="IIP126" s="3"/>
      <c r="IIQ126" s="3"/>
      <c r="IIR126" s="3"/>
      <c r="IIS126" s="3"/>
      <c r="IIT126" s="3"/>
      <c r="IIU126" s="3"/>
      <c r="IIV126" s="3"/>
      <c r="IIW126" s="3"/>
      <c r="IIX126" s="3"/>
      <c r="IIY126" s="3"/>
      <c r="IIZ126" s="3"/>
      <c r="IJA126" s="3"/>
      <c r="IJB126" s="3"/>
      <c r="IJC126" s="3"/>
      <c r="IJD126" s="3"/>
      <c r="IJE126" s="3"/>
      <c r="IJF126" s="3"/>
      <c r="IJG126" s="3"/>
      <c r="IJH126" s="3"/>
      <c r="IJI126" s="3"/>
      <c r="IJJ126" s="3"/>
      <c r="IJK126" s="3"/>
      <c r="IJL126" s="3"/>
      <c r="IJM126" s="3"/>
      <c r="IJN126" s="3"/>
      <c r="IJO126" s="3"/>
      <c r="IJP126" s="3"/>
      <c r="IJQ126" s="3"/>
      <c r="IJR126" s="3"/>
      <c r="IJS126" s="3"/>
      <c r="IJT126" s="3"/>
      <c r="IJU126" s="3"/>
      <c r="IJV126" s="3"/>
      <c r="IJW126" s="3"/>
      <c r="IJX126" s="3"/>
      <c r="IJY126" s="3"/>
      <c r="IJZ126" s="3"/>
      <c r="IKA126" s="3"/>
      <c r="IKB126" s="3"/>
      <c r="IKC126" s="3"/>
      <c r="IKD126" s="3"/>
      <c r="IKE126" s="3"/>
      <c r="IKF126" s="3"/>
      <c r="IKG126" s="3"/>
      <c r="IKH126" s="3"/>
      <c r="IKI126" s="3"/>
      <c r="IKJ126" s="3"/>
      <c r="IKK126" s="3"/>
      <c r="IKL126" s="3"/>
      <c r="IKM126" s="3"/>
      <c r="IKN126" s="3"/>
      <c r="IKO126" s="3"/>
      <c r="IKP126" s="3"/>
      <c r="IKQ126" s="3"/>
      <c r="IKR126" s="3"/>
      <c r="IKS126" s="3"/>
      <c r="IKT126" s="3"/>
      <c r="IKU126" s="3"/>
      <c r="IKV126" s="3"/>
      <c r="IKW126" s="3"/>
      <c r="IKX126" s="3"/>
      <c r="IKY126" s="3"/>
      <c r="IKZ126" s="3"/>
      <c r="ILA126" s="3"/>
      <c r="ILB126" s="3"/>
      <c r="ILC126" s="3"/>
      <c r="ILD126" s="3"/>
      <c r="ILE126" s="3"/>
      <c r="ILF126" s="3"/>
      <c r="ILG126" s="3"/>
      <c r="ILH126" s="3"/>
      <c r="ILI126" s="3"/>
      <c r="ILJ126" s="3"/>
      <c r="ILK126" s="3"/>
      <c r="ILL126" s="3"/>
      <c r="ILM126" s="3"/>
      <c r="ILN126" s="3"/>
      <c r="ILO126" s="3"/>
      <c r="ILP126" s="3"/>
      <c r="ILQ126" s="3"/>
      <c r="ILR126" s="3"/>
      <c r="ILS126" s="3"/>
      <c r="ILT126" s="3"/>
      <c r="ILU126" s="3"/>
      <c r="ILV126" s="3"/>
      <c r="ILW126" s="3"/>
      <c r="ILX126" s="3"/>
      <c r="ILY126" s="3"/>
      <c r="ILZ126" s="3"/>
      <c r="IMA126" s="3"/>
      <c r="IMB126" s="3"/>
      <c r="IMC126" s="3"/>
      <c r="IMD126" s="3"/>
      <c r="IME126" s="3"/>
      <c r="IMF126" s="3"/>
      <c r="IMG126" s="3"/>
      <c r="IMH126" s="3"/>
      <c r="IMI126" s="3"/>
      <c r="IMJ126" s="3"/>
      <c r="IMK126" s="3"/>
      <c r="IML126" s="3"/>
      <c r="IMM126" s="3"/>
      <c r="IMN126" s="3"/>
      <c r="IMO126" s="3"/>
      <c r="IMP126" s="3"/>
      <c r="IMQ126" s="3"/>
      <c r="IMR126" s="3"/>
      <c r="IMS126" s="3"/>
      <c r="IMT126" s="3"/>
      <c r="IMU126" s="3"/>
      <c r="IMV126" s="3"/>
      <c r="IMW126" s="3"/>
      <c r="IMX126" s="3"/>
      <c r="IMY126" s="3"/>
      <c r="IMZ126" s="3"/>
      <c r="INA126" s="3"/>
      <c r="INB126" s="3"/>
      <c r="INC126" s="3"/>
      <c r="IND126" s="3"/>
      <c r="INE126" s="3"/>
      <c r="INF126" s="3"/>
      <c r="ING126" s="3"/>
      <c r="INH126" s="3"/>
      <c r="INI126" s="3"/>
      <c r="INJ126" s="3"/>
      <c r="INK126" s="3"/>
      <c r="INL126" s="3"/>
      <c r="INM126" s="3"/>
      <c r="INN126" s="3"/>
      <c r="INO126" s="3"/>
      <c r="INP126" s="3"/>
      <c r="INQ126" s="3"/>
      <c r="INR126" s="3"/>
      <c r="INS126" s="3"/>
      <c r="INT126" s="3"/>
      <c r="INU126" s="3"/>
      <c r="INV126" s="3"/>
      <c r="INW126" s="3"/>
      <c r="INX126" s="3"/>
      <c r="INY126" s="3"/>
      <c r="INZ126" s="3"/>
      <c r="IOA126" s="3"/>
      <c r="IOB126" s="3"/>
      <c r="IOC126" s="3"/>
      <c r="IOD126" s="3"/>
      <c r="IOE126" s="3"/>
      <c r="IOF126" s="3"/>
      <c r="IOG126" s="3"/>
      <c r="IOH126" s="3"/>
      <c r="IOI126" s="3"/>
      <c r="IOJ126" s="3"/>
      <c r="IOK126" s="3"/>
      <c r="IOL126" s="3"/>
      <c r="IOM126" s="3"/>
      <c r="ION126" s="3"/>
      <c r="IOO126" s="3"/>
      <c r="IOP126" s="3"/>
      <c r="IOQ126" s="3"/>
      <c r="IOR126" s="3"/>
      <c r="IOS126" s="3"/>
      <c r="IOT126" s="3"/>
      <c r="IOU126" s="3"/>
      <c r="IOV126" s="3"/>
      <c r="IOW126" s="3"/>
      <c r="IOX126" s="3"/>
      <c r="IOY126" s="3"/>
      <c r="IOZ126" s="3"/>
      <c r="IPA126" s="3"/>
      <c r="IPB126" s="3"/>
      <c r="IPC126" s="3"/>
      <c r="IPD126" s="3"/>
      <c r="IPE126" s="3"/>
      <c r="IPF126" s="3"/>
      <c r="IPG126" s="3"/>
      <c r="IPH126" s="3"/>
      <c r="IPI126" s="3"/>
      <c r="IPJ126" s="3"/>
      <c r="IPK126" s="3"/>
      <c r="IPL126" s="3"/>
      <c r="IPM126" s="3"/>
      <c r="IPN126" s="3"/>
      <c r="IPO126" s="3"/>
      <c r="IPP126" s="3"/>
      <c r="IPQ126" s="3"/>
      <c r="IPR126" s="3"/>
      <c r="IPS126" s="3"/>
      <c r="IPT126" s="3"/>
      <c r="IPU126" s="3"/>
      <c r="IPV126" s="3"/>
      <c r="IPW126" s="3"/>
      <c r="IPX126" s="3"/>
      <c r="IPY126" s="3"/>
      <c r="IPZ126" s="3"/>
      <c r="IQA126" s="3"/>
      <c r="IQB126" s="3"/>
      <c r="IQC126" s="3"/>
      <c r="IQD126" s="3"/>
      <c r="IQE126" s="3"/>
      <c r="IQF126" s="3"/>
      <c r="IQG126" s="3"/>
      <c r="IQH126" s="3"/>
      <c r="IQI126" s="3"/>
      <c r="IQJ126" s="3"/>
      <c r="IQK126" s="3"/>
      <c r="IQL126" s="3"/>
      <c r="IQM126" s="3"/>
      <c r="IQN126" s="3"/>
      <c r="IQO126" s="3"/>
      <c r="IQP126" s="3"/>
      <c r="IQQ126" s="3"/>
      <c r="IQR126" s="3"/>
      <c r="IQS126" s="3"/>
      <c r="IQT126" s="3"/>
      <c r="IQU126" s="3"/>
      <c r="IQV126" s="3"/>
      <c r="IQW126" s="3"/>
      <c r="IQX126" s="3"/>
      <c r="IQY126" s="3"/>
      <c r="IQZ126" s="3"/>
      <c r="IRA126" s="3"/>
      <c r="IRB126" s="3"/>
      <c r="IRC126" s="3"/>
      <c r="IRD126" s="3"/>
      <c r="IRE126" s="3"/>
      <c r="IRF126" s="3"/>
      <c r="IRG126" s="3"/>
      <c r="IRH126" s="3"/>
      <c r="IRI126" s="3"/>
      <c r="IRJ126" s="3"/>
      <c r="IRK126" s="3"/>
      <c r="IRL126" s="3"/>
      <c r="IRM126" s="3"/>
      <c r="IRN126" s="3"/>
      <c r="IRO126" s="3"/>
      <c r="IRP126" s="3"/>
      <c r="IRQ126" s="3"/>
      <c r="IRR126" s="3"/>
      <c r="IRS126" s="3"/>
      <c r="IRT126" s="3"/>
      <c r="IRU126" s="3"/>
      <c r="IRV126" s="3"/>
      <c r="IRW126" s="3"/>
      <c r="IRX126" s="3"/>
      <c r="IRY126" s="3"/>
      <c r="IRZ126" s="3"/>
      <c r="ISA126" s="3"/>
      <c r="ISB126" s="3"/>
      <c r="ISC126" s="3"/>
      <c r="ISD126" s="3"/>
      <c r="ISE126" s="3"/>
      <c r="ISF126" s="3"/>
      <c r="ISG126" s="3"/>
      <c r="ISH126" s="3"/>
      <c r="ISI126" s="3"/>
      <c r="ISJ126" s="3"/>
      <c r="ISK126" s="3"/>
      <c r="ISL126" s="3"/>
      <c r="ISM126" s="3"/>
      <c r="ISN126" s="3"/>
      <c r="ISO126" s="3"/>
      <c r="ISP126" s="3"/>
      <c r="ISQ126" s="3"/>
      <c r="ISR126" s="3"/>
      <c r="ISS126" s="3"/>
      <c r="IST126" s="3"/>
      <c r="ISU126" s="3"/>
      <c r="ISV126" s="3"/>
      <c r="ISW126" s="3"/>
      <c r="ISX126" s="3"/>
      <c r="ISY126" s="3"/>
      <c r="ISZ126" s="3"/>
      <c r="ITA126" s="3"/>
      <c r="ITB126" s="3"/>
      <c r="ITC126" s="3"/>
      <c r="ITD126" s="3"/>
      <c r="ITE126" s="3"/>
      <c r="ITF126" s="3"/>
      <c r="ITG126" s="3"/>
      <c r="ITH126" s="3"/>
      <c r="ITI126" s="3"/>
      <c r="ITJ126" s="3"/>
      <c r="ITK126" s="3"/>
      <c r="ITL126" s="3"/>
      <c r="ITM126" s="3"/>
      <c r="ITN126" s="3"/>
      <c r="ITO126" s="3"/>
      <c r="ITP126" s="3"/>
      <c r="ITQ126" s="3"/>
      <c r="ITR126" s="3"/>
      <c r="ITS126" s="3"/>
      <c r="ITT126" s="3"/>
      <c r="ITU126" s="3"/>
      <c r="ITV126" s="3"/>
      <c r="ITW126" s="3"/>
      <c r="ITX126" s="3"/>
      <c r="ITY126" s="3"/>
      <c r="ITZ126" s="3"/>
      <c r="IUA126" s="3"/>
      <c r="IUB126" s="3"/>
      <c r="IUC126" s="3"/>
      <c r="IUD126" s="3"/>
      <c r="IUE126" s="3"/>
      <c r="IUF126" s="3"/>
      <c r="IUG126" s="3"/>
      <c r="IUH126" s="3"/>
      <c r="IUI126" s="3"/>
      <c r="IUJ126" s="3"/>
      <c r="IUK126" s="3"/>
      <c r="IUL126" s="3"/>
      <c r="IUM126" s="3"/>
      <c r="IUN126" s="3"/>
      <c r="IUO126" s="3"/>
      <c r="IUP126" s="3"/>
      <c r="IUQ126" s="3"/>
      <c r="IUR126" s="3"/>
      <c r="IUS126" s="3"/>
      <c r="IUT126" s="3"/>
      <c r="IUU126" s="3"/>
      <c r="IUV126" s="3"/>
      <c r="IUW126" s="3"/>
      <c r="IUX126" s="3"/>
      <c r="IUY126" s="3"/>
      <c r="IUZ126" s="3"/>
      <c r="IVA126" s="3"/>
      <c r="IVB126" s="3"/>
      <c r="IVC126" s="3"/>
      <c r="IVD126" s="3"/>
      <c r="IVE126" s="3"/>
      <c r="IVF126" s="3"/>
      <c r="IVG126" s="3"/>
      <c r="IVH126" s="3"/>
      <c r="IVI126" s="3"/>
      <c r="IVJ126" s="3"/>
      <c r="IVK126" s="3"/>
      <c r="IVL126" s="3"/>
      <c r="IVM126" s="3"/>
      <c r="IVN126" s="3"/>
      <c r="IVO126" s="3"/>
      <c r="IVP126" s="3"/>
      <c r="IVQ126" s="3"/>
      <c r="IVR126" s="3"/>
      <c r="IVS126" s="3"/>
      <c r="IVT126" s="3"/>
      <c r="IVU126" s="3"/>
      <c r="IVV126" s="3"/>
      <c r="IVW126" s="3"/>
      <c r="IVX126" s="3"/>
      <c r="IVY126" s="3"/>
      <c r="IVZ126" s="3"/>
      <c r="IWA126" s="3"/>
      <c r="IWB126" s="3"/>
      <c r="IWC126" s="3"/>
      <c r="IWD126" s="3"/>
      <c r="IWE126" s="3"/>
      <c r="IWF126" s="3"/>
      <c r="IWG126" s="3"/>
      <c r="IWH126" s="3"/>
      <c r="IWI126" s="3"/>
      <c r="IWJ126" s="3"/>
      <c r="IWK126" s="3"/>
      <c r="IWL126" s="3"/>
      <c r="IWM126" s="3"/>
      <c r="IWN126" s="3"/>
      <c r="IWO126" s="3"/>
      <c r="IWP126" s="3"/>
      <c r="IWQ126" s="3"/>
      <c r="IWR126" s="3"/>
      <c r="IWS126" s="3"/>
      <c r="IWT126" s="3"/>
      <c r="IWU126" s="3"/>
      <c r="IWV126" s="3"/>
      <c r="IWW126" s="3"/>
      <c r="IWX126" s="3"/>
      <c r="IWY126" s="3"/>
      <c r="IWZ126" s="3"/>
      <c r="IXA126" s="3"/>
      <c r="IXB126" s="3"/>
      <c r="IXC126" s="3"/>
      <c r="IXD126" s="3"/>
      <c r="IXE126" s="3"/>
      <c r="IXF126" s="3"/>
      <c r="IXG126" s="3"/>
      <c r="IXH126" s="3"/>
      <c r="IXI126" s="3"/>
      <c r="IXJ126" s="3"/>
      <c r="IXK126" s="3"/>
      <c r="IXL126" s="3"/>
      <c r="IXM126" s="3"/>
      <c r="IXN126" s="3"/>
      <c r="IXO126" s="3"/>
      <c r="IXP126" s="3"/>
      <c r="IXQ126" s="3"/>
      <c r="IXR126" s="3"/>
      <c r="IXS126" s="3"/>
      <c r="IXT126" s="3"/>
      <c r="IXU126" s="3"/>
      <c r="IXV126" s="3"/>
      <c r="IXW126" s="3"/>
      <c r="IXX126" s="3"/>
      <c r="IXY126" s="3"/>
      <c r="IXZ126" s="3"/>
      <c r="IYA126" s="3"/>
      <c r="IYB126" s="3"/>
      <c r="IYC126" s="3"/>
      <c r="IYD126" s="3"/>
      <c r="IYE126" s="3"/>
      <c r="IYF126" s="3"/>
      <c r="IYG126" s="3"/>
      <c r="IYH126" s="3"/>
      <c r="IYI126" s="3"/>
      <c r="IYJ126" s="3"/>
      <c r="IYK126" s="3"/>
      <c r="IYL126" s="3"/>
      <c r="IYM126" s="3"/>
      <c r="IYN126" s="3"/>
      <c r="IYO126" s="3"/>
      <c r="IYP126" s="3"/>
      <c r="IYQ126" s="3"/>
      <c r="IYR126" s="3"/>
      <c r="IYS126" s="3"/>
      <c r="IYT126" s="3"/>
      <c r="IYU126" s="3"/>
      <c r="IYV126" s="3"/>
      <c r="IYW126" s="3"/>
      <c r="IYX126" s="3"/>
      <c r="IYY126" s="3"/>
      <c r="IYZ126" s="3"/>
      <c r="IZA126" s="3"/>
      <c r="IZB126" s="3"/>
      <c r="IZC126" s="3"/>
      <c r="IZD126" s="3"/>
      <c r="IZE126" s="3"/>
      <c r="IZF126" s="3"/>
      <c r="IZG126" s="3"/>
      <c r="IZH126" s="3"/>
      <c r="IZI126" s="3"/>
      <c r="IZJ126" s="3"/>
      <c r="IZK126" s="3"/>
      <c r="IZL126" s="3"/>
      <c r="IZM126" s="3"/>
      <c r="IZN126" s="3"/>
      <c r="IZO126" s="3"/>
      <c r="IZP126" s="3"/>
      <c r="IZQ126" s="3"/>
      <c r="IZR126" s="3"/>
      <c r="IZS126" s="3"/>
      <c r="IZT126" s="3"/>
      <c r="IZU126" s="3"/>
      <c r="IZV126" s="3"/>
      <c r="IZW126" s="3"/>
      <c r="IZX126" s="3"/>
      <c r="IZY126" s="3"/>
      <c r="IZZ126" s="3"/>
      <c r="JAA126" s="3"/>
      <c r="JAB126" s="3"/>
      <c r="JAC126" s="3"/>
      <c r="JAD126" s="3"/>
      <c r="JAE126" s="3"/>
      <c r="JAF126" s="3"/>
      <c r="JAG126" s="3"/>
      <c r="JAH126" s="3"/>
      <c r="JAI126" s="3"/>
      <c r="JAJ126" s="3"/>
      <c r="JAK126" s="3"/>
      <c r="JAL126" s="3"/>
      <c r="JAM126" s="3"/>
      <c r="JAN126" s="3"/>
      <c r="JAO126" s="3"/>
      <c r="JAP126" s="3"/>
      <c r="JAQ126" s="3"/>
      <c r="JAR126" s="3"/>
      <c r="JAS126" s="3"/>
      <c r="JAT126" s="3"/>
      <c r="JAU126" s="3"/>
      <c r="JAV126" s="3"/>
      <c r="JAW126" s="3"/>
      <c r="JAX126" s="3"/>
      <c r="JAY126" s="3"/>
      <c r="JAZ126" s="3"/>
      <c r="JBA126" s="3"/>
      <c r="JBB126" s="3"/>
      <c r="JBC126" s="3"/>
      <c r="JBD126" s="3"/>
      <c r="JBE126" s="3"/>
      <c r="JBF126" s="3"/>
      <c r="JBG126" s="3"/>
      <c r="JBH126" s="3"/>
      <c r="JBI126" s="3"/>
      <c r="JBJ126" s="3"/>
      <c r="JBK126" s="3"/>
      <c r="JBL126" s="3"/>
      <c r="JBM126" s="3"/>
      <c r="JBN126" s="3"/>
      <c r="JBO126" s="3"/>
      <c r="JBP126" s="3"/>
      <c r="JBQ126" s="3"/>
      <c r="JBR126" s="3"/>
      <c r="JBS126" s="3"/>
      <c r="JBT126" s="3"/>
      <c r="JBU126" s="3"/>
      <c r="JBV126" s="3"/>
      <c r="JBW126" s="3"/>
      <c r="JBX126" s="3"/>
      <c r="JBY126" s="3"/>
      <c r="JBZ126" s="3"/>
      <c r="JCA126" s="3"/>
      <c r="JCB126" s="3"/>
      <c r="JCC126" s="3"/>
      <c r="JCD126" s="3"/>
      <c r="JCE126" s="3"/>
      <c r="JCF126" s="3"/>
      <c r="JCG126" s="3"/>
      <c r="JCH126" s="3"/>
      <c r="JCI126" s="3"/>
      <c r="JCJ126" s="3"/>
      <c r="JCK126" s="3"/>
      <c r="JCL126" s="3"/>
      <c r="JCM126" s="3"/>
      <c r="JCN126" s="3"/>
      <c r="JCO126" s="3"/>
      <c r="JCP126" s="3"/>
      <c r="JCQ126" s="3"/>
      <c r="JCR126" s="3"/>
      <c r="JCS126" s="3"/>
      <c r="JCT126" s="3"/>
      <c r="JCU126" s="3"/>
      <c r="JCV126" s="3"/>
      <c r="JCW126" s="3"/>
      <c r="JCX126" s="3"/>
      <c r="JCY126" s="3"/>
      <c r="JCZ126" s="3"/>
      <c r="JDA126" s="3"/>
      <c r="JDB126" s="3"/>
      <c r="JDC126" s="3"/>
      <c r="JDD126" s="3"/>
      <c r="JDE126" s="3"/>
      <c r="JDF126" s="3"/>
      <c r="JDG126" s="3"/>
      <c r="JDH126" s="3"/>
      <c r="JDI126" s="3"/>
      <c r="JDJ126" s="3"/>
      <c r="JDK126" s="3"/>
      <c r="JDL126" s="3"/>
      <c r="JDM126" s="3"/>
      <c r="JDN126" s="3"/>
      <c r="JDO126" s="3"/>
      <c r="JDP126" s="3"/>
      <c r="JDQ126" s="3"/>
      <c r="JDR126" s="3"/>
      <c r="JDS126" s="3"/>
      <c r="JDT126" s="3"/>
      <c r="JDU126" s="3"/>
      <c r="JDV126" s="3"/>
      <c r="JDW126" s="3"/>
      <c r="JDX126" s="3"/>
      <c r="JDY126" s="3"/>
      <c r="JDZ126" s="3"/>
      <c r="JEA126" s="3"/>
      <c r="JEB126" s="3"/>
      <c r="JEC126" s="3"/>
      <c r="JED126" s="3"/>
      <c r="JEE126" s="3"/>
      <c r="JEF126" s="3"/>
      <c r="JEG126" s="3"/>
      <c r="JEH126" s="3"/>
      <c r="JEI126" s="3"/>
      <c r="JEJ126" s="3"/>
      <c r="JEK126" s="3"/>
      <c r="JEL126" s="3"/>
      <c r="JEM126" s="3"/>
      <c r="JEN126" s="3"/>
      <c r="JEO126" s="3"/>
      <c r="JEP126" s="3"/>
      <c r="JEQ126" s="3"/>
      <c r="JER126" s="3"/>
      <c r="JES126" s="3"/>
      <c r="JET126" s="3"/>
      <c r="JEU126" s="3"/>
      <c r="JEV126" s="3"/>
      <c r="JEW126" s="3"/>
      <c r="JEX126" s="3"/>
      <c r="JEY126" s="3"/>
      <c r="JEZ126" s="3"/>
      <c r="JFA126" s="3"/>
      <c r="JFB126" s="3"/>
      <c r="JFC126" s="3"/>
      <c r="JFD126" s="3"/>
      <c r="JFE126" s="3"/>
      <c r="JFF126" s="3"/>
      <c r="JFG126" s="3"/>
      <c r="JFH126" s="3"/>
      <c r="JFI126" s="3"/>
      <c r="JFJ126" s="3"/>
      <c r="JFK126" s="3"/>
      <c r="JFL126" s="3"/>
      <c r="JFM126" s="3"/>
      <c r="JFN126" s="3"/>
      <c r="JFO126" s="3"/>
      <c r="JFP126" s="3"/>
      <c r="JFQ126" s="3"/>
      <c r="JFR126" s="3"/>
      <c r="JFS126" s="3"/>
      <c r="JFT126" s="3"/>
      <c r="JFU126" s="3"/>
      <c r="JFV126" s="3"/>
      <c r="JFW126" s="3"/>
      <c r="JFX126" s="3"/>
      <c r="JFY126" s="3"/>
      <c r="JFZ126" s="3"/>
      <c r="JGA126" s="3"/>
      <c r="JGB126" s="3"/>
      <c r="JGC126" s="3"/>
      <c r="JGD126" s="3"/>
      <c r="JGE126" s="3"/>
      <c r="JGF126" s="3"/>
      <c r="JGG126" s="3"/>
      <c r="JGH126" s="3"/>
      <c r="JGI126" s="3"/>
      <c r="JGJ126" s="3"/>
      <c r="JGK126" s="3"/>
      <c r="JGL126" s="3"/>
      <c r="JGM126" s="3"/>
      <c r="JGN126" s="3"/>
      <c r="JGO126" s="3"/>
      <c r="JGP126" s="3"/>
      <c r="JGQ126" s="3"/>
      <c r="JGR126" s="3"/>
      <c r="JGS126" s="3"/>
      <c r="JGT126" s="3"/>
      <c r="JGU126" s="3"/>
      <c r="JGV126" s="3"/>
      <c r="JGW126" s="3"/>
      <c r="JGX126" s="3"/>
      <c r="JGY126" s="3"/>
      <c r="JGZ126" s="3"/>
      <c r="JHA126" s="3"/>
      <c r="JHB126" s="3"/>
      <c r="JHC126" s="3"/>
      <c r="JHD126" s="3"/>
      <c r="JHE126" s="3"/>
      <c r="JHF126" s="3"/>
      <c r="JHG126" s="3"/>
      <c r="JHH126" s="3"/>
      <c r="JHI126" s="3"/>
      <c r="JHJ126" s="3"/>
      <c r="JHK126" s="3"/>
      <c r="JHL126" s="3"/>
      <c r="JHM126" s="3"/>
      <c r="JHN126" s="3"/>
      <c r="JHO126" s="3"/>
      <c r="JHP126" s="3"/>
      <c r="JHQ126" s="3"/>
      <c r="JHR126" s="3"/>
      <c r="JHS126" s="3"/>
      <c r="JHT126" s="3"/>
      <c r="JHU126" s="3"/>
      <c r="JHV126" s="3"/>
      <c r="JHW126" s="3"/>
      <c r="JHX126" s="3"/>
      <c r="JHY126" s="3"/>
      <c r="JHZ126" s="3"/>
      <c r="JIA126" s="3"/>
      <c r="JIB126" s="3"/>
      <c r="JIC126" s="3"/>
      <c r="JID126" s="3"/>
      <c r="JIE126" s="3"/>
      <c r="JIF126" s="3"/>
      <c r="JIG126" s="3"/>
      <c r="JIH126" s="3"/>
      <c r="JII126" s="3"/>
      <c r="JIJ126" s="3"/>
      <c r="JIK126" s="3"/>
      <c r="JIL126" s="3"/>
      <c r="JIM126" s="3"/>
      <c r="JIN126" s="3"/>
      <c r="JIO126" s="3"/>
      <c r="JIP126" s="3"/>
      <c r="JIQ126" s="3"/>
      <c r="JIR126" s="3"/>
      <c r="JIS126" s="3"/>
      <c r="JIT126" s="3"/>
      <c r="JIU126" s="3"/>
      <c r="JIV126" s="3"/>
      <c r="JIW126" s="3"/>
      <c r="JIX126" s="3"/>
      <c r="JIY126" s="3"/>
      <c r="JIZ126" s="3"/>
      <c r="JJA126" s="3"/>
      <c r="JJB126" s="3"/>
      <c r="JJC126" s="3"/>
      <c r="JJD126" s="3"/>
      <c r="JJE126" s="3"/>
      <c r="JJF126" s="3"/>
      <c r="JJG126" s="3"/>
      <c r="JJH126" s="3"/>
      <c r="JJI126" s="3"/>
      <c r="JJJ126" s="3"/>
      <c r="JJK126" s="3"/>
      <c r="JJL126" s="3"/>
      <c r="JJM126" s="3"/>
      <c r="JJN126" s="3"/>
      <c r="JJO126" s="3"/>
      <c r="JJP126" s="3"/>
      <c r="JJQ126" s="3"/>
      <c r="JJR126" s="3"/>
      <c r="JJS126" s="3"/>
      <c r="JJT126" s="3"/>
      <c r="JJU126" s="3"/>
      <c r="JJV126" s="3"/>
      <c r="JJW126" s="3"/>
      <c r="JJX126" s="3"/>
      <c r="JJY126" s="3"/>
      <c r="JJZ126" s="3"/>
      <c r="JKA126" s="3"/>
      <c r="JKB126" s="3"/>
      <c r="JKC126" s="3"/>
      <c r="JKD126" s="3"/>
      <c r="JKE126" s="3"/>
      <c r="JKF126" s="3"/>
      <c r="JKG126" s="3"/>
      <c r="JKH126" s="3"/>
      <c r="JKI126" s="3"/>
      <c r="JKJ126" s="3"/>
      <c r="JKK126" s="3"/>
      <c r="JKL126" s="3"/>
      <c r="JKM126" s="3"/>
      <c r="JKN126" s="3"/>
      <c r="JKO126" s="3"/>
      <c r="JKP126" s="3"/>
      <c r="JKQ126" s="3"/>
      <c r="JKR126" s="3"/>
      <c r="JKS126" s="3"/>
      <c r="JKT126" s="3"/>
      <c r="JKU126" s="3"/>
      <c r="JKV126" s="3"/>
      <c r="JKW126" s="3"/>
      <c r="JKX126" s="3"/>
      <c r="JKY126" s="3"/>
      <c r="JKZ126" s="3"/>
      <c r="JLA126" s="3"/>
      <c r="JLB126" s="3"/>
      <c r="JLC126" s="3"/>
      <c r="JLD126" s="3"/>
      <c r="JLE126" s="3"/>
      <c r="JLF126" s="3"/>
      <c r="JLG126" s="3"/>
      <c r="JLH126" s="3"/>
      <c r="JLI126" s="3"/>
      <c r="JLJ126" s="3"/>
      <c r="JLK126" s="3"/>
      <c r="JLL126" s="3"/>
      <c r="JLM126" s="3"/>
      <c r="JLN126" s="3"/>
      <c r="JLO126" s="3"/>
      <c r="JLP126" s="3"/>
      <c r="JLQ126" s="3"/>
      <c r="JLR126" s="3"/>
      <c r="JLS126" s="3"/>
      <c r="JLT126" s="3"/>
      <c r="JLU126" s="3"/>
      <c r="JLV126" s="3"/>
      <c r="JLW126" s="3"/>
      <c r="JLX126" s="3"/>
      <c r="JLY126" s="3"/>
      <c r="JLZ126" s="3"/>
      <c r="JMA126" s="3"/>
      <c r="JMB126" s="3"/>
      <c r="JMC126" s="3"/>
      <c r="JMD126" s="3"/>
      <c r="JME126" s="3"/>
      <c r="JMF126" s="3"/>
      <c r="JMG126" s="3"/>
      <c r="JMH126" s="3"/>
      <c r="JMI126" s="3"/>
      <c r="JMJ126" s="3"/>
      <c r="JMK126" s="3"/>
      <c r="JML126" s="3"/>
      <c r="JMM126" s="3"/>
      <c r="JMN126" s="3"/>
      <c r="JMO126" s="3"/>
      <c r="JMP126" s="3"/>
      <c r="JMQ126" s="3"/>
      <c r="JMR126" s="3"/>
      <c r="JMS126" s="3"/>
      <c r="JMT126" s="3"/>
      <c r="JMU126" s="3"/>
      <c r="JMV126" s="3"/>
      <c r="JMW126" s="3"/>
      <c r="JMX126" s="3"/>
      <c r="JMY126" s="3"/>
      <c r="JMZ126" s="3"/>
      <c r="JNA126" s="3"/>
      <c r="JNB126" s="3"/>
      <c r="JNC126" s="3"/>
      <c r="JND126" s="3"/>
      <c r="JNE126" s="3"/>
      <c r="JNF126" s="3"/>
      <c r="JNG126" s="3"/>
      <c r="JNH126" s="3"/>
      <c r="JNI126" s="3"/>
      <c r="JNJ126" s="3"/>
      <c r="JNK126" s="3"/>
      <c r="JNL126" s="3"/>
      <c r="JNM126" s="3"/>
      <c r="JNN126" s="3"/>
      <c r="JNO126" s="3"/>
      <c r="JNP126" s="3"/>
      <c r="JNQ126" s="3"/>
      <c r="JNR126" s="3"/>
      <c r="JNS126" s="3"/>
      <c r="JNT126" s="3"/>
      <c r="JNU126" s="3"/>
      <c r="JNV126" s="3"/>
      <c r="JNW126" s="3"/>
      <c r="JNX126" s="3"/>
      <c r="JNY126" s="3"/>
      <c r="JNZ126" s="3"/>
      <c r="JOA126" s="3"/>
      <c r="JOB126" s="3"/>
      <c r="JOC126" s="3"/>
      <c r="JOD126" s="3"/>
      <c r="JOE126" s="3"/>
      <c r="JOF126" s="3"/>
      <c r="JOG126" s="3"/>
      <c r="JOH126" s="3"/>
      <c r="JOI126" s="3"/>
      <c r="JOJ126" s="3"/>
      <c r="JOK126" s="3"/>
      <c r="JOL126" s="3"/>
      <c r="JOM126" s="3"/>
      <c r="JON126" s="3"/>
      <c r="JOO126" s="3"/>
      <c r="JOP126" s="3"/>
      <c r="JOQ126" s="3"/>
      <c r="JOR126" s="3"/>
      <c r="JOS126" s="3"/>
      <c r="JOT126" s="3"/>
      <c r="JOU126" s="3"/>
      <c r="JOV126" s="3"/>
      <c r="JOW126" s="3"/>
      <c r="JOX126" s="3"/>
      <c r="JOY126" s="3"/>
      <c r="JOZ126" s="3"/>
      <c r="JPA126" s="3"/>
      <c r="JPB126" s="3"/>
      <c r="JPC126" s="3"/>
      <c r="JPD126" s="3"/>
      <c r="JPE126" s="3"/>
      <c r="JPF126" s="3"/>
      <c r="JPG126" s="3"/>
      <c r="JPH126" s="3"/>
      <c r="JPI126" s="3"/>
      <c r="JPJ126" s="3"/>
      <c r="JPK126" s="3"/>
      <c r="JPL126" s="3"/>
      <c r="JPM126" s="3"/>
      <c r="JPN126" s="3"/>
      <c r="JPO126" s="3"/>
      <c r="JPP126" s="3"/>
      <c r="JPQ126" s="3"/>
      <c r="JPR126" s="3"/>
      <c r="JPS126" s="3"/>
      <c r="JPT126" s="3"/>
      <c r="JPU126" s="3"/>
      <c r="JPV126" s="3"/>
      <c r="JPW126" s="3"/>
      <c r="JPX126" s="3"/>
      <c r="JPY126" s="3"/>
      <c r="JPZ126" s="3"/>
      <c r="JQA126" s="3"/>
      <c r="JQB126" s="3"/>
      <c r="JQC126" s="3"/>
      <c r="JQD126" s="3"/>
      <c r="JQE126" s="3"/>
      <c r="JQF126" s="3"/>
      <c r="JQG126" s="3"/>
      <c r="JQH126" s="3"/>
      <c r="JQI126" s="3"/>
      <c r="JQJ126" s="3"/>
      <c r="JQK126" s="3"/>
      <c r="JQL126" s="3"/>
      <c r="JQM126" s="3"/>
      <c r="JQN126" s="3"/>
      <c r="JQO126" s="3"/>
      <c r="JQP126" s="3"/>
      <c r="JQQ126" s="3"/>
      <c r="JQR126" s="3"/>
      <c r="JQS126" s="3"/>
      <c r="JQT126" s="3"/>
      <c r="JQU126" s="3"/>
      <c r="JQV126" s="3"/>
      <c r="JQW126" s="3"/>
      <c r="JQX126" s="3"/>
      <c r="JQY126" s="3"/>
      <c r="JQZ126" s="3"/>
      <c r="JRA126" s="3"/>
      <c r="JRB126" s="3"/>
      <c r="JRC126" s="3"/>
      <c r="JRD126" s="3"/>
      <c r="JRE126" s="3"/>
      <c r="JRF126" s="3"/>
      <c r="JRG126" s="3"/>
      <c r="JRH126" s="3"/>
      <c r="JRI126" s="3"/>
      <c r="JRJ126" s="3"/>
      <c r="JRK126" s="3"/>
      <c r="JRL126" s="3"/>
      <c r="JRM126" s="3"/>
      <c r="JRN126" s="3"/>
      <c r="JRO126" s="3"/>
      <c r="JRP126" s="3"/>
      <c r="JRQ126" s="3"/>
      <c r="JRR126" s="3"/>
      <c r="JRS126" s="3"/>
      <c r="JRT126" s="3"/>
      <c r="JRU126" s="3"/>
      <c r="JRV126" s="3"/>
      <c r="JRW126" s="3"/>
      <c r="JRX126" s="3"/>
      <c r="JRY126" s="3"/>
      <c r="JRZ126" s="3"/>
      <c r="JSA126" s="3"/>
      <c r="JSB126" s="3"/>
      <c r="JSC126" s="3"/>
      <c r="JSD126" s="3"/>
      <c r="JSE126" s="3"/>
      <c r="JSF126" s="3"/>
      <c r="JSG126" s="3"/>
      <c r="JSH126" s="3"/>
      <c r="JSI126" s="3"/>
      <c r="JSJ126" s="3"/>
      <c r="JSK126" s="3"/>
      <c r="JSL126" s="3"/>
      <c r="JSM126" s="3"/>
      <c r="JSN126" s="3"/>
      <c r="JSO126" s="3"/>
      <c r="JSP126" s="3"/>
      <c r="JSQ126" s="3"/>
      <c r="JSR126" s="3"/>
      <c r="JSS126" s="3"/>
      <c r="JST126" s="3"/>
      <c r="JSU126" s="3"/>
      <c r="JSV126" s="3"/>
      <c r="JSW126" s="3"/>
      <c r="JSX126" s="3"/>
      <c r="JSY126" s="3"/>
      <c r="JSZ126" s="3"/>
      <c r="JTA126" s="3"/>
      <c r="JTB126" s="3"/>
      <c r="JTC126" s="3"/>
      <c r="JTD126" s="3"/>
      <c r="JTE126" s="3"/>
      <c r="JTF126" s="3"/>
      <c r="JTG126" s="3"/>
      <c r="JTH126" s="3"/>
      <c r="JTI126" s="3"/>
      <c r="JTJ126" s="3"/>
      <c r="JTK126" s="3"/>
      <c r="JTL126" s="3"/>
      <c r="JTM126" s="3"/>
      <c r="JTN126" s="3"/>
      <c r="JTO126" s="3"/>
      <c r="JTP126" s="3"/>
      <c r="JTQ126" s="3"/>
      <c r="JTR126" s="3"/>
      <c r="JTS126" s="3"/>
      <c r="JTT126" s="3"/>
      <c r="JTU126" s="3"/>
      <c r="JTV126" s="3"/>
      <c r="JTW126" s="3"/>
      <c r="JTX126" s="3"/>
      <c r="JTY126" s="3"/>
      <c r="JTZ126" s="3"/>
      <c r="JUA126" s="3"/>
      <c r="JUB126" s="3"/>
      <c r="JUC126" s="3"/>
      <c r="JUD126" s="3"/>
      <c r="JUE126" s="3"/>
      <c r="JUF126" s="3"/>
      <c r="JUG126" s="3"/>
      <c r="JUH126" s="3"/>
      <c r="JUI126" s="3"/>
      <c r="JUJ126" s="3"/>
      <c r="JUK126" s="3"/>
      <c r="JUL126" s="3"/>
      <c r="JUM126" s="3"/>
      <c r="JUN126" s="3"/>
      <c r="JUO126" s="3"/>
      <c r="JUP126" s="3"/>
      <c r="JUQ126" s="3"/>
      <c r="JUR126" s="3"/>
      <c r="JUS126" s="3"/>
      <c r="JUT126" s="3"/>
      <c r="JUU126" s="3"/>
      <c r="JUV126" s="3"/>
      <c r="JUW126" s="3"/>
      <c r="JUX126" s="3"/>
      <c r="JUY126" s="3"/>
      <c r="JUZ126" s="3"/>
      <c r="JVA126" s="3"/>
      <c r="JVB126" s="3"/>
      <c r="JVC126" s="3"/>
      <c r="JVD126" s="3"/>
      <c r="JVE126" s="3"/>
      <c r="JVF126" s="3"/>
      <c r="JVG126" s="3"/>
      <c r="JVH126" s="3"/>
      <c r="JVI126" s="3"/>
      <c r="JVJ126" s="3"/>
      <c r="JVK126" s="3"/>
      <c r="JVL126" s="3"/>
      <c r="JVM126" s="3"/>
      <c r="JVN126" s="3"/>
      <c r="JVO126" s="3"/>
      <c r="JVP126" s="3"/>
      <c r="JVQ126" s="3"/>
      <c r="JVR126" s="3"/>
      <c r="JVS126" s="3"/>
      <c r="JVT126" s="3"/>
      <c r="JVU126" s="3"/>
      <c r="JVV126" s="3"/>
      <c r="JVW126" s="3"/>
      <c r="JVX126" s="3"/>
      <c r="JVY126" s="3"/>
      <c r="JVZ126" s="3"/>
      <c r="JWA126" s="3"/>
      <c r="JWB126" s="3"/>
      <c r="JWC126" s="3"/>
      <c r="JWD126" s="3"/>
      <c r="JWE126" s="3"/>
      <c r="JWF126" s="3"/>
      <c r="JWG126" s="3"/>
      <c r="JWH126" s="3"/>
      <c r="JWI126" s="3"/>
      <c r="JWJ126" s="3"/>
      <c r="JWK126" s="3"/>
      <c r="JWL126" s="3"/>
      <c r="JWM126" s="3"/>
      <c r="JWN126" s="3"/>
      <c r="JWO126" s="3"/>
      <c r="JWP126" s="3"/>
      <c r="JWQ126" s="3"/>
      <c r="JWR126" s="3"/>
      <c r="JWS126" s="3"/>
      <c r="JWT126" s="3"/>
      <c r="JWU126" s="3"/>
      <c r="JWV126" s="3"/>
      <c r="JWW126" s="3"/>
      <c r="JWX126" s="3"/>
      <c r="JWY126" s="3"/>
      <c r="JWZ126" s="3"/>
      <c r="JXA126" s="3"/>
      <c r="JXB126" s="3"/>
      <c r="JXC126" s="3"/>
      <c r="JXD126" s="3"/>
      <c r="JXE126" s="3"/>
      <c r="JXF126" s="3"/>
      <c r="JXG126" s="3"/>
      <c r="JXH126" s="3"/>
      <c r="JXI126" s="3"/>
      <c r="JXJ126" s="3"/>
      <c r="JXK126" s="3"/>
      <c r="JXL126" s="3"/>
      <c r="JXM126" s="3"/>
      <c r="JXN126" s="3"/>
      <c r="JXO126" s="3"/>
      <c r="JXP126" s="3"/>
      <c r="JXQ126" s="3"/>
      <c r="JXR126" s="3"/>
      <c r="JXS126" s="3"/>
      <c r="JXT126" s="3"/>
      <c r="JXU126" s="3"/>
      <c r="JXV126" s="3"/>
      <c r="JXW126" s="3"/>
      <c r="JXX126" s="3"/>
      <c r="JXY126" s="3"/>
      <c r="JXZ126" s="3"/>
      <c r="JYA126" s="3"/>
      <c r="JYB126" s="3"/>
      <c r="JYC126" s="3"/>
      <c r="JYD126" s="3"/>
      <c r="JYE126" s="3"/>
      <c r="JYF126" s="3"/>
      <c r="JYG126" s="3"/>
      <c r="JYH126" s="3"/>
      <c r="JYI126" s="3"/>
      <c r="JYJ126" s="3"/>
      <c r="JYK126" s="3"/>
      <c r="JYL126" s="3"/>
      <c r="JYM126" s="3"/>
      <c r="JYN126" s="3"/>
      <c r="JYO126" s="3"/>
      <c r="JYP126" s="3"/>
      <c r="JYQ126" s="3"/>
      <c r="JYR126" s="3"/>
      <c r="JYS126" s="3"/>
      <c r="JYT126" s="3"/>
      <c r="JYU126" s="3"/>
      <c r="JYV126" s="3"/>
      <c r="JYW126" s="3"/>
      <c r="JYX126" s="3"/>
      <c r="JYY126" s="3"/>
      <c r="JYZ126" s="3"/>
      <c r="JZA126" s="3"/>
      <c r="JZB126" s="3"/>
      <c r="JZC126" s="3"/>
      <c r="JZD126" s="3"/>
      <c r="JZE126" s="3"/>
      <c r="JZF126" s="3"/>
      <c r="JZG126" s="3"/>
      <c r="JZH126" s="3"/>
      <c r="JZI126" s="3"/>
      <c r="JZJ126" s="3"/>
      <c r="JZK126" s="3"/>
      <c r="JZL126" s="3"/>
      <c r="JZM126" s="3"/>
      <c r="JZN126" s="3"/>
      <c r="JZO126" s="3"/>
      <c r="JZP126" s="3"/>
      <c r="JZQ126" s="3"/>
      <c r="JZR126" s="3"/>
      <c r="JZS126" s="3"/>
      <c r="JZT126" s="3"/>
      <c r="JZU126" s="3"/>
      <c r="JZV126" s="3"/>
      <c r="JZW126" s="3"/>
      <c r="JZX126" s="3"/>
      <c r="JZY126" s="3"/>
      <c r="JZZ126" s="3"/>
      <c r="KAA126" s="3"/>
      <c r="KAB126" s="3"/>
      <c r="KAC126" s="3"/>
      <c r="KAD126" s="3"/>
      <c r="KAE126" s="3"/>
      <c r="KAF126" s="3"/>
      <c r="KAG126" s="3"/>
      <c r="KAH126" s="3"/>
      <c r="KAI126" s="3"/>
      <c r="KAJ126" s="3"/>
      <c r="KAK126" s="3"/>
      <c r="KAL126" s="3"/>
      <c r="KAM126" s="3"/>
      <c r="KAN126" s="3"/>
      <c r="KAO126" s="3"/>
      <c r="KAP126" s="3"/>
      <c r="KAQ126" s="3"/>
      <c r="KAR126" s="3"/>
      <c r="KAS126" s="3"/>
      <c r="KAT126" s="3"/>
      <c r="KAU126" s="3"/>
      <c r="KAV126" s="3"/>
      <c r="KAW126" s="3"/>
      <c r="KAX126" s="3"/>
      <c r="KAY126" s="3"/>
      <c r="KAZ126" s="3"/>
      <c r="KBA126" s="3"/>
      <c r="KBB126" s="3"/>
      <c r="KBC126" s="3"/>
      <c r="KBD126" s="3"/>
      <c r="KBE126" s="3"/>
      <c r="KBF126" s="3"/>
      <c r="KBG126" s="3"/>
      <c r="KBH126" s="3"/>
      <c r="KBI126" s="3"/>
      <c r="KBJ126" s="3"/>
      <c r="KBK126" s="3"/>
      <c r="KBL126" s="3"/>
      <c r="KBM126" s="3"/>
      <c r="KBN126" s="3"/>
      <c r="KBO126" s="3"/>
      <c r="KBP126" s="3"/>
      <c r="KBQ126" s="3"/>
      <c r="KBR126" s="3"/>
      <c r="KBS126" s="3"/>
      <c r="KBT126" s="3"/>
      <c r="KBU126" s="3"/>
      <c r="KBV126" s="3"/>
      <c r="KBW126" s="3"/>
      <c r="KBX126" s="3"/>
      <c r="KBY126" s="3"/>
      <c r="KBZ126" s="3"/>
      <c r="KCA126" s="3"/>
      <c r="KCB126" s="3"/>
      <c r="KCC126" s="3"/>
      <c r="KCD126" s="3"/>
      <c r="KCE126" s="3"/>
      <c r="KCF126" s="3"/>
      <c r="KCG126" s="3"/>
      <c r="KCH126" s="3"/>
      <c r="KCI126" s="3"/>
      <c r="KCJ126" s="3"/>
      <c r="KCK126" s="3"/>
      <c r="KCL126" s="3"/>
      <c r="KCM126" s="3"/>
      <c r="KCN126" s="3"/>
      <c r="KCO126" s="3"/>
      <c r="KCP126" s="3"/>
      <c r="KCQ126" s="3"/>
      <c r="KCR126" s="3"/>
      <c r="KCS126" s="3"/>
      <c r="KCT126" s="3"/>
      <c r="KCU126" s="3"/>
      <c r="KCV126" s="3"/>
      <c r="KCW126" s="3"/>
      <c r="KCX126" s="3"/>
      <c r="KCY126" s="3"/>
      <c r="KCZ126" s="3"/>
      <c r="KDA126" s="3"/>
      <c r="KDB126" s="3"/>
      <c r="KDC126" s="3"/>
      <c r="KDD126" s="3"/>
      <c r="KDE126" s="3"/>
      <c r="KDF126" s="3"/>
      <c r="KDG126" s="3"/>
      <c r="KDH126" s="3"/>
      <c r="KDI126" s="3"/>
      <c r="KDJ126" s="3"/>
      <c r="KDK126" s="3"/>
      <c r="KDL126" s="3"/>
      <c r="KDM126" s="3"/>
      <c r="KDN126" s="3"/>
      <c r="KDO126" s="3"/>
      <c r="KDP126" s="3"/>
      <c r="KDQ126" s="3"/>
      <c r="KDR126" s="3"/>
      <c r="KDS126" s="3"/>
      <c r="KDT126" s="3"/>
      <c r="KDU126" s="3"/>
      <c r="KDV126" s="3"/>
      <c r="KDW126" s="3"/>
      <c r="KDX126" s="3"/>
      <c r="KDY126" s="3"/>
      <c r="KDZ126" s="3"/>
      <c r="KEA126" s="3"/>
      <c r="KEB126" s="3"/>
      <c r="KEC126" s="3"/>
      <c r="KED126" s="3"/>
      <c r="KEE126" s="3"/>
      <c r="KEF126" s="3"/>
      <c r="KEG126" s="3"/>
      <c r="KEH126" s="3"/>
      <c r="KEI126" s="3"/>
      <c r="KEJ126" s="3"/>
      <c r="KEK126" s="3"/>
      <c r="KEL126" s="3"/>
      <c r="KEM126" s="3"/>
      <c r="KEN126" s="3"/>
      <c r="KEO126" s="3"/>
      <c r="KEP126" s="3"/>
      <c r="KEQ126" s="3"/>
      <c r="KER126" s="3"/>
      <c r="KES126" s="3"/>
      <c r="KET126" s="3"/>
      <c r="KEU126" s="3"/>
      <c r="KEV126" s="3"/>
      <c r="KEW126" s="3"/>
      <c r="KEX126" s="3"/>
      <c r="KEY126" s="3"/>
      <c r="KEZ126" s="3"/>
      <c r="KFA126" s="3"/>
      <c r="KFB126" s="3"/>
      <c r="KFC126" s="3"/>
      <c r="KFD126" s="3"/>
      <c r="KFE126" s="3"/>
      <c r="KFF126" s="3"/>
      <c r="KFG126" s="3"/>
      <c r="KFH126" s="3"/>
      <c r="KFI126" s="3"/>
      <c r="KFJ126" s="3"/>
      <c r="KFK126" s="3"/>
      <c r="KFL126" s="3"/>
      <c r="KFM126" s="3"/>
      <c r="KFN126" s="3"/>
      <c r="KFO126" s="3"/>
      <c r="KFP126" s="3"/>
      <c r="KFQ126" s="3"/>
      <c r="KFR126" s="3"/>
      <c r="KFS126" s="3"/>
      <c r="KFT126" s="3"/>
      <c r="KFU126" s="3"/>
      <c r="KFV126" s="3"/>
      <c r="KFW126" s="3"/>
      <c r="KFX126" s="3"/>
      <c r="KFY126" s="3"/>
      <c r="KFZ126" s="3"/>
      <c r="KGA126" s="3"/>
      <c r="KGB126" s="3"/>
      <c r="KGC126" s="3"/>
      <c r="KGD126" s="3"/>
      <c r="KGE126" s="3"/>
      <c r="KGF126" s="3"/>
      <c r="KGG126" s="3"/>
      <c r="KGH126" s="3"/>
      <c r="KGI126" s="3"/>
      <c r="KGJ126" s="3"/>
      <c r="KGK126" s="3"/>
      <c r="KGL126" s="3"/>
      <c r="KGM126" s="3"/>
      <c r="KGN126" s="3"/>
      <c r="KGO126" s="3"/>
      <c r="KGP126" s="3"/>
      <c r="KGQ126" s="3"/>
      <c r="KGR126" s="3"/>
      <c r="KGS126" s="3"/>
      <c r="KGT126" s="3"/>
      <c r="KGU126" s="3"/>
      <c r="KGV126" s="3"/>
      <c r="KGW126" s="3"/>
      <c r="KGX126" s="3"/>
      <c r="KGY126" s="3"/>
      <c r="KGZ126" s="3"/>
      <c r="KHA126" s="3"/>
      <c r="KHB126" s="3"/>
      <c r="KHC126" s="3"/>
      <c r="KHD126" s="3"/>
      <c r="KHE126" s="3"/>
      <c r="KHF126" s="3"/>
      <c r="KHG126" s="3"/>
      <c r="KHH126" s="3"/>
      <c r="KHI126" s="3"/>
      <c r="KHJ126" s="3"/>
      <c r="KHK126" s="3"/>
      <c r="KHL126" s="3"/>
      <c r="KHM126" s="3"/>
      <c r="KHN126" s="3"/>
      <c r="KHO126" s="3"/>
      <c r="KHP126" s="3"/>
      <c r="KHQ126" s="3"/>
      <c r="KHR126" s="3"/>
      <c r="KHS126" s="3"/>
      <c r="KHT126" s="3"/>
      <c r="KHU126" s="3"/>
      <c r="KHV126" s="3"/>
      <c r="KHW126" s="3"/>
      <c r="KHX126" s="3"/>
      <c r="KHY126" s="3"/>
      <c r="KHZ126" s="3"/>
      <c r="KIA126" s="3"/>
      <c r="KIB126" s="3"/>
      <c r="KIC126" s="3"/>
      <c r="KID126" s="3"/>
      <c r="KIE126" s="3"/>
      <c r="KIF126" s="3"/>
      <c r="KIG126" s="3"/>
      <c r="KIH126" s="3"/>
      <c r="KII126" s="3"/>
      <c r="KIJ126" s="3"/>
      <c r="KIK126" s="3"/>
      <c r="KIL126" s="3"/>
      <c r="KIM126" s="3"/>
      <c r="KIN126" s="3"/>
      <c r="KIO126" s="3"/>
      <c r="KIP126" s="3"/>
      <c r="KIQ126" s="3"/>
      <c r="KIR126" s="3"/>
      <c r="KIS126" s="3"/>
      <c r="KIT126" s="3"/>
      <c r="KIU126" s="3"/>
      <c r="KIV126" s="3"/>
      <c r="KIW126" s="3"/>
      <c r="KIX126" s="3"/>
      <c r="KIY126" s="3"/>
      <c r="KIZ126" s="3"/>
      <c r="KJA126" s="3"/>
      <c r="KJB126" s="3"/>
      <c r="KJC126" s="3"/>
      <c r="KJD126" s="3"/>
      <c r="KJE126" s="3"/>
      <c r="KJF126" s="3"/>
      <c r="KJG126" s="3"/>
      <c r="KJH126" s="3"/>
      <c r="KJI126" s="3"/>
      <c r="KJJ126" s="3"/>
      <c r="KJK126" s="3"/>
      <c r="KJL126" s="3"/>
      <c r="KJM126" s="3"/>
      <c r="KJN126" s="3"/>
      <c r="KJO126" s="3"/>
      <c r="KJP126" s="3"/>
      <c r="KJQ126" s="3"/>
      <c r="KJR126" s="3"/>
      <c r="KJS126" s="3"/>
      <c r="KJT126" s="3"/>
      <c r="KJU126" s="3"/>
      <c r="KJV126" s="3"/>
      <c r="KJW126" s="3"/>
      <c r="KJX126" s="3"/>
      <c r="KJY126" s="3"/>
      <c r="KJZ126" s="3"/>
      <c r="KKA126" s="3"/>
      <c r="KKB126" s="3"/>
      <c r="KKC126" s="3"/>
      <c r="KKD126" s="3"/>
      <c r="KKE126" s="3"/>
      <c r="KKF126" s="3"/>
      <c r="KKG126" s="3"/>
      <c r="KKH126" s="3"/>
      <c r="KKI126" s="3"/>
      <c r="KKJ126" s="3"/>
      <c r="KKK126" s="3"/>
      <c r="KKL126" s="3"/>
      <c r="KKM126" s="3"/>
      <c r="KKN126" s="3"/>
      <c r="KKO126" s="3"/>
      <c r="KKP126" s="3"/>
      <c r="KKQ126" s="3"/>
      <c r="KKR126" s="3"/>
      <c r="KKS126" s="3"/>
      <c r="KKT126" s="3"/>
      <c r="KKU126" s="3"/>
      <c r="KKV126" s="3"/>
      <c r="KKW126" s="3"/>
      <c r="KKX126" s="3"/>
      <c r="KKY126" s="3"/>
      <c r="KKZ126" s="3"/>
      <c r="KLA126" s="3"/>
      <c r="KLB126" s="3"/>
      <c r="KLC126" s="3"/>
      <c r="KLD126" s="3"/>
      <c r="KLE126" s="3"/>
      <c r="KLF126" s="3"/>
      <c r="KLG126" s="3"/>
      <c r="KLH126" s="3"/>
      <c r="KLI126" s="3"/>
      <c r="KLJ126" s="3"/>
      <c r="KLK126" s="3"/>
      <c r="KLL126" s="3"/>
      <c r="KLM126" s="3"/>
      <c r="KLN126" s="3"/>
      <c r="KLO126" s="3"/>
      <c r="KLP126" s="3"/>
      <c r="KLQ126" s="3"/>
      <c r="KLR126" s="3"/>
      <c r="KLS126" s="3"/>
      <c r="KLT126" s="3"/>
      <c r="KLU126" s="3"/>
      <c r="KLV126" s="3"/>
      <c r="KLW126" s="3"/>
      <c r="KLX126" s="3"/>
      <c r="KLY126" s="3"/>
      <c r="KLZ126" s="3"/>
      <c r="KMA126" s="3"/>
      <c r="KMB126" s="3"/>
      <c r="KMC126" s="3"/>
      <c r="KMD126" s="3"/>
      <c r="KME126" s="3"/>
      <c r="KMF126" s="3"/>
      <c r="KMG126" s="3"/>
      <c r="KMH126" s="3"/>
      <c r="KMI126" s="3"/>
      <c r="KMJ126" s="3"/>
      <c r="KMK126" s="3"/>
      <c r="KML126" s="3"/>
      <c r="KMM126" s="3"/>
      <c r="KMN126" s="3"/>
      <c r="KMO126" s="3"/>
      <c r="KMP126" s="3"/>
      <c r="KMQ126" s="3"/>
      <c r="KMR126" s="3"/>
      <c r="KMS126" s="3"/>
      <c r="KMT126" s="3"/>
      <c r="KMU126" s="3"/>
      <c r="KMV126" s="3"/>
      <c r="KMW126" s="3"/>
      <c r="KMX126" s="3"/>
      <c r="KMY126" s="3"/>
      <c r="KMZ126" s="3"/>
      <c r="KNA126" s="3"/>
      <c r="KNB126" s="3"/>
      <c r="KNC126" s="3"/>
      <c r="KND126" s="3"/>
      <c r="KNE126" s="3"/>
      <c r="KNF126" s="3"/>
      <c r="KNG126" s="3"/>
      <c r="KNH126" s="3"/>
      <c r="KNI126" s="3"/>
      <c r="KNJ126" s="3"/>
      <c r="KNK126" s="3"/>
      <c r="KNL126" s="3"/>
      <c r="KNM126" s="3"/>
      <c r="KNN126" s="3"/>
      <c r="KNO126" s="3"/>
      <c r="KNP126" s="3"/>
      <c r="KNQ126" s="3"/>
      <c r="KNR126" s="3"/>
      <c r="KNS126" s="3"/>
      <c r="KNT126" s="3"/>
      <c r="KNU126" s="3"/>
      <c r="KNV126" s="3"/>
      <c r="KNW126" s="3"/>
      <c r="KNX126" s="3"/>
      <c r="KNY126" s="3"/>
      <c r="KNZ126" s="3"/>
      <c r="KOA126" s="3"/>
      <c r="KOB126" s="3"/>
      <c r="KOC126" s="3"/>
      <c r="KOD126" s="3"/>
      <c r="KOE126" s="3"/>
      <c r="KOF126" s="3"/>
      <c r="KOG126" s="3"/>
      <c r="KOH126" s="3"/>
      <c r="KOI126" s="3"/>
      <c r="KOJ126" s="3"/>
      <c r="KOK126" s="3"/>
      <c r="KOL126" s="3"/>
      <c r="KOM126" s="3"/>
      <c r="KON126" s="3"/>
      <c r="KOO126" s="3"/>
      <c r="KOP126" s="3"/>
      <c r="KOQ126" s="3"/>
      <c r="KOR126" s="3"/>
      <c r="KOS126" s="3"/>
      <c r="KOT126" s="3"/>
      <c r="KOU126" s="3"/>
      <c r="KOV126" s="3"/>
      <c r="KOW126" s="3"/>
      <c r="KOX126" s="3"/>
      <c r="KOY126" s="3"/>
      <c r="KOZ126" s="3"/>
      <c r="KPA126" s="3"/>
      <c r="KPB126" s="3"/>
      <c r="KPC126" s="3"/>
      <c r="KPD126" s="3"/>
      <c r="KPE126" s="3"/>
      <c r="KPF126" s="3"/>
      <c r="KPG126" s="3"/>
      <c r="KPH126" s="3"/>
      <c r="KPI126" s="3"/>
      <c r="KPJ126" s="3"/>
      <c r="KPK126" s="3"/>
      <c r="KPL126" s="3"/>
      <c r="KPM126" s="3"/>
      <c r="KPN126" s="3"/>
      <c r="KPO126" s="3"/>
      <c r="KPP126" s="3"/>
      <c r="KPQ126" s="3"/>
      <c r="KPR126" s="3"/>
      <c r="KPS126" s="3"/>
      <c r="KPT126" s="3"/>
      <c r="KPU126" s="3"/>
      <c r="KPV126" s="3"/>
      <c r="KPW126" s="3"/>
      <c r="KPX126" s="3"/>
      <c r="KPY126" s="3"/>
      <c r="KPZ126" s="3"/>
      <c r="KQA126" s="3"/>
      <c r="KQB126" s="3"/>
      <c r="KQC126" s="3"/>
      <c r="KQD126" s="3"/>
      <c r="KQE126" s="3"/>
      <c r="KQF126" s="3"/>
      <c r="KQG126" s="3"/>
      <c r="KQH126" s="3"/>
      <c r="KQI126" s="3"/>
      <c r="KQJ126" s="3"/>
      <c r="KQK126" s="3"/>
      <c r="KQL126" s="3"/>
      <c r="KQM126" s="3"/>
      <c r="KQN126" s="3"/>
      <c r="KQO126" s="3"/>
      <c r="KQP126" s="3"/>
      <c r="KQQ126" s="3"/>
      <c r="KQR126" s="3"/>
      <c r="KQS126" s="3"/>
      <c r="KQT126" s="3"/>
      <c r="KQU126" s="3"/>
      <c r="KQV126" s="3"/>
      <c r="KQW126" s="3"/>
      <c r="KQX126" s="3"/>
      <c r="KQY126" s="3"/>
      <c r="KQZ126" s="3"/>
      <c r="KRA126" s="3"/>
      <c r="KRB126" s="3"/>
      <c r="KRC126" s="3"/>
      <c r="KRD126" s="3"/>
      <c r="KRE126" s="3"/>
      <c r="KRF126" s="3"/>
      <c r="KRG126" s="3"/>
      <c r="KRH126" s="3"/>
      <c r="KRI126" s="3"/>
      <c r="KRJ126" s="3"/>
      <c r="KRK126" s="3"/>
      <c r="KRL126" s="3"/>
      <c r="KRM126" s="3"/>
      <c r="KRN126" s="3"/>
      <c r="KRO126" s="3"/>
      <c r="KRP126" s="3"/>
      <c r="KRQ126" s="3"/>
      <c r="KRR126" s="3"/>
      <c r="KRS126" s="3"/>
      <c r="KRT126" s="3"/>
      <c r="KRU126" s="3"/>
      <c r="KRV126" s="3"/>
      <c r="KRW126" s="3"/>
      <c r="KRX126" s="3"/>
      <c r="KRY126" s="3"/>
      <c r="KRZ126" s="3"/>
      <c r="KSA126" s="3"/>
      <c r="KSB126" s="3"/>
      <c r="KSC126" s="3"/>
      <c r="KSD126" s="3"/>
      <c r="KSE126" s="3"/>
      <c r="KSF126" s="3"/>
      <c r="KSG126" s="3"/>
      <c r="KSH126" s="3"/>
      <c r="KSI126" s="3"/>
      <c r="KSJ126" s="3"/>
      <c r="KSK126" s="3"/>
      <c r="KSL126" s="3"/>
      <c r="KSM126" s="3"/>
      <c r="KSN126" s="3"/>
      <c r="KSO126" s="3"/>
      <c r="KSP126" s="3"/>
      <c r="KSQ126" s="3"/>
      <c r="KSR126" s="3"/>
      <c r="KSS126" s="3"/>
      <c r="KST126" s="3"/>
      <c r="KSU126" s="3"/>
      <c r="KSV126" s="3"/>
      <c r="KSW126" s="3"/>
      <c r="KSX126" s="3"/>
      <c r="KSY126" s="3"/>
      <c r="KSZ126" s="3"/>
      <c r="KTA126" s="3"/>
      <c r="KTB126" s="3"/>
      <c r="KTC126" s="3"/>
      <c r="KTD126" s="3"/>
      <c r="KTE126" s="3"/>
      <c r="KTF126" s="3"/>
      <c r="KTG126" s="3"/>
      <c r="KTH126" s="3"/>
      <c r="KTI126" s="3"/>
      <c r="KTJ126" s="3"/>
      <c r="KTK126" s="3"/>
      <c r="KTL126" s="3"/>
      <c r="KTM126" s="3"/>
      <c r="KTN126" s="3"/>
      <c r="KTO126" s="3"/>
      <c r="KTP126" s="3"/>
      <c r="KTQ126" s="3"/>
      <c r="KTR126" s="3"/>
      <c r="KTS126" s="3"/>
      <c r="KTT126" s="3"/>
      <c r="KTU126" s="3"/>
      <c r="KTV126" s="3"/>
      <c r="KTW126" s="3"/>
      <c r="KTX126" s="3"/>
      <c r="KTY126" s="3"/>
      <c r="KTZ126" s="3"/>
      <c r="KUA126" s="3"/>
      <c r="KUB126" s="3"/>
      <c r="KUC126" s="3"/>
      <c r="KUD126" s="3"/>
      <c r="KUE126" s="3"/>
      <c r="KUF126" s="3"/>
      <c r="KUG126" s="3"/>
      <c r="KUH126" s="3"/>
      <c r="KUI126" s="3"/>
      <c r="KUJ126" s="3"/>
      <c r="KUK126" s="3"/>
      <c r="KUL126" s="3"/>
      <c r="KUM126" s="3"/>
      <c r="KUN126" s="3"/>
      <c r="KUO126" s="3"/>
      <c r="KUP126" s="3"/>
      <c r="KUQ126" s="3"/>
      <c r="KUR126" s="3"/>
      <c r="KUS126" s="3"/>
      <c r="KUT126" s="3"/>
      <c r="KUU126" s="3"/>
      <c r="KUV126" s="3"/>
      <c r="KUW126" s="3"/>
      <c r="KUX126" s="3"/>
      <c r="KUY126" s="3"/>
      <c r="KUZ126" s="3"/>
      <c r="KVA126" s="3"/>
      <c r="KVB126" s="3"/>
      <c r="KVC126" s="3"/>
      <c r="KVD126" s="3"/>
      <c r="KVE126" s="3"/>
      <c r="KVF126" s="3"/>
      <c r="KVG126" s="3"/>
      <c r="KVH126" s="3"/>
      <c r="KVI126" s="3"/>
      <c r="KVJ126" s="3"/>
      <c r="KVK126" s="3"/>
      <c r="KVL126" s="3"/>
      <c r="KVM126" s="3"/>
      <c r="KVN126" s="3"/>
      <c r="KVO126" s="3"/>
      <c r="KVP126" s="3"/>
      <c r="KVQ126" s="3"/>
      <c r="KVR126" s="3"/>
      <c r="KVS126" s="3"/>
      <c r="KVT126" s="3"/>
      <c r="KVU126" s="3"/>
      <c r="KVV126" s="3"/>
      <c r="KVW126" s="3"/>
      <c r="KVX126" s="3"/>
      <c r="KVY126" s="3"/>
      <c r="KVZ126" s="3"/>
      <c r="KWA126" s="3"/>
      <c r="KWB126" s="3"/>
      <c r="KWC126" s="3"/>
      <c r="KWD126" s="3"/>
      <c r="KWE126" s="3"/>
      <c r="KWF126" s="3"/>
      <c r="KWG126" s="3"/>
      <c r="KWH126" s="3"/>
      <c r="KWI126" s="3"/>
      <c r="KWJ126" s="3"/>
      <c r="KWK126" s="3"/>
      <c r="KWL126" s="3"/>
      <c r="KWM126" s="3"/>
      <c r="KWN126" s="3"/>
      <c r="KWO126" s="3"/>
      <c r="KWP126" s="3"/>
      <c r="KWQ126" s="3"/>
      <c r="KWR126" s="3"/>
      <c r="KWS126" s="3"/>
      <c r="KWT126" s="3"/>
      <c r="KWU126" s="3"/>
      <c r="KWV126" s="3"/>
      <c r="KWW126" s="3"/>
      <c r="KWX126" s="3"/>
      <c r="KWY126" s="3"/>
      <c r="KWZ126" s="3"/>
      <c r="KXA126" s="3"/>
      <c r="KXB126" s="3"/>
      <c r="KXC126" s="3"/>
      <c r="KXD126" s="3"/>
      <c r="KXE126" s="3"/>
      <c r="KXF126" s="3"/>
      <c r="KXG126" s="3"/>
      <c r="KXH126" s="3"/>
      <c r="KXI126" s="3"/>
      <c r="KXJ126" s="3"/>
      <c r="KXK126" s="3"/>
      <c r="KXL126" s="3"/>
      <c r="KXM126" s="3"/>
      <c r="KXN126" s="3"/>
      <c r="KXO126" s="3"/>
      <c r="KXP126" s="3"/>
      <c r="KXQ126" s="3"/>
      <c r="KXR126" s="3"/>
      <c r="KXS126" s="3"/>
      <c r="KXT126" s="3"/>
      <c r="KXU126" s="3"/>
      <c r="KXV126" s="3"/>
      <c r="KXW126" s="3"/>
      <c r="KXX126" s="3"/>
      <c r="KXY126" s="3"/>
      <c r="KXZ126" s="3"/>
      <c r="KYA126" s="3"/>
      <c r="KYB126" s="3"/>
      <c r="KYC126" s="3"/>
      <c r="KYD126" s="3"/>
      <c r="KYE126" s="3"/>
      <c r="KYF126" s="3"/>
      <c r="KYG126" s="3"/>
      <c r="KYH126" s="3"/>
      <c r="KYI126" s="3"/>
      <c r="KYJ126" s="3"/>
      <c r="KYK126" s="3"/>
      <c r="KYL126" s="3"/>
      <c r="KYM126" s="3"/>
      <c r="KYN126" s="3"/>
      <c r="KYO126" s="3"/>
      <c r="KYP126" s="3"/>
      <c r="KYQ126" s="3"/>
      <c r="KYR126" s="3"/>
      <c r="KYS126" s="3"/>
      <c r="KYT126" s="3"/>
      <c r="KYU126" s="3"/>
      <c r="KYV126" s="3"/>
      <c r="KYW126" s="3"/>
      <c r="KYX126" s="3"/>
      <c r="KYY126" s="3"/>
      <c r="KYZ126" s="3"/>
      <c r="KZA126" s="3"/>
      <c r="KZB126" s="3"/>
      <c r="KZC126" s="3"/>
      <c r="KZD126" s="3"/>
      <c r="KZE126" s="3"/>
      <c r="KZF126" s="3"/>
      <c r="KZG126" s="3"/>
      <c r="KZH126" s="3"/>
      <c r="KZI126" s="3"/>
      <c r="KZJ126" s="3"/>
      <c r="KZK126" s="3"/>
      <c r="KZL126" s="3"/>
      <c r="KZM126" s="3"/>
      <c r="KZN126" s="3"/>
      <c r="KZO126" s="3"/>
      <c r="KZP126" s="3"/>
      <c r="KZQ126" s="3"/>
      <c r="KZR126" s="3"/>
      <c r="KZS126" s="3"/>
      <c r="KZT126" s="3"/>
      <c r="KZU126" s="3"/>
      <c r="KZV126" s="3"/>
      <c r="KZW126" s="3"/>
      <c r="KZX126" s="3"/>
      <c r="KZY126" s="3"/>
      <c r="KZZ126" s="3"/>
      <c r="LAA126" s="3"/>
      <c r="LAB126" s="3"/>
      <c r="LAC126" s="3"/>
      <c r="LAD126" s="3"/>
      <c r="LAE126" s="3"/>
      <c r="LAF126" s="3"/>
      <c r="LAG126" s="3"/>
      <c r="LAH126" s="3"/>
      <c r="LAI126" s="3"/>
      <c r="LAJ126" s="3"/>
      <c r="LAK126" s="3"/>
      <c r="LAL126" s="3"/>
      <c r="LAM126" s="3"/>
      <c r="LAN126" s="3"/>
      <c r="LAO126" s="3"/>
      <c r="LAP126" s="3"/>
      <c r="LAQ126" s="3"/>
      <c r="LAR126" s="3"/>
      <c r="LAS126" s="3"/>
      <c r="LAT126" s="3"/>
      <c r="LAU126" s="3"/>
      <c r="LAV126" s="3"/>
      <c r="LAW126" s="3"/>
      <c r="LAX126" s="3"/>
      <c r="LAY126" s="3"/>
      <c r="LAZ126" s="3"/>
      <c r="LBA126" s="3"/>
      <c r="LBB126" s="3"/>
      <c r="LBC126" s="3"/>
      <c r="LBD126" s="3"/>
      <c r="LBE126" s="3"/>
      <c r="LBF126" s="3"/>
      <c r="LBG126" s="3"/>
      <c r="LBH126" s="3"/>
      <c r="LBI126" s="3"/>
      <c r="LBJ126" s="3"/>
      <c r="LBK126" s="3"/>
      <c r="LBL126" s="3"/>
      <c r="LBM126" s="3"/>
      <c r="LBN126" s="3"/>
      <c r="LBO126" s="3"/>
      <c r="LBP126" s="3"/>
      <c r="LBQ126" s="3"/>
      <c r="LBR126" s="3"/>
      <c r="LBS126" s="3"/>
      <c r="LBT126" s="3"/>
      <c r="LBU126" s="3"/>
      <c r="LBV126" s="3"/>
      <c r="LBW126" s="3"/>
      <c r="LBX126" s="3"/>
      <c r="LBY126" s="3"/>
      <c r="LBZ126" s="3"/>
      <c r="LCA126" s="3"/>
      <c r="LCB126" s="3"/>
      <c r="LCC126" s="3"/>
      <c r="LCD126" s="3"/>
      <c r="LCE126" s="3"/>
      <c r="LCF126" s="3"/>
      <c r="LCG126" s="3"/>
      <c r="LCH126" s="3"/>
      <c r="LCI126" s="3"/>
      <c r="LCJ126" s="3"/>
      <c r="LCK126" s="3"/>
      <c r="LCL126" s="3"/>
      <c r="LCM126" s="3"/>
      <c r="LCN126" s="3"/>
      <c r="LCO126" s="3"/>
      <c r="LCP126" s="3"/>
      <c r="LCQ126" s="3"/>
      <c r="LCR126" s="3"/>
      <c r="LCS126" s="3"/>
      <c r="LCT126" s="3"/>
      <c r="LCU126" s="3"/>
      <c r="LCV126" s="3"/>
      <c r="LCW126" s="3"/>
      <c r="LCX126" s="3"/>
      <c r="LCY126" s="3"/>
      <c r="LCZ126" s="3"/>
      <c r="LDA126" s="3"/>
      <c r="LDB126" s="3"/>
      <c r="LDC126" s="3"/>
      <c r="LDD126" s="3"/>
      <c r="LDE126" s="3"/>
      <c r="LDF126" s="3"/>
      <c r="LDG126" s="3"/>
      <c r="LDH126" s="3"/>
      <c r="LDI126" s="3"/>
      <c r="LDJ126" s="3"/>
      <c r="LDK126" s="3"/>
      <c r="LDL126" s="3"/>
      <c r="LDM126" s="3"/>
      <c r="LDN126" s="3"/>
      <c r="LDO126" s="3"/>
      <c r="LDP126" s="3"/>
      <c r="LDQ126" s="3"/>
      <c r="LDR126" s="3"/>
      <c r="LDS126" s="3"/>
      <c r="LDT126" s="3"/>
      <c r="LDU126" s="3"/>
      <c r="LDV126" s="3"/>
      <c r="LDW126" s="3"/>
      <c r="LDX126" s="3"/>
      <c r="LDY126" s="3"/>
      <c r="LDZ126" s="3"/>
      <c r="LEA126" s="3"/>
      <c r="LEB126" s="3"/>
      <c r="LEC126" s="3"/>
      <c r="LED126" s="3"/>
      <c r="LEE126" s="3"/>
      <c r="LEF126" s="3"/>
      <c r="LEG126" s="3"/>
      <c r="LEH126" s="3"/>
      <c r="LEI126" s="3"/>
      <c r="LEJ126" s="3"/>
      <c r="LEK126" s="3"/>
      <c r="LEL126" s="3"/>
      <c r="LEM126" s="3"/>
      <c r="LEN126" s="3"/>
      <c r="LEO126" s="3"/>
      <c r="LEP126" s="3"/>
      <c r="LEQ126" s="3"/>
      <c r="LER126" s="3"/>
      <c r="LES126" s="3"/>
      <c r="LET126" s="3"/>
      <c r="LEU126" s="3"/>
      <c r="LEV126" s="3"/>
      <c r="LEW126" s="3"/>
      <c r="LEX126" s="3"/>
      <c r="LEY126" s="3"/>
      <c r="LEZ126" s="3"/>
      <c r="LFA126" s="3"/>
      <c r="LFB126" s="3"/>
      <c r="LFC126" s="3"/>
      <c r="LFD126" s="3"/>
      <c r="LFE126" s="3"/>
      <c r="LFF126" s="3"/>
      <c r="LFG126" s="3"/>
      <c r="LFH126" s="3"/>
      <c r="LFI126" s="3"/>
      <c r="LFJ126" s="3"/>
      <c r="LFK126" s="3"/>
      <c r="LFL126" s="3"/>
      <c r="LFM126" s="3"/>
      <c r="LFN126" s="3"/>
      <c r="LFO126" s="3"/>
      <c r="LFP126" s="3"/>
      <c r="LFQ126" s="3"/>
      <c r="LFR126" s="3"/>
      <c r="LFS126" s="3"/>
      <c r="LFT126" s="3"/>
      <c r="LFU126" s="3"/>
      <c r="LFV126" s="3"/>
      <c r="LFW126" s="3"/>
      <c r="LFX126" s="3"/>
      <c r="LFY126" s="3"/>
      <c r="LFZ126" s="3"/>
      <c r="LGA126" s="3"/>
      <c r="LGB126" s="3"/>
      <c r="LGC126" s="3"/>
      <c r="LGD126" s="3"/>
      <c r="LGE126" s="3"/>
      <c r="LGF126" s="3"/>
      <c r="LGG126" s="3"/>
      <c r="LGH126" s="3"/>
      <c r="LGI126" s="3"/>
      <c r="LGJ126" s="3"/>
      <c r="LGK126" s="3"/>
      <c r="LGL126" s="3"/>
      <c r="LGM126" s="3"/>
      <c r="LGN126" s="3"/>
      <c r="LGO126" s="3"/>
      <c r="LGP126" s="3"/>
      <c r="LGQ126" s="3"/>
      <c r="LGR126" s="3"/>
      <c r="LGS126" s="3"/>
      <c r="LGT126" s="3"/>
      <c r="LGU126" s="3"/>
      <c r="LGV126" s="3"/>
      <c r="LGW126" s="3"/>
      <c r="LGX126" s="3"/>
      <c r="LGY126" s="3"/>
      <c r="LGZ126" s="3"/>
      <c r="LHA126" s="3"/>
      <c r="LHB126" s="3"/>
      <c r="LHC126" s="3"/>
      <c r="LHD126" s="3"/>
      <c r="LHE126" s="3"/>
      <c r="LHF126" s="3"/>
      <c r="LHG126" s="3"/>
      <c r="LHH126" s="3"/>
      <c r="LHI126" s="3"/>
      <c r="LHJ126" s="3"/>
      <c r="LHK126" s="3"/>
      <c r="LHL126" s="3"/>
      <c r="LHM126" s="3"/>
      <c r="LHN126" s="3"/>
      <c r="LHO126" s="3"/>
      <c r="LHP126" s="3"/>
      <c r="LHQ126" s="3"/>
      <c r="LHR126" s="3"/>
      <c r="LHS126" s="3"/>
      <c r="LHT126" s="3"/>
      <c r="LHU126" s="3"/>
      <c r="LHV126" s="3"/>
      <c r="LHW126" s="3"/>
      <c r="LHX126" s="3"/>
      <c r="LHY126" s="3"/>
      <c r="LHZ126" s="3"/>
      <c r="LIA126" s="3"/>
      <c r="LIB126" s="3"/>
      <c r="LIC126" s="3"/>
      <c r="LID126" s="3"/>
      <c r="LIE126" s="3"/>
      <c r="LIF126" s="3"/>
      <c r="LIG126" s="3"/>
      <c r="LIH126" s="3"/>
      <c r="LII126" s="3"/>
      <c r="LIJ126" s="3"/>
      <c r="LIK126" s="3"/>
      <c r="LIL126" s="3"/>
      <c r="LIM126" s="3"/>
      <c r="LIN126" s="3"/>
      <c r="LIO126" s="3"/>
      <c r="LIP126" s="3"/>
      <c r="LIQ126" s="3"/>
      <c r="LIR126" s="3"/>
      <c r="LIS126" s="3"/>
      <c r="LIT126" s="3"/>
      <c r="LIU126" s="3"/>
      <c r="LIV126" s="3"/>
      <c r="LIW126" s="3"/>
      <c r="LIX126" s="3"/>
      <c r="LIY126" s="3"/>
      <c r="LIZ126" s="3"/>
      <c r="LJA126" s="3"/>
      <c r="LJB126" s="3"/>
      <c r="LJC126" s="3"/>
      <c r="LJD126" s="3"/>
      <c r="LJE126" s="3"/>
      <c r="LJF126" s="3"/>
      <c r="LJG126" s="3"/>
      <c r="LJH126" s="3"/>
      <c r="LJI126" s="3"/>
      <c r="LJJ126" s="3"/>
      <c r="LJK126" s="3"/>
      <c r="LJL126" s="3"/>
      <c r="LJM126" s="3"/>
      <c r="LJN126" s="3"/>
      <c r="LJO126" s="3"/>
      <c r="LJP126" s="3"/>
      <c r="LJQ126" s="3"/>
      <c r="LJR126" s="3"/>
      <c r="LJS126" s="3"/>
      <c r="LJT126" s="3"/>
      <c r="LJU126" s="3"/>
      <c r="LJV126" s="3"/>
      <c r="LJW126" s="3"/>
      <c r="LJX126" s="3"/>
      <c r="LJY126" s="3"/>
      <c r="LJZ126" s="3"/>
      <c r="LKA126" s="3"/>
      <c r="LKB126" s="3"/>
      <c r="LKC126" s="3"/>
      <c r="LKD126" s="3"/>
      <c r="LKE126" s="3"/>
      <c r="LKF126" s="3"/>
      <c r="LKG126" s="3"/>
      <c r="LKH126" s="3"/>
      <c r="LKI126" s="3"/>
      <c r="LKJ126" s="3"/>
      <c r="LKK126" s="3"/>
      <c r="LKL126" s="3"/>
      <c r="LKM126" s="3"/>
      <c r="LKN126" s="3"/>
      <c r="LKO126" s="3"/>
      <c r="LKP126" s="3"/>
      <c r="LKQ126" s="3"/>
      <c r="LKR126" s="3"/>
      <c r="LKS126" s="3"/>
      <c r="LKT126" s="3"/>
      <c r="LKU126" s="3"/>
      <c r="LKV126" s="3"/>
      <c r="LKW126" s="3"/>
      <c r="LKX126" s="3"/>
      <c r="LKY126" s="3"/>
      <c r="LKZ126" s="3"/>
      <c r="LLA126" s="3"/>
      <c r="LLB126" s="3"/>
      <c r="LLC126" s="3"/>
      <c r="LLD126" s="3"/>
      <c r="LLE126" s="3"/>
      <c r="LLF126" s="3"/>
      <c r="LLG126" s="3"/>
      <c r="LLH126" s="3"/>
      <c r="LLI126" s="3"/>
      <c r="LLJ126" s="3"/>
      <c r="LLK126" s="3"/>
      <c r="LLL126" s="3"/>
      <c r="LLM126" s="3"/>
      <c r="LLN126" s="3"/>
      <c r="LLO126" s="3"/>
      <c r="LLP126" s="3"/>
      <c r="LLQ126" s="3"/>
      <c r="LLR126" s="3"/>
      <c r="LLS126" s="3"/>
      <c r="LLT126" s="3"/>
      <c r="LLU126" s="3"/>
      <c r="LLV126" s="3"/>
      <c r="LLW126" s="3"/>
      <c r="LLX126" s="3"/>
      <c r="LLY126" s="3"/>
      <c r="LLZ126" s="3"/>
      <c r="LMA126" s="3"/>
      <c r="LMB126" s="3"/>
      <c r="LMC126" s="3"/>
      <c r="LMD126" s="3"/>
      <c r="LME126" s="3"/>
      <c r="LMF126" s="3"/>
      <c r="LMG126" s="3"/>
      <c r="LMH126" s="3"/>
      <c r="LMI126" s="3"/>
      <c r="LMJ126" s="3"/>
      <c r="LMK126" s="3"/>
      <c r="LML126" s="3"/>
      <c r="LMM126" s="3"/>
      <c r="LMN126" s="3"/>
      <c r="LMO126" s="3"/>
      <c r="LMP126" s="3"/>
      <c r="LMQ126" s="3"/>
      <c r="LMR126" s="3"/>
      <c r="LMS126" s="3"/>
      <c r="LMT126" s="3"/>
      <c r="LMU126" s="3"/>
      <c r="LMV126" s="3"/>
      <c r="LMW126" s="3"/>
      <c r="LMX126" s="3"/>
      <c r="LMY126" s="3"/>
      <c r="LMZ126" s="3"/>
      <c r="LNA126" s="3"/>
      <c r="LNB126" s="3"/>
      <c r="LNC126" s="3"/>
      <c r="LND126" s="3"/>
      <c r="LNE126" s="3"/>
      <c r="LNF126" s="3"/>
      <c r="LNG126" s="3"/>
      <c r="LNH126" s="3"/>
      <c r="LNI126" s="3"/>
      <c r="LNJ126" s="3"/>
      <c r="LNK126" s="3"/>
      <c r="LNL126" s="3"/>
      <c r="LNM126" s="3"/>
      <c r="LNN126" s="3"/>
      <c r="LNO126" s="3"/>
      <c r="LNP126" s="3"/>
      <c r="LNQ126" s="3"/>
      <c r="LNR126" s="3"/>
      <c r="LNS126" s="3"/>
      <c r="LNT126" s="3"/>
      <c r="LNU126" s="3"/>
      <c r="LNV126" s="3"/>
      <c r="LNW126" s="3"/>
      <c r="LNX126" s="3"/>
      <c r="LNY126" s="3"/>
      <c r="LNZ126" s="3"/>
      <c r="LOA126" s="3"/>
      <c r="LOB126" s="3"/>
      <c r="LOC126" s="3"/>
      <c r="LOD126" s="3"/>
      <c r="LOE126" s="3"/>
      <c r="LOF126" s="3"/>
      <c r="LOG126" s="3"/>
      <c r="LOH126" s="3"/>
      <c r="LOI126" s="3"/>
      <c r="LOJ126" s="3"/>
      <c r="LOK126" s="3"/>
      <c r="LOL126" s="3"/>
      <c r="LOM126" s="3"/>
      <c r="LON126" s="3"/>
      <c r="LOO126" s="3"/>
      <c r="LOP126" s="3"/>
      <c r="LOQ126" s="3"/>
      <c r="LOR126" s="3"/>
      <c r="LOS126" s="3"/>
      <c r="LOT126" s="3"/>
      <c r="LOU126" s="3"/>
      <c r="LOV126" s="3"/>
      <c r="LOW126" s="3"/>
      <c r="LOX126" s="3"/>
      <c r="LOY126" s="3"/>
      <c r="LOZ126" s="3"/>
      <c r="LPA126" s="3"/>
      <c r="LPB126" s="3"/>
      <c r="LPC126" s="3"/>
      <c r="LPD126" s="3"/>
      <c r="LPE126" s="3"/>
      <c r="LPF126" s="3"/>
      <c r="LPG126" s="3"/>
      <c r="LPH126" s="3"/>
      <c r="LPI126" s="3"/>
      <c r="LPJ126" s="3"/>
      <c r="LPK126" s="3"/>
      <c r="LPL126" s="3"/>
      <c r="LPM126" s="3"/>
      <c r="LPN126" s="3"/>
      <c r="LPO126" s="3"/>
      <c r="LPP126" s="3"/>
      <c r="LPQ126" s="3"/>
      <c r="LPR126" s="3"/>
      <c r="LPS126" s="3"/>
      <c r="LPT126" s="3"/>
      <c r="LPU126" s="3"/>
      <c r="LPV126" s="3"/>
      <c r="LPW126" s="3"/>
      <c r="LPX126" s="3"/>
      <c r="LPY126" s="3"/>
      <c r="LPZ126" s="3"/>
      <c r="LQA126" s="3"/>
      <c r="LQB126" s="3"/>
      <c r="LQC126" s="3"/>
      <c r="LQD126" s="3"/>
      <c r="LQE126" s="3"/>
      <c r="LQF126" s="3"/>
      <c r="LQG126" s="3"/>
      <c r="LQH126" s="3"/>
      <c r="LQI126" s="3"/>
      <c r="LQJ126" s="3"/>
      <c r="LQK126" s="3"/>
      <c r="LQL126" s="3"/>
      <c r="LQM126" s="3"/>
      <c r="LQN126" s="3"/>
      <c r="LQO126" s="3"/>
      <c r="LQP126" s="3"/>
      <c r="LQQ126" s="3"/>
      <c r="LQR126" s="3"/>
      <c r="LQS126" s="3"/>
      <c r="LQT126" s="3"/>
      <c r="LQU126" s="3"/>
      <c r="LQV126" s="3"/>
      <c r="LQW126" s="3"/>
      <c r="LQX126" s="3"/>
      <c r="LQY126" s="3"/>
      <c r="LQZ126" s="3"/>
      <c r="LRA126" s="3"/>
      <c r="LRB126" s="3"/>
      <c r="LRC126" s="3"/>
      <c r="LRD126" s="3"/>
      <c r="LRE126" s="3"/>
      <c r="LRF126" s="3"/>
      <c r="LRG126" s="3"/>
      <c r="LRH126" s="3"/>
      <c r="LRI126" s="3"/>
      <c r="LRJ126" s="3"/>
      <c r="LRK126" s="3"/>
      <c r="LRL126" s="3"/>
      <c r="LRM126" s="3"/>
      <c r="LRN126" s="3"/>
      <c r="LRO126" s="3"/>
      <c r="LRP126" s="3"/>
      <c r="LRQ126" s="3"/>
      <c r="LRR126" s="3"/>
      <c r="LRS126" s="3"/>
      <c r="LRT126" s="3"/>
      <c r="LRU126" s="3"/>
      <c r="LRV126" s="3"/>
      <c r="LRW126" s="3"/>
      <c r="LRX126" s="3"/>
      <c r="LRY126" s="3"/>
      <c r="LRZ126" s="3"/>
      <c r="LSA126" s="3"/>
      <c r="LSB126" s="3"/>
      <c r="LSC126" s="3"/>
      <c r="LSD126" s="3"/>
      <c r="LSE126" s="3"/>
      <c r="LSF126" s="3"/>
      <c r="LSG126" s="3"/>
      <c r="LSH126" s="3"/>
      <c r="LSI126" s="3"/>
      <c r="LSJ126" s="3"/>
      <c r="LSK126" s="3"/>
      <c r="LSL126" s="3"/>
      <c r="LSM126" s="3"/>
      <c r="LSN126" s="3"/>
      <c r="LSO126" s="3"/>
      <c r="LSP126" s="3"/>
      <c r="LSQ126" s="3"/>
      <c r="LSR126" s="3"/>
      <c r="LSS126" s="3"/>
      <c r="LST126" s="3"/>
      <c r="LSU126" s="3"/>
      <c r="LSV126" s="3"/>
      <c r="LSW126" s="3"/>
      <c r="LSX126" s="3"/>
      <c r="LSY126" s="3"/>
      <c r="LSZ126" s="3"/>
      <c r="LTA126" s="3"/>
      <c r="LTB126" s="3"/>
      <c r="LTC126" s="3"/>
      <c r="LTD126" s="3"/>
      <c r="LTE126" s="3"/>
      <c r="LTF126" s="3"/>
      <c r="LTG126" s="3"/>
      <c r="LTH126" s="3"/>
      <c r="LTI126" s="3"/>
      <c r="LTJ126" s="3"/>
      <c r="LTK126" s="3"/>
      <c r="LTL126" s="3"/>
      <c r="LTM126" s="3"/>
      <c r="LTN126" s="3"/>
      <c r="LTO126" s="3"/>
      <c r="LTP126" s="3"/>
      <c r="LTQ126" s="3"/>
      <c r="LTR126" s="3"/>
      <c r="LTS126" s="3"/>
      <c r="LTT126" s="3"/>
      <c r="LTU126" s="3"/>
      <c r="LTV126" s="3"/>
      <c r="LTW126" s="3"/>
      <c r="LTX126" s="3"/>
      <c r="LTY126" s="3"/>
      <c r="LTZ126" s="3"/>
      <c r="LUA126" s="3"/>
      <c r="LUB126" s="3"/>
      <c r="LUC126" s="3"/>
      <c r="LUD126" s="3"/>
      <c r="LUE126" s="3"/>
      <c r="LUF126" s="3"/>
      <c r="LUG126" s="3"/>
      <c r="LUH126" s="3"/>
      <c r="LUI126" s="3"/>
      <c r="LUJ126" s="3"/>
      <c r="LUK126" s="3"/>
      <c r="LUL126" s="3"/>
      <c r="LUM126" s="3"/>
      <c r="LUN126" s="3"/>
      <c r="LUO126" s="3"/>
      <c r="LUP126" s="3"/>
      <c r="LUQ126" s="3"/>
      <c r="LUR126" s="3"/>
      <c r="LUS126" s="3"/>
      <c r="LUT126" s="3"/>
      <c r="LUU126" s="3"/>
      <c r="LUV126" s="3"/>
      <c r="LUW126" s="3"/>
      <c r="LUX126" s="3"/>
      <c r="LUY126" s="3"/>
      <c r="LUZ126" s="3"/>
      <c r="LVA126" s="3"/>
      <c r="LVB126" s="3"/>
      <c r="LVC126" s="3"/>
      <c r="LVD126" s="3"/>
      <c r="LVE126" s="3"/>
      <c r="LVF126" s="3"/>
      <c r="LVG126" s="3"/>
      <c r="LVH126" s="3"/>
      <c r="LVI126" s="3"/>
      <c r="LVJ126" s="3"/>
      <c r="LVK126" s="3"/>
      <c r="LVL126" s="3"/>
      <c r="LVM126" s="3"/>
      <c r="LVN126" s="3"/>
      <c r="LVO126" s="3"/>
      <c r="LVP126" s="3"/>
      <c r="LVQ126" s="3"/>
      <c r="LVR126" s="3"/>
      <c r="LVS126" s="3"/>
      <c r="LVT126" s="3"/>
      <c r="LVU126" s="3"/>
      <c r="LVV126" s="3"/>
      <c r="LVW126" s="3"/>
      <c r="LVX126" s="3"/>
      <c r="LVY126" s="3"/>
      <c r="LVZ126" s="3"/>
      <c r="LWA126" s="3"/>
      <c r="LWB126" s="3"/>
      <c r="LWC126" s="3"/>
      <c r="LWD126" s="3"/>
      <c r="LWE126" s="3"/>
      <c r="LWF126" s="3"/>
      <c r="LWG126" s="3"/>
      <c r="LWH126" s="3"/>
      <c r="LWI126" s="3"/>
      <c r="LWJ126" s="3"/>
      <c r="LWK126" s="3"/>
      <c r="LWL126" s="3"/>
      <c r="LWM126" s="3"/>
      <c r="LWN126" s="3"/>
      <c r="LWO126" s="3"/>
      <c r="LWP126" s="3"/>
      <c r="LWQ126" s="3"/>
      <c r="LWR126" s="3"/>
      <c r="LWS126" s="3"/>
      <c r="LWT126" s="3"/>
      <c r="LWU126" s="3"/>
      <c r="LWV126" s="3"/>
      <c r="LWW126" s="3"/>
      <c r="LWX126" s="3"/>
      <c r="LWY126" s="3"/>
      <c r="LWZ126" s="3"/>
      <c r="LXA126" s="3"/>
      <c r="LXB126" s="3"/>
      <c r="LXC126" s="3"/>
      <c r="LXD126" s="3"/>
      <c r="LXE126" s="3"/>
      <c r="LXF126" s="3"/>
      <c r="LXG126" s="3"/>
      <c r="LXH126" s="3"/>
      <c r="LXI126" s="3"/>
      <c r="LXJ126" s="3"/>
      <c r="LXK126" s="3"/>
      <c r="LXL126" s="3"/>
      <c r="LXM126" s="3"/>
      <c r="LXN126" s="3"/>
      <c r="LXO126" s="3"/>
      <c r="LXP126" s="3"/>
      <c r="LXQ126" s="3"/>
      <c r="LXR126" s="3"/>
      <c r="LXS126" s="3"/>
      <c r="LXT126" s="3"/>
      <c r="LXU126" s="3"/>
      <c r="LXV126" s="3"/>
      <c r="LXW126" s="3"/>
      <c r="LXX126" s="3"/>
      <c r="LXY126" s="3"/>
      <c r="LXZ126" s="3"/>
      <c r="LYA126" s="3"/>
      <c r="LYB126" s="3"/>
      <c r="LYC126" s="3"/>
      <c r="LYD126" s="3"/>
      <c r="LYE126" s="3"/>
      <c r="LYF126" s="3"/>
      <c r="LYG126" s="3"/>
      <c r="LYH126" s="3"/>
      <c r="LYI126" s="3"/>
      <c r="LYJ126" s="3"/>
      <c r="LYK126" s="3"/>
      <c r="LYL126" s="3"/>
      <c r="LYM126" s="3"/>
      <c r="LYN126" s="3"/>
      <c r="LYO126" s="3"/>
      <c r="LYP126" s="3"/>
      <c r="LYQ126" s="3"/>
      <c r="LYR126" s="3"/>
      <c r="LYS126" s="3"/>
      <c r="LYT126" s="3"/>
      <c r="LYU126" s="3"/>
      <c r="LYV126" s="3"/>
      <c r="LYW126" s="3"/>
      <c r="LYX126" s="3"/>
      <c r="LYY126" s="3"/>
      <c r="LYZ126" s="3"/>
      <c r="LZA126" s="3"/>
      <c r="LZB126" s="3"/>
      <c r="LZC126" s="3"/>
      <c r="LZD126" s="3"/>
      <c r="LZE126" s="3"/>
      <c r="LZF126" s="3"/>
      <c r="LZG126" s="3"/>
      <c r="LZH126" s="3"/>
      <c r="LZI126" s="3"/>
      <c r="LZJ126" s="3"/>
      <c r="LZK126" s="3"/>
      <c r="LZL126" s="3"/>
      <c r="LZM126" s="3"/>
      <c r="LZN126" s="3"/>
      <c r="LZO126" s="3"/>
      <c r="LZP126" s="3"/>
      <c r="LZQ126" s="3"/>
      <c r="LZR126" s="3"/>
      <c r="LZS126" s="3"/>
      <c r="LZT126" s="3"/>
      <c r="LZU126" s="3"/>
      <c r="LZV126" s="3"/>
      <c r="LZW126" s="3"/>
      <c r="LZX126" s="3"/>
      <c r="LZY126" s="3"/>
      <c r="LZZ126" s="3"/>
      <c r="MAA126" s="3"/>
      <c r="MAB126" s="3"/>
      <c r="MAC126" s="3"/>
      <c r="MAD126" s="3"/>
      <c r="MAE126" s="3"/>
      <c r="MAF126" s="3"/>
      <c r="MAG126" s="3"/>
      <c r="MAH126" s="3"/>
      <c r="MAI126" s="3"/>
      <c r="MAJ126" s="3"/>
      <c r="MAK126" s="3"/>
      <c r="MAL126" s="3"/>
      <c r="MAM126" s="3"/>
      <c r="MAN126" s="3"/>
      <c r="MAO126" s="3"/>
      <c r="MAP126" s="3"/>
      <c r="MAQ126" s="3"/>
      <c r="MAR126" s="3"/>
      <c r="MAS126" s="3"/>
      <c r="MAT126" s="3"/>
      <c r="MAU126" s="3"/>
      <c r="MAV126" s="3"/>
      <c r="MAW126" s="3"/>
      <c r="MAX126" s="3"/>
      <c r="MAY126" s="3"/>
      <c r="MAZ126" s="3"/>
      <c r="MBA126" s="3"/>
      <c r="MBB126" s="3"/>
      <c r="MBC126" s="3"/>
      <c r="MBD126" s="3"/>
      <c r="MBE126" s="3"/>
      <c r="MBF126" s="3"/>
      <c r="MBG126" s="3"/>
      <c r="MBH126" s="3"/>
      <c r="MBI126" s="3"/>
      <c r="MBJ126" s="3"/>
      <c r="MBK126" s="3"/>
      <c r="MBL126" s="3"/>
      <c r="MBM126" s="3"/>
      <c r="MBN126" s="3"/>
      <c r="MBO126" s="3"/>
      <c r="MBP126" s="3"/>
      <c r="MBQ126" s="3"/>
      <c r="MBR126" s="3"/>
      <c r="MBS126" s="3"/>
      <c r="MBT126" s="3"/>
      <c r="MBU126" s="3"/>
      <c r="MBV126" s="3"/>
      <c r="MBW126" s="3"/>
      <c r="MBX126" s="3"/>
      <c r="MBY126" s="3"/>
      <c r="MBZ126" s="3"/>
      <c r="MCA126" s="3"/>
      <c r="MCB126" s="3"/>
      <c r="MCC126" s="3"/>
      <c r="MCD126" s="3"/>
      <c r="MCE126" s="3"/>
      <c r="MCF126" s="3"/>
      <c r="MCG126" s="3"/>
      <c r="MCH126" s="3"/>
      <c r="MCI126" s="3"/>
      <c r="MCJ126" s="3"/>
      <c r="MCK126" s="3"/>
      <c r="MCL126" s="3"/>
      <c r="MCM126" s="3"/>
      <c r="MCN126" s="3"/>
      <c r="MCO126" s="3"/>
      <c r="MCP126" s="3"/>
      <c r="MCQ126" s="3"/>
      <c r="MCR126" s="3"/>
      <c r="MCS126" s="3"/>
      <c r="MCT126" s="3"/>
      <c r="MCU126" s="3"/>
      <c r="MCV126" s="3"/>
      <c r="MCW126" s="3"/>
      <c r="MCX126" s="3"/>
      <c r="MCY126" s="3"/>
      <c r="MCZ126" s="3"/>
      <c r="MDA126" s="3"/>
      <c r="MDB126" s="3"/>
      <c r="MDC126" s="3"/>
      <c r="MDD126" s="3"/>
      <c r="MDE126" s="3"/>
      <c r="MDF126" s="3"/>
      <c r="MDG126" s="3"/>
      <c r="MDH126" s="3"/>
      <c r="MDI126" s="3"/>
      <c r="MDJ126" s="3"/>
      <c r="MDK126" s="3"/>
      <c r="MDL126" s="3"/>
      <c r="MDM126" s="3"/>
      <c r="MDN126" s="3"/>
      <c r="MDO126" s="3"/>
      <c r="MDP126" s="3"/>
      <c r="MDQ126" s="3"/>
      <c r="MDR126" s="3"/>
      <c r="MDS126" s="3"/>
      <c r="MDT126" s="3"/>
      <c r="MDU126" s="3"/>
      <c r="MDV126" s="3"/>
      <c r="MDW126" s="3"/>
      <c r="MDX126" s="3"/>
      <c r="MDY126" s="3"/>
      <c r="MDZ126" s="3"/>
      <c r="MEA126" s="3"/>
      <c r="MEB126" s="3"/>
      <c r="MEC126" s="3"/>
      <c r="MED126" s="3"/>
      <c r="MEE126" s="3"/>
      <c r="MEF126" s="3"/>
      <c r="MEG126" s="3"/>
      <c r="MEH126" s="3"/>
      <c r="MEI126" s="3"/>
      <c r="MEJ126" s="3"/>
      <c r="MEK126" s="3"/>
      <c r="MEL126" s="3"/>
      <c r="MEM126" s="3"/>
      <c r="MEN126" s="3"/>
      <c r="MEO126" s="3"/>
      <c r="MEP126" s="3"/>
      <c r="MEQ126" s="3"/>
      <c r="MER126" s="3"/>
      <c r="MES126" s="3"/>
      <c r="MET126" s="3"/>
      <c r="MEU126" s="3"/>
      <c r="MEV126" s="3"/>
      <c r="MEW126" s="3"/>
      <c r="MEX126" s="3"/>
      <c r="MEY126" s="3"/>
      <c r="MEZ126" s="3"/>
      <c r="MFA126" s="3"/>
      <c r="MFB126" s="3"/>
      <c r="MFC126" s="3"/>
      <c r="MFD126" s="3"/>
      <c r="MFE126" s="3"/>
      <c r="MFF126" s="3"/>
      <c r="MFG126" s="3"/>
      <c r="MFH126" s="3"/>
      <c r="MFI126" s="3"/>
      <c r="MFJ126" s="3"/>
      <c r="MFK126" s="3"/>
      <c r="MFL126" s="3"/>
      <c r="MFM126" s="3"/>
      <c r="MFN126" s="3"/>
      <c r="MFO126" s="3"/>
      <c r="MFP126" s="3"/>
      <c r="MFQ126" s="3"/>
      <c r="MFR126" s="3"/>
      <c r="MFS126" s="3"/>
      <c r="MFT126" s="3"/>
      <c r="MFU126" s="3"/>
      <c r="MFV126" s="3"/>
      <c r="MFW126" s="3"/>
      <c r="MFX126" s="3"/>
      <c r="MFY126" s="3"/>
      <c r="MFZ126" s="3"/>
      <c r="MGA126" s="3"/>
      <c r="MGB126" s="3"/>
      <c r="MGC126" s="3"/>
      <c r="MGD126" s="3"/>
      <c r="MGE126" s="3"/>
      <c r="MGF126" s="3"/>
      <c r="MGG126" s="3"/>
      <c r="MGH126" s="3"/>
      <c r="MGI126" s="3"/>
      <c r="MGJ126" s="3"/>
      <c r="MGK126" s="3"/>
      <c r="MGL126" s="3"/>
      <c r="MGM126" s="3"/>
      <c r="MGN126" s="3"/>
      <c r="MGO126" s="3"/>
      <c r="MGP126" s="3"/>
      <c r="MGQ126" s="3"/>
      <c r="MGR126" s="3"/>
      <c r="MGS126" s="3"/>
      <c r="MGT126" s="3"/>
      <c r="MGU126" s="3"/>
      <c r="MGV126" s="3"/>
      <c r="MGW126" s="3"/>
      <c r="MGX126" s="3"/>
      <c r="MGY126" s="3"/>
      <c r="MGZ126" s="3"/>
      <c r="MHA126" s="3"/>
      <c r="MHB126" s="3"/>
      <c r="MHC126" s="3"/>
      <c r="MHD126" s="3"/>
      <c r="MHE126" s="3"/>
      <c r="MHF126" s="3"/>
      <c r="MHG126" s="3"/>
      <c r="MHH126" s="3"/>
      <c r="MHI126" s="3"/>
      <c r="MHJ126" s="3"/>
      <c r="MHK126" s="3"/>
      <c r="MHL126" s="3"/>
      <c r="MHM126" s="3"/>
      <c r="MHN126" s="3"/>
      <c r="MHO126" s="3"/>
      <c r="MHP126" s="3"/>
      <c r="MHQ126" s="3"/>
      <c r="MHR126" s="3"/>
      <c r="MHS126" s="3"/>
      <c r="MHT126" s="3"/>
      <c r="MHU126" s="3"/>
      <c r="MHV126" s="3"/>
      <c r="MHW126" s="3"/>
      <c r="MHX126" s="3"/>
      <c r="MHY126" s="3"/>
      <c r="MHZ126" s="3"/>
      <c r="MIA126" s="3"/>
      <c r="MIB126" s="3"/>
      <c r="MIC126" s="3"/>
      <c r="MID126" s="3"/>
      <c r="MIE126" s="3"/>
      <c r="MIF126" s="3"/>
      <c r="MIG126" s="3"/>
      <c r="MIH126" s="3"/>
      <c r="MII126" s="3"/>
      <c r="MIJ126" s="3"/>
      <c r="MIK126" s="3"/>
      <c r="MIL126" s="3"/>
      <c r="MIM126" s="3"/>
      <c r="MIN126" s="3"/>
      <c r="MIO126" s="3"/>
      <c r="MIP126" s="3"/>
      <c r="MIQ126" s="3"/>
      <c r="MIR126" s="3"/>
      <c r="MIS126" s="3"/>
      <c r="MIT126" s="3"/>
      <c r="MIU126" s="3"/>
      <c r="MIV126" s="3"/>
      <c r="MIW126" s="3"/>
      <c r="MIX126" s="3"/>
      <c r="MIY126" s="3"/>
      <c r="MIZ126" s="3"/>
      <c r="MJA126" s="3"/>
      <c r="MJB126" s="3"/>
      <c r="MJC126" s="3"/>
      <c r="MJD126" s="3"/>
      <c r="MJE126" s="3"/>
      <c r="MJF126" s="3"/>
      <c r="MJG126" s="3"/>
      <c r="MJH126" s="3"/>
      <c r="MJI126" s="3"/>
      <c r="MJJ126" s="3"/>
      <c r="MJK126" s="3"/>
      <c r="MJL126" s="3"/>
      <c r="MJM126" s="3"/>
      <c r="MJN126" s="3"/>
      <c r="MJO126" s="3"/>
      <c r="MJP126" s="3"/>
      <c r="MJQ126" s="3"/>
      <c r="MJR126" s="3"/>
      <c r="MJS126" s="3"/>
      <c r="MJT126" s="3"/>
      <c r="MJU126" s="3"/>
      <c r="MJV126" s="3"/>
      <c r="MJW126" s="3"/>
      <c r="MJX126" s="3"/>
      <c r="MJY126" s="3"/>
      <c r="MJZ126" s="3"/>
      <c r="MKA126" s="3"/>
      <c r="MKB126" s="3"/>
      <c r="MKC126" s="3"/>
      <c r="MKD126" s="3"/>
      <c r="MKE126" s="3"/>
      <c r="MKF126" s="3"/>
      <c r="MKG126" s="3"/>
      <c r="MKH126" s="3"/>
      <c r="MKI126" s="3"/>
      <c r="MKJ126" s="3"/>
      <c r="MKK126" s="3"/>
      <c r="MKL126" s="3"/>
      <c r="MKM126" s="3"/>
      <c r="MKN126" s="3"/>
      <c r="MKO126" s="3"/>
      <c r="MKP126" s="3"/>
      <c r="MKQ126" s="3"/>
      <c r="MKR126" s="3"/>
      <c r="MKS126" s="3"/>
      <c r="MKT126" s="3"/>
      <c r="MKU126" s="3"/>
      <c r="MKV126" s="3"/>
      <c r="MKW126" s="3"/>
      <c r="MKX126" s="3"/>
      <c r="MKY126" s="3"/>
      <c r="MKZ126" s="3"/>
      <c r="MLA126" s="3"/>
      <c r="MLB126" s="3"/>
      <c r="MLC126" s="3"/>
      <c r="MLD126" s="3"/>
      <c r="MLE126" s="3"/>
      <c r="MLF126" s="3"/>
      <c r="MLG126" s="3"/>
      <c r="MLH126" s="3"/>
      <c r="MLI126" s="3"/>
      <c r="MLJ126" s="3"/>
      <c r="MLK126" s="3"/>
      <c r="MLL126" s="3"/>
      <c r="MLM126" s="3"/>
      <c r="MLN126" s="3"/>
      <c r="MLO126" s="3"/>
      <c r="MLP126" s="3"/>
      <c r="MLQ126" s="3"/>
      <c r="MLR126" s="3"/>
      <c r="MLS126" s="3"/>
      <c r="MLT126" s="3"/>
      <c r="MLU126" s="3"/>
      <c r="MLV126" s="3"/>
      <c r="MLW126" s="3"/>
      <c r="MLX126" s="3"/>
      <c r="MLY126" s="3"/>
      <c r="MLZ126" s="3"/>
      <c r="MMA126" s="3"/>
      <c r="MMB126" s="3"/>
      <c r="MMC126" s="3"/>
      <c r="MMD126" s="3"/>
      <c r="MME126" s="3"/>
      <c r="MMF126" s="3"/>
      <c r="MMG126" s="3"/>
      <c r="MMH126" s="3"/>
      <c r="MMI126" s="3"/>
      <c r="MMJ126" s="3"/>
      <c r="MMK126" s="3"/>
      <c r="MML126" s="3"/>
      <c r="MMM126" s="3"/>
      <c r="MMN126" s="3"/>
      <c r="MMO126" s="3"/>
      <c r="MMP126" s="3"/>
      <c r="MMQ126" s="3"/>
      <c r="MMR126" s="3"/>
      <c r="MMS126" s="3"/>
      <c r="MMT126" s="3"/>
      <c r="MMU126" s="3"/>
      <c r="MMV126" s="3"/>
      <c r="MMW126" s="3"/>
      <c r="MMX126" s="3"/>
      <c r="MMY126" s="3"/>
      <c r="MMZ126" s="3"/>
      <c r="MNA126" s="3"/>
      <c r="MNB126" s="3"/>
      <c r="MNC126" s="3"/>
      <c r="MND126" s="3"/>
      <c r="MNE126" s="3"/>
      <c r="MNF126" s="3"/>
      <c r="MNG126" s="3"/>
      <c r="MNH126" s="3"/>
      <c r="MNI126" s="3"/>
      <c r="MNJ126" s="3"/>
      <c r="MNK126" s="3"/>
      <c r="MNL126" s="3"/>
      <c r="MNM126" s="3"/>
      <c r="MNN126" s="3"/>
      <c r="MNO126" s="3"/>
      <c r="MNP126" s="3"/>
      <c r="MNQ126" s="3"/>
      <c r="MNR126" s="3"/>
      <c r="MNS126" s="3"/>
      <c r="MNT126" s="3"/>
      <c r="MNU126" s="3"/>
      <c r="MNV126" s="3"/>
      <c r="MNW126" s="3"/>
      <c r="MNX126" s="3"/>
      <c r="MNY126" s="3"/>
      <c r="MNZ126" s="3"/>
      <c r="MOA126" s="3"/>
      <c r="MOB126" s="3"/>
      <c r="MOC126" s="3"/>
      <c r="MOD126" s="3"/>
      <c r="MOE126" s="3"/>
      <c r="MOF126" s="3"/>
      <c r="MOG126" s="3"/>
      <c r="MOH126" s="3"/>
      <c r="MOI126" s="3"/>
      <c r="MOJ126" s="3"/>
      <c r="MOK126" s="3"/>
      <c r="MOL126" s="3"/>
      <c r="MOM126" s="3"/>
      <c r="MON126" s="3"/>
      <c r="MOO126" s="3"/>
      <c r="MOP126" s="3"/>
      <c r="MOQ126" s="3"/>
      <c r="MOR126" s="3"/>
      <c r="MOS126" s="3"/>
      <c r="MOT126" s="3"/>
      <c r="MOU126" s="3"/>
      <c r="MOV126" s="3"/>
      <c r="MOW126" s="3"/>
      <c r="MOX126" s="3"/>
      <c r="MOY126" s="3"/>
      <c r="MOZ126" s="3"/>
      <c r="MPA126" s="3"/>
      <c r="MPB126" s="3"/>
      <c r="MPC126" s="3"/>
      <c r="MPD126" s="3"/>
      <c r="MPE126" s="3"/>
      <c r="MPF126" s="3"/>
      <c r="MPG126" s="3"/>
      <c r="MPH126" s="3"/>
      <c r="MPI126" s="3"/>
      <c r="MPJ126" s="3"/>
      <c r="MPK126" s="3"/>
      <c r="MPL126" s="3"/>
      <c r="MPM126" s="3"/>
      <c r="MPN126" s="3"/>
      <c r="MPO126" s="3"/>
      <c r="MPP126" s="3"/>
      <c r="MPQ126" s="3"/>
      <c r="MPR126" s="3"/>
      <c r="MPS126" s="3"/>
      <c r="MPT126" s="3"/>
      <c r="MPU126" s="3"/>
      <c r="MPV126" s="3"/>
      <c r="MPW126" s="3"/>
      <c r="MPX126" s="3"/>
      <c r="MPY126" s="3"/>
      <c r="MPZ126" s="3"/>
      <c r="MQA126" s="3"/>
      <c r="MQB126" s="3"/>
      <c r="MQC126" s="3"/>
      <c r="MQD126" s="3"/>
      <c r="MQE126" s="3"/>
      <c r="MQF126" s="3"/>
      <c r="MQG126" s="3"/>
      <c r="MQH126" s="3"/>
      <c r="MQI126" s="3"/>
      <c r="MQJ126" s="3"/>
      <c r="MQK126" s="3"/>
      <c r="MQL126" s="3"/>
      <c r="MQM126" s="3"/>
      <c r="MQN126" s="3"/>
      <c r="MQO126" s="3"/>
      <c r="MQP126" s="3"/>
      <c r="MQQ126" s="3"/>
      <c r="MQR126" s="3"/>
      <c r="MQS126" s="3"/>
      <c r="MQT126" s="3"/>
      <c r="MQU126" s="3"/>
      <c r="MQV126" s="3"/>
      <c r="MQW126" s="3"/>
      <c r="MQX126" s="3"/>
      <c r="MQY126" s="3"/>
      <c r="MQZ126" s="3"/>
      <c r="MRA126" s="3"/>
      <c r="MRB126" s="3"/>
      <c r="MRC126" s="3"/>
      <c r="MRD126" s="3"/>
      <c r="MRE126" s="3"/>
      <c r="MRF126" s="3"/>
      <c r="MRG126" s="3"/>
      <c r="MRH126" s="3"/>
      <c r="MRI126" s="3"/>
      <c r="MRJ126" s="3"/>
      <c r="MRK126" s="3"/>
      <c r="MRL126" s="3"/>
      <c r="MRM126" s="3"/>
      <c r="MRN126" s="3"/>
      <c r="MRO126" s="3"/>
      <c r="MRP126" s="3"/>
      <c r="MRQ126" s="3"/>
      <c r="MRR126" s="3"/>
      <c r="MRS126" s="3"/>
      <c r="MRT126" s="3"/>
      <c r="MRU126" s="3"/>
      <c r="MRV126" s="3"/>
      <c r="MRW126" s="3"/>
      <c r="MRX126" s="3"/>
      <c r="MRY126" s="3"/>
      <c r="MRZ126" s="3"/>
      <c r="MSA126" s="3"/>
      <c r="MSB126" s="3"/>
      <c r="MSC126" s="3"/>
      <c r="MSD126" s="3"/>
      <c r="MSE126" s="3"/>
      <c r="MSF126" s="3"/>
      <c r="MSG126" s="3"/>
      <c r="MSH126" s="3"/>
      <c r="MSI126" s="3"/>
      <c r="MSJ126" s="3"/>
      <c r="MSK126" s="3"/>
      <c r="MSL126" s="3"/>
      <c r="MSM126" s="3"/>
      <c r="MSN126" s="3"/>
      <c r="MSO126" s="3"/>
      <c r="MSP126" s="3"/>
      <c r="MSQ126" s="3"/>
      <c r="MSR126" s="3"/>
      <c r="MSS126" s="3"/>
      <c r="MST126" s="3"/>
      <c r="MSU126" s="3"/>
      <c r="MSV126" s="3"/>
      <c r="MSW126" s="3"/>
      <c r="MSX126" s="3"/>
      <c r="MSY126" s="3"/>
      <c r="MSZ126" s="3"/>
      <c r="MTA126" s="3"/>
      <c r="MTB126" s="3"/>
      <c r="MTC126" s="3"/>
      <c r="MTD126" s="3"/>
      <c r="MTE126" s="3"/>
      <c r="MTF126" s="3"/>
      <c r="MTG126" s="3"/>
      <c r="MTH126" s="3"/>
      <c r="MTI126" s="3"/>
      <c r="MTJ126" s="3"/>
      <c r="MTK126" s="3"/>
      <c r="MTL126" s="3"/>
      <c r="MTM126" s="3"/>
      <c r="MTN126" s="3"/>
      <c r="MTO126" s="3"/>
      <c r="MTP126" s="3"/>
      <c r="MTQ126" s="3"/>
      <c r="MTR126" s="3"/>
      <c r="MTS126" s="3"/>
      <c r="MTT126" s="3"/>
      <c r="MTU126" s="3"/>
      <c r="MTV126" s="3"/>
      <c r="MTW126" s="3"/>
      <c r="MTX126" s="3"/>
      <c r="MTY126" s="3"/>
      <c r="MTZ126" s="3"/>
      <c r="MUA126" s="3"/>
      <c r="MUB126" s="3"/>
      <c r="MUC126" s="3"/>
      <c r="MUD126" s="3"/>
      <c r="MUE126" s="3"/>
      <c r="MUF126" s="3"/>
      <c r="MUG126" s="3"/>
      <c r="MUH126" s="3"/>
      <c r="MUI126" s="3"/>
      <c r="MUJ126" s="3"/>
      <c r="MUK126" s="3"/>
      <c r="MUL126" s="3"/>
      <c r="MUM126" s="3"/>
      <c r="MUN126" s="3"/>
      <c r="MUO126" s="3"/>
      <c r="MUP126" s="3"/>
      <c r="MUQ126" s="3"/>
      <c r="MUR126" s="3"/>
      <c r="MUS126" s="3"/>
      <c r="MUT126" s="3"/>
      <c r="MUU126" s="3"/>
      <c r="MUV126" s="3"/>
      <c r="MUW126" s="3"/>
      <c r="MUX126" s="3"/>
      <c r="MUY126" s="3"/>
      <c r="MUZ126" s="3"/>
      <c r="MVA126" s="3"/>
      <c r="MVB126" s="3"/>
      <c r="MVC126" s="3"/>
      <c r="MVD126" s="3"/>
      <c r="MVE126" s="3"/>
      <c r="MVF126" s="3"/>
      <c r="MVG126" s="3"/>
      <c r="MVH126" s="3"/>
      <c r="MVI126" s="3"/>
      <c r="MVJ126" s="3"/>
      <c r="MVK126" s="3"/>
      <c r="MVL126" s="3"/>
      <c r="MVM126" s="3"/>
      <c r="MVN126" s="3"/>
      <c r="MVO126" s="3"/>
      <c r="MVP126" s="3"/>
      <c r="MVQ126" s="3"/>
      <c r="MVR126" s="3"/>
      <c r="MVS126" s="3"/>
      <c r="MVT126" s="3"/>
      <c r="MVU126" s="3"/>
      <c r="MVV126" s="3"/>
      <c r="MVW126" s="3"/>
      <c r="MVX126" s="3"/>
      <c r="MVY126" s="3"/>
      <c r="MVZ126" s="3"/>
      <c r="MWA126" s="3"/>
      <c r="MWB126" s="3"/>
      <c r="MWC126" s="3"/>
      <c r="MWD126" s="3"/>
      <c r="MWE126" s="3"/>
      <c r="MWF126" s="3"/>
      <c r="MWG126" s="3"/>
      <c r="MWH126" s="3"/>
      <c r="MWI126" s="3"/>
      <c r="MWJ126" s="3"/>
      <c r="MWK126" s="3"/>
      <c r="MWL126" s="3"/>
      <c r="MWM126" s="3"/>
      <c r="MWN126" s="3"/>
      <c r="MWO126" s="3"/>
      <c r="MWP126" s="3"/>
      <c r="MWQ126" s="3"/>
      <c r="MWR126" s="3"/>
      <c r="MWS126" s="3"/>
      <c r="MWT126" s="3"/>
      <c r="MWU126" s="3"/>
      <c r="MWV126" s="3"/>
      <c r="MWW126" s="3"/>
      <c r="MWX126" s="3"/>
      <c r="MWY126" s="3"/>
      <c r="MWZ126" s="3"/>
      <c r="MXA126" s="3"/>
      <c r="MXB126" s="3"/>
      <c r="MXC126" s="3"/>
      <c r="MXD126" s="3"/>
      <c r="MXE126" s="3"/>
      <c r="MXF126" s="3"/>
      <c r="MXG126" s="3"/>
      <c r="MXH126" s="3"/>
      <c r="MXI126" s="3"/>
      <c r="MXJ126" s="3"/>
      <c r="MXK126" s="3"/>
      <c r="MXL126" s="3"/>
      <c r="MXM126" s="3"/>
      <c r="MXN126" s="3"/>
      <c r="MXO126" s="3"/>
      <c r="MXP126" s="3"/>
      <c r="MXQ126" s="3"/>
      <c r="MXR126" s="3"/>
      <c r="MXS126" s="3"/>
      <c r="MXT126" s="3"/>
      <c r="MXU126" s="3"/>
      <c r="MXV126" s="3"/>
      <c r="MXW126" s="3"/>
      <c r="MXX126" s="3"/>
      <c r="MXY126" s="3"/>
      <c r="MXZ126" s="3"/>
      <c r="MYA126" s="3"/>
      <c r="MYB126" s="3"/>
      <c r="MYC126" s="3"/>
      <c r="MYD126" s="3"/>
      <c r="MYE126" s="3"/>
      <c r="MYF126" s="3"/>
      <c r="MYG126" s="3"/>
      <c r="MYH126" s="3"/>
      <c r="MYI126" s="3"/>
      <c r="MYJ126" s="3"/>
      <c r="MYK126" s="3"/>
      <c r="MYL126" s="3"/>
      <c r="MYM126" s="3"/>
      <c r="MYN126" s="3"/>
      <c r="MYO126" s="3"/>
      <c r="MYP126" s="3"/>
      <c r="MYQ126" s="3"/>
      <c r="MYR126" s="3"/>
      <c r="MYS126" s="3"/>
      <c r="MYT126" s="3"/>
      <c r="MYU126" s="3"/>
      <c r="MYV126" s="3"/>
      <c r="MYW126" s="3"/>
      <c r="MYX126" s="3"/>
      <c r="MYY126" s="3"/>
      <c r="MYZ126" s="3"/>
      <c r="MZA126" s="3"/>
      <c r="MZB126" s="3"/>
      <c r="MZC126" s="3"/>
      <c r="MZD126" s="3"/>
      <c r="MZE126" s="3"/>
      <c r="MZF126" s="3"/>
      <c r="MZG126" s="3"/>
      <c r="MZH126" s="3"/>
      <c r="MZI126" s="3"/>
      <c r="MZJ126" s="3"/>
      <c r="MZK126" s="3"/>
      <c r="MZL126" s="3"/>
      <c r="MZM126" s="3"/>
      <c r="MZN126" s="3"/>
      <c r="MZO126" s="3"/>
      <c r="MZP126" s="3"/>
      <c r="MZQ126" s="3"/>
      <c r="MZR126" s="3"/>
      <c r="MZS126" s="3"/>
      <c r="MZT126" s="3"/>
      <c r="MZU126" s="3"/>
      <c r="MZV126" s="3"/>
      <c r="MZW126" s="3"/>
      <c r="MZX126" s="3"/>
      <c r="MZY126" s="3"/>
      <c r="MZZ126" s="3"/>
      <c r="NAA126" s="3"/>
      <c r="NAB126" s="3"/>
      <c r="NAC126" s="3"/>
      <c r="NAD126" s="3"/>
      <c r="NAE126" s="3"/>
      <c r="NAF126" s="3"/>
      <c r="NAG126" s="3"/>
      <c r="NAH126" s="3"/>
      <c r="NAI126" s="3"/>
      <c r="NAJ126" s="3"/>
      <c r="NAK126" s="3"/>
      <c r="NAL126" s="3"/>
      <c r="NAM126" s="3"/>
      <c r="NAN126" s="3"/>
      <c r="NAO126" s="3"/>
      <c r="NAP126" s="3"/>
      <c r="NAQ126" s="3"/>
      <c r="NAR126" s="3"/>
      <c r="NAS126" s="3"/>
      <c r="NAT126" s="3"/>
      <c r="NAU126" s="3"/>
      <c r="NAV126" s="3"/>
      <c r="NAW126" s="3"/>
      <c r="NAX126" s="3"/>
      <c r="NAY126" s="3"/>
      <c r="NAZ126" s="3"/>
      <c r="NBA126" s="3"/>
      <c r="NBB126" s="3"/>
      <c r="NBC126" s="3"/>
      <c r="NBD126" s="3"/>
      <c r="NBE126" s="3"/>
      <c r="NBF126" s="3"/>
      <c r="NBG126" s="3"/>
      <c r="NBH126" s="3"/>
      <c r="NBI126" s="3"/>
      <c r="NBJ126" s="3"/>
      <c r="NBK126" s="3"/>
      <c r="NBL126" s="3"/>
      <c r="NBM126" s="3"/>
      <c r="NBN126" s="3"/>
      <c r="NBO126" s="3"/>
      <c r="NBP126" s="3"/>
      <c r="NBQ126" s="3"/>
      <c r="NBR126" s="3"/>
      <c r="NBS126" s="3"/>
      <c r="NBT126" s="3"/>
      <c r="NBU126" s="3"/>
      <c r="NBV126" s="3"/>
      <c r="NBW126" s="3"/>
      <c r="NBX126" s="3"/>
      <c r="NBY126" s="3"/>
      <c r="NBZ126" s="3"/>
      <c r="NCA126" s="3"/>
      <c r="NCB126" s="3"/>
      <c r="NCC126" s="3"/>
      <c r="NCD126" s="3"/>
      <c r="NCE126" s="3"/>
      <c r="NCF126" s="3"/>
      <c r="NCG126" s="3"/>
      <c r="NCH126" s="3"/>
      <c r="NCI126" s="3"/>
      <c r="NCJ126" s="3"/>
      <c r="NCK126" s="3"/>
      <c r="NCL126" s="3"/>
      <c r="NCM126" s="3"/>
      <c r="NCN126" s="3"/>
      <c r="NCO126" s="3"/>
      <c r="NCP126" s="3"/>
      <c r="NCQ126" s="3"/>
      <c r="NCR126" s="3"/>
      <c r="NCS126" s="3"/>
      <c r="NCT126" s="3"/>
      <c r="NCU126" s="3"/>
      <c r="NCV126" s="3"/>
      <c r="NCW126" s="3"/>
      <c r="NCX126" s="3"/>
      <c r="NCY126" s="3"/>
      <c r="NCZ126" s="3"/>
      <c r="NDA126" s="3"/>
      <c r="NDB126" s="3"/>
      <c r="NDC126" s="3"/>
      <c r="NDD126" s="3"/>
      <c r="NDE126" s="3"/>
      <c r="NDF126" s="3"/>
      <c r="NDG126" s="3"/>
      <c r="NDH126" s="3"/>
      <c r="NDI126" s="3"/>
      <c r="NDJ126" s="3"/>
      <c r="NDK126" s="3"/>
      <c r="NDL126" s="3"/>
      <c r="NDM126" s="3"/>
      <c r="NDN126" s="3"/>
      <c r="NDO126" s="3"/>
      <c r="NDP126" s="3"/>
      <c r="NDQ126" s="3"/>
      <c r="NDR126" s="3"/>
      <c r="NDS126" s="3"/>
      <c r="NDT126" s="3"/>
      <c r="NDU126" s="3"/>
      <c r="NDV126" s="3"/>
      <c r="NDW126" s="3"/>
      <c r="NDX126" s="3"/>
      <c r="NDY126" s="3"/>
      <c r="NDZ126" s="3"/>
      <c r="NEA126" s="3"/>
      <c r="NEB126" s="3"/>
      <c r="NEC126" s="3"/>
      <c r="NED126" s="3"/>
      <c r="NEE126" s="3"/>
      <c r="NEF126" s="3"/>
      <c r="NEG126" s="3"/>
      <c r="NEH126" s="3"/>
      <c r="NEI126" s="3"/>
      <c r="NEJ126" s="3"/>
      <c r="NEK126" s="3"/>
      <c r="NEL126" s="3"/>
      <c r="NEM126" s="3"/>
      <c r="NEN126" s="3"/>
      <c r="NEO126" s="3"/>
      <c r="NEP126" s="3"/>
      <c r="NEQ126" s="3"/>
      <c r="NER126" s="3"/>
      <c r="NES126" s="3"/>
      <c r="NET126" s="3"/>
      <c r="NEU126" s="3"/>
      <c r="NEV126" s="3"/>
      <c r="NEW126" s="3"/>
      <c r="NEX126" s="3"/>
      <c r="NEY126" s="3"/>
      <c r="NEZ126" s="3"/>
      <c r="NFA126" s="3"/>
      <c r="NFB126" s="3"/>
      <c r="NFC126" s="3"/>
      <c r="NFD126" s="3"/>
      <c r="NFE126" s="3"/>
      <c r="NFF126" s="3"/>
      <c r="NFG126" s="3"/>
      <c r="NFH126" s="3"/>
      <c r="NFI126" s="3"/>
      <c r="NFJ126" s="3"/>
      <c r="NFK126" s="3"/>
      <c r="NFL126" s="3"/>
      <c r="NFM126" s="3"/>
      <c r="NFN126" s="3"/>
      <c r="NFO126" s="3"/>
      <c r="NFP126" s="3"/>
      <c r="NFQ126" s="3"/>
      <c r="NFR126" s="3"/>
      <c r="NFS126" s="3"/>
      <c r="NFT126" s="3"/>
      <c r="NFU126" s="3"/>
      <c r="NFV126" s="3"/>
      <c r="NFW126" s="3"/>
      <c r="NFX126" s="3"/>
      <c r="NFY126" s="3"/>
      <c r="NFZ126" s="3"/>
      <c r="NGA126" s="3"/>
      <c r="NGB126" s="3"/>
      <c r="NGC126" s="3"/>
      <c r="NGD126" s="3"/>
      <c r="NGE126" s="3"/>
      <c r="NGF126" s="3"/>
      <c r="NGG126" s="3"/>
      <c r="NGH126" s="3"/>
      <c r="NGI126" s="3"/>
      <c r="NGJ126" s="3"/>
      <c r="NGK126" s="3"/>
      <c r="NGL126" s="3"/>
      <c r="NGM126" s="3"/>
      <c r="NGN126" s="3"/>
      <c r="NGO126" s="3"/>
      <c r="NGP126" s="3"/>
      <c r="NGQ126" s="3"/>
      <c r="NGR126" s="3"/>
      <c r="NGS126" s="3"/>
      <c r="NGT126" s="3"/>
      <c r="NGU126" s="3"/>
      <c r="NGV126" s="3"/>
      <c r="NGW126" s="3"/>
      <c r="NGX126" s="3"/>
      <c r="NGY126" s="3"/>
      <c r="NGZ126" s="3"/>
      <c r="NHA126" s="3"/>
      <c r="NHB126" s="3"/>
      <c r="NHC126" s="3"/>
      <c r="NHD126" s="3"/>
      <c r="NHE126" s="3"/>
      <c r="NHF126" s="3"/>
      <c r="NHG126" s="3"/>
      <c r="NHH126" s="3"/>
      <c r="NHI126" s="3"/>
      <c r="NHJ126" s="3"/>
      <c r="NHK126" s="3"/>
      <c r="NHL126" s="3"/>
      <c r="NHM126" s="3"/>
      <c r="NHN126" s="3"/>
      <c r="NHO126" s="3"/>
      <c r="NHP126" s="3"/>
      <c r="NHQ126" s="3"/>
      <c r="NHR126" s="3"/>
      <c r="NHS126" s="3"/>
      <c r="NHT126" s="3"/>
      <c r="NHU126" s="3"/>
      <c r="NHV126" s="3"/>
      <c r="NHW126" s="3"/>
      <c r="NHX126" s="3"/>
      <c r="NHY126" s="3"/>
      <c r="NHZ126" s="3"/>
      <c r="NIA126" s="3"/>
      <c r="NIB126" s="3"/>
      <c r="NIC126" s="3"/>
      <c r="NID126" s="3"/>
      <c r="NIE126" s="3"/>
      <c r="NIF126" s="3"/>
      <c r="NIG126" s="3"/>
      <c r="NIH126" s="3"/>
      <c r="NII126" s="3"/>
      <c r="NIJ126" s="3"/>
      <c r="NIK126" s="3"/>
      <c r="NIL126" s="3"/>
      <c r="NIM126" s="3"/>
      <c r="NIN126" s="3"/>
      <c r="NIO126" s="3"/>
      <c r="NIP126" s="3"/>
      <c r="NIQ126" s="3"/>
      <c r="NIR126" s="3"/>
      <c r="NIS126" s="3"/>
      <c r="NIT126" s="3"/>
      <c r="NIU126" s="3"/>
      <c r="NIV126" s="3"/>
      <c r="NIW126" s="3"/>
      <c r="NIX126" s="3"/>
      <c r="NIY126" s="3"/>
      <c r="NIZ126" s="3"/>
      <c r="NJA126" s="3"/>
      <c r="NJB126" s="3"/>
      <c r="NJC126" s="3"/>
      <c r="NJD126" s="3"/>
      <c r="NJE126" s="3"/>
      <c r="NJF126" s="3"/>
      <c r="NJG126" s="3"/>
      <c r="NJH126" s="3"/>
      <c r="NJI126" s="3"/>
      <c r="NJJ126" s="3"/>
      <c r="NJK126" s="3"/>
      <c r="NJL126" s="3"/>
      <c r="NJM126" s="3"/>
      <c r="NJN126" s="3"/>
      <c r="NJO126" s="3"/>
      <c r="NJP126" s="3"/>
      <c r="NJQ126" s="3"/>
      <c r="NJR126" s="3"/>
      <c r="NJS126" s="3"/>
      <c r="NJT126" s="3"/>
      <c r="NJU126" s="3"/>
      <c r="NJV126" s="3"/>
      <c r="NJW126" s="3"/>
      <c r="NJX126" s="3"/>
      <c r="NJY126" s="3"/>
      <c r="NJZ126" s="3"/>
      <c r="NKA126" s="3"/>
      <c r="NKB126" s="3"/>
      <c r="NKC126" s="3"/>
      <c r="NKD126" s="3"/>
      <c r="NKE126" s="3"/>
      <c r="NKF126" s="3"/>
      <c r="NKG126" s="3"/>
      <c r="NKH126" s="3"/>
      <c r="NKI126" s="3"/>
      <c r="NKJ126" s="3"/>
      <c r="NKK126" s="3"/>
      <c r="NKL126" s="3"/>
      <c r="NKM126" s="3"/>
      <c r="NKN126" s="3"/>
      <c r="NKO126" s="3"/>
      <c r="NKP126" s="3"/>
      <c r="NKQ126" s="3"/>
      <c r="NKR126" s="3"/>
      <c r="NKS126" s="3"/>
      <c r="NKT126" s="3"/>
      <c r="NKU126" s="3"/>
      <c r="NKV126" s="3"/>
      <c r="NKW126" s="3"/>
      <c r="NKX126" s="3"/>
      <c r="NKY126" s="3"/>
      <c r="NKZ126" s="3"/>
      <c r="NLA126" s="3"/>
      <c r="NLB126" s="3"/>
      <c r="NLC126" s="3"/>
      <c r="NLD126" s="3"/>
      <c r="NLE126" s="3"/>
      <c r="NLF126" s="3"/>
      <c r="NLG126" s="3"/>
      <c r="NLH126" s="3"/>
      <c r="NLI126" s="3"/>
      <c r="NLJ126" s="3"/>
      <c r="NLK126" s="3"/>
      <c r="NLL126" s="3"/>
      <c r="NLM126" s="3"/>
      <c r="NLN126" s="3"/>
      <c r="NLO126" s="3"/>
      <c r="NLP126" s="3"/>
      <c r="NLQ126" s="3"/>
      <c r="NLR126" s="3"/>
      <c r="NLS126" s="3"/>
      <c r="NLT126" s="3"/>
      <c r="NLU126" s="3"/>
      <c r="NLV126" s="3"/>
      <c r="NLW126" s="3"/>
      <c r="NLX126" s="3"/>
      <c r="NLY126" s="3"/>
      <c r="NLZ126" s="3"/>
      <c r="NMA126" s="3"/>
      <c r="NMB126" s="3"/>
      <c r="NMC126" s="3"/>
      <c r="NMD126" s="3"/>
      <c r="NME126" s="3"/>
      <c r="NMF126" s="3"/>
      <c r="NMG126" s="3"/>
      <c r="NMH126" s="3"/>
      <c r="NMI126" s="3"/>
      <c r="NMJ126" s="3"/>
      <c r="NMK126" s="3"/>
      <c r="NML126" s="3"/>
      <c r="NMM126" s="3"/>
      <c r="NMN126" s="3"/>
      <c r="NMO126" s="3"/>
      <c r="NMP126" s="3"/>
      <c r="NMQ126" s="3"/>
      <c r="NMR126" s="3"/>
      <c r="NMS126" s="3"/>
      <c r="NMT126" s="3"/>
      <c r="NMU126" s="3"/>
      <c r="NMV126" s="3"/>
      <c r="NMW126" s="3"/>
      <c r="NMX126" s="3"/>
      <c r="NMY126" s="3"/>
      <c r="NMZ126" s="3"/>
      <c r="NNA126" s="3"/>
      <c r="NNB126" s="3"/>
      <c r="NNC126" s="3"/>
      <c r="NND126" s="3"/>
      <c r="NNE126" s="3"/>
      <c r="NNF126" s="3"/>
      <c r="NNG126" s="3"/>
      <c r="NNH126" s="3"/>
      <c r="NNI126" s="3"/>
      <c r="NNJ126" s="3"/>
      <c r="NNK126" s="3"/>
      <c r="NNL126" s="3"/>
      <c r="NNM126" s="3"/>
      <c r="NNN126" s="3"/>
      <c r="NNO126" s="3"/>
      <c r="NNP126" s="3"/>
      <c r="NNQ126" s="3"/>
      <c r="NNR126" s="3"/>
      <c r="NNS126" s="3"/>
      <c r="NNT126" s="3"/>
      <c r="NNU126" s="3"/>
      <c r="NNV126" s="3"/>
      <c r="NNW126" s="3"/>
      <c r="NNX126" s="3"/>
      <c r="NNY126" s="3"/>
      <c r="NNZ126" s="3"/>
      <c r="NOA126" s="3"/>
      <c r="NOB126" s="3"/>
      <c r="NOC126" s="3"/>
      <c r="NOD126" s="3"/>
      <c r="NOE126" s="3"/>
      <c r="NOF126" s="3"/>
      <c r="NOG126" s="3"/>
      <c r="NOH126" s="3"/>
      <c r="NOI126" s="3"/>
      <c r="NOJ126" s="3"/>
      <c r="NOK126" s="3"/>
      <c r="NOL126" s="3"/>
      <c r="NOM126" s="3"/>
      <c r="NON126" s="3"/>
      <c r="NOO126" s="3"/>
      <c r="NOP126" s="3"/>
      <c r="NOQ126" s="3"/>
      <c r="NOR126" s="3"/>
      <c r="NOS126" s="3"/>
      <c r="NOT126" s="3"/>
      <c r="NOU126" s="3"/>
      <c r="NOV126" s="3"/>
      <c r="NOW126" s="3"/>
      <c r="NOX126" s="3"/>
      <c r="NOY126" s="3"/>
      <c r="NOZ126" s="3"/>
      <c r="NPA126" s="3"/>
      <c r="NPB126" s="3"/>
      <c r="NPC126" s="3"/>
      <c r="NPD126" s="3"/>
      <c r="NPE126" s="3"/>
      <c r="NPF126" s="3"/>
      <c r="NPG126" s="3"/>
      <c r="NPH126" s="3"/>
      <c r="NPI126" s="3"/>
      <c r="NPJ126" s="3"/>
      <c r="NPK126" s="3"/>
      <c r="NPL126" s="3"/>
      <c r="NPM126" s="3"/>
      <c r="NPN126" s="3"/>
      <c r="NPO126" s="3"/>
      <c r="NPP126" s="3"/>
      <c r="NPQ126" s="3"/>
      <c r="NPR126" s="3"/>
      <c r="NPS126" s="3"/>
      <c r="NPT126" s="3"/>
      <c r="NPU126" s="3"/>
      <c r="NPV126" s="3"/>
      <c r="NPW126" s="3"/>
      <c r="NPX126" s="3"/>
      <c r="NPY126" s="3"/>
      <c r="NPZ126" s="3"/>
      <c r="NQA126" s="3"/>
      <c r="NQB126" s="3"/>
      <c r="NQC126" s="3"/>
      <c r="NQD126" s="3"/>
      <c r="NQE126" s="3"/>
      <c r="NQF126" s="3"/>
      <c r="NQG126" s="3"/>
      <c r="NQH126" s="3"/>
      <c r="NQI126" s="3"/>
      <c r="NQJ126" s="3"/>
      <c r="NQK126" s="3"/>
      <c r="NQL126" s="3"/>
      <c r="NQM126" s="3"/>
      <c r="NQN126" s="3"/>
      <c r="NQO126" s="3"/>
      <c r="NQP126" s="3"/>
      <c r="NQQ126" s="3"/>
      <c r="NQR126" s="3"/>
      <c r="NQS126" s="3"/>
      <c r="NQT126" s="3"/>
      <c r="NQU126" s="3"/>
      <c r="NQV126" s="3"/>
      <c r="NQW126" s="3"/>
      <c r="NQX126" s="3"/>
      <c r="NQY126" s="3"/>
      <c r="NQZ126" s="3"/>
      <c r="NRA126" s="3"/>
      <c r="NRB126" s="3"/>
      <c r="NRC126" s="3"/>
      <c r="NRD126" s="3"/>
      <c r="NRE126" s="3"/>
      <c r="NRF126" s="3"/>
      <c r="NRG126" s="3"/>
      <c r="NRH126" s="3"/>
      <c r="NRI126" s="3"/>
      <c r="NRJ126" s="3"/>
      <c r="NRK126" s="3"/>
      <c r="NRL126" s="3"/>
      <c r="NRM126" s="3"/>
      <c r="NRN126" s="3"/>
      <c r="NRO126" s="3"/>
      <c r="NRP126" s="3"/>
      <c r="NRQ126" s="3"/>
      <c r="NRR126" s="3"/>
      <c r="NRS126" s="3"/>
      <c r="NRT126" s="3"/>
      <c r="NRU126" s="3"/>
      <c r="NRV126" s="3"/>
      <c r="NRW126" s="3"/>
      <c r="NRX126" s="3"/>
      <c r="NRY126" s="3"/>
      <c r="NRZ126" s="3"/>
      <c r="NSA126" s="3"/>
      <c r="NSB126" s="3"/>
      <c r="NSC126" s="3"/>
      <c r="NSD126" s="3"/>
      <c r="NSE126" s="3"/>
      <c r="NSF126" s="3"/>
      <c r="NSG126" s="3"/>
      <c r="NSH126" s="3"/>
      <c r="NSI126" s="3"/>
      <c r="NSJ126" s="3"/>
      <c r="NSK126" s="3"/>
      <c r="NSL126" s="3"/>
      <c r="NSM126" s="3"/>
      <c r="NSN126" s="3"/>
      <c r="NSO126" s="3"/>
      <c r="NSP126" s="3"/>
      <c r="NSQ126" s="3"/>
      <c r="NSR126" s="3"/>
      <c r="NSS126" s="3"/>
      <c r="NST126" s="3"/>
      <c r="NSU126" s="3"/>
      <c r="NSV126" s="3"/>
      <c r="NSW126" s="3"/>
      <c r="NSX126" s="3"/>
      <c r="NSY126" s="3"/>
      <c r="NSZ126" s="3"/>
      <c r="NTA126" s="3"/>
      <c r="NTB126" s="3"/>
      <c r="NTC126" s="3"/>
      <c r="NTD126" s="3"/>
      <c r="NTE126" s="3"/>
      <c r="NTF126" s="3"/>
      <c r="NTG126" s="3"/>
      <c r="NTH126" s="3"/>
      <c r="NTI126" s="3"/>
      <c r="NTJ126" s="3"/>
      <c r="NTK126" s="3"/>
      <c r="NTL126" s="3"/>
      <c r="NTM126" s="3"/>
      <c r="NTN126" s="3"/>
      <c r="NTO126" s="3"/>
      <c r="NTP126" s="3"/>
      <c r="NTQ126" s="3"/>
      <c r="NTR126" s="3"/>
      <c r="NTS126" s="3"/>
      <c r="NTT126" s="3"/>
      <c r="NTU126" s="3"/>
      <c r="NTV126" s="3"/>
      <c r="NTW126" s="3"/>
      <c r="NTX126" s="3"/>
      <c r="NTY126" s="3"/>
      <c r="NTZ126" s="3"/>
      <c r="NUA126" s="3"/>
      <c r="NUB126" s="3"/>
      <c r="NUC126" s="3"/>
      <c r="NUD126" s="3"/>
      <c r="NUE126" s="3"/>
      <c r="NUF126" s="3"/>
      <c r="NUG126" s="3"/>
      <c r="NUH126" s="3"/>
      <c r="NUI126" s="3"/>
      <c r="NUJ126" s="3"/>
      <c r="NUK126" s="3"/>
      <c r="NUL126" s="3"/>
      <c r="NUM126" s="3"/>
      <c r="NUN126" s="3"/>
      <c r="NUO126" s="3"/>
      <c r="NUP126" s="3"/>
      <c r="NUQ126" s="3"/>
      <c r="NUR126" s="3"/>
      <c r="NUS126" s="3"/>
      <c r="NUT126" s="3"/>
      <c r="NUU126" s="3"/>
      <c r="NUV126" s="3"/>
      <c r="NUW126" s="3"/>
      <c r="NUX126" s="3"/>
      <c r="NUY126" s="3"/>
      <c r="NUZ126" s="3"/>
      <c r="NVA126" s="3"/>
      <c r="NVB126" s="3"/>
      <c r="NVC126" s="3"/>
      <c r="NVD126" s="3"/>
      <c r="NVE126" s="3"/>
      <c r="NVF126" s="3"/>
      <c r="NVG126" s="3"/>
      <c r="NVH126" s="3"/>
      <c r="NVI126" s="3"/>
      <c r="NVJ126" s="3"/>
      <c r="NVK126" s="3"/>
      <c r="NVL126" s="3"/>
      <c r="NVM126" s="3"/>
      <c r="NVN126" s="3"/>
      <c r="NVO126" s="3"/>
      <c r="NVP126" s="3"/>
      <c r="NVQ126" s="3"/>
      <c r="NVR126" s="3"/>
      <c r="NVS126" s="3"/>
      <c r="NVT126" s="3"/>
      <c r="NVU126" s="3"/>
      <c r="NVV126" s="3"/>
      <c r="NVW126" s="3"/>
      <c r="NVX126" s="3"/>
      <c r="NVY126" s="3"/>
      <c r="NVZ126" s="3"/>
      <c r="NWA126" s="3"/>
      <c r="NWB126" s="3"/>
      <c r="NWC126" s="3"/>
      <c r="NWD126" s="3"/>
      <c r="NWE126" s="3"/>
      <c r="NWF126" s="3"/>
      <c r="NWG126" s="3"/>
      <c r="NWH126" s="3"/>
      <c r="NWI126" s="3"/>
      <c r="NWJ126" s="3"/>
      <c r="NWK126" s="3"/>
      <c r="NWL126" s="3"/>
      <c r="NWM126" s="3"/>
      <c r="NWN126" s="3"/>
      <c r="NWO126" s="3"/>
      <c r="NWP126" s="3"/>
      <c r="NWQ126" s="3"/>
      <c r="NWR126" s="3"/>
      <c r="NWS126" s="3"/>
      <c r="NWT126" s="3"/>
      <c r="NWU126" s="3"/>
      <c r="NWV126" s="3"/>
      <c r="NWW126" s="3"/>
      <c r="NWX126" s="3"/>
      <c r="NWY126" s="3"/>
      <c r="NWZ126" s="3"/>
      <c r="NXA126" s="3"/>
      <c r="NXB126" s="3"/>
      <c r="NXC126" s="3"/>
      <c r="NXD126" s="3"/>
      <c r="NXE126" s="3"/>
      <c r="NXF126" s="3"/>
      <c r="NXG126" s="3"/>
      <c r="NXH126" s="3"/>
      <c r="NXI126" s="3"/>
      <c r="NXJ126" s="3"/>
      <c r="NXK126" s="3"/>
      <c r="NXL126" s="3"/>
      <c r="NXM126" s="3"/>
      <c r="NXN126" s="3"/>
      <c r="NXO126" s="3"/>
      <c r="NXP126" s="3"/>
      <c r="NXQ126" s="3"/>
      <c r="NXR126" s="3"/>
      <c r="NXS126" s="3"/>
      <c r="NXT126" s="3"/>
      <c r="NXU126" s="3"/>
      <c r="NXV126" s="3"/>
      <c r="NXW126" s="3"/>
      <c r="NXX126" s="3"/>
      <c r="NXY126" s="3"/>
      <c r="NXZ126" s="3"/>
      <c r="NYA126" s="3"/>
      <c r="NYB126" s="3"/>
      <c r="NYC126" s="3"/>
      <c r="NYD126" s="3"/>
      <c r="NYE126" s="3"/>
      <c r="NYF126" s="3"/>
      <c r="NYG126" s="3"/>
      <c r="NYH126" s="3"/>
      <c r="NYI126" s="3"/>
      <c r="NYJ126" s="3"/>
      <c r="NYK126" s="3"/>
      <c r="NYL126" s="3"/>
      <c r="NYM126" s="3"/>
      <c r="NYN126" s="3"/>
      <c r="NYO126" s="3"/>
      <c r="NYP126" s="3"/>
      <c r="NYQ126" s="3"/>
      <c r="NYR126" s="3"/>
      <c r="NYS126" s="3"/>
      <c r="NYT126" s="3"/>
      <c r="NYU126" s="3"/>
      <c r="NYV126" s="3"/>
      <c r="NYW126" s="3"/>
      <c r="NYX126" s="3"/>
      <c r="NYY126" s="3"/>
      <c r="NYZ126" s="3"/>
      <c r="NZA126" s="3"/>
      <c r="NZB126" s="3"/>
      <c r="NZC126" s="3"/>
      <c r="NZD126" s="3"/>
      <c r="NZE126" s="3"/>
      <c r="NZF126" s="3"/>
      <c r="NZG126" s="3"/>
      <c r="NZH126" s="3"/>
      <c r="NZI126" s="3"/>
      <c r="NZJ126" s="3"/>
      <c r="NZK126" s="3"/>
      <c r="NZL126" s="3"/>
      <c r="NZM126" s="3"/>
      <c r="NZN126" s="3"/>
      <c r="NZO126" s="3"/>
      <c r="NZP126" s="3"/>
      <c r="NZQ126" s="3"/>
      <c r="NZR126" s="3"/>
      <c r="NZS126" s="3"/>
      <c r="NZT126" s="3"/>
      <c r="NZU126" s="3"/>
      <c r="NZV126" s="3"/>
      <c r="NZW126" s="3"/>
      <c r="NZX126" s="3"/>
      <c r="NZY126" s="3"/>
      <c r="NZZ126" s="3"/>
      <c r="OAA126" s="3"/>
      <c r="OAB126" s="3"/>
      <c r="OAC126" s="3"/>
      <c r="OAD126" s="3"/>
      <c r="OAE126" s="3"/>
      <c r="OAF126" s="3"/>
      <c r="OAG126" s="3"/>
      <c r="OAH126" s="3"/>
      <c r="OAI126" s="3"/>
      <c r="OAJ126" s="3"/>
      <c r="OAK126" s="3"/>
      <c r="OAL126" s="3"/>
      <c r="OAM126" s="3"/>
      <c r="OAN126" s="3"/>
      <c r="OAO126" s="3"/>
      <c r="OAP126" s="3"/>
      <c r="OAQ126" s="3"/>
      <c r="OAR126" s="3"/>
      <c r="OAS126" s="3"/>
      <c r="OAT126" s="3"/>
      <c r="OAU126" s="3"/>
      <c r="OAV126" s="3"/>
      <c r="OAW126" s="3"/>
      <c r="OAX126" s="3"/>
      <c r="OAY126" s="3"/>
      <c r="OAZ126" s="3"/>
      <c r="OBA126" s="3"/>
      <c r="OBB126" s="3"/>
      <c r="OBC126" s="3"/>
      <c r="OBD126" s="3"/>
      <c r="OBE126" s="3"/>
      <c r="OBF126" s="3"/>
      <c r="OBG126" s="3"/>
      <c r="OBH126" s="3"/>
      <c r="OBI126" s="3"/>
      <c r="OBJ126" s="3"/>
      <c r="OBK126" s="3"/>
      <c r="OBL126" s="3"/>
      <c r="OBM126" s="3"/>
      <c r="OBN126" s="3"/>
      <c r="OBO126" s="3"/>
      <c r="OBP126" s="3"/>
      <c r="OBQ126" s="3"/>
      <c r="OBR126" s="3"/>
      <c r="OBS126" s="3"/>
      <c r="OBT126" s="3"/>
      <c r="OBU126" s="3"/>
      <c r="OBV126" s="3"/>
      <c r="OBW126" s="3"/>
      <c r="OBX126" s="3"/>
      <c r="OBY126" s="3"/>
      <c r="OBZ126" s="3"/>
      <c r="OCA126" s="3"/>
      <c r="OCB126" s="3"/>
      <c r="OCC126" s="3"/>
      <c r="OCD126" s="3"/>
      <c r="OCE126" s="3"/>
      <c r="OCF126" s="3"/>
      <c r="OCG126" s="3"/>
      <c r="OCH126" s="3"/>
      <c r="OCI126" s="3"/>
      <c r="OCJ126" s="3"/>
      <c r="OCK126" s="3"/>
      <c r="OCL126" s="3"/>
      <c r="OCM126" s="3"/>
      <c r="OCN126" s="3"/>
      <c r="OCO126" s="3"/>
      <c r="OCP126" s="3"/>
      <c r="OCQ126" s="3"/>
      <c r="OCR126" s="3"/>
      <c r="OCS126" s="3"/>
      <c r="OCT126" s="3"/>
      <c r="OCU126" s="3"/>
      <c r="OCV126" s="3"/>
      <c r="OCW126" s="3"/>
      <c r="OCX126" s="3"/>
      <c r="OCY126" s="3"/>
      <c r="OCZ126" s="3"/>
      <c r="ODA126" s="3"/>
      <c r="ODB126" s="3"/>
      <c r="ODC126" s="3"/>
      <c r="ODD126" s="3"/>
      <c r="ODE126" s="3"/>
      <c r="ODF126" s="3"/>
      <c r="ODG126" s="3"/>
      <c r="ODH126" s="3"/>
      <c r="ODI126" s="3"/>
      <c r="ODJ126" s="3"/>
      <c r="ODK126" s="3"/>
      <c r="ODL126" s="3"/>
      <c r="ODM126" s="3"/>
      <c r="ODN126" s="3"/>
      <c r="ODO126" s="3"/>
      <c r="ODP126" s="3"/>
      <c r="ODQ126" s="3"/>
      <c r="ODR126" s="3"/>
      <c r="ODS126" s="3"/>
      <c r="ODT126" s="3"/>
      <c r="ODU126" s="3"/>
      <c r="ODV126" s="3"/>
      <c r="ODW126" s="3"/>
      <c r="ODX126" s="3"/>
      <c r="ODY126" s="3"/>
      <c r="ODZ126" s="3"/>
      <c r="OEA126" s="3"/>
      <c r="OEB126" s="3"/>
      <c r="OEC126" s="3"/>
      <c r="OED126" s="3"/>
      <c r="OEE126" s="3"/>
      <c r="OEF126" s="3"/>
      <c r="OEG126" s="3"/>
      <c r="OEH126" s="3"/>
      <c r="OEI126" s="3"/>
      <c r="OEJ126" s="3"/>
      <c r="OEK126" s="3"/>
      <c r="OEL126" s="3"/>
      <c r="OEM126" s="3"/>
      <c r="OEN126" s="3"/>
      <c r="OEO126" s="3"/>
      <c r="OEP126" s="3"/>
      <c r="OEQ126" s="3"/>
      <c r="OER126" s="3"/>
      <c r="OES126" s="3"/>
      <c r="OET126" s="3"/>
      <c r="OEU126" s="3"/>
      <c r="OEV126" s="3"/>
      <c r="OEW126" s="3"/>
      <c r="OEX126" s="3"/>
      <c r="OEY126" s="3"/>
      <c r="OEZ126" s="3"/>
      <c r="OFA126" s="3"/>
      <c r="OFB126" s="3"/>
      <c r="OFC126" s="3"/>
      <c r="OFD126" s="3"/>
      <c r="OFE126" s="3"/>
      <c r="OFF126" s="3"/>
      <c r="OFG126" s="3"/>
      <c r="OFH126" s="3"/>
      <c r="OFI126" s="3"/>
      <c r="OFJ126" s="3"/>
      <c r="OFK126" s="3"/>
      <c r="OFL126" s="3"/>
      <c r="OFM126" s="3"/>
      <c r="OFN126" s="3"/>
      <c r="OFO126" s="3"/>
      <c r="OFP126" s="3"/>
      <c r="OFQ126" s="3"/>
      <c r="OFR126" s="3"/>
      <c r="OFS126" s="3"/>
      <c r="OFT126" s="3"/>
      <c r="OFU126" s="3"/>
      <c r="OFV126" s="3"/>
      <c r="OFW126" s="3"/>
      <c r="OFX126" s="3"/>
      <c r="OFY126" s="3"/>
      <c r="OFZ126" s="3"/>
      <c r="OGA126" s="3"/>
      <c r="OGB126" s="3"/>
      <c r="OGC126" s="3"/>
      <c r="OGD126" s="3"/>
      <c r="OGE126" s="3"/>
      <c r="OGF126" s="3"/>
      <c r="OGG126" s="3"/>
      <c r="OGH126" s="3"/>
      <c r="OGI126" s="3"/>
      <c r="OGJ126" s="3"/>
      <c r="OGK126" s="3"/>
      <c r="OGL126" s="3"/>
      <c r="OGM126" s="3"/>
      <c r="OGN126" s="3"/>
      <c r="OGO126" s="3"/>
      <c r="OGP126" s="3"/>
      <c r="OGQ126" s="3"/>
      <c r="OGR126" s="3"/>
      <c r="OGS126" s="3"/>
      <c r="OGT126" s="3"/>
      <c r="OGU126" s="3"/>
      <c r="OGV126" s="3"/>
      <c r="OGW126" s="3"/>
      <c r="OGX126" s="3"/>
      <c r="OGY126" s="3"/>
      <c r="OGZ126" s="3"/>
      <c r="OHA126" s="3"/>
      <c r="OHB126" s="3"/>
      <c r="OHC126" s="3"/>
      <c r="OHD126" s="3"/>
      <c r="OHE126" s="3"/>
      <c r="OHF126" s="3"/>
      <c r="OHG126" s="3"/>
      <c r="OHH126" s="3"/>
      <c r="OHI126" s="3"/>
      <c r="OHJ126" s="3"/>
      <c r="OHK126" s="3"/>
      <c r="OHL126" s="3"/>
      <c r="OHM126" s="3"/>
      <c r="OHN126" s="3"/>
      <c r="OHO126" s="3"/>
      <c r="OHP126" s="3"/>
      <c r="OHQ126" s="3"/>
      <c r="OHR126" s="3"/>
      <c r="OHS126" s="3"/>
      <c r="OHT126" s="3"/>
      <c r="OHU126" s="3"/>
      <c r="OHV126" s="3"/>
      <c r="OHW126" s="3"/>
      <c r="OHX126" s="3"/>
      <c r="OHY126" s="3"/>
      <c r="OHZ126" s="3"/>
      <c r="OIA126" s="3"/>
      <c r="OIB126" s="3"/>
      <c r="OIC126" s="3"/>
      <c r="OID126" s="3"/>
      <c r="OIE126" s="3"/>
      <c r="OIF126" s="3"/>
      <c r="OIG126" s="3"/>
      <c r="OIH126" s="3"/>
      <c r="OII126" s="3"/>
      <c r="OIJ126" s="3"/>
      <c r="OIK126" s="3"/>
      <c r="OIL126" s="3"/>
      <c r="OIM126" s="3"/>
      <c r="OIN126" s="3"/>
      <c r="OIO126" s="3"/>
      <c r="OIP126" s="3"/>
      <c r="OIQ126" s="3"/>
      <c r="OIR126" s="3"/>
      <c r="OIS126" s="3"/>
      <c r="OIT126" s="3"/>
      <c r="OIU126" s="3"/>
      <c r="OIV126" s="3"/>
      <c r="OIW126" s="3"/>
      <c r="OIX126" s="3"/>
      <c r="OIY126" s="3"/>
      <c r="OIZ126" s="3"/>
      <c r="OJA126" s="3"/>
      <c r="OJB126" s="3"/>
      <c r="OJC126" s="3"/>
      <c r="OJD126" s="3"/>
      <c r="OJE126" s="3"/>
      <c r="OJF126" s="3"/>
      <c r="OJG126" s="3"/>
      <c r="OJH126" s="3"/>
      <c r="OJI126" s="3"/>
      <c r="OJJ126" s="3"/>
      <c r="OJK126" s="3"/>
      <c r="OJL126" s="3"/>
      <c r="OJM126" s="3"/>
      <c r="OJN126" s="3"/>
      <c r="OJO126" s="3"/>
      <c r="OJP126" s="3"/>
      <c r="OJQ126" s="3"/>
      <c r="OJR126" s="3"/>
      <c r="OJS126" s="3"/>
      <c r="OJT126" s="3"/>
      <c r="OJU126" s="3"/>
      <c r="OJV126" s="3"/>
      <c r="OJW126" s="3"/>
      <c r="OJX126" s="3"/>
      <c r="OJY126" s="3"/>
      <c r="OJZ126" s="3"/>
      <c r="OKA126" s="3"/>
      <c r="OKB126" s="3"/>
      <c r="OKC126" s="3"/>
      <c r="OKD126" s="3"/>
      <c r="OKE126" s="3"/>
      <c r="OKF126" s="3"/>
      <c r="OKG126" s="3"/>
      <c r="OKH126" s="3"/>
      <c r="OKI126" s="3"/>
      <c r="OKJ126" s="3"/>
      <c r="OKK126" s="3"/>
      <c r="OKL126" s="3"/>
      <c r="OKM126" s="3"/>
      <c r="OKN126" s="3"/>
      <c r="OKO126" s="3"/>
      <c r="OKP126" s="3"/>
      <c r="OKQ126" s="3"/>
      <c r="OKR126" s="3"/>
      <c r="OKS126" s="3"/>
      <c r="OKT126" s="3"/>
      <c r="OKU126" s="3"/>
      <c r="OKV126" s="3"/>
      <c r="OKW126" s="3"/>
      <c r="OKX126" s="3"/>
      <c r="OKY126" s="3"/>
      <c r="OKZ126" s="3"/>
      <c r="OLA126" s="3"/>
      <c r="OLB126" s="3"/>
      <c r="OLC126" s="3"/>
      <c r="OLD126" s="3"/>
      <c r="OLE126" s="3"/>
      <c r="OLF126" s="3"/>
      <c r="OLG126" s="3"/>
      <c r="OLH126" s="3"/>
      <c r="OLI126" s="3"/>
      <c r="OLJ126" s="3"/>
      <c r="OLK126" s="3"/>
      <c r="OLL126" s="3"/>
      <c r="OLM126" s="3"/>
      <c r="OLN126" s="3"/>
      <c r="OLO126" s="3"/>
      <c r="OLP126" s="3"/>
      <c r="OLQ126" s="3"/>
      <c r="OLR126" s="3"/>
      <c r="OLS126" s="3"/>
      <c r="OLT126" s="3"/>
      <c r="OLU126" s="3"/>
      <c r="OLV126" s="3"/>
      <c r="OLW126" s="3"/>
      <c r="OLX126" s="3"/>
      <c r="OLY126" s="3"/>
      <c r="OLZ126" s="3"/>
      <c r="OMA126" s="3"/>
      <c r="OMB126" s="3"/>
      <c r="OMC126" s="3"/>
      <c r="OMD126" s="3"/>
      <c r="OME126" s="3"/>
      <c r="OMF126" s="3"/>
      <c r="OMG126" s="3"/>
      <c r="OMH126" s="3"/>
      <c r="OMI126" s="3"/>
      <c r="OMJ126" s="3"/>
      <c r="OMK126" s="3"/>
      <c r="OML126" s="3"/>
      <c r="OMM126" s="3"/>
      <c r="OMN126" s="3"/>
      <c r="OMO126" s="3"/>
      <c r="OMP126" s="3"/>
      <c r="OMQ126" s="3"/>
      <c r="OMR126" s="3"/>
      <c r="OMS126" s="3"/>
      <c r="OMT126" s="3"/>
      <c r="OMU126" s="3"/>
      <c r="OMV126" s="3"/>
      <c r="OMW126" s="3"/>
      <c r="OMX126" s="3"/>
      <c r="OMY126" s="3"/>
      <c r="OMZ126" s="3"/>
      <c r="ONA126" s="3"/>
      <c r="ONB126" s="3"/>
      <c r="ONC126" s="3"/>
      <c r="OND126" s="3"/>
      <c r="ONE126" s="3"/>
      <c r="ONF126" s="3"/>
      <c r="ONG126" s="3"/>
      <c r="ONH126" s="3"/>
      <c r="ONI126" s="3"/>
      <c r="ONJ126" s="3"/>
      <c r="ONK126" s="3"/>
      <c r="ONL126" s="3"/>
      <c r="ONM126" s="3"/>
      <c r="ONN126" s="3"/>
      <c r="ONO126" s="3"/>
      <c r="ONP126" s="3"/>
      <c r="ONQ126" s="3"/>
      <c r="ONR126" s="3"/>
      <c r="ONS126" s="3"/>
      <c r="ONT126" s="3"/>
      <c r="ONU126" s="3"/>
      <c r="ONV126" s="3"/>
      <c r="ONW126" s="3"/>
      <c r="ONX126" s="3"/>
      <c r="ONY126" s="3"/>
      <c r="ONZ126" s="3"/>
      <c r="OOA126" s="3"/>
      <c r="OOB126" s="3"/>
      <c r="OOC126" s="3"/>
      <c r="OOD126" s="3"/>
      <c r="OOE126" s="3"/>
      <c r="OOF126" s="3"/>
      <c r="OOG126" s="3"/>
      <c r="OOH126" s="3"/>
      <c r="OOI126" s="3"/>
      <c r="OOJ126" s="3"/>
      <c r="OOK126" s="3"/>
      <c r="OOL126" s="3"/>
      <c r="OOM126" s="3"/>
      <c r="OON126" s="3"/>
      <c r="OOO126" s="3"/>
      <c r="OOP126" s="3"/>
      <c r="OOQ126" s="3"/>
      <c r="OOR126" s="3"/>
      <c r="OOS126" s="3"/>
      <c r="OOT126" s="3"/>
      <c r="OOU126" s="3"/>
      <c r="OOV126" s="3"/>
      <c r="OOW126" s="3"/>
      <c r="OOX126" s="3"/>
      <c r="OOY126" s="3"/>
      <c r="OOZ126" s="3"/>
      <c r="OPA126" s="3"/>
      <c r="OPB126" s="3"/>
      <c r="OPC126" s="3"/>
      <c r="OPD126" s="3"/>
      <c r="OPE126" s="3"/>
      <c r="OPF126" s="3"/>
      <c r="OPG126" s="3"/>
      <c r="OPH126" s="3"/>
      <c r="OPI126" s="3"/>
      <c r="OPJ126" s="3"/>
      <c r="OPK126" s="3"/>
      <c r="OPL126" s="3"/>
      <c r="OPM126" s="3"/>
      <c r="OPN126" s="3"/>
      <c r="OPO126" s="3"/>
      <c r="OPP126" s="3"/>
      <c r="OPQ126" s="3"/>
      <c r="OPR126" s="3"/>
      <c r="OPS126" s="3"/>
      <c r="OPT126" s="3"/>
      <c r="OPU126" s="3"/>
      <c r="OPV126" s="3"/>
      <c r="OPW126" s="3"/>
      <c r="OPX126" s="3"/>
      <c r="OPY126" s="3"/>
      <c r="OPZ126" s="3"/>
      <c r="OQA126" s="3"/>
      <c r="OQB126" s="3"/>
      <c r="OQC126" s="3"/>
      <c r="OQD126" s="3"/>
      <c r="OQE126" s="3"/>
      <c r="OQF126" s="3"/>
      <c r="OQG126" s="3"/>
      <c r="OQH126" s="3"/>
      <c r="OQI126" s="3"/>
      <c r="OQJ126" s="3"/>
      <c r="OQK126" s="3"/>
      <c r="OQL126" s="3"/>
      <c r="OQM126" s="3"/>
      <c r="OQN126" s="3"/>
      <c r="OQO126" s="3"/>
      <c r="OQP126" s="3"/>
      <c r="OQQ126" s="3"/>
      <c r="OQR126" s="3"/>
      <c r="OQS126" s="3"/>
      <c r="OQT126" s="3"/>
      <c r="OQU126" s="3"/>
      <c r="OQV126" s="3"/>
      <c r="OQW126" s="3"/>
      <c r="OQX126" s="3"/>
      <c r="OQY126" s="3"/>
      <c r="OQZ126" s="3"/>
      <c r="ORA126" s="3"/>
      <c r="ORB126" s="3"/>
      <c r="ORC126" s="3"/>
      <c r="ORD126" s="3"/>
      <c r="ORE126" s="3"/>
      <c r="ORF126" s="3"/>
      <c r="ORG126" s="3"/>
      <c r="ORH126" s="3"/>
      <c r="ORI126" s="3"/>
      <c r="ORJ126" s="3"/>
      <c r="ORK126" s="3"/>
      <c r="ORL126" s="3"/>
      <c r="ORM126" s="3"/>
      <c r="ORN126" s="3"/>
      <c r="ORO126" s="3"/>
      <c r="ORP126" s="3"/>
      <c r="ORQ126" s="3"/>
      <c r="ORR126" s="3"/>
      <c r="ORS126" s="3"/>
      <c r="ORT126" s="3"/>
      <c r="ORU126" s="3"/>
      <c r="ORV126" s="3"/>
      <c r="ORW126" s="3"/>
      <c r="ORX126" s="3"/>
      <c r="ORY126" s="3"/>
      <c r="ORZ126" s="3"/>
      <c r="OSA126" s="3"/>
      <c r="OSB126" s="3"/>
      <c r="OSC126" s="3"/>
      <c r="OSD126" s="3"/>
      <c r="OSE126" s="3"/>
      <c r="OSF126" s="3"/>
      <c r="OSG126" s="3"/>
      <c r="OSH126" s="3"/>
      <c r="OSI126" s="3"/>
      <c r="OSJ126" s="3"/>
      <c r="OSK126" s="3"/>
      <c r="OSL126" s="3"/>
      <c r="OSM126" s="3"/>
      <c r="OSN126" s="3"/>
      <c r="OSO126" s="3"/>
      <c r="OSP126" s="3"/>
      <c r="OSQ126" s="3"/>
      <c r="OSR126" s="3"/>
      <c r="OSS126" s="3"/>
      <c r="OST126" s="3"/>
      <c r="OSU126" s="3"/>
      <c r="OSV126" s="3"/>
      <c r="OSW126" s="3"/>
      <c r="OSX126" s="3"/>
      <c r="OSY126" s="3"/>
      <c r="OSZ126" s="3"/>
      <c r="OTA126" s="3"/>
      <c r="OTB126" s="3"/>
      <c r="OTC126" s="3"/>
      <c r="OTD126" s="3"/>
      <c r="OTE126" s="3"/>
      <c r="OTF126" s="3"/>
      <c r="OTG126" s="3"/>
      <c r="OTH126" s="3"/>
      <c r="OTI126" s="3"/>
      <c r="OTJ126" s="3"/>
      <c r="OTK126" s="3"/>
      <c r="OTL126" s="3"/>
      <c r="OTM126" s="3"/>
      <c r="OTN126" s="3"/>
      <c r="OTO126" s="3"/>
      <c r="OTP126" s="3"/>
      <c r="OTQ126" s="3"/>
      <c r="OTR126" s="3"/>
      <c r="OTS126" s="3"/>
      <c r="OTT126" s="3"/>
      <c r="OTU126" s="3"/>
      <c r="OTV126" s="3"/>
      <c r="OTW126" s="3"/>
      <c r="OTX126" s="3"/>
      <c r="OTY126" s="3"/>
      <c r="OTZ126" s="3"/>
      <c r="OUA126" s="3"/>
      <c r="OUB126" s="3"/>
      <c r="OUC126" s="3"/>
      <c r="OUD126" s="3"/>
      <c r="OUE126" s="3"/>
      <c r="OUF126" s="3"/>
      <c r="OUG126" s="3"/>
      <c r="OUH126" s="3"/>
      <c r="OUI126" s="3"/>
      <c r="OUJ126" s="3"/>
      <c r="OUK126" s="3"/>
      <c r="OUL126" s="3"/>
      <c r="OUM126" s="3"/>
      <c r="OUN126" s="3"/>
      <c r="OUO126" s="3"/>
      <c r="OUP126" s="3"/>
      <c r="OUQ126" s="3"/>
      <c r="OUR126" s="3"/>
      <c r="OUS126" s="3"/>
      <c r="OUT126" s="3"/>
      <c r="OUU126" s="3"/>
      <c r="OUV126" s="3"/>
      <c r="OUW126" s="3"/>
      <c r="OUX126" s="3"/>
      <c r="OUY126" s="3"/>
      <c r="OUZ126" s="3"/>
      <c r="OVA126" s="3"/>
      <c r="OVB126" s="3"/>
      <c r="OVC126" s="3"/>
      <c r="OVD126" s="3"/>
      <c r="OVE126" s="3"/>
      <c r="OVF126" s="3"/>
      <c r="OVG126" s="3"/>
      <c r="OVH126" s="3"/>
      <c r="OVI126" s="3"/>
      <c r="OVJ126" s="3"/>
      <c r="OVK126" s="3"/>
      <c r="OVL126" s="3"/>
      <c r="OVM126" s="3"/>
      <c r="OVN126" s="3"/>
      <c r="OVO126" s="3"/>
      <c r="OVP126" s="3"/>
      <c r="OVQ126" s="3"/>
      <c r="OVR126" s="3"/>
      <c r="OVS126" s="3"/>
      <c r="OVT126" s="3"/>
      <c r="OVU126" s="3"/>
      <c r="OVV126" s="3"/>
      <c r="OVW126" s="3"/>
      <c r="OVX126" s="3"/>
      <c r="OVY126" s="3"/>
      <c r="OVZ126" s="3"/>
      <c r="OWA126" s="3"/>
      <c r="OWB126" s="3"/>
      <c r="OWC126" s="3"/>
      <c r="OWD126" s="3"/>
      <c r="OWE126" s="3"/>
      <c r="OWF126" s="3"/>
      <c r="OWG126" s="3"/>
      <c r="OWH126" s="3"/>
      <c r="OWI126" s="3"/>
      <c r="OWJ126" s="3"/>
      <c r="OWK126" s="3"/>
      <c r="OWL126" s="3"/>
      <c r="OWM126" s="3"/>
      <c r="OWN126" s="3"/>
      <c r="OWO126" s="3"/>
      <c r="OWP126" s="3"/>
      <c r="OWQ126" s="3"/>
      <c r="OWR126" s="3"/>
      <c r="OWS126" s="3"/>
      <c r="OWT126" s="3"/>
      <c r="OWU126" s="3"/>
      <c r="OWV126" s="3"/>
      <c r="OWW126" s="3"/>
      <c r="OWX126" s="3"/>
      <c r="OWY126" s="3"/>
      <c r="OWZ126" s="3"/>
      <c r="OXA126" s="3"/>
      <c r="OXB126" s="3"/>
      <c r="OXC126" s="3"/>
      <c r="OXD126" s="3"/>
      <c r="OXE126" s="3"/>
      <c r="OXF126" s="3"/>
      <c r="OXG126" s="3"/>
      <c r="OXH126" s="3"/>
      <c r="OXI126" s="3"/>
      <c r="OXJ126" s="3"/>
      <c r="OXK126" s="3"/>
      <c r="OXL126" s="3"/>
      <c r="OXM126" s="3"/>
      <c r="OXN126" s="3"/>
      <c r="OXO126" s="3"/>
      <c r="OXP126" s="3"/>
      <c r="OXQ126" s="3"/>
      <c r="OXR126" s="3"/>
      <c r="OXS126" s="3"/>
      <c r="OXT126" s="3"/>
      <c r="OXU126" s="3"/>
      <c r="OXV126" s="3"/>
      <c r="OXW126" s="3"/>
      <c r="OXX126" s="3"/>
      <c r="OXY126" s="3"/>
      <c r="OXZ126" s="3"/>
      <c r="OYA126" s="3"/>
      <c r="OYB126" s="3"/>
      <c r="OYC126" s="3"/>
      <c r="OYD126" s="3"/>
      <c r="OYE126" s="3"/>
      <c r="OYF126" s="3"/>
      <c r="OYG126" s="3"/>
      <c r="OYH126" s="3"/>
      <c r="OYI126" s="3"/>
      <c r="OYJ126" s="3"/>
      <c r="OYK126" s="3"/>
      <c r="OYL126" s="3"/>
      <c r="OYM126" s="3"/>
      <c r="OYN126" s="3"/>
      <c r="OYO126" s="3"/>
      <c r="OYP126" s="3"/>
      <c r="OYQ126" s="3"/>
      <c r="OYR126" s="3"/>
      <c r="OYS126" s="3"/>
      <c r="OYT126" s="3"/>
      <c r="OYU126" s="3"/>
      <c r="OYV126" s="3"/>
      <c r="OYW126" s="3"/>
      <c r="OYX126" s="3"/>
      <c r="OYY126" s="3"/>
      <c r="OYZ126" s="3"/>
      <c r="OZA126" s="3"/>
      <c r="OZB126" s="3"/>
      <c r="OZC126" s="3"/>
      <c r="OZD126" s="3"/>
      <c r="OZE126" s="3"/>
      <c r="OZF126" s="3"/>
      <c r="OZG126" s="3"/>
      <c r="OZH126" s="3"/>
      <c r="OZI126" s="3"/>
      <c r="OZJ126" s="3"/>
      <c r="OZK126" s="3"/>
      <c r="OZL126" s="3"/>
      <c r="OZM126" s="3"/>
      <c r="OZN126" s="3"/>
      <c r="OZO126" s="3"/>
      <c r="OZP126" s="3"/>
      <c r="OZQ126" s="3"/>
      <c r="OZR126" s="3"/>
      <c r="OZS126" s="3"/>
      <c r="OZT126" s="3"/>
      <c r="OZU126" s="3"/>
      <c r="OZV126" s="3"/>
      <c r="OZW126" s="3"/>
      <c r="OZX126" s="3"/>
      <c r="OZY126" s="3"/>
      <c r="OZZ126" s="3"/>
      <c r="PAA126" s="3"/>
      <c r="PAB126" s="3"/>
      <c r="PAC126" s="3"/>
      <c r="PAD126" s="3"/>
      <c r="PAE126" s="3"/>
      <c r="PAF126" s="3"/>
      <c r="PAG126" s="3"/>
      <c r="PAH126" s="3"/>
      <c r="PAI126" s="3"/>
      <c r="PAJ126" s="3"/>
      <c r="PAK126" s="3"/>
      <c r="PAL126" s="3"/>
      <c r="PAM126" s="3"/>
      <c r="PAN126" s="3"/>
      <c r="PAO126" s="3"/>
      <c r="PAP126" s="3"/>
      <c r="PAQ126" s="3"/>
      <c r="PAR126" s="3"/>
      <c r="PAS126" s="3"/>
      <c r="PAT126" s="3"/>
      <c r="PAU126" s="3"/>
      <c r="PAV126" s="3"/>
      <c r="PAW126" s="3"/>
      <c r="PAX126" s="3"/>
      <c r="PAY126" s="3"/>
      <c r="PAZ126" s="3"/>
      <c r="PBA126" s="3"/>
      <c r="PBB126" s="3"/>
      <c r="PBC126" s="3"/>
      <c r="PBD126" s="3"/>
      <c r="PBE126" s="3"/>
      <c r="PBF126" s="3"/>
      <c r="PBG126" s="3"/>
      <c r="PBH126" s="3"/>
      <c r="PBI126" s="3"/>
      <c r="PBJ126" s="3"/>
      <c r="PBK126" s="3"/>
      <c r="PBL126" s="3"/>
      <c r="PBM126" s="3"/>
      <c r="PBN126" s="3"/>
      <c r="PBO126" s="3"/>
      <c r="PBP126" s="3"/>
      <c r="PBQ126" s="3"/>
      <c r="PBR126" s="3"/>
      <c r="PBS126" s="3"/>
      <c r="PBT126" s="3"/>
      <c r="PBU126" s="3"/>
      <c r="PBV126" s="3"/>
      <c r="PBW126" s="3"/>
      <c r="PBX126" s="3"/>
      <c r="PBY126" s="3"/>
      <c r="PBZ126" s="3"/>
      <c r="PCA126" s="3"/>
      <c r="PCB126" s="3"/>
      <c r="PCC126" s="3"/>
      <c r="PCD126" s="3"/>
      <c r="PCE126" s="3"/>
      <c r="PCF126" s="3"/>
      <c r="PCG126" s="3"/>
      <c r="PCH126" s="3"/>
      <c r="PCI126" s="3"/>
      <c r="PCJ126" s="3"/>
      <c r="PCK126" s="3"/>
      <c r="PCL126" s="3"/>
      <c r="PCM126" s="3"/>
      <c r="PCN126" s="3"/>
      <c r="PCO126" s="3"/>
      <c r="PCP126" s="3"/>
      <c r="PCQ126" s="3"/>
      <c r="PCR126" s="3"/>
      <c r="PCS126" s="3"/>
      <c r="PCT126" s="3"/>
      <c r="PCU126" s="3"/>
      <c r="PCV126" s="3"/>
      <c r="PCW126" s="3"/>
      <c r="PCX126" s="3"/>
      <c r="PCY126" s="3"/>
      <c r="PCZ126" s="3"/>
      <c r="PDA126" s="3"/>
      <c r="PDB126" s="3"/>
      <c r="PDC126" s="3"/>
      <c r="PDD126" s="3"/>
      <c r="PDE126" s="3"/>
      <c r="PDF126" s="3"/>
      <c r="PDG126" s="3"/>
      <c r="PDH126" s="3"/>
      <c r="PDI126" s="3"/>
      <c r="PDJ126" s="3"/>
      <c r="PDK126" s="3"/>
      <c r="PDL126" s="3"/>
      <c r="PDM126" s="3"/>
      <c r="PDN126" s="3"/>
      <c r="PDO126" s="3"/>
      <c r="PDP126" s="3"/>
      <c r="PDQ126" s="3"/>
      <c r="PDR126" s="3"/>
      <c r="PDS126" s="3"/>
      <c r="PDT126" s="3"/>
      <c r="PDU126" s="3"/>
      <c r="PDV126" s="3"/>
      <c r="PDW126" s="3"/>
      <c r="PDX126" s="3"/>
      <c r="PDY126" s="3"/>
      <c r="PDZ126" s="3"/>
      <c r="PEA126" s="3"/>
      <c r="PEB126" s="3"/>
      <c r="PEC126" s="3"/>
      <c r="PED126" s="3"/>
      <c r="PEE126" s="3"/>
      <c r="PEF126" s="3"/>
      <c r="PEG126" s="3"/>
      <c r="PEH126" s="3"/>
      <c r="PEI126" s="3"/>
      <c r="PEJ126" s="3"/>
      <c r="PEK126" s="3"/>
      <c r="PEL126" s="3"/>
      <c r="PEM126" s="3"/>
      <c r="PEN126" s="3"/>
      <c r="PEO126" s="3"/>
      <c r="PEP126" s="3"/>
      <c r="PEQ126" s="3"/>
      <c r="PER126" s="3"/>
      <c r="PES126" s="3"/>
      <c r="PET126" s="3"/>
      <c r="PEU126" s="3"/>
      <c r="PEV126" s="3"/>
      <c r="PEW126" s="3"/>
      <c r="PEX126" s="3"/>
      <c r="PEY126" s="3"/>
      <c r="PEZ126" s="3"/>
      <c r="PFA126" s="3"/>
      <c r="PFB126" s="3"/>
      <c r="PFC126" s="3"/>
      <c r="PFD126" s="3"/>
      <c r="PFE126" s="3"/>
      <c r="PFF126" s="3"/>
      <c r="PFG126" s="3"/>
      <c r="PFH126" s="3"/>
      <c r="PFI126" s="3"/>
      <c r="PFJ126" s="3"/>
      <c r="PFK126" s="3"/>
      <c r="PFL126" s="3"/>
      <c r="PFM126" s="3"/>
      <c r="PFN126" s="3"/>
      <c r="PFO126" s="3"/>
      <c r="PFP126" s="3"/>
      <c r="PFQ126" s="3"/>
      <c r="PFR126" s="3"/>
      <c r="PFS126" s="3"/>
      <c r="PFT126" s="3"/>
      <c r="PFU126" s="3"/>
      <c r="PFV126" s="3"/>
      <c r="PFW126" s="3"/>
      <c r="PFX126" s="3"/>
      <c r="PFY126" s="3"/>
      <c r="PFZ126" s="3"/>
      <c r="PGA126" s="3"/>
      <c r="PGB126" s="3"/>
      <c r="PGC126" s="3"/>
      <c r="PGD126" s="3"/>
      <c r="PGE126" s="3"/>
      <c r="PGF126" s="3"/>
      <c r="PGG126" s="3"/>
      <c r="PGH126" s="3"/>
      <c r="PGI126" s="3"/>
      <c r="PGJ126" s="3"/>
      <c r="PGK126" s="3"/>
      <c r="PGL126" s="3"/>
      <c r="PGM126" s="3"/>
      <c r="PGN126" s="3"/>
      <c r="PGO126" s="3"/>
      <c r="PGP126" s="3"/>
      <c r="PGQ126" s="3"/>
      <c r="PGR126" s="3"/>
      <c r="PGS126" s="3"/>
      <c r="PGT126" s="3"/>
      <c r="PGU126" s="3"/>
      <c r="PGV126" s="3"/>
      <c r="PGW126" s="3"/>
      <c r="PGX126" s="3"/>
      <c r="PGY126" s="3"/>
      <c r="PGZ126" s="3"/>
      <c r="PHA126" s="3"/>
      <c r="PHB126" s="3"/>
      <c r="PHC126" s="3"/>
      <c r="PHD126" s="3"/>
      <c r="PHE126" s="3"/>
      <c r="PHF126" s="3"/>
      <c r="PHG126" s="3"/>
      <c r="PHH126" s="3"/>
      <c r="PHI126" s="3"/>
      <c r="PHJ126" s="3"/>
      <c r="PHK126" s="3"/>
      <c r="PHL126" s="3"/>
      <c r="PHM126" s="3"/>
      <c r="PHN126" s="3"/>
      <c r="PHO126" s="3"/>
      <c r="PHP126" s="3"/>
      <c r="PHQ126" s="3"/>
      <c r="PHR126" s="3"/>
      <c r="PHS126" s="3"/>
      <c r="PHT126" s="3"/>
      <c r="PHU126" s="3"/>
      <c r="PHV126" s="3"/>
      <c r="PHW126" s="3"/>
      <c r="PHX126" s="3"/>
      <c r="PHY126" s="3"/>
      <c r="PHZ126" s="3"/>
      <c r="PIA126" s="3"/>
      <c r="PIB126" s="3"/>
      <c r="PIC126" s="3"/>
      <c r="PID126" s="3"/>
      <c r="PIE126" s="3"/>
      <c r="PIF126" s="3"/>
      <c r="PIG126" s="3"/>
      <c r="PIH126" s="3"/>
      <c r="PII126" s="3"/>
      <c r="PIJ126" s="3"/>
      <c r="PIK126" s="3"/>
      <c r="PIL126" s="3"/>
      <c r="PIM126" s="3"/>
      <c r="PIN126" s="3"/>
      <c r="PIO126" s="3"/>
      <c r="PIP126" s="3"/>
      <c r="PIQ126" s="3"/>
      <c r="PIR126" s="3"/>
      <c r="PIS126" s="3"/>
      <c r="PIT126" s="3"/>
      <c r="PIU126" s="3"/>
      <c r="PIV126" s="3"/>
      <c r="PIW126" s="3"/>
      <c r="PIX126" s="3"/>
      <c r="PIY126" s="3"/>
      <c r="PIZ126" s="3"/>
      <c r="PJA126" s="3"/>
      <c r="PJB126" s="3"/>
      <c r="PJC126" s="3"/>
      <c r="PJD126" s="3"/>
      <c r="PJE126" s="3"/>
      <c r="PJF126" s="3"/>
      <c r="PJG126" s="3"/>
      <c r="PJH126" s="3"/>
      <c r="PJI126" s="3"/>
      <c r="PJJ126" s="3"/>
      <c r="PJK126" s="3"/>
      <c r="PJL126" s="3"/>
      <c r="PJM126" s="3"/>
      <c r="PJN126" s="3"/>
      <c r="PJO126" s="3"/>
      <c r="PJP126" s="3"/>
      <c r="PJQ126" s="3"/>
      <c r="PJR126" s="3"/>
      <c r="PJS126" s="3"/>
      <c r="PJT126" s="3"/>
      <c r="PJU126" s="3"/>
      <c r="PJV126" s="3"/>
      <c r="PJW126" s="3"/>
      <c r="PJX126" s="3"/>
      <c r="PJY126" s="3"/>
      <c r="PJZ126" s="3"/>
      <c r="PKA126" s="3"/>
      <c r="PKB126" s="3"/>
      <c r="PKC126" s="3"/>
      <c r="PKD126" s="3"/>
      <c r="PKE126" s="3"/>
      <c r="PKF126" s="3"/>
      <c r="PKG126" s="3"/>
      <c r="PKH126" s="3"/>
      <c r="PKI126" s="3"/>
      <c r="PKJ126" s="3"/>
      <c r="PKK126" s="3"/>
      <c r="PKL126" s="3"/>
      <c r="PKM126" s="3"/>
      <c r="PKN126" s="3"/>
      <c r="PKO126" s="3"/>
      <c r="PKP126" s="3"/>
      <c r="PKQ126" s="3"/>
      <c r="PKR126" s="3"/>
      <c r="PKS126" s="3"/>
      <c r="PKT126" s="3"/>
      <c r="PKU126" s="3"/>
      <c r="PKV126" s="3"/>
      <c r="PKW126" s="3"/>
      <c r="PKX126" s="3"/>
      <c r="PKY126" s="3"/>
      <c r="PKZ126" s="3"/>
      <c r="PLA126" s="3"/>
      <c r="PLB126" s="3"/>
      <c r="PLC126" s="3"/>
      <c r="PLD126" s="3"/>
      <c r="PLE126" s="3"/>
      <c r="PLF126" s="3"/>
      <c r="PLG126" s="3"/>
      <c r="PLH126" s="3"/>
      <c r="PLI126" s="3"/>
      <c r="PLJ126" s="3"/>
      <c r="PLK126" s="3"/>
      <c r="PLL126" s="3"/>
      <c r="PLM126" s="3"/>
      <c r="PLN126" s="3"/>
      <c r="PLO126" s="3"/>
      <c r="PLP126" s="3"/>
      <c r="PLQ126" s="3"/>
      <c r="PLR126" s="3"/>
      <c r="PLS126" s="3"/>
      <c r="PLT126" s="3"/>
      <c r="PLU126" s="3"/>
      <c r="PLV126" s="3"/>
      <c r="PLW126" s="3"/>
      <c r="PLX126" s="3"/>
      <c r="PLY126" s="3"/>
      <c r="PLZ126" s="3"/>
      <c r="PMA126" s="3"/>
      <c r="PMB126" s="3"/>
      <c r="PMC126" s="3"/>
      <c r="PMD126" s="3"/>
      <c r="PME126" s="3"/>
      <c r="PMF126" s="3"/>
      <c r="PMG126" s="3"/>
      <c r="PMH126" s="3"/>
      <c r="PMI126" s="3"/>
      <c r="PMJ126" s="3"/>
      <c r="PMK126" s="3"/>
      <c r="PML126" s="3"/>
      <c r="PMM126" s="3"/>
      <c r="PMN126" s="3"/>
      <c r="PMO126" s="3"/>
      <c r="PMP126" s="3"/>
      <c r="PMQ126" s="3"/>
      <c r="PMR126" s="3"/>
      <c r="PMS126" s="3"/>
      <c r="PMT126" s="3"/>
      <c r="PMU126" s="3"/>
      <c r="PMV126" s="3"/>
      <c r="PMW126" s="3"/>
      <c r="PMX126" s="3"/>
      <c r="PMY126" s="3"/>
      <c r="PMZ126" s="3"/>
      <c r="PNA126" s="3"/>
      <c r="PNB126" s="3"/>
      <c r="PNC126" s="3"/>
      <c r="PND126" s="3"/>
      <c r="PNE126" s="3"/>
      <c r="PNF126" s="3"/>
      <c r="PNG126" s="3"/>
      <c r="PNH126" s="3"/>
      <c r="PNI126" s="3"/>
      <c r="PNJ126" s="3"/>
      <c r="PNK126" s="3"/>
      <c r="PNL126" s="3"/>
      <c r="PNM126" s="3"/>
      <c r="PNN126" s="3"/>
      <c r="PNO126" s="3"/>
      <c r="PNP126" s="3"/>
      <c r="PNQ126" s="3"/>
      <c r="PNR126" s="3"/>
      <c r="PNS126" s="3"/>
      <c r="PNT126" s="3"/>
      <c r="PNU126" s="3"/>
      <c r="PNV126" s="3"/>
      <c r="PNW126" s="3"/>
      <c r="PNX126" s="3"/>
      <c r="PNY126" s="3"/>
      <c r="PNZ126" s="3"/>
      <c r="POA126" s="3"/>
      <c r="POB126" s="3"/>
      <c r="POC126" s="3"/>
      <c r="POD126" s="3"/>
      <c r="POE126" s="3"/>
      <c r="POF126" s="3"/>
      <c r="POG126" s="3"/>
      <c r="POH126" s="3"/>
      <c r="POI126" s="3"/>
      <c r="POJ126" s="3"/>
      <c r="POK126" s="3"/>
      <c r="POL126" s="3"/>
      <c r="POM126" s="3"/>
      <c r="PON126" s="3"/>
      <c r="POO126" s="3"/>
      <c r="POP126" s="3"/>
      <c r="POQ126" s="3"/>
      <c r="POR126" s="3"/>
      <c r="POS126" s="3"/>
      <c r="POT126" s="3"/>
      <c r="POU126" s="3"/>
      <c r="POV126" s="3"/>
      <c r="POW126" s="3"/>
      <c r="POX126" s="3"/>
      <c r="POY126" s="3"/>
      <c r="POZ126" s="3"/>
      <c r="PPA126" s="3"/>
      <c r="PPB126" s="3"/>
      <c r="PPC126" s="3"/>
      <c r="PPD126" s="3"/>
      <c r="PPE126" s="3"/>
      <c r="PPF126" s="3"/>
      <c r="PPG126" s="3"/>
      <c r="PPH126" s="3"/>
      <c r="PPI126" s="3"/>
      <c r="PPJ126" s="3"/>
      <c r="PPK126" s="3"/>
      <c r="PPL126" s="3"/>
      <c r="PPM126" s="3"/>
      <c r="PPN126" s="3"/>
      <c r="PPO126" s="3"/>
      <c r="PPP126" s="3"/>
      <c r="PPQ126" s="3"/>
      <c r="PPR126" s="3"/>
      <c r="PPS126" s="3"/>
      <c r="PPT126" s="3"/>
      <c r="PPU126" s="3"/>
      <c r="PPV126" s="3"/>
      <c r="PPW126" s="3"/>
      <c r="PPX126" s="3"/>
      <c r="PPY126" s="3"/>
      <c r="PPZ126" s="3"/>
      <c r="PQA126" s="3"/>
      <c r="PQB126" s="3"/>
      <c r="PQC126" s="3"/>
      <c r="PQD126" s="3"/>
      <c r="PQE126" s="3"/>
      <c r="PQF126" s="3"/>
      <c r="PQG126" s="3"/>
      <c r="PQH126" s="3"/>
      <c r="PQI126" s="3"/>
      <c r="PQJ126" s="3"/>
      <c r="PQK126" s="3"/>
      <c r="PQL126" s="3"/>
      <c r="PQM126" s="3"/>
      <c r="PQN126" s="3"/>
      <c r="PQO126" s="3"/>
      <c r="PQP126" s="3"/>
      <c r="PQQ126" s="3"/>
      <c r="PQR126" s="3"/>
      <c r="PQS126" s="3"/>
      <c r="PQT126" s="3"/>
      <c r="PQU126" s="3"/>
      <c r="PQV126" s="3"/>
      <c r="PQW126" s="3"/>
      <c r="PQX126" s="3"/>
      <c r="PQY126" s="3"/>
      <c r="PQZ126" s="3"/>
      <c r="PRA126" s="3"/>
      <c r="PRB126" s="3"/>
      <c r="PRC126" s="3"/>
      <c r="PRD126" s="3"/>
      <c r="PRE126" s="3"/>
      <c r="PRF126" s="3"/>
      <c r="PRG126" s="3"/>
      <c r="PRH126" s="3"/>
      <c r="PRI126" s="3"/>
      <c r="PRJ126" s="3"/>
      <c r="PRK126" s="3"/>
      <c r="PRL126" s="3"/>
      <c r="PRM126" s="3"/>
      <c r="PRN126" s="3"/>
      <c r="PRO126" s="3"/>
      <c r="PRP126" s="3"/>
      <c r="PRQ126" s="3"/>
      <c r="PRR126" s="3"/>
      <c r="PRS126" s="3"/>
      <c r="PRT126" s="3"/>
      <c r="PRU126" s="3"/>
      <c r="PRV126" s="3"/>
      <c r="PRW126" s="3"/>
      <c r="PRX126" s="3"/>
      <c r="PRY126" s="3"/>
      <c r="PRZ126" s="3"/>
      <c r="PSA126" s="3"/>
      <c r="PSB126" s="3"/>
      <c r="PSC126" s="3"/>
      <c r="PSD126" s="3"/>
      <c r="PSE126" s="3"/>
      <c r="PSF126" s="3"/>
      <c r="PSG126" s="3"/>
      <c r="PSH126" s="3"/>
      <c r="PSI126" s="3"/>
      <c r="PSJ126" s="3"/>
      <c r="PSK126" s="3"/>
      <c r="PSL126" s="3"/>
      <c r="PSM126" s="3"/>
      <c r="PSN126" s="3"/>
      <c r="PSO126" s="3"/>
      <c r="PSP126" s="3"/>
      <c r="PSQ126" s="3"/>
      <c r="PSR126" s="3"/>
      <c r="PSS126" s="3"/>
      <c r="PST126" s="3"/>
      <c r="PSU126" s="3"/>
      <c r="PSV126" s="3"/>
      <c r="PSW126" s="3"/>
      <c r="PSX126" s="3"/>
      <c r="PSY126" s="3"/>
      <c r="PSZ126" s="3"/>
      <c r="PTA126" s="3"/>
      <c r="PTB126" s="3"/>
      <c r="PTC126" s="3"/>
      <c r="PTD126" s="3"/>
      <c r="PTE126" s="3"/>
      <c r="PTF126" s="3"/>
      <c r="PTG126" s="3"/>
      <c r="PTH126" s="3"/>
      <c r="PTI126" s="3"/>
      <c r="PTJ126" s="3"/>
      <c r="PTK126" s="3"/>
      <c r="PTL126" s="3"/>
      <c r="PTM126" s="3"/>
      <c r="PTN126" s="3"/>
      <c r="PTO126" s="3"/>
      <c r="PTP126" s="3"/>
      <c r="PTQ126" s="3"/>
      <c r="PTR126" s="3"/>
      <c r="PTS126" s="3"/>
      <c r="PTT126" s="3"/>
      <c r="PTU126" s="3"/>
      <c r="PTV126" s="3"/>
      <c r="PTW126" s="3"/>
      <c r="PTX126" s="3"/>
      <c r="PTY126" s="3"/>
      <c r="PTZ126" s="3"/>
      <c r="PUA126" s="3"/>
      <c r="PUB126" s="3"/>
      <c r="PUC126" s="3"/>
      <c r="PUD126" s="3"/>
      <c r="PUE126" s="3"/>
      <c r="PUF126" s="3"/>
      <c r="PUG126" s="3"/>
      <c r="PUH126" s="3"/>
      <c r="PUI126" s="3"/>
      <c r="PUJ126" s="3"/>
      <c r="PUK126" s="3"/>
      <c r="PUL126" s="3"/>
      <c r="PUM126" s="3"/>
      <c r="PUN126" s="3"/>
      <c r="PUO126" s="3"/>
      <c r="PUP126" s="3"/>
      <c r="PUQ126" s="3"/>
      <c r="PUR126" s="3"/>
      <c r="PUS126" s="3"/>
      <c r="PUT126" s="3"/>
      <c r="PUU126" s="3"/>
      <c r="PUV126" s="3"/>
      <c r="PUW126" s="3"/>
      <c r="PUX126" s="3"/>
      <c r="PUY126" s="3"/>
      <c r="PUZ126" s="3"/>
      <c r="PVA126" s="3"/>
      <c r="PVB126" s="3"/>
      <c r="PVC126" s="3"/>
      <c r="PVD126" s="3"/>
      <c r="PVE126" s="3"/>
      <c r="PVF126" s="3"/>
      <c r="PVG126" s="3"/>
      <c r="PVH126" s="3"/>
      <c r="PVI126" s="3"/>
      <c r="PVJ126" s="3"/>
      <c r="PVK126" s="3"/>
      <c r="PVL126" s="3"/>
      <c r="PVM126" s="3"/>
      <c r="PVN126" s="3"/>
      <c r="PVO126" s="3"/>
      <c r="PVP126" s="3"/>
      <c r="PVQ126" s="3"/>
      <c r="PVR126" s="3"/>
      <c r="PVS126" s="3"/>
      <c r="PVT126" s="3"/>
      <c r="PVU126" s="3"/>
      <c r="PVV126" s="3"/>
      <c r="PVW126" s="3"/>
      <c r="PVX126" s="3"/>
      <c r="PVY126" s="3"/>
      <c r="PVZ126" s="3"/>
      <c r="PWA126" s="3"/>
      <c r="PWB126" s="3"/>
      <c r="PWC126" s="3"/>
      <c r="PWD126" s="3"/>
      <c r="PWE126" s="3"/>
      <c r="PWF126" s="3"/>
      <c r="PWG126" s="3"/>
      <c r="PWH126" s="3"/>
      <c r="PWI126" s="3"/>
      <c r="PWJ126" s="3"/>
      <c r="PWK126" s="3"/>
      <c r="PWL126" s="3"/>
      <c r="PWM126" s="3"/>
      <c r="PWN126" s="3"/>
      <c r="PWO126" s="3"/>
      <c r="PWP126" s="3"/>
      <c r="PWQ126" s="3"/>
      <c r="PWR126" s="3"/>
      <c r="PWS126" s="3"/>
      <c r="PWT126" s="3"/>
      <c r="PWU126" s="3"/>
      <c r="PWV126" s="3"/>
      <c r="PWW126" s="3"/>
      <c r="PWX126" s="3"/>
      <c r="PWY126" s="3"/>
      <c r="PWZ126" s="3"/>
      <c r="PXA126" s="3"/>
      <c r="PXB126" s="3"/>
      <c r="PXC126" s="3"/>
      <c r="PXD126" s="3"/>
      <c r="PXE126" s="3"/>
      <c r="PXF126" s="3"/>
      <c r="PXG126" s="3"/>
      <c r="PXH126" s="3"/>
      <c r="PXI126" s="3"/>
      <c r="PXJ126" s="3"/>
      <c r="PXK126" s="3"/>
      <c r="PXL126" s="3"/>
      <c r="PXM126" s="3"/>
      <c r="PXN126" s="3"/>
      <c r="PXO126" s="3"/>
      <c r="PXP126" s="3"/>
      <c r="PXQ126" s="3"/>
      <c r="PXR126" s="3"/>
      <c r="PXS126" s="3"/>
      <c r="PXT126" s="3"/>
      <c r="PXU126" s="3"/>
      <c r="PXV126" s="3"/>
      <c r="PXW126" s="3"/>
      <c r="PXX126" s="3"/>
      <c r="PXY126" s="3"/>
      <c r="PXZ126" s="3"/>
      <c r="PYA126" s="3"/>
      <c r="PYB126" s="3"/>
      <c r="PYC126" s="3"/>
      <c r="PYD126" s="3"/>
      <c r="PYE126" s="3"/>
      <c r="PYF126" s="3"/>
      <c r="PYG126" s="3"/>
      <c r="PYH126" s="3"/>
      <c r="PYI126" s="3"/>
      <c r="PYJ126" s="3"/>
      <c r="PYK126" s="3"/>
      <c r="PYL126" s="3"/>
      <c r="PYM126" s="3"/>
      <c r="PYN126" s="3"/>
      <c r="PYO126" s="3"/>
      <c r="PYP126" s="3"/>
      <c r="PYQ126" s="3"/>
      <c r="PYR126" s="3"/>
      <c r="PYS126" s="3"/>
      <c r="PYT126" s="3"/>
      <c r="PYU126" s="3"/>
      <c r="PYV126" s="3"/>
      <c r="PYW126" s="3"/>
      <c r="PYX126" s="3"/>
      <c r="PYY126" s="3"/>
      <c r="PYZ126" s="3"/>
      <c r="PZA126" s="3"/>
      <c r="PZB126" s="3"/>
      <c r="PZC126" s="3"/>
      <c r="PZD126" s="3"/>
      <c r="PZE126" s="3"/>
      <c r="PZF126" s="3"/>
      <c r="PZG126" s="3"/>
      <c r="PZH126" s="3"/>
      <c r="PZI126" s="3"/>
      <c r="PZJ126" s="3"/>
      <c r="PZK126" s="3"/>
      <c r="PZL126" s="3"/>
      <c r="PZM126" s="3"/>
      <c r="PZN126" s="3"/>
      <c r="PZO126" s="3"/>
      <c r="PZP126" s="3"/>
      <c r="PZQ126" s="3"/>
      <c r="PZR126" s="3"/>
      <c r="PZS126" s="3"/>
      <c r="PZT126" s="3"/>
      <c r="PZU126" s="3"/>
      <c r="PZV126" s="3"/>
      <c r="PZW126" s="3"/>
      <c r="PZX126" s="3"/>
      <c r="PZY126" s="3"/>
      <c r="PZZ126" s="3"/>
      <c r="QAA126" s="3"/>
      <c r="QAB126" s="3"/>
      <c r="QAC126" s="3"/>
      <c r="QAD126" s="3"/>
      <c r="QAE126" s="3"/>
      <c r="QAF126" s="3"/>
      <c r="QAG126" s="3"/>
      <c r="QAH126" s="3"/>
      <c r="QAI126" s="3"/>
      <c r="QAJ126" s="3"/>
      <c r="QAK126" s="3"/>
      <c r="QAL126" s="3"/>
      <c r="QAM126" s="3"/>
      <c r="QAN126" s="3"/>
      <c r="QAO126" s="3"/>
      <c r="QAP126" s="3"/>
      <c r="QAQ126" s="3"/>
      <c r="QAR126" s="3"/>
      <c r="QAS126" s="3"/>
      <c r="QAT126" s="3"/>
      <c r="QAU126" s="3"/>
      <c r="QAV126" s="3"/>
      <c r="QAW126" s="3"/>
      <c r="QAX126" s="3"/>
      <c r="QAY126" s="3"/>
      <c r="QAZ126" s="3"/>
      <c r="QBA126" s="3"/>
      <c r="QBB126" s="3"/>
      <c r="QBC126" s="3"/>
      <c r="QBD126" s="3"/>
      <c r="QBE126" s="3"/>
      <c r="QBF126" s="3"/>
      <c r="QBG126" s="3"/>
      <c r="QBH126" s="3"/>
      <c r="QBI126" s="3"/>
      <c r="QBJ126" s="3"/>
      <c r="QBK126" s="3"/>
      <c r="QBL126" s="3"/>
      <c r="QBM126" s="3"/>
      <c r="QBN126" s="3"/>
      <c r="QBO126" s="3"/>
      <c r="QBP126" s="3"/>
      <c r="QBQ126" s="3"/>
      <c r="QBR126" s="3"/>
      <c r="QBS126" s="3"/>
      <c r="QBT126" s="3"/>
      <c r="QBU126" s="3"/>
      <c r="QBV126" s="3"/>
      <c r="QBW126" s="3"/>
      <c r="QBX126" s="3"/>
      <c r="QBY126" s="3"/>
      <c r="QBZ126" s="3"/>
      <c r="QCA126" s="3"/>
      <c r="QCB126" s="3"/>
      <c r="QCC126" s="3"/>
      <c r="QCD126" s="3"/>
      <c r="QCE126" s="3"/>
      <c r="QCF126" s="3"/>
      <c r="QCG126" s="3"/>
      <c r="QCH126" s="3"/>
      <c r="QCI126" s="3"/>
      <c r="QCJ126" s="3"/>
      <c r="QCK126" s="3"/>
      <c r="QCL126" s="3"/>
      <c r="QCM126" s="3"/>
      <c r="QCN126" s="3"/>
      <c r="QCO126" s="3"/>
      <c r="QCP126" s="3"/>
      <c r="QCQ126" s="3"/>
      <c r="QCR126" s="3"/>
      <c r="QCS126" s="3"/>
      <c r="QCT126" s="3"/>
      <c r="QCU126" s="3"/>
      <c r="QCV126" s="3"/>
      <c r="QCW126" s="3"/>
      <c r="QCX126" s="3"/>
      <c r="QCY126" s="3"/>
      <c r="QCZ126" s="3"/>
      <c r="QDA126" s="3"/>
      <c r="QDB126" s="3"/>
      <c r="QDC126" s="3"/>
      <c r="QDD126" s="3"/>
      <c r="QDE126" s="3"/>
      <c r="QDF126" s="3"/>
      <c r="QDG126" s="3"/>
      <c r="QDH126" s="3"/>
      <c r="QDI126" s="3"/>
      <c r="QDJ126" s="3"/>
      <c r="QDK126" s="3"/>
      <c r="QDL126" s="3"/>
      <c r="QDM126" s="3"/>
      <c r="QDN126" s="3"/>
      <c r="QDO126" s="3"/>
      <c r="QDP126" s="3"/>
      <c r="QDQ126" s="3"/>
      <c r="QDR126" s="3"/>
      <c r="QDS126" s="3"/>
      <c r="QDT126" s="3"/>
      <c r="QDU126" s="3"/>
      <c r="QDV126" s="3"/>
      <c r="QDW126" s="3"/>
      <c r="QDX126" s="3"/>
      <c r="QDY126" s="3"/>
      <c r="QDZ126" s="3"/>
      <c r="QEA126" s="3"/>
      <c r="QEB126" s="3"/>
      <c r="QEC126" s="3"/>
      <c r="QED126" s="3"/>
      <c r="QEE126" s="3"/>
      <c r="QEF126" s="3"/>
      <c r="QEG126" s="3"/>
      <c r="QEH126" s="3"/>
      <c r="QEI126" s="3"/>
      <c r="QEJ126" s="3"/>
      <c r="QEK126" s="3"/>
      <c r="QEL126" s="3"/>
      <c r="QEM126" s="3"/>
      <c r="QEN126" s="3"/>
      <c r="QEO126" s="3"/>
      <c r="QEP126" s="3"/>
      <c r="QEQ126" s="3"/>
      <c r="QER126" s="3"/>
      <c r="QES126" s="3"/>
      <c r="QET126" s="3"/>
      <c r="QEU126" s="3"/>
      <c r="QEV126" s="3"/>
      <c r="QEW126" s="3"/>
      <c r="QEX126" s="3"/>
      <c r="QEY126" s="3"/>
      <c r="QEZ126" s="3"/>
      <c r="QFA126" s="3"/>
      <c r="QFB126" s="3"/>
      <c r="QFC126" s="3"/>
      <c r="QFD126" s="3"/>
      <c r="QFE126" s="3"/>
      <c r="QFF126" s="3"/>
      <c r="QFG126" s="3"/>
      <c r="QFH126" s="3"/>
      <c r="QFI126" s="3"/>
      <c r="QFJ126" s="3"/>
      <c r="QFK126" s="3"/>
      <c r="QFL126" s="3"/>
      <c r="QFM126" s="3"/>
      <c r="QFN126" s="3"/>
      <c r="QFO126" s="3"/>
      <c r="QFP126" s="3"/>
      <c r="QFQ126" s="3"/>
      <c r="QFR126" s="3"/>
      <c r="QFS126" s="3"/>
      <c r="QFT126" s="3"/>
      <c r="QFU126" s="3"/>
      <c r="QFV126" s="3"/>
      <c r="QFW126" s="3"/>
      <c r="QFX126" s="3"/>
      <c r="QFY126" s="3"/>
      <c r="QFZ126" s="3"/>
      <c r="QGA126" s="3"/>
      <c r="QGB126" s="3"/>
      <c r="QGC126" s="3"/>
      <c r="QGD126" s="3"/>
      <c r="QGE126" s="3"/>
      <c r="QGF126" s="3"/>
      <c r="QGG126" s="3"/>
      <c r="QGH126" s="3"/>
      <c r="QGI126" s="3"/>
      <c r="QGJ126" s="3"/>
      <c r="QGK126" s="3"/>
      <c r="QGL126" s="3"/>
      <c r="QGM126" s="3"/>
      <c r="QGN126" s="3"/>
      <c r="QGO126" s="3"/>
      <c r="QGP126" s="3"/>
      <c r="QGQ126" s="3"/>
      <c r="QGR126" s="3"/>
      <c r="QGS126" s="3"/>
      <c r="QGT126" s="3"/>
      <c r="QGU126" s="3"/>
      <c r="QGV126" s="3"/>
      <c r="QGW126" s="3"/>
      <c r="QGX126" s="3"/>
      <c r="QGY126" s="3"/>
      <c r="QGZ126" s="3"/>
      <c r="QHA126" s="3"/>
      <c r="QHB126" s="3"/>
      <c r="QHC126" s="3"/>
      <c r="QHD126" s="3"/>
      <c r="QHE126" s="3"/>
      <c r="QHF126" s="3"/>
      <c r="QHG126" s="3"/>
      <c r="QHH126" s="3"/>
      <c r="QHI126" s="3"/>
      <c r="QHJ126" s="3"/>
      <c r="QHK126" s="3"/>
      <c r="QHL126" s="3"/>
      <c r="QHM126" s="3"/>
      <c r="QHN126" s="3"/>
      <c r="QHO126" s="3"/>
      <c r="QHP126" s="3"/>
      <c r="QHQ126" s="3"/>
      <c r="QHR126" s="3"/>
      <c r="QHS126" s="3"/>
      <c r="QHT126" s="3"/>
      <c r="QHU126" s="3"/>
      <c r="QHV126" s="3"/>
      <c r="QHW126" s="3"/>
      <c r="QHX126" s="3"/>
      <c r="QHY126" s="3"/>
      <c r="QHZ126" s="3"/>
      <c r="QIA126" s="3"/>
      <c r="QIB126" s="3"/>
      <c r="QIC126" s="3"/>
      <c r="QID126" s="3"/>
      <c r="QIE126" s="3"/>
      <c r="QIF126" s="3"/>
      <c r="QIG126" s="3"/>
      <c r="QIH126" s="3"/>
      <c r="QII126" s="3"/>
      <c r="QIJ126" s="3"/>
      <c r="QIK126" s="3"/>
      <c r="QIL126" s="3"/>
      <c r="QIM126" s="3"/>
      <c r="QIN126" s="3"/>
      <c r="QIO126" s="3"/>
      <c r="QIP126" s="3"/>
      <c r="QIQ126" s="3"/>
      <c r="QIR126" s="3"/>
      <c r="QIS126" s="3"/>
      <c r="QIT126" s="3"/>
      <c r="QIU126" s="3"/>
      <c r="QIV126" s="3"/>
      <c r="QIW126" s="3"/>
      <c r="QIX126" s="3"/>
      <c r="QIY126" s="3"/>
      <c r="QIZ126" s="3"/>
      <c r="QJA126" s="3"/>
      <c r="QJB126" s="3"/>
      <c r="QJC126" s="3"/>
      <c r="QJD126" s="3"/>
      <c r="QJE126" s="3"/>
      <c r="QJF126" s="3"/>
      <c r="QJG126" s="3"/>
      <c r="QJH126" s="3"/>
      <c r="QJI126" s="3"/>
      <c r="QJJ126" s="3"/>
      <c r="QJK126" s="3"/>
      <c r="QJL126" s="3"/>
      <c r="QJM126" s="3"/>
      <c r="QJN126" s="3"/>
      <c r="QJO126" s="3"/>
      <c r="QJP126" s="3"/>
      <c r="QJQ126" s="3"/>
      <c r="QJR126" s="3"/>
      <c r="QJS126" s="3"/>
      <c r="QJT126" s="3"/>
      <c r="QJU126" s="3"/>
      <c r="QJV126" s="3"/>
      <c r="QJW126" s="3"/>
      <c r="QJX126" s="3"/>
      <c r="QJY126" s="3"/>
      <c r="QJZ126" s="3"/>
      <c r="QKA126" s="3"/>
      <c r="QKB126" s="3"/>
      <c r="QKC126" s="3"/>
      <c r="QKD126" s="3"/>
      <c r="QKE126" s="3"/>
      <c r="QKF126" s="3"/>
      <c r="QKG126" s="3"/>
      <c r="QKH126" s="3"/>
      <c r="QKI126" s="3"/>
      <c r="QKJ126" s="3"/>
      <c r="QKK126" s="3"/>
      <c r="QKL126" s="3"/>
      <c r="QKM126" s="3"/>
      <c r="QKN126" s="3"/>
      <c r="QKO126" s="3"/>
      <c r="QKP126" s="3"/>
      <c r="QKQ126" s="3"/>
      <c r="QKR126" s="3"/>
      <c r="QKS126" s="3"/>
      <c r="QKT126" s="3"/>
      <c r="QKU126" s="3"/>
      <c r="QKV126" s="3"/>
      <c r="QKW126" s="3"/>
      <c r="QKX126" s="3"/>
      <c r="QKY126" s="3"/>
      <c r="QKZ126" s="3"/>
      <c r="QLA126" s="3"/>
      <c r="QLB126" s="3"/>
      <c r="QLC126" s="3"/>
      <c r="QLD126" s="3"/>
      <c r="QLE126" s="3"/>
      <c r="QLF126" s="3"/>
      <c r="QLG126" s="3"/>
      <c r="QLH126" s="3"/>
      <c r="QLI126" s="3"/>
      <c r="QLJ126" s="3"/>
      <c r="QLK126" s="3"/>
      <c r="QLL126" s="3"/>
      <c r="QLM126" s="3"/>
      <c r="QLN126" s="3"/>
      <c r="QLO126" s="3"/>
      <c r="QLP126" s="3"/>
      <c r="QLQ126" s="3"/>
      <c r="QLR126" s="3"/>
      <c r="QLS126" s="3"/>
      <c r="QLT126" s="3"/>
      <c r="QLU126" s="3"/>
      <c r="QLV126" s="3"/>
      <c r="QLW126" s="3"/>
      <c r="QLX126" s="3"/>
      <c r="QLY126" s="3"/>
      <c r="QLZ126" s="3"/>
      <c r="QMA126" s="3"/>
      <c r="QMB126" s="3"/>
      <c r="QMC126" s="3"/>
      <c r="QMD126" s="3"/>
      <c r="QME126" s="3"/>
      <c r="QMF126" s="3"/>
      <c r="QMG126" s="3"/>
      <c r="QMH126" s="3"/>
      <c r="QMI126" s="3"/>
      <c r="QMJ126" s="3"/>
      <c r="QMK126" s="3"/>
      <c r="QML126" s="3"/>
      <c r="QMM126" s="3"/>
      <c r="QMN126" s="3"/>
      <c r="QMO126" s="3"/>
      <c r="QMP126" s="3"/>
      <c r="QMQ126" s="3"/>
      <c r="QMR126" s="3"/>
      <c r="QMS126" s="3"/>
      <c r="QMT126" s="3"/>
      <c r="QMU126" s="3"/>
      <c r="QMV126" s="3"/>
      <c r="QMW126" s="3"/>
      <c r="QMX126" s="3"/>
      <c r="QMY126" s="3"/>
      <c r="QMZ126" s="3"/>
      <c r="QNA126" s="3"/>
      <c r="QNB126" s="3"/>
      <c r="QNC126" s="3"/>
      <c r="QND126" s="3"/>
      <c r="QNE126" s="3"/>
      <c r="QNF126" s="3"/>
      <c r="QNG126" s="3"/>
      <c r="QNH126" s="3"/>
      <c r="QNI126" s="3"/>
      <c r="QNJ126" s="3"/>
      <c r="QNK126" s="3"/>
      <c r="QNL126" s="3"/>
      <c r="QNM126" s="3"/>
      <c r="QNN126" s="3"/>
      <c r="QNO126" s="3"/>
      <c r="QNP126" s="3"/>
      <c r="QNQ126" s="3"/>
      <c r="QNR126" s="3"/>
      <c r="QNS126" s="3"/>
      <c r="QNT126" s="3"/>
      <c r="QNU126" s="3"/>
      <c r="QNV126" s="3"/>
      <c r="QNW126" s="3"/>
      <c r="QNX126" s="3"/>
      <c r="QNY126" s="3"/>
      <c r="QNZ126" s="3"/>
      <c r="QOA126" s="3"/>
      <c r="QOB126" s="3"/>
      <c r="QOC126" s="3"/>
      <c r="QOD126" s="3"/>
      <c r="QOE126" s="3"/>
      <c r="QOF126" s="3"/>
      <c r="QOG126" s="3"/>
      <c r="QOH126" s="3"/>
      <c r="QOI126" s="3"/>
      <c r="QOJ126" s="3"/>
      <c r="QOK126" s="3"/>
      <c r="QOL126" s="3"/>
      <c r="QOM126" s="3"/>
      <c r="QON126" s="3"/>
      <c r="QOO126" s="3"/>
      <c r="QOP126" s="3"/>
      <c r="QOQ126" s="3"/>
      <c r="QOR126" s="3"/>
      <c r="QOS126" s="3"/>
      <c r="QOT126" s="3"/>
      <c r="QOU126" s="3"/>
      <c r="QOV126" s="3"/>
      <c r="QOW126" s="3"/>
      <c r="QOX126" s="3"/>
      <c r="QOY126" s="3"/>
      <c r="QOZ126" s="3"/>
      <c r="QPA126" s="3"/>
      <c r="QPB126" s="3"/>
      <c r="QPC126" s="3"/>
      <c r="QPD126" s="3"/>
      <c r="QPE126" s="3"/>
      <c r="QPF126" s="3"/>
      <c r="QPG126" s="3"/>
      <c r="QPH126" s="3"/>
      <c r="QPI126" s="3"/>
      <c r="QPJ126" s="3"/>
      <c r="QPK126" s="3"/>
      <c r="QPL126" s="3"/>
      <c r="QPM126" s="3"/>
      <c r="QPN126" s="3"/>
      <c r="QPO126" s="3"/>
      <c r="QPP126" s="3"/>
      <c r="QPQ126" s="3"/>
      <c r="QPR126" s="3"/>
      <c r="QPS126" s="3"/>
      <c r="QPT126" s="3"/>
      <c r="QPU126" s="3"/>
      <c r="QPV126" s="3"/>
      <c r="QPW126" s="3"/>
      <c r="QPX126" s="3"/>
      <c r="QPY126" s="3"/>
      <c r="QPZ126" s="3"/>
      <c r="QQA126" s="3"/>
      <c r="QQB126" s="3"/>
      <c r="QQC126" s="3"/>
      <c r="QQD126" s="3"/>
      <c r="QQE126" s="3"/>
      <c r="QQF126" s="3"/>
      <c r="QQG126" s="3"/>
      <c r="QQH126" s="3"/>
      <c r="QQI126" s="3"/>
      <c r="QQJ126" s="3"/>
      <c r="QQK126" s="3"/>
      <c r="QQL126" s="3"/>
      <c r="QQM126" s="3"/>
      <c r="QQN126" s="3"/>
      <c r="QQO126" s="3"/>
      <c r="QQP126" s="3"/>
      <c r="QQQ126" s="3"/>
      <c r="QQR126" s="3"/>
      <c r="QQS126" s="3"/>
      <c r="QQT126" s="3"/>
      <c r="QQU126" s="3"/>
      <c r="QQV126" s="3"/>
      <c r="QQW126" s="3"/>
      <c r="QQX126" s="3"/>
      <c r="QQY126" s="3"/>
      <c r="QQZ126" s="3"/>
      <c r="QRA126" s="3"/>
      <c r="QRB126" s="3"/>
      <c r="QRC126" s="3"/>
      <c r="QRD126" s="3"/>
      <c r="QRE126" s="3"/>
      <c r="QRF126" s="3"/>
      <c r="QRG126" s="3"/>
      <c r="QRH126" s="3"/>
      <c r="QRI126" s="3"/>
      <c r="QRJ126" s="3"/>
      <c r="QRK126" s="3"/>
      <c r="QRL126" s="3"/>
      <c r="QRM126" s="3"/>
      <c r="QRN126" s="3"/>
      <c r="QRO126" s="3"/>
      <c r="QRP126" s="3"/>
      <c r="QRQ126" s="3"/>
      <c r="QRR126" s="3"/>
      <c r="QRS126" s="3"/>
      <c r="QRT126" s="3"/>
      <c r="QRU126" s="3"/>
      <c r="QRV126" s="3"/>
      <c r="QRW126" s="3"/>
      <c r="QRX126" s="3"/>
      <c r="QRY126" s="3"/>
      <c r="QRZ126" s="3"/>
      <c r="QSA126" s="3"/>
      <c r="QSB126" s="3"/>
      <c r="QSC126" s="3"/>
      <c r="QSD126" s="3"/>
      <c r="QSE126" s="3"/>
      <c r="QSF126" s="3"/>
      <c r="QSG126" s="3"/>
      <c r="QSH126" s="3"/>
      <c r="QSI126" s="3"/>
      <c r="QSJ126" s="3"/>
      <c r="QSK126" s="3"/>
      <c r="QSL126" s="3"/>
      <c r="QSM126" s="3"/>
      <c r="QSN126" s="3"/>
      <c r="QSO126" s="3"/>
      <c r="QSP126" s="3"/>
      <c r="QSQ126" s="3"/>
      <c r="QSR126" s="3"/>
      <c r="QSS126" s="3"/>
      <c r="QST126" s="3"/>
      <c r="QSU126" s="3"/>
      <c r="QSV126" s="3"/>
      <c r="QSW126" s="3"/>
      <c r="QSX126" s="3"/>
      <c r="QSY126" s="3"/>
      <c r="QSZ126" s="3"/>
      <c r="QTA126" s="3"/>
      <c r="QTB126" s="3"/>
      <c r="QTC126" s="3"/>
      <c r="QTD126" s="3"/>
      <c r="QTE126" s="3"/>
      <c r="QTF126" s="3"/>
      <c r="QTG126" s="3"/>
      <c r="QTH126" s="3"/>
      <c r="QTI126" s="3"/>
      <c r="QTJ126" s="3"/>
      <c r="QTK126" s="3"/>
      <c r="QTL126" s="3"/>
      <c r="QTM126" s="3"/>
      <c r="QTN126" s="3"/>
      <c r="QTO126" s="3"/>
      <c r="QTP126" s="3"/>
      <c r="QTQ126" s="3"/>
      <c r="QTR126" s="3"/>
      <c r="QTS126" s="3"/>
      <c r="QTT126" s="3"/>
      <c r="QTU126" s="3"/>
      <c r="QTV126" s="3"/>
      <c r="QTW126" s="3"/>
      <c r="QTX126" s="3"/>
      <c r="QTY126" s="3"/>
      <c r="QTZ126" s="3"/>
      <c r="QUA126" s="3"/>
      <c r="QUB126" s="3"/>
      <c r="QUC126" s="3"/>
      <c r="QUD126" s="3"/>
      <c r="QUE126" s="3"/>
      <c r="QUF126" s="3"/>
      <c r="QUG126" s="3"/>
      <c r="QUH126" s="3"/>
      <c r="QUI126" s="3"/>
      <c r="QUJ126" s="3"/>
      <c r="QUK126" s="3"/>
      <c r="QUL126" s="3"/>
      <c r="QUM126" s="3"/>
      <c r="QUN126" s="3"/>
      <c r="QUO126" s="3"/>
      <c r="QUP126" s="3"/>
      <c r="QUQ126" s="3"/>
      <c r="QUR126" s="3"/>
      <c r="QUS126" s="3"/>
      <c r="QUT126" s="3"/>
      <c r="QUU126" s="3"/>
      <c r="QUV126" s="3"/>
      <c r="QUW126" s="3"/>
      <c r="QUX126" s="3"/>
      <c r="QUY126" s="3"/>
      <c r="QUZ126" s="3"/>
      <c r="QVA126" s="3"/>
      <c r="QVB126" s="3"/>
      <c r="QVC126" s="3"/>
      <c r="QVD126" s="3"/>
      <c r="QVE126" s="3"/>
      <c r="QVF126" s="3"/>
      <c r="QVG126" s="3"/>
      <c r="QVH126" s="3"/>
      <c r="QVI126" s="3"/>
      <c r="QVJ126" s="3"/>
      <c r="QVK126" s="3"/>
      <c r="QVL126" s="3"/>
      <c r="QVM126" s="3"/>
      <c r="QVN126" s="3"/>
      <c r="QVO126" s="3"/>
      <c r="QVP126" s="3"/>
      <c r="QVQ126" s="3"/>
      <c r="QVR126" s="3"/>
      <c r="QVS126" s="3"/>
      <c r="QVT126" s="3"/>
      <c r="QVU126" s="3"/>
      <c r="QVV126" s="3"/>
      <c r="QVW126" s="3"/>
      <c r="QVX126" s="3"/>
      <c r="QVY126" s="3"/>
      <c r="QVZ126" s="3"/>
      <c r="QWA126" s="3"/>
      <c r="QWB126" s="3"/>
      <c r="QWC126" s="3"/>
      <c r="QWD126" s="3"/>
      <c r="QWE126" s="3"/>
      <c r="QWF126" s="3"/>
      <c r="QWG126" s="3"/>
      <c r="QWH126" s="3"/>
      <c r="QWI126" s="3"/>
      <c r="QWJ126" s="3"/>
      <c r="QWK126" s="3"/>
      <c r="QWL126" s="3"/>
      <c r="QWM126" s="3"/>
      <c r="QWN126" s="3"/>
      <c r="QWO126" s="3"/>
      <c r="QWP126" s="3"/>
      <c r="QWQ126" s="3"/>
      <c r="QWR126" s="3"/>
      <c r="QWS126" s="3"/>
      <c r="QWT126" s="3"/>
      <c r="QWU126" s="3"/>
      <c r="QWV126" s="3"/>
      <c r="QWW126" s="3"/>
      <c r="QWX126" s="3"/>
      <c r="QWY126" s="3"/>
      <c r="QWZ126" s="3"/>
      <c r="QXA126" s="3"/>
      <c r="QXB126" s="3"/>
      <c r="QXC126" s="3"/>
      <c r="QXD126" s="3"/>
      <c r="QXE126" s="3"/>
      <c r="QXF126" s="3"/>
      <c r="QXG126" s="3"/>
      <c r="QXH126" s="3"/>
      <c r="QXI126" s="3"/>
      <c r="QXJ126" s="3"/>
      <c r="QXK126" s="3"/>
      <c r="QXL126" s="3"/>
      <c r="QXM126" s="3"/>
      <c r="QXN126" s="3"/>
      <c r="QXO126" s="3"/>
      <c r="QXP126" s="3"/>
      <c r="QXQ126" s="3"/>
      <c r="QXR126" s="3"/>
      <c r="QXS126" s="3"/>
      <c r="QXT126" s="3"/>
      <c r="QXU126" s="3"/>
      <c r="QXV126" s="3"/>
      <c r="QXW126" s="3"/>
      <c r="QXX126" s="3"/>
      <c r="QXY126" s="3"/>
      <c r="QXZ126" s="3"/>
      <c r="QYA126" s="3"/>
      <c r="QYB126" s="3"/>
      <c r="QYC126" s="3"/>
      <c r="QYD126" s="3"/>
      <c r="QYE126" s="3"/>
      <c r="QYF126" s="3"/>
      <c r="QYG126" s="3"/>
      <c r="QYH126" s="3"/>
      <c r="QYI126" s="3"/>
      <c r="QYJ126" s="3"/>
      <c r="QYK126" s="3"/>
      <c r="QYL126" s="3"/>
      <c r="QYM126" s="3"/>
      <c r="QYN126" s="3"/>
      <c r="QYO126" s="3"/>
      <c r="QYP126" s="3"/>
      <c r="QYQ126" s="3"/>
      <c r="QYR126" s="3"/>
      <c r="QYS126" s="3"/>
      <c r="QYT126" s="3"/>
      <c r="QYU126" s="3"/>
      <c r="QYV126" s="3"/>
      <c r="QYW126" s="3"/>
      <c r="QYX126" s="3"/>
      <c r="QYY126" s="3"/>
      <c r="QYZ126" s="3"/>
      <c r="QZA126" s="3"/>
      <c r="QZB126" s="3"/>
      <c r="QZC126" s="3"/>
      <c r="QZD126" s="3"/>
      <c r="QZE126" s="3"/>
      <c r="QZF126" s="3"/>
      <c r="QZG126" s="3"/>
      <c r="QZH126" s="3"/>
      <c r="QZI126" s="3"/>
      <c r="QZJ126" s="3"/>
      <c r="QZK126" s="3"/>
      <c r="QZL126" s="3"/>
      <c r="QZM126" s="3"/>
      <c r="QZN126" s="3"/>
      <c r="QZO126" s="3"/>
      <c r="QZP126" s="3"/>
      <c r="QZQ126" s="3"/>
      <c r="QZR126" s="3"/>
      <c r="QZS126" s="3"/>
      <c r="QZT126" s="3"/>
      <c r="QZU126" s="3"/>
      <c r="QZV126" s="3"/>
      <c r="QZW126" s="3"/>
      <c r="QZX126" s="3"/>
      <c r="QZY126" s="3"/>
      <c r="QZZ126" s="3"/>
      <c r="RAA126" s="3"/>
      <c r="RAB126" s="3"/>
      <c r="RAC126" s="3"/>
      <c r="RAD126" s="3"/>
      <c r="RAE126" s="3"/>
      <c r="RAF126" s="3"/>
      <c r="RAG126" s="3"/>
      <c r="RAH126" s="3"/>
      <c r="RAI126" s="3"/>
      <c r="RAJ126" s="3"/>
      <c r="RAK126" s="3"/>
      <c r="RAL126" s="3"/>
      <c r="RAM126" s="3"/>
      <c r="RAN126" s="3"/>
      <c r="RAO126" s="3"/>
      <c r="RAP126" s="3"/>
      <c r="RAQ126" s="3"/>
      <c r="RAR126" s="3"/>
      <c r="RAS126" s="3"/>
      <c r="RAT126" s="3"/>
      <c r="RAU126" s="3"/>
      <c r="RAV126" s="3"/>
      <c r="RAW126" s="3"/>
      <c r="RAX126" s="3"/>
      <c r="RAY126" s="3"/>
      <c r="RAZ126" s="3"/>
      <c r="RBA126" s="3"/>
      <c r="RBB126" s="3"/>
      <c r="RBC126" s="3"/>
      <c r="RBD126" s="3"/>
      <c r="RBE126" s="3"/>
      <c r="RBF126" s="3"/>
      <c r="RBG126" s="3"/>
      <c r="RBH126" s="3"/>
      <c r="RBI126" s="3"/>
      <c r="RBJ126" s="3"/>
      <c r="RBK126" s="3"/>
      <c r="RBL126" s="3"/>
      <c r="RBM126" s="3"/>
      <c r="RBN126" s="3"/>
      <c r="RBO126" s="3"/>
      <c r="RBP126" s="3"/>
      <c r="RBQ126" s="3"/>
      <c r="RBR126" s="3"/>
      <c r="RBS126" s="3"/>
      <c r="RBT126" s="3"/>
      <c r="RBU126" s="3"/>
      <c r="RBV126" s="3"/>
      <c r="RBW126" s="3"/>
      <c r="RBX126" s="3"/>
      <c r="RBY126" s="3"/>
      <c r="RBZ126" s="3"/>
      <c r="RCA126" s="3"/>
      <c r="RCB126" s="3"/>
      <c r="RCC126" s="3"/>
      <c r="RCD126" s="3"/>
      <c r="RCE126" s="3"/>
      <c r="RCF126" s="3"/>
      <c r="RCG126" s="3"/>
      <c r="RCH126" s="3"/>
      <c r="RCI126" s="3"/>
      <c r="RCJ126" s="3"/>
      <c r="RCK126" s="3"/>
      <c r="RCL126" s="3"/>
      <c r="RCM126" s="3"/>
      <c r="RCN126" s="3"/>
      <c r="RCO126" s="3"/>
      <c r="RCP126" s="3"/>
      <c r="RCQ126" s="3"/>
      <c r="RCR126" s="3"/>
      <c r="RCS126" s="3"/>
      <c r="RCT126" s="3"/>
      <c r="RCU126" s="3"/>
      <c r="RCV126" s="3"/>
      <c r="RCW126" s="3"/>
      <c r="RCX126" s="3"/>
      <c r="RCY126" s="3"/>
      <c r="RCZ126" s="3"/>
      <c r="RDA126" s="3"/>
      <c r="RDB126" s="3"/>
      <c r="RDC126" s="3"/>
      <c r="RDD126" s="3"/>
      <c r="RDE126" s="3"/>
      <c r="RDF126" s="3"/>
      <c r="RDG126" s="3"/>
      <c r="RDH126" s="3"/>
      <c r="RDI126" s="3"/>
      <c r="RDJ126" s="3"/>
      <c r="RDK126" s="3"/>
      <c r="RDL126" s="3"/>
      <c r="RDM126" s="3"/>
      <c r="RDN126" s="3"/>
      <c r="RDO126" s="3"/>
      <c r="RDP126" s="3"/>
      <c r="RDQ126" s="3"/>
      <c r="RDR126" s="3"/>
      <c r="RDS126" s="3"/>
      <c r="RDT126" s="3"/>
      <c r="RDU126" s="3"/>
      <c r="RDV126" s="3"/>
      <c r="RDW126" s="3"/>
      <c r="RDX126" s="3"/>
      <c r="RDY126" s="3"/>
      <c r="RDZ126" s="3"/>
      <c r="REA126" s="3"/>
      <c r="REB126" s="3"/>
      <c r="REC126" s="3"/>
      <c r="RED126" s="3"/>
      <c r="REE126" s="3"/>
      <c r="REF126" s="3"/>
      <c r="REG126" s="3"/>
      <c r="REH126" s="3"/>
      <c r="REI126" s="3"/>
      <c r="REJ126" s="3"/>
      <c r="REK126" s="3"/>
      <c r="REL126" s="3"/>
      <c r="REM126" s="3"/>
      <c r="REN126" s="3"/>
      <c r="REO126" s="3"/>
      <c r="REP126" s="3"/>
      <c r="REQ126" s="3"/>
      <c r="RER126" s="3"/>
      <c r="RES126" s="3"/>
      <c r="RET126" s="3"/>
      <c r="REU126" s="3"/>
      <c r="REV126" s="3"/>
      <c r="REW126" s="3"/>
      <c r="REX126" s="3"/>
      <c r="REY126" s="3"/>
      <c r="REZ126" s="3"/>
      <c r="RFA126" s="3"/>
      <c r="RFB126" s="3"/>
      <c r="RFC126" s="3"/>
      <c r="RFD126" s="3"/>
      <c r="RFE126" s="3"/>
      <c r="RFF126" s="3"/>
      <c r="RFG126" s="3"/>
      <c r="RFH126" s="3"/>
      <c r="RFI126" s="3"/>
      <c r="RFJ126" s="3"/>
      <c r="RFK126" s="3"/>
      <c r="RFL126" s="3"/>
      <c r="RFM126" s="3"/>
      <c r="RFN126" s="3"/>
      <c r="RFO126" s="3"/>
      <c r="RFP126" s="3"/>
      <c r="RFQ126" s="3"/>
      <c r="RFR126" s="3"/>
      <c r="RFS126" s="3"/>
      <c r="RFT126" s="3"/>
      <c r="RFU126" s="3"/>
      <c r="RFV126" s="3"/>
      <c r="RFW126" s="3"/>
      <c r="RFX126" s="3"/>
      <c r="RFY126" s="3"/>
      <c r="RFZ126" s="3"/>
      <c r="RGA126" s="3"/>
      <c r="RGB126" s="3"/>
      <c r="RGC126" s="3"/>
      <c r="RGD126" s="3"/>
      <c r="RGE126" s="3"/>
      <c r="RGF126" s="3"/>
      <c r="RGG126" s="3"/>
      <c r="RGH126" s="3"/>
      <c r="RGI126" s="3"/>
      <c r="RGJ126" s="3"/>
      <c r="RGK126" s="3"/>
      <c r="RGL126" s="3"/>
      <c r="RGM126" s="3"/>
      <c r="RGN126" s="3"/>
      <c r="RGO126" s="3"/>
      <c r="RGP126" s="3"/>
      <c r="RGQ126" s="3"/>
      <c r="RGR126" s="3"/>
      <c r="RGS126" s="3"/>
      <c r="RGT126" s="3"/>
      <c r="RGU126" s="3"/>
      <c r="RGV126" s="3"/>
      <c r="RGW126" s="3"/>
      <c r="RGX126" s="3"/>
      <c r="RGY126" s="3"/>
      <c r="RGZ126" s="3"/>
      <c r="RHA126" s="3"/>
      <c r="RHB126" s="3"/>
      <c r="RHC126" s="3"/>
      <c r="RHD126" s="3"/>
      <c r="RHE126" s="3"/>
      <c r="RHF126" s="3"/>
      <c r="RHG126" s="3"/>
      <c r="RHH126" s="3"/>
      <c r="RHI126" s="3"/>
      <c r="RHJ126" s="3"/>
      <c r="RHK126" s="3"/>
      <c r="RHL126" s="3"/>
      <c r="RHM126" s="3"/>
      <c r="RHN126" s="3"/>
      <c r="RHO126" s="3"/>
      <c r="RHP126" s="3"/>
      <c r="RHQ126" s="3"/>
      <c r="RHR126" s="3"/>
      <c r="RHS126" s="3"/>
      <c r="RHT126" s="3"/>
      <c r="RHU126" s="3"/>
      <c r="RHV126" s="3"/>
      <c r="RHW126" s="3"/>
      <c r="RHX126" s="3"/>
      <c r="RHY126" s="3"/>
      <c r="RHZ126" s="3"/>
      <c r="RIA126" s="3"/>
      <c r="RIB126" s="3"/>
      <c r="RIC126" s="3"/>
      <c r="RID126" s="3"/>
      <c r="RIE126" s="3"/>
      <c r="RIF126" s="3"/>
      <c r="RIG126" s="3"/>
      <c r="RIH126" s="3"/>
      <c r="RII126" s="3"/>
      <c r="RIJ126" s="3"/>
      <c r="RIK126" s="3"/>
      <c r="RIL126" s="3"/>
      <c r="RIM126" s="3"/>
      <c r="RIN126" s="3"/>
      <c r="RIO126" s="3"/>
      <c r="RIP126" s="3"/>
      <c r="RIQ126" s="3"/>
      <c r="RIR126" s="3"/>
      <c r="RIS126" s="3"/>
      <c r="RIT126" s="3"/>
      <c r="RIU126" s="3"/>
      <c r="RIV126" s="3"/>
      <c r="RIW126" s="3"/>
      <c r="RIX126" s="3"/>
      <c r="RIY126" s="3"/>
      <c r="RIZ126" s="3"/>
      <c r="RJA126" s="3"/>
      <c r="RJB126" s="3"/>
      <c r="RJC126" s="3"/>
      <c r="RJD126" s="3"/>
      <c r="RJE126" s="3"/>
      <c r="RJF126" s="3"/>
      <c r="RJG126" s="3"/>
      <c r="RJH126" s="3"/>
      <c r="RJI126" s="3"/>
      <c r="RJJ126" s="3"/>
      <c r="RJK126" s="3"/>
      <c r="RJL126" s="3"/>
      <c r="RJM126" s="3"/>
      <c r="RJN126" s="3"/>
      <c r="RJO126" s="3"/>
      <c r="RJP126" s="3"/>
      <c r="RJQ126" s="3"/>
      <c r="RJR126" s="3"/>
      <c r="RJS126" s="3"/>
      <c r="RJT126" s="3"/>
      <c r="RJU126" s="3"/>
      <c r="RJV126" s="3"/>
      <c r="RJW126" s="3"/>
      <c r="RJX126" s="3"/>
      <c r="RJY126" s="3"/>
      <c r="RJZ126" s="3"/>
      <c r="RKA126" s="3"/>
      <c r="RKB126" s="3"/>
      <c r="RKC126" s="3"/>
      <c r="RKD126" s="3"/>
      <c r="RKE126" s="3"/>
      <c r="RKF126" s="3"/>
      <c r="RKG126" s="3"/>
      <c r="RKH126" s="3"/>
      <c r="RKI126" s="3"/>
      <c r="RKJ126" s="3"/>
      <c r="RKK126" s="3"/>
      <c r="RKL126" s="3"/>
      <c r="RKM126" s="3"/>
      <c r="RKN126" s="3"/>
      <c r="RKO126" s="3"/>
      <c r="RKP126" s="3"/>
      <c r="RKQ126" s="3"/>
      <c r="RKR126" s="3"/>
      <c r="RKS126" s="3"/>
      <c r="RKT126" s="3"/>
      <c r="RKU126" s="3"/>
      <c r="RKV126" s="3"/>
      <c r="RKW126" s="3"/>
      <c r="RKX126" s="3"/>
      <c r="RKY126" s="3"/>
      <c r="RKZ126" s="3"/>
      <c r="RLA126" s="3"/>
      <c r="RLB126" s="3"/>
      <c r="RLC126" s="3"/>
      <c r="RLD126" s="3"/>
      <c r="RLE126" s="3"/>
      <c r="RLF126" s="3"/>
      <c r="RLG126" s="3"/>
      <c r="RLH126" s="3"/>
      <c r="RLI126" s="3"/>
      <c r="RLJ126" s="3"/>
      <c r="RLK126" s="3"/>
      <c r="RLL126" s="3"/>
      <c r="RLM126" s="3"/>
      <c r="RLN126" s="3"/>
      <c r="RLO126" s="3"/>
      <c r="RLP126" s="3"/>
      <c r="RLQ126" s="3"/>
      <c r="RLR126" s="3"/>
      <c r="RLS126" s="3"/>
      <c r="RLT126" s="3"/>
      <c r="RLU126" s="3"/>
      <c r="RLV126" s="3"/>
      <c r="RLW126" s="3"/>
      <c r="RLX126" s="3"/>
      <c r="RLY126" s="3"/>
      <c r="RLZ126" s="3"/>
      <c r="RMA126" s="3"/>
      <c r="RMB126" s="3"/>
      <c r="RMC126" s="3"/>
      <c r="RMD126" s="3"/>
      <c r="RME126" s="3"/>
      <c r="RMF126" s="3"/>
      <c r="RMG126" s="3"/>
      <c r="RMH126" s="3"/>
      <c r="RMI126" s="3"/>
      <c r="RMJ126" s="3"/>
      <c r="RMK126" s="3"/>
      <c r="RML126" s="3"/>
      <c r="RMM126" s="3"/>
      <c r="RMN126" s="3"/>
      <c r="RMO126" s="3"/>
      <c r="RMP126" s="3"/>
      <c r="RMQ126" s="3"/>
      <c r="RMR126" s="3"/>
      <c r="RMS126" s="3"/>
      <c r="RMT126" s="3"/>
      <c r="RMU126" s="3"/>
      <c r="RMV126" s="3"/>
      <c r="RMW126" s="3"/>
      <c r="RMX126" s="3"/>
      <c r="RMY126" s="3"/>
      <c r="RMZ126" s="3"/>
      <c r="RNA126" s="3"/>
      <c r="RNB126" s="3"/>
      <c r="RNC126" s="3"/>
      <c r="RND126" s="3"/>
      <c r="RNE126" s="3"/>
      <c r="RNF126" s="3"/>
      <c r="RNG126" s="3"/>
      <c r="RNH126" s="3"/>
      <c r="RNI126" s="3"/>
      <c r="RNJ126" s="3"/>
      <c r="RNK126" s="3"/>
      <c r="RNL126" s="3"/>
      <c r="RNM126" s="3"/>
      <c r="RNN126" s="3"/>
      <c r="RNO126" s="3"/>
      <c r="RNP126" s="3"/>
      <c r="RNQ126" s="3"/>
      <c r="RNR126" s="3"/>
      <c r="RNS126" s="3"/>
      <c r="RNT126" s="3"/>
      <c r="RNU126" s="3"/>
      <c r="RNV126" s="3"/>
      <c r="RNW126" s="3"/>
      <c r="RNX126" s="3"/>
      <c r="RNY126" s="3"/>
      <c r="RNZ126" s="3"/>
      <c r="ROA126" s="3"/>
      <c r="ROB126" s="3"/>
      <c r="ROC126" s="3"/>
      <c r="ROD126" s="3"/>
      <c r="ROE126" s="3"/>
      <c r="ROF126" s="3"/>
      <c r="ROG126" s="3"/>
      <c r="ROH126" s="3"/>
      <c r="ROI126" s="3"/>
      <c r="ROJ126" s="3"/>
      <c r="ROK126" s="3"/>
      <c r="ROL126" s="3"/>
      <c r="ROM126" s="3"/>
      <c r="RON126" s="3"/>
      <c r="ROO126" s="3"/>
      <c r="ROP126" s="3"/>
      <c r="ROQ126" s="3"/>
      <c r="ROR126" s="3"/>
      <c r="ROS126" s="3"/>
      <c r="ROT126" s="3"/>
      <c r="ROU126" s="3"/>
      <c r="ROV126" s="3"/>
      <c r="ROW126" s="3"/>
      <c r="ROX126" s="3"/>
      <c r="ROY126" s="3"/>
      <c r="ROZ126" s="3"/>
      <c r="RPA126" s="3"/>
      <c r="RPB126" s="3"/>
      <c r="RPC126" s="3"/>
      <c r="RPD126" s="3"/>
      <c r="RPE126" s="3"/>
      <c r="RPF126" s="3"/>
      <c r="RPG126" s="3"/>
      <c r="RPH126" s="3"/>
      <c r="RPI126" s="3"/>
      <c r="RPJ126" s="3"/>
      <c r="RPK126" s="3"/>
      <c r="RPL126" s="3"/>
      <c r="RPM126" s="3"/>
      <c r="RPN126" s="3"/>
      <c r="RPO126" s="3"/>
      <c r="RPP126" s="3"/>
      <c r="RPQ126" s="3"/>
      <c r="RPR126" s="3"/>
      <c r="RPS126" s="3"/>
      <c r="RPT126" s="3"/>
      <c r="RPU126" s="3"/>
      <c r="RPV126" s="3"/>
      <c r="RPW126" s="3"/>
      <c r="RPX126" s="3"/>
      <c r="RPY126" s="3"/>
      <c r="RPZ126" s="3"/>
      <c r="RQA126" s="3"/>
      <c r="RQB126" s="3"/>
      <c r="RQC126" s="3"/>
      <c r="RQD126" s="3"/>
      <c r="RQE126" s="3"/>
      <c r="RQF126" s="3"/>
      <c r="RQG126" s="3"/>
      <c r="RQH126" s="3"/>
      <c r="RQI126" s="3"/>
      <c r="RQJ126" s="3"/>
      <c r="RQK126" s="3"/>
      <c r="RQL126" s="3"/>
      <c r="RQM126" s="3"/>
      <c r="RQN126" s="3"/>
      <c r="RQO126" s="3"/>
      <c r="RQP126" s="3"/>
      <c r="RQQ126" s="3"/>
      <c r="RQR126" s="3"/>
      <c r="RQS126" s="3"/>
      <c r="RQT126" s="3"/>
      <c r="RQU126" s="3"/>
      <c r="RQV126" s="3"/>
      <c r="RQW126" s="3"/>
      <c r="RQX126" s="3"/>
      <c r="RQY126" s="3"/>
      <c r="RQZ126" s="3"/>
      <c r="RRA126" s="3"/>
      <c r="RRB126" s="3"/>
      <c r="RRC126" s="3"/>
      <c r="RRD126" s="3"/>
      <c r="RRE126" s="3"/>
      <c r="RRF126" s="3"/>
      <c r="RRG126" s="3"/>
      <c r="RRH126" s="3"/>
      <c r="RRI126" s="3"/>
      <c r="RRJ126" s="3"/>
      <c r="RRK126" s="3"/>
      <c r="RRL126" s="3"/>
      <c r="RRM126" s="3"/>
      <c r="RRN126" s="3"/>
      <c r="RRO126" s="3"/>
      <c r="RRP126" s="3"/>
      <c r="RRQ126" s="3"/>
      <c r="RRR126" s="3"/>
      <c r="RRS126" s="3"/>
      <c r="RRT126" s="3"/>
      <c r="RRU126" s="3"/>
      <c r="RRV126" s="3"/>
      <c r="RRW126" s="3"/>
      <c r="RRX126" s="3"/>
      <c r="RRY126" s="3"/>
      <c r="RRZ126" s="3"/>
      <c r="RSA126" s="3"/>
      <c r="RSB126" s="3"/>
      <c r="RSC126" s="3"/>
      <c r="RSD126" s="3"/>
      <c r="RSE126" s="3"/>
      <c r="RSF126" s="3"/>
      <c r="RSG126" s="3"/>
      <c r="RSH126" s="3"/>
      <c r="RSI126" s="3"/>
      <c r="RSJ126" s="3"/>
      <c r="RSK126" s="3"/>
      <c r="RSL126" s="3"/>
      <c r="RSM126" s="3"/>
      <c r="RSN126" s="3"/>
      <c r="RSO126" s="3"/>
      <c r="RSP126" s="3"/>
      <c r="RSQ126" s="3"/>
      <c r="RSR126" s="3"/>
      <c r="RSS126" s="3"/>
      <c r="RST126" s="3"/>
      <c r="RSU126" s="3"/>
      <c r="RSV126" s="3"/>
      <c r="RSW126" s="3"/>
      <c r="RSX126" s="3"/>
      <c r="RSY126" s="3"/>
      <c r="RSZ126" s="3"/>
      <c r="RTA126" s="3"/>
      <c r="RTB126" s="3"/>
      <c r="RTC126" s="3"/>
      <c r="RTD126" s="3"/>
      <c r="RTE126" s="3"/>
      <c r="RTF126" s="3"/>
      <c r="RTG126" s="3"/>
      <c r="RTH126" s="3"/>
      <c r="RTI126" s="3"/>
      <c r="RTJ126" s="3"/>
      <c r="RTK126" s="3"/>
      <c r="RTL126" s="3"/>
      <c r="RTM126" s="3"/>
      <c r="RTN126" s="3"/>
      <c r="RTO126" s="3"/>
      <c r="RTP126" s="3"/>
      <c r="RTQ126" s="3"/>
      <c r="RTR126" s="3"/>
      <c r="RTS126" s="3"/>
      <c r="RTT126" s="3"/>
      <c r="RTU126" s="3"/>
      <c r="RTV126" s="3"/>
      <c r="RTW126" s="3"/>
      <c r="RTX126" s="3"/>
      <c r="RTY126" s="3"/>
      <c r="RTZ126" s="3"/>
      <c r="RUA126" s="3"/>
      <c r="RUB126" s="3"/>
      <c r="RUC126" s="3"/>
      <c r="RUD126" s="3"/>
      <c r="RUE126" s="3"/>
      <c r="RUF126" s="3"/>
      <c r="RUG126" s="3"/>
      <c r="RUH126" s="3"/>
      <c r="RUI126" s="3"/>
      <c r="RUJ126" s="3"/>
      <c r="RUK126" s="3"/>
      <c r="RUL126" s="3"/>
      <c r="RUM126" s="3"/>
      <c r="RUN126" s="3"/>
      <c r="RUO126" s="3"/>
      <c r="RUP126" s="3"/>
      <c r="RUQ126" s="3"/>
      <c r="RUR126" s="3"/>
      <c r="RUS126" s="3"/>
      <c r="RUT126" s="3"/>
      <c r="RUU126" s="3"/>
      <c r="RUV126" s="3"/>
      <c r="RUW126" s="3"/>
      <c r="RUX126" s="3"/>
      <c r="RUY126" s="3"/>
      <c r="RUZ126" s="3"/>
      <c r="RVA126" s="3"/>
      <c r="RVB126" s="3"/>
      <c r="RVC126" s="3"/>
      <c r="RVD126" s="3"/>
      <c r="RVE126" s="3"/>
      <c r="RVF126" s="3"/>
      <c r="RVG126" s="3"/>
      <c r="RVH126" s="3"/>
      <c r="RVI126" s="3"/>
      <c r="RVJ126" s="3"/>
      <c r="RVK126" s="3"/>
      <c r="RVL126" s="3"/>
      <c r="RVM126" s="3"/>
      <c r="RVN126" s="3"/>
      <c r="RVO126" s="3"/>
      <c r="RVP126" s="3"/>
      <c r="RVQ126" s="3"/>
      <c r="RVR126" s="3"/>
      <c r="RVS126" s="3"/>
      <c r="RVT126" s="3"/>
      <c r="RVU126" s="3"/>
      <c r="RVV126" s="3"/>
      <c r="RVW126" s="3"/>
      <c r="RVX126" s="3"/>
      <c r="RVY126" s="3"/>
      <c r="RVZ126" s="3"/>
      <c r="RWA126" s="3"/>
      <c r="RWB126" s="3"/>
      <c r="RWC126" s="3"/>
      <c r="RWD126" s="3"/>
      <c r="RWE126" s="3"/>
      <c r="RWF126" s="3"/>
      <c r="RWG126" s="3"/>
      <c r="RWH126" s="3"/>
      <c r="RWI126" s="3"/>
      <c r="RWJ126" s="3"/>
      <c r="RWK126" s="3"/>
      <c r="RWL126" s="3"/>
      <c r="RWM126" s="3"/>
      <c r="RWN126" s="3"/>
      <c r="RWO126" s="3"/>
      <c r="RWP126" s="3"/>
      <c r="RWQ126" s="3"/>
      <c r="RWR126" s="3"/>
      <c r="RWS126" s="3"/>
      <c r="RWT126" s="3"/>
      <c r="RWU126" s="3"/>
      <c r="RWV126" s="3"/>
      <c r="RWW126" s="3"/>
      <c r="RWX126" s="3"/>
      <c r="RWY126" s="3"/>
      <c r="RWZ126" s="3"/>
      <c r="RXA126" s="3"/>
      <c r="RXB126" s="3"/>
      <c r="RXC126" s="3"/>
      <c r="RXD126" s="3"/>
      <c r="RXE126" s="3"/>
      <c r="RXF126" s="3"/>
      <c r="RXG126" s="3"/>
      <c r="RXH126" s="3"/>
      <c r="RXI126" s="3"/>
      <c r="RXJ126" s="3"/>
      <c r="RXK126" s="3"/>
      <c r="RXL126" s="3"/>
      <c r="RXM126" s="3"/>
      <c r="RXN126" s="3"/>
      <c r="RXO126" s="3"/>
      <c r="RXP126" s="3"/>
      <c r="RXQ126" s="3"/>
      <c r="RXR126" s="3"/>
      <c r="RXS126" s="3"/>
      <c r="RXT126" s="3"/>
      <c r="RXU126" s="3"/>
      <c r="RXV126" s="3"/>
      <c r="RXW126" s="3"/>
      <c r="RXX126" s="3"/>
      <c r="RXY126" s="3"/>
      <c r="RXZ126" s="3"/>
      <c r="RYA126" s="3"/>
      <c r="RYB126" s="3"/>
      <c r="RYC126" s="3"/>
      <c r="RYD126" s="3"/>
      <c r="RYE126" s="3"/>
      <c r="RYF126" s="3"/>
      <c r="RYG126" s="3"/>
      <c r="RYH126" s="3"/>
      <c r="RYI126" s="3"/>
      <c r="RYJ126" s="3"/>
      <c r="RYK126" s="3"/>
      <c r="RYL126" s="3"/>
      <c r="RYM126" s="3"/>
      <c r="RYN126" s="3"/>
      <c r="RYO126" s="3"/>
      <c r="RYP126" s="3"/>
      <c r="RYQ126" s="3"/>
      <c r="RYR126" s="3"/>
      <c r="RYS126" s="3"/>
      <c r="RYT126" s="3"/>
      <c r="RYU126" s="3"/>
      <c r="RYV126" s="3"/>
      <c r="RYW126" s="3"/>
      <c r="RYX126" s="3"/>
      <c r="RYY126" s="3"/>
      <c r="RYZ126" s="3"/>
      <c r="RZA126" s="3"/>
      <c r="RZB126" s="3"/>
      <c r="RZC126" s="3"/>
      <c r="RZD126" s="3"/>
      <c r="RZE126" s="3"/>
      <c r="RZF126" s="3"/>
      <c r="RZG126" s="3"/>
      <c r="RZH126" s="3"/>
      <c r="RZI126" s="3"/>
      <c r="RZJ126" s="3"/>
      <c r="RZK126" s="3"/>
      <c r="RZL126" s="3"/>
      <c r="RZM126" s="3"/>
      <c r="RZN126" s="3"/>
      <c r="RZO126" s="3"/>
      <c r="RZP126" s="3"/>
      <c r="RZQ126" s="3"/>
      <c r="RZR126" s="3"/>
      <c r="RZS126" s="3"/>
      <c r="RZT126" s="3"/>
      <c r="RZU126" s="3"/>
      <c r="RZV126" s="3"/>
      <c r="RZW126" s="3"/>
      <c r="RZX126" s="3"/>
      <c r="RZY126" s="3"/>
      <c r="RZZ126" s="3"/>
      <c r="SAA126" s="3"/>
      <c r="SAB126" s="3"/>
      <c r="SAC126" s="3"/>
      <c r="SAD126" s="3"/>
      <c r="SAE126" s="3"/>
      <c r="SAF126" s="3"/>
      <c r="SAG126" s="3"/>
      <c r="SAH126" s="3"/>
      <c r="SAI126" s="3"/>
      <c r="SAJ126" s="3"/>
      <c r="SAK126" s="3"/>
      <c r="SAL126" s="3"/>
      <c r="SAM126" s="3"/>
      <c r="SAN126" s="3"/>
      <c r="SAO126" s="3"/>
      <c r="SAP126" s="3"/>
      <c r="SAQ126" s="3"/>
      <c r="SAR126" s="3"/>
      <c r="SAS126" s="3"/>
      <c r="SAT126" s="3"/>
      <c r="SAU126" s="3"/>
      <c r="SAV126" s="3"/>
      <c r="SAW126" s="3"/>
      <c r="SAX126" s="3"/>
      <c r="SAY126" s="3"/>
      <c r="SAZ126" s="3"/>
      <c r="SBA126" s="3"/>
      <c r="SBB126" s="3"/>
      <c r="SBC126" s="3"/>
      <c r="SBD126" s="3"/>
      <c r="SBE126" s="3"/>
      <c r="SBF126" s="3"/>
      <c r="SBG126" s="3"/>
      <c r="SBH126" s="3"/>
      <c r="SBI126" s="3"/>
      <c r="SBJ126" s="3"/>
      <c r="SBK126" s="3"/>
      <c r="SBL126" s="3"/>
      <c r="SBM126" s="3"/>
      <c r="SBN126" s="3"/>
      <c r="SBO126" s="3"/>
      <c r="SBP126" s="3"/>
      <c r="SBQ126" s="3"/>
      <c r="SBR126" s="3"/>
      <c r="SBS126" s="3"/>
      <c r="SBT126" s="3"/>
      <c r="SBU126" s="3"/>
      <c r="SBV126" s="3"/>
      <c r="SBW126" s="3"/>
      <c r="SBX126" s="3"/>
      <c r="SBY126" s="3"/>
      <c r="SBZ126" s="3"/>
      <c r="SCA126" s="3"/>
      <c r="SCB126" s="3"/>
      <c r="SCC126" s="3"/>
      <c r="SCD126" s="3"/>
      <c r="SCE126" s="3"/>
      <c r="SCF126" s="3"/>
      <c r="SCG126" s="3"/>
      <c r="SCH126" s="3"/>
      <c r="SCI126" s="3"/>
      <c r="SCJ126" s="3"/>
      <c r="SCK126" s="3"/>
      <c r="SCL126" s="3"/>
      <c r="SCM126" s="3"/>
      <c r="SCN126" s="3"/>
      <c r="SCO126" s="3"/>
      <c r="SCP126" s="3"/>
      <c r="SCQ126" s="3"/>
      <c r="SCR126" s="3"/>
      <c r="SCS126" s="3"/>
      <c r="SCT126" s="3"/>
      <c r="SCU126" s="3"/>
      <c r="SCV126" s="3"/>
      <c r="SCW126" s="3"/>
      <c r="SCX126" s="3"/>
      <c r="SCY126" s="3"/>
      <c r="SCZ126" s="3"/>
      <c r="SDA126" s="3"/>
      <c r="SDB126" s="3"/>
      <c r="SDC126" s="3"/>
      <c r="SDD126" s="3"/>
      <c r="SDE126" s="3"/>
      <c r="SDF126" s="3"/>
      <c r="SDG126" s="3"/>
      <c r="SDH126" s="3"/>
      <c r="SDI126" s="3"/>
      <c r="SDJ126" s="3"/>
      <c r="SDK126" s="3"/>
      <c r="SDL126" s="3"/>
      <c r="SDM126" s="3"/>
      <c r="SDN126" s="3"/>
      <c r="SDO126" s="3"/>
      <c r="SDP126" s="3"/>
      <c r="SDQ126" s="3"/>
      <c r="SDR126" s="3"/>
      <c r="SDS126" s="3"/>
      <c r="SDT126" s="3"/>
      <c r="SDU126" s="3"/>
      <c r="SDV126" s="3"/>
      <c r="SDW126" s="3"/>
      <c r="SDX126" s="3"/>
      <c r="SDY126" s="3"/>
      <c r="SDZ126" s="3"/>
      <c r="SEA126" s="3"/>
      <c r="SEB126" s="3"/>
      <c r="SEC126" s="3"/>
      <c r="SED126" s="3"/>
      <c r="SEE126" s="3"/>
      <c r="SEF126" s="3"/>
      <c r="SEG126" s="3"/>
      <c r="SEH126" s="3"/>
      <c r="SEI126" s="3"/>
      <c r="SEJ126" s="3"/>
      <c r="SEK126" s="3"/>
      <c r="SEL126" s="3"/>
      <c r="SEM126" s="3"/>
      <c r="SEN126" s="3"/>
      <c r="SEO126" s="3"/>
      <c r="SEP126" s="3"/>
      <c r="SEQ126" s="3"/>
      <c r="SER126" s="3"/>
      <c r="SES126" s="3"/>
      <c r="SET126" s="3"/>
      <c r="SEU126" s="3"/>
      <c r="SEV126" s="3"/>
      <c r="SEW126" s="3"/>
      <c r="SEX126" s="3"/>
      <c r="SEY126" s="3"/>
      <c r="SEZ126" s="3"/>
      <c r="SFA126" s="3"/>
      <c r="SFB126" s="3"/>
      <c r="SFC126" s="3"/>
      <c r="SFD126" s="3"/>
      <c r="SFE126" s="3"/>
      <c r="SFF126" s="3"/>
      <c r="SFG126" s="3"/>
      <c r="SFH126" s="3"/>
      <c r="SFI126" s="3"/>
      <c r="SFJ126" s="3"/>
      <c r="SFK126" s="3"/>
      <c r="SFL126" s="3"/>
      <c r="SFM126" s="3"/>
      <c r="SFN126" s="3"/>
      <c r="SFO126" s="3"/>
      <c r="SFP126" s="3"/>
      <c r="SFQ126" s="3"/>
      <c r="SFR126" s="3"/>
      <c r="SFS126" s="3"/>
      <c r="SFT126" s="3"/>
      <c r="SFU126" s="3"/>
      <c r="SFV126" s="3"/>
      <c r="SFW126" s="3"/>
      <c r="SFX126" s="3"/>
      <c r="SFY126" s="3"/>
      <c r="SFZ126" s="3"/>
      <c r="SGA126" s="3"/>
      <c r="SGB126" s="3"/>
      <c r="SGC126" s="3"/>
      <c r="SGD126" s="3"/>
      <c r="SGE126" s="3"/>
      <c r="SGF126" s="3"/>
      <c r="SGG126" s="3"/>
      <c r="SGH126" s="3"/>
      <c r="SGI126" s="3"/>
      <c r="SGJ126" s="3"/>
      <c r="SGK126" s="3"/>
      <c r="SGL126" s="3"/>
      <c r="SGM126" s="3"/>
      <c r="SGN126" s="3"/>
      <c r="SGO126" s="3"/>
      <c r="SGP126" s="3"/>
      <c r="SGQ126" s="3"/>
      <c r="SGR126" s="3"/>
      <c r="SGS126" s="3"/>
      <c r="SGT126" s="3"/>
      <c r="SGU126" s="3"/>
      <c r="SGV126" s="3"/>
      <c r="SGW126" s="3"/>
      <c r="SGX126" s="3"/>
      <c r="SGY126" s="3"/>
      <c r="SGZ126" s="3"/>
      <c r="SHA126" s="3"/>
      <c r="SHB126" s="3"/>
      <c r="SHC126" s="3"/>
      <c r="SHD126" s="3"/>
      <c r="SHE126" s="3"/>
      <c r="SHF126" s="3"/>
      <c r="SHG126" s="3"/>
      <c r="SHH126" s="3"/>
      <c r="SHI126" s="3"/>
      <c r="SHJ126" s="3"/>
      <c r="SHK126" s="3"/>
      <c r="SHL126" s="3"/>
      <c r="SHM126" s="3"/>
      <c r="SHN126" s="3"/>
      <c r="SHO126" s="3"/>
      <c r="SHP126" s="3"/>
      <c r="SHQ126" s="3"/>
      <c r="SHR126" s="3"/>
      <c r="SHS126" s="3"/>
      <c r="SHT126" s="3"/>
      <c r="SHU126" s="3"/>
      <c r="SHV126" s="3"/>
      <c r="SHW126" s="3"/>
      <c r="SHX126" s="3"/>
      <c r="SHY126" s="3"/>
      <c r="SHZ126" s="3"/>
      <c r="SIA126" s="3"/>
      <c r="SIB126" s="3"/>
      <c r="SIC126" s="3"/>
      <c r="SID126" s="3"/>
      <c r="SIE126" s="3"/>
      <c r="SIF126" s="3"/>
      <c r="SIG126" s="3"/>
      <c r="SIH126" s="3"/>
      <c r="SII126" s="3"/>
      <c r="SIJ126" s="3"/>
      <c r="SIK126" s="3"/>
      <c r="SIL126" s="3"/>
      <c r="SIM126" s="3"/>
      <c r="SIN126" s="3"/>
      <c r="SIO126" s="3"/>
      <c r="SIP126" s="3"/>
      <c r="SIQ126" s="3"/>
      <c r="SIR126" s="3"/>
      <c r="SIS126" s="3"/>
      <c r="SIT126" s="3"/>
      <c r="SIU126" s="3"/>
      <c r="SIV126" s="3"/>
      <c r="SIW126" s="3"/>
      <c r="SIX126" s="3"/>
      <c r="SIY126" s="3"/>
      <c r="SIZ126" s="3"/>
      <c r="SJA126" s="3"/>
      <c r="SJB126" s="3"/>
      <c r="SJC126" s="3"/>
      <c r="SJD126" s="3"/>
      <c r="SJE126" s="3"/>
      <c r="SJF126" s="3"/>
      <c r="SJG126" s="3"/>
      <c r="SJH126" s="3"/>
      <c r="SJI126" s="3"/>
      <c r="SJJ126" s="3"/>
      <c r="SJK126" s="3"/>
      <c r="SJL126" s="3"/>
      <c r="SJM126" s="3"/>
      <c r="SJN126" s="3"/>
      <c r="SJO126" s="3"/>
      <c r="SJP126" s="3"/>
      <c r="SJQ126" s="3"/>
      <c r="SJR126" s="3"/>
      <c r="SJS126" s="3"/>
      <c r="SJT126" s="3"/>
      <c r="SJU126" s="3"/>
      <c r="SJV126" s="3"/>
      <c r="SJW126" s="3"/>
      <c r="SJX126" s="3"/>
      <c r="SJY126" s="3"/>
      <c r="SJZ126" s="3"/>
      <c r="SKA126" s="3"/>
      <c r="SKB126" s="3"/>
      <c r="SKC126" s="3"/>
      <c r="SKD126" s="3"/>
      <c r="SKE126" s="3"/>
      <c r="SKF126" s="3"/>
      <c r="SKG126" s="3"/>
      <c r="SKH126" s="3"/>
      <c r="SKI126" s="3"/>
      <c r="SKJ126" s="3"/>
      <c r="SKK126" s="3"/>
      <c r="SKL126" s="3"/>
      <c r="SKM126" s="3"/>
      <c r="SKN126" s="3"/>
      <c r="SKO126" s="3"/>
      <c r="SKP126" s="3"/>
      <c r="SKQ126" s="3"/>
      <c r="SKR126" s="3"/>
      <c r="SKS126" s="3"/>
      <c r="SKT126" s="3"/>
      <c r="SKU126" s="3"/>
      <c r="SKV126" s="3"/>
      <c r="SKW126" s="3"/>
      <c r="SKX126" s="3"/>
      <c r="SKY126" s="3"/>
      <c r="SKZ126" s="3"/>
      <c r="SLA126" s="3"/>
      <c r="SLB126" s="3"/>
      <c r="SLC126" s="3"/>
      <c r="SLD126" s="3"/>
      <c r="SLE126" s="3"/>
      <c r="SLF126" s="3"/>
      <c r="SLG126" s="3"/>
      <c r="SLH126" s="3"/>
      <c r="SLI126" s="3"/>
      <c r="SLJ126" s="3"/>
      <c r="SLK126" s="3"/>
      <c r="SLL126" s="3"/>
      <c r="SLM126" s="3"/>
      <c r="SLN126" s="3"/>
      <c r="SLO126" s="3"/>
      <c r="SLP126" s="3"/>
      <c r="SLQ126" s="3"/>
      <c r="SLR126" s="3"/>
      <c r="SLS126" s="3"/>
      <c r="SLT126" s="3"/>
      <c r="SLU126" s="3"/>
      <c r="SLV126" s="3"/>
      <c r="SLW126" s="3"/>
      <c r="SLX126" s="3"/>
      <c r="SLY126" s="3"/>
      <c r="SLZ126" s="3"/>
      <c r="SMA126" s="3"/>
      <c r="SMB126" s="3"/>
      <c r="SMC126" s="3"/>
      <c r="SMD126" s="3"/>
      <c r="SME126" s="3"/>
      <c r="SMF126" s="3"/>
      <c r="SMG126" s="3"/>
      <c r="SMH126" s="3"/>
      <c r="SMI126" s="3"/>
      <c r="SMJ126" s="3"/>
      <c r="SMK126" s="3"/>
      <c r="SML126" s="3"/>
      <c r="SMM126" s="3"/>
      <c r="SMN126" s="3"/>
      <c r="SMO126" s="3"/>
      <c r="SMP126" s="3"/>
      <c r="SMQ126" s="3"/>
      <c r="SMR126" s="3"/>
      <c r="SMS126" s="3"/>
      <c r="SMT126" s="3"/>
      <c r="SMU126" s="3"/>
      <c r="SMV126" s="3"/>
      <c r="SMW126" s="3"/>
      <c r="SMX126" s="3"/>
      <c r="SMY126" s="3"/>
      <c r="SMZ126" s="3"/>
      <c r="SNA126" s="3"/>
      <c r="SNB126" s="3"/>
      <c r="SNC126" s="3"/>
      <c r="SND126" s="3"/>
      <c r="SNE126" s="3"/>
      <c r="SNF126" s="3"/>
      <c r="SNG126" s="3"/>
      <c r="SNH126" s="3"/>
      <c r="SNI126" s="3"/>
      <c r="SNJ126" s="3"/>
      <c r="SNK126" s="3"/>
      <c r="SNL126" s="3"/>
      <c r="SNM126" s="3"/>
      <c r="SNN126" s="3"/>
      <c r="SNO126" s="3"/>
      <c r="SNP126" s="3"/>
      <c r="SNQ126" s="3"/>
      <c r="SNR126" s="3"/>
      <c r="SNS126" s="3"/>
      <c r="SNT126" s="3"/>
      <c r="SNU126" s="3"/>
      <c r="SNV126" s="3"/>
      <c r="SNW126" s="3"/>
      <c r="SNX126" s="3"/>
      <c r="SNY126" s="3"/>
      <c r="SNZ126" s="3"/>
      <c r="SOA126" s="3"/>
      <c r="SOB126" s="3"/>
      <c r="SOC126" s="3"/>
      <c r="SOD126" s="3"/>
      <c r="SOE126" s="3"/>
      <c r="SOF126" s="3"/>
      <c r="SOG126" s="3"/>
      <c r="SOH126" s="3"/>
      <c r="SOI126" s="3"/>
      <c r="SOJ126" s="3"/>
      <c r="SOK126" s="3"/>
      <c r="SOL126" s="3"/>
      <c r="SOM126" s="3"/>
      <c r="SON126" s="3"/>
      <c r="SOO126" s="3"/>
      <c r="SOP126" s="3"/>
      <c r="SOQ126" s="3"/>
      <c r="SOR126" s="3"/>
      <c r="SOS126" s="3"/>
      <c r="SOT126" s="3"/>
      <c r="SOU126" s="3"/>
      <c r="SOV126" s="3"/>
      <c r="SOW126" s="3"/>
      <c r="SOX126" s="3"/>
      <c r="SOY126" s="3"/>
      <c r="SOZ126" s="3"/>
      <c r="SPA126" s="3"/>
      <c r="SPB126" s="3"/>
      <c r="SPC126" s="3"/>
      <c r="SPD126" s="3"/>
      <c r="SPE126" s="3"/>
      <c r="SPF126" s="3"/>
      <c r="SPG126" s="3"/>
      <c r="SPH126" s="3"/>
      <c r="SPI126" s="3"/>
      <c r="SPJ126" s="3"/>
      <c r="SPK126" s="3"/>
      <c r="SPL126" s="3"/>
      <c r="SPM126" s="3"/>
      <c r="SPN126" s="3"/>
      <c r="SPO126" s="3"/>
      <c r="SPP126" s="3"/>
      <c r="SPQ126" s="3"/>
      <c r="SPR126" s="3"/>
      <c r="SPS126" s="3"/>
      <c r="SPT126" s="3"/>
      <c r="SPU126" s="3"/>
      <c r="SPV126" s="3"/>
      <c r="SPW126" s="3"/>
      <c r="SPX126" s="3"/>
      <c r="SPY126" s="3"/>
      <c r="SPZ126" s="3"/>
      <c r="SQA126" s="3"/>
      <c r="SQB126" s="3"/>
      <c r="SQC126" s="3"/>
      <c r="SQD126" s="3"/>
      <c r="SQE126" s="3"/>
      <c r="SQF126" s="3"/>
      <c r="SQG126" s="3"/>
      <c r="SQH126" s="3"/>
      <c r="SQI126" s="3"/>
      <c r="SQJ126" s="3"/>
      <c r="SQK126" s="3"/>
      <c r="SQL126" s="3"/>
      <c r="SQM126" s="3"/>
      <c r="SQN126" s="3"/>
      <c r="SQO126" s="3"/>
      <c r="SQP126" s="3"/>
      <c r="SQQ126" s="3"/>
      <c r="SQR126" s="3"/>
      <c r="SQS126" s="3"/>
      <c r="SQT126" s="3"/>
      <c r="SQU126" s="3"/>
      <c r="SQV126" s="3"/>
      <c r="SQW126" s="3"/>
      <c r="SQX126" s="3"/>
      <c r="SQY126" s="3"/>
      <c r="SQZ126" s="3"/>
      <c r="SRA126" s="3"/>
      <c r="SRB126" s="3"/>
      <c r="SRC126" s="3"/>
      <c r="SRD126" s="3"/>
      <c r="SRE126" s="3"/>
      <c r="SRF126" s="3"/>
      <c r="SRG126" s="3"/>
      <c r="SRH126" s="3"/>
      <c r="SRI126" s="3"/>
      <c r="SRJ126" s="3"/>
      <c r="SRK126" s="3"/>
      <c r="SRL126" s="3"/>
      <c r="SRM126" s="3"/>
      <c r="SRN126" s="3"/>
      <c r="SRO126" s="3"/>
      <c r="SRP126" s="3"/>
      <c r="SRQ126" s="3"/>
      <c r="SRR126" s="3"/>
      <c r="SRS126" s="3"/>
      <c r="SRT126" s="3"/>
      <c r="SRU126" s="3"/>
      <c r="SRV126" s="3"/>
      <c r="SRW126" s="3"/>
      <c r="SRX126" s="3"/>
      <c r="SRY126" s="3"/>
      <c r="SRZ126" s="3"/>
      <c r="SSA126" s="3"/>
      <c r="SSB126" s="3"/>
      <c r="SSC126" s="3"/>
      <c r="SSD126" s="3"/>
      <c r="SSE126" s="3"/>
      <c r="SSF126" s="3"/>
      <c r="SSG126" s="3"/>
      <c r="SSH126" s="3"/>
      <c r="SSI126" s="3"/>
      <c r="SSJ126" s="3"/>
      <c r="SSK126" s="3"/>
      <c r="SSL126" s="3"/>
      <c r="SSM126" s="3"/>
      <c r="SSN126" s="3"/>
      <c r="SSO126" s="3"/>
      <c r="SSP126" s="3"/>
      <c r="SSQ126" s="3"/>
      <c r="SSR126" s="3"/>
      <c r="SSS126" s="3"/>
      <c r="SST126" s="3"/>
      <c r="SSU126" s="3"/>
      <c r="SSV126" s="3"/>
      <c r="SSW126" s="3"/>
      <c r="SSX126" s="3"/>
      <c r="SSY126" s="3"/>
      <c r="SSZ126" s="3"/>
      <c r="STA126" s="3"/>
      <c r="STB126" s="3"/>
      <c r="STC126" s="3"/>
      <c r="STD126" s="3"/>
      <c r="STE126" s="3"/>
      <c r="STF126" s="3"/>
      <c r="STG126" s="3"/>
      <c r="STH126" s="3"/>
      <c r="STI126" s="3"/>
      <c r="STJ126" s="3"/>
      <c r="STK126" s="3"/>
      <c r="STL126" s="3"/>
      <c r="STM126" s="3"/>
      <c r="STN126" s="3"/>
      <c r="STO126" s="3"/>
      <c r="STP126" s="3"/>
      <c r="STQ126" s="3"/>
      <c r="STR126" s="3"/>
      <c r="STS126" s="3"/>
      <c r="STT126" s="3"/>
      <c r="STU126" s="3"/>
      <c r="STV126" s="3"/>
      <c r="STW126" s="3"/>
      <c r="STX126" s="3"/>
      <c r="STY126" s="3"/>
      <c r="STZ126" s="3"/>
      <c r="SUA126" s="3"/>
      <c r="SUB126" s="3"/>
      <c r="SUC126" s="3"/>
      <c r="SUD126" s="3"/>
      <c r="SUE126" s="3"/>
      <c r="SUF126" s="3"/>
      <c r="SUG126" s="3"/>
      <c r="SUH126" s="3"/>
      <c r="SUI126" s="3"/>
      <c r="SUJ126" s="3"/>
      <c r="SUK126" s="3"/>
      <c r="SUL126" s="3"/>
      <c r="SUM126" s="3"/>
      <c r="SUN126" s="3"/>
      <c r="SUO126" s="3"/>
      <c r="SUP126" s="3"/>
      <c r="SUQ126" s="3"/>
      <c r="SUR126" s="3"/>
      <c r="SUS126" s="3"/>
      <c r="SUT126" s="3"/>
      <c r="SUU126" s="3"/>
      <c r="SUV126" s="3"/>
      <c r="SUW126" s="3"/>
      <c r="SUX126" s="3"/>
      <c r="SUY126" s="3"/>
      <c r="SUZ126" s="3"/>
      <c r="SVA126" s="3"/>
      <c r="SVB126" s="3"/>
      <c r="SVC126" s="3"/>
      <c r="SVD126" s="3"/>
      <c r="SVE126" s="3"/>
      <c r="SVF126" s="3"/>
      <c r="SVG126" s="3"/>
      <c r="SVH126" s="3"/>
      <c r="SVI126" s="3"/>
      <c r="SVJ126" s="3"/>
      <c r="SVK126" s="3"/>
      <c r="SVL126" s="3"/>
      <c r="SVM126" s="3"/>
      <c r="SVN126" s="3"/>
      <c r="SVO126" s="3"/>
      <c r="SVP126" s="3"/>
      <c r="SVQ126" s="3"/>
      <c r="SVR126" s="3"/>
      <c r="SVS126" s="3"/>
      <c r="SVT126" s="3"/>
      <c r="SVU126" s="3"/>
      <c r="SVV126" s="3"/>
      <c r="SVW126" s="3"/>
      <c r="SVX126" s="3"/>
      <c r="SVY126" s="3"/>
      <c r="SVZ126" s="3"/>
      <c r="SWA126" s="3"/>
      <c r="SWB126" s="3"/>
      <c r="SWC126" s="3"/>
      <c r="SWD126" s="3"/>
      <c r="SWE126" s="3"/>
      <c r="SWF126" s="3"/>
      <c r="SWG126" s="3"/>
      <c r="SWH126" s="3"/>
      <c r="SWI126" s="3"/>
      <c r="SWJ126" s="3"/>
      <c r="SWK126" s="3"/>
      <c r="SWL126" s="3"/>
      <c r="SWM126" s="3"/>
      <c r="SWN126" s="3"/>
      <c r="SWO126" s="3"/>
      <c r="SWP126" s="3"/>
      <c r="SWQ126" s="3"/>
      <c r="SWR126" s="3"/>
      <c r="SWS126" s="3"/>
      <c r="SWT126" s="3"/>
      <c r="SWU126" s="3"/>
      <c r="SWV126" s="3"/>
      <c r="SWW126" s="3"/>
      <c r="SWX126" s="3"/>
      <c r="SWY126" s="3"/>
      <c r="SWZ126" s="3"/>
      <c r="SXA126" s="3"/>
      <c r="SXB126" s="3"/>
      <c r="SXC126" s="3"/>
      <c r="SXD126" s="3"/>
      <c r="SXE126" s="3"/>
      <c r="SXF126" s="3"/>
      <c r="SXG126" s="3"/>
      <c r="SXH126" s="3"/>
      <c r="SXI126" s="3"/>
      <c r="SXJ126" s="3"/>
      <c r="SXK126" s="3"/>
      <c r="SXL126" s="3"/>
      <c r="SXM126" s="3"/>
      <c r="SXN126" s="3"/>
      <c r="SXO126" s="3"/>
      <c r="SXP126" s="3"/>
      <c r="SXQ126" s="3"/>
      <c r="SXR126" s="3"/>
      <c r="SXS126" s="3"/>
      <c r="SXT126" s="3"/>
      <c r="SXU126" s="3"/>
      <c r="SXV126" s="3"/>
      <c r="SXW126" s="3"/>
      <c r="SXX126" s="3"/>
      <c r="SXY126" s="3"/>
      <c r="SXZ126" s="3"/>
      <c r="SYA126" s="3"/>
      <c r="SYB126" s="3"/>
      <c r="SYC126" s="3"/>
      <c r="SYD126" s="3"/>
      <c r="SYE126" s="3"/>
      <c r="SYF126" s="3"/>
      <c r="SYG126" s="3"/>
      <c r="SYH126" s="3"/>
      <c r="SYI126" s="3"/>
      <c r="SYJ126" s="3"/>
      <c r="SYK126" s="3"/>
      <c r="SYL126" s="3"/>
      <c r="SYM126" s="3"/>
      <c r="SYN126" s="3"/>
      <c r="SYO126" s="3"/>
      <c r="SYP126" s="3"/>
      <c r="SYQ126" s="3"/>
      <c r="SYR126" s="3"/>
      <c r="SYS126" s="3"/>
      <c r="SYT126" s="3"/>
      <c r="SYU126" s="3"/>
      <c r="SYV126" s="3"/>
      <c r="SYW126" s="3"/>
      <c r="SYX126" s="3"/>
      <c r="SYY126" s="3"/>
      <c r="SYZ126" s="3"/>
      <c r="SZA126" s="3"/>
      <c r="SZB126" s="3"/>
      <c r="SZC126" s="3"/>
      <c r="SZD126" s="3"/>
      <c r="SZE126" s="3"/>
      <c r="SZF126" s="3"/>
      <c r="SZG126" s="3"/>
      <c r="SZH126" s="3"/>
      <c r="SZI126" s="3"/>
      <c r="SZJ126" s="3"/>
      <c r="SZK126" s="3"/>
      <c r="SZL126" s="3"/>
      <c r="SZM126" s="3"/>
      <c r="SZN126" s="3"/>
      <c r="SZO126" s="3"/>
      <c r="SZP126" s="3"/>
      <c r="SZQ126" s="3"/>
      <c r="SZR126" s="3"/>
      <c r="SZS126" s="3"/>
      <c r="SZT126" s="3"/>
      <c r="SZU126" s="3"/>
      <c r="SZV126" s="3"/>
      <c r="SZW126" s="3"/>
      <c r="SZX126" s="3"/>
      <c r="SZY126" s="3"/>
      <c r="SZZ126" s="3"/>
      <c r="TAA126" s="3"/>
      <c r="TAB126" s="3"/>
      <c r="TAC126" s="3"/>
      <c r="TAD126" s="3"/>
      <c r="TAE126" s="3"/>
      <c r="TAF126" s="3"/>
      <c r="TAG126" s="3"/>
      <c r="TAH126" s="3"/>
      <c r="TAI126" s="3"/>
      <c r="TAJ126" s="3"/>
      <c r="TAK126" s="3"/>
      <c r="TAL126" s="3"/>
      <c r="TAM126" s="3"/>
      <c r="TAN126" s="3"/>
      <c r="TAO126" s="3"/>
      <c r="TAP126" s="3"/>
      <c r="TAQ126" s="3"/>
      <c r="TAR126" s="3"/>
      <c r="TAS126" s="3"/>
      <c r="TAT126" s="3"/>
      <c r="TAU126" s="3"/>
      <c r="TAV126" s="3"/>
      <c r="TAW126" s="3"/>
      <c r="TAX126" s="3"/>
      <c r="TAY126" s="3"/>
      <c r="TAZ126" s="3"/>
      <c r="TBA126" s="3"/>
      <c r="TBB126" s="3"/>
      <c r="TBC126" s="3"/>
      <c r="TBD126" s="3"/>
      <c r="TBE126" s="3"/>
      <c r="TBF126" s="3"/>
      <c r="TBG126" s="3"/>
      <c r="TBH126" s="3"/>
      <c r="TBI126" s="3"/>
      <c r="TBJ126" s="3"/>
      <c r="TBK126" s="3"/>
      <c r="TBL126" s="3"/>
      <c r="TBM126" s="3"/>
      <c r="TBN126" s="3"/>
      <c r="TBO126" s="3"/>
      <c r="TBP126" s="3"/>
      <c r="TBQ126" s="3"/>
      <c r="TBR126" s="3"/>
      <c r="TBS126" s="3"/>
      <c r="TBT126" s="3"/>
      <c r="TBU126" s="3"/>
      <c r="TBV126" s="3"/>
      <c r="TBW126" s="3"/>
      <c r="TBX126" s="3"/>
      <c r="TBY126" s="3"/>
      <c r="TBZ126" s="3"/>
      <c r="TCA126" s="3"/>
      <c r="TCB126" s="3"/>
      <c r="TCC126" s="3"/>
      <c r="TCD126" s="3"/>
      <c r="TCE126" s="3"/>
      <c r="TCF126" s="3"/>
      <c r="TCG126" s="3"/>
      <c r="TCH126" s="3"/>
      <c r="TCI126" s="3"/>
      <c r="TCJ126" s="3"/>
      <c r="TCK126" s="3"/>
      <c r="TCL126" s="3"/>
      <c r="TCM126" s="3"/>
      <c r="TCN126" s="3"/>
      <c r="TCO126" s="3"/>
      <c r="TCP126" s="3"/>
      <c r="TCQ126" s="3"/>
      <c r="TCR126" s="3"/>
      <c r="TCS126" s="3"/>
      <c r="TCT126" s="3"/>
      <c r="TCU126" s="3"/>
      <c r="TCV126" s="3"/>
      <c r="TCW126" s="3"/>
      <c r="TCX126" s="3"/>
      <c r="TCY126" s="3"/>
      <c r="TCZ126" s="3"/>
      <c r="TDA126" s="3"/>
      <c r="TDB126" s="3"/>
      <c r="TDC126" s="3"/>
      <c r="TDD126" s="3"/>
      <c r="TDE126" s="3"/>
      <c r="TDF126" s="3"/>
      <c r="TDG126" s="3"/>
      <c r="TDH126" s="3"/>
      <c r="TDI126" s="3"/>
      <c r="TDJ126" s="3"/>
      <c r="TDK126" s="3"/>
      <c r="TDL126" s="3"/>
      <c r="TDM126" s="3"/>
      <c r="TDN126" s="3"/>
      <c r="TDO126" s="3"/>
      <c r="TDP126" s="3"/>
      <c r="TDQ126" s="3"/>
      <c r="TDR126" s="3"/>
      <c r="TDS126" s="3"/>
      <c r="TDT126" s="3"/>
      <c r="TDU126" s="3"/>
      <c r="TDV126" s="3"/>
      <c r="TDW126" s="3"/>
      <c r="TDX126" s="3"/>
      <c r="TDY126" s="3"/>
      <c r="TDZ126" s="3"/>
      <c r="TEA126" s="3"/>
      <c r="TEB126" s="3"/>
      <c r="TEC126" s="3"/>
      <c r="TED126" s="3"/>
      <c r="TEE126" s="3"/>
      <c r="TEF126" s="3"/>
      <c r="TEG126" s="3"/>
      <c r="TEH126" s="3"/>
      <c r="TEI126" s="3"/>
      <c r="TEJ126" s="3"/>
      <c r="TEK126" s="3"/>
      <c r="TEL126" s="3"/>
      <c r="TEM126" s="3"/>
      <c r="TEN126" s="3"/>
      <c r="TEO126" s="3"/>
      <c r="TEP126" s="3"/>
      <c r="TEQ126" s="3"/>
      <c r="TER126" s="3"/>
      <c r="TES126" s="3"/>
      <c r="TET126" s="3"/>
      <c r="TEU126" s="3"/>
      <c r="TEV126" s="3"/>
      <c r="TEW126" s="3"/>
      <c r="TEX126" s="3"/>
      <c r="TEY126" s="3"/>
      <c r="TEZ126" s="3"/>
      <c r="TFA126" s="3"/>
      <c r="TFB126" s="3"/>
      <c r="TFC126" s="3"/>
      <c r="TFD126" s="3"/>
      <c r="TFE126" s="3"/>
      <c r="TFF126" s="3"/>
      <c r="TFG126" s="3"/>
      <c r="TFH126" s="3"/>
      <c r="TFI126" s="3"/>
      <c r="TFJ126" s="3"/>
      <c r="TFK126" s="3"/>
      <c r="TFL126" s="3"/>
      <c r="TFM126" s="3"/>
      <c r="TFN126" s="3"/>
      <c r="TFO126" s="3"/>
      <c r="TFP126" s="3"/>
      <c r="TFQ126" s="3"/>
      <c r="TFR126" s="3"/>
      <c r="TFS126" s="3"/>
      <c r="TFT126" s="3"/>
      <c r="TFU126" s="3"/>
      <c r="TFV126" s="3"/>
      <c r="TFW126" s="3"/>
      <c r="TFX126" s="3"/>
      <c r="TFY126" s="3"/>
      <c r="TFZ126" s="3"/>
      <c r="TGA126" s="3"/>
      <c r="TGB126" s="3"/>
      <c r="TGC126" s="3"/>
      <c r="TGD126" s="3"/>
      <c r="TGE126" s="3"/>
      <c r="TGF126" s="3"/>
      <c r="TGG126" s="3"/>
      <c r="TGH126" s="3"/>
      <c r="TGI126" s="3"/>
      <c r="TGJ126" s="3"/>
      <c r="TGK126" s="3"/>
      <c r="TGL126" s="3"/>
      <c r="TGM126" s="3"/>
      <c r="TGN126" s="3"/>
      <c r="TGO126" s="3"/>
      <c r="TGP126" s="3"/>
      <c r="TGQ126" s="3"/>
      <c r="TGR126" s="3"/>
      <c r="TGS126" s="3"/>
      <c r="TGT126" s="3"/>
      <c r="TGU126" s="3"/>
      <c r="TGV126" s="3"/>
      <c r="TGW126" s="3"/>
      <c r="TGX126" s="3"/>
      <c r="TGY126" s="3"/>
      <c r="TGZ126" s="3"/>
      <c r="THA126" s="3"/>
      <c r="THB126" s="3"/>
      <c r="THC126" s="3"/>
      <c r="THD126" s="3"/>
      <c r="THE126" s="3"/>
      <c r="THF126" s="3"/>
      <c r="THG126" s="3"/>
      <c r="THH126" s="3"/>
      <c r="THI126" s="3"/>
      <c r="THJ126" s="3"/>
      <c r="THK126" s="3"/>
      <c r="THL126" s="3"/>
      <c r="THM126" s="3"/>
      <c r="THN126" s="3"/>
      <c r="THO126" s="3"/>
      <c r="THP126" s="3"/>
      <c r="THQ126" s="3"/>
      <c r="THR126" s="3"/>
      <c r="THS126" s="3"/>
      <c r="THT126" s="3"/>
      <c r="THU126" s="3"/>
      <c r="THV126" s="3"/>
      <c r="THW126" s="3"/>
      <c r="THX126" s="3"/>
      <c r="THY126" s="3"/>
      <c r="THZ126" s="3"/>
      <c r="TIA126" s="3"/>
      <c r="TIB126" s="3"/>
      <c r="TIC126" s="3"/>
      <c r="TID126" s="3"/>
      <c r="TIE126" s="3"/>
      <c r="TIF126" s="3"/>
      <c r="TIG126" s="3"/>
      <c r="TIH126" s="3"/>
      <c r="TII126" s="3"/>
      <c r="TIJ126" s="3"/>
      <c r="TIK126" s="3"/>
      <c r="TIL126" s="3"/>
      <c r="TIM126" s="3"/>
      <c r="TIN126" s="3"/>
      <c r="TIO126" s="3"/>
      <c r="TIP126" s="3"/>
      <c r="TIQ126" s="3"/>
      <c r="TIR126" s="3"/>
      <c r="TIS126" s="3"/>
      <c r="TIT126" s="3"/>
      <c r="TIU126" s="3"/>
      <c r="TIV126" s="3"/>
      <c r="TIW126" s="3"/>
      <c r="TIX126" s="3"/>
      <c r="TIY126" s="3"/>
      <c r="TIZ126" s="3"/>
      <c r="TJA126" s="3"/>
      <c r="TJB126" s="3"/>
      <c r="TJC126" s="3"/>
      <c r="TJD126" s="3"/>
      <c r="TJE126" s="3"/>
      <c r="TJF126" s="3"/>
      <c r="TJG126" s="3"/>
      <c r="TJH126" s="3"/>
      <c r="TJI126" s="3"/>
      <c r="TJJ126" s="3"/>
      <c r="TJK126" s="3"/>
      <c r="TJL126" s="3"/>
      <c r="TJM126" s="3"/>
      <c r="TJN126" s="3"/>
      <c r="TJO126" s="3"/>
      <c r="TJP126" s="3"/>
      <c r="TJQ126" s="3"/>
      <c r="TJR126" s="3"/>
      <c r="TJS126" s="3"/>
      <c r="TJT126" s="3"/>
      <c r="TJU126" s="3"/>
      <c r="TJV126" s="3"/>
      <c r="TJW126" s="3"/>
      <c r="TJX126" s="3"/>
      <c r="TJY126" s="3"/>
      <c r="TJZ126" s="3"/>
      <c r="TKA126" s="3"/>
      <c r="TKB126" s="3"/>
      <c r="TKC126" s="3"/>
      <c r="TKD126" s="3"/>
      <c r="TKE126" s="3"/>
      <c r="TKF126" s="3"/>
      <c r="TKG126" s="3"/>
      <c r="TKH126" s="3"/>
      <c r="TKI126" s="3"/>
      <c r="TKJ126" s="3"/>
      <c r="TKK126" s="3"/>
      <c r="TKL126" s="3"/>
      <c r="TKM126" s="3"/>
      <c r="TKN126" s="3"/>
      <c r="TKO126" s="3"/>
      <c r="TKP126" s="3"/>
      <c r="TKQ126" s="3"/>
      <c r="TKR126" s="3"/>
      <c r="TKS126" s="3"/>
      <c r="TKT126" s="3"/>
      <c r="TKU126" s="3"/>
      <c r="TKV126" s="3"/>
      <c r="TKW126" s="3"/>
      <c r="TKX126" s="3"/>
      <c r="TKY126" s="3"/>
      <c r="TKZ126" s="3"/>
      <c r="TLA126" s="3"/>
      <c r="TLB126" s="3"/>
      <c r="TLC126" s="3"/>
      <c r="TLD126" s="3"/>
      <c r="TLE126" s="3"/>
      <c r="TLF126" s="3"/>
      <c r="TLG126" s="3"/>
      <c r="TLH126" s="3"/>
      <c r="TLI126" s="3"/>
      <c r="TLJ126" s="3"/>
      <c r="TLK126" s="3"/>
      <c r="TLL126" s="3"/>
      <c r="TLM126" s="3"/>
      <c r="TLN126" s="3"/>
      <c r="TLO126" s="3"/>
      <c r="TLP126" s="3"/>
      <c r="TLQ126" s="3"/>
      <c r="TLR126" s="3"/>
      <c r="TLS126" s="3"/>
      <c r="TLT126" s="3"/>
      <c r="TLU126" s="3"/>
      <c r="TLV126" s="3"/>
      <c r="TLW126" s="3"/>
      <c r="TLX126" s="3"/>
      <c r="TLY126" s="3"/>
      <c r="TLZ126" s="3"/>
      <c r="TMA126" s="3"/>
      <c r="TMB126" s="3"/>
      <c r="TMC126" s="3"/>
      <c r="TMD126" s="3"/>
      <c r="TME126" s="3"/>
      <c r="TMF126" s="3"/>
      <c r="TMG126" s="3"/>
      <c r="TMH126" s="3"/>
      <c r="TMI126" s="3"/>
      <c r="TMJ126" s="3"/>
      <c r="TMK126" s="3"/>
      <c r="TML126" s="3"/>
      <c r="TMM126" s="3"/>
      <c r="TMN126" s="3"/>
      <c r="TMO126" s="3"/>
      <c r="TMP126" s="3"/>
      <c r="TMQ126" s="3"/>
      <c r="TMR126" s="3"/>
      <c r="TMS126" s="3"/>
      <c r="TMT126" s="3"/>
      <c r="TMU126" s="3"/>
      <c r="TMV126" s="3"/>
      <c r="TMW126" s="3"/>
      <c r="TMX126" s="3"/>
      <c r="TMY126" s="3"/>
      <c r="TMZ126" s="3"/>
      <c r="TNA126" s="3"/>
      <c r="TNB126" s="3"/>
      <c r="TNC126" s="3"/>
      <c r="TND126" s="3"/>
      <c r="TNE126" s="3"/>
      <c r="TNF126" s="3"/>
      <c r="TNG126" s="3"/>
      <c r="TNH126" s="3"/>
      <c r="TNI126" s="3"/>
      <c r="TNJ126" s="3"/>
      <c r="TNK126" s="3"/>
      <c r="TNL126" s="3"/>
      <c r="TNM126" s="3"/>
      <c r="TNN126" s="3"/>
      <c r="TNO126" s="3"/>
      <c r="TNP126" s="3"/>
      <c r="TNQ126" s="3"/>
      <c r="TNR126" s="3"/>
      <c r="TNS126" s="3"/>
      <c r="TNT126" s="3"/>
      <c r="TNU126" s="3"/>
      <c r="TNV126" s="3"/>
      <c r="TNW126" s="3"/>
      <c r="TNX126" s="3"/>
      <c r="TNY126" s="3"/>
      <c r="TNZ126" s="3"/>
      <c r="TOA126" s="3"/>
      <c r="TOB126" s="3"/>
      <c r="TOC126" s="3"/>
      <c r="TOD126" s="3"/>
      <c r="TOE126" s="3"/>
      <c r="TOF126" s="3"/>
      <c r="TOG126" s="3"/>
      <c r="TOH126" s="3"/>
      <c r="TOI126" s="3"/>
      <c r="TOJ126" s="3"/>
      <c r="TOK126" s="3"/>
      <c r="TOL126" s="3"/>
      <c r="TOM126" s="3"/>
      <c r="TON126" s="3"/>
      <c r="TOO126" s="3"/>
      <c r="TOP126" s="3"/>
      <c r="TOQ126" s="3"/>
      <c r="TOR126" s="3"/>
      <c r="TOS126" s="3"/>
      <c r="TOT126" s="3"/>
      <c r="TOU126" s="3"/>
      <c r="TOV126" s="3"/>
      <c r="TOW126" s="3"/>
      <c r="TOX126" s="3"/>
      <c r="TOY126" s="3"/>
      <c r="TOZ126" s="3"/>
      <c r="TPA126" s="3"/>
      <c r="TPB126" s="3"/>
      <c r="TPC126" s="3"/>
      <c r="TPD126" s="3"/>
      <c r="TPE126" s="3"/>
      <c r="TPF126" s="3"/>
      <c r="TPG126" s="3"/>
      <c r="TPH126" s="3"/>
      <c r="TPI126" s="3"/>
      <c r="TPJ126" s="3"/>
      <c r="TPK126" s="3"/>
      <c r="TPL126" s="3"/>
      <c r="TPM126" s="3"/>
      <c r="TPN126" s="3"/>
      <c r="TPO126" s="3"/>
      <c r="TPP126" s="3"/>
      <c r="TPQ126" s="3"/>
      <c r="TPR126" s="3"/>
      <c r="TPS126" s="3"/>
      <c r="TPT126" s="3"/>
      <c r="TPU126" s="3"/>
      <c r="TPV126" s="3"/>
      <c r="TPW126" s="3"/>
      <c r="TPX126" s="3"/>
      <c r="TPY126" s="3"/>
      <c r="TPZ126" s="3"/>
      <c r="TQA126" s="3"/>
      <c r="TQB126" s="3"/>
      <c r="TQC126" s="3"/>
      <c r="TQD126" s="3"/>
      <c r="TQE126" s="3"/>
      <c r="TQF126" s="3"/>
      <c r="TQG126" s="3"/>
      <c r="TQH126" s="3"/>
      <c r="TQI126" s="3"/>
      <c r="TQJ126" s="3"/>
      <c r="TQK126" s="3"/>
      <c r="TQL126" s="3"/>
      <c r="TQM126" s="3"/>
      <c r="TQN126" s="3"/>
      <c r="TQO126" s="3"/>
      <c r="TQP126" s="3"/>
      <c r="TQQ126" s="3"/>
      <c r="TQR126" s="3"/>
      <c r="TQS126" s="3"/>
      <c r="TQT126" s="3"/>
      <c r="TQU126" s="3"/>
      <c r="TQV126" s="3"/>
      <c r="TQW126" s="3"/>
      <c r="TQX126" s="3"/>
      <c r="TQY126" s="3"/>
      <c r="TQZ126" s="3"/>
      <c r="TRA126" s="3"/>
      <c r="TRB126" s="3"/>
      <c r="TRC126" s="3"/>
      <c r="TRD126" s="3"/>
      <c r="TRE126" s="3"/>
      <c r="TRF126" s="3"/>
      <c r="TRG126" s="3"/>
      <c r="TRH126" s="3"/>
      <c r="TRI126" s="3"/>
      <c r="TRJ126" s="3"/>
      <c r="TRK126" s="3"/>
      <c r="TRL126" s="3"/>
      <c r="TRM126" s="3"/>
      <c r="TRN126" s="3"/>
      <c r="TRO126" s="3"/>
      <c r="TRP126" s="3"/>
      <c r="TRQ126" s="3"/>
      <c r="TRR126" s="3"/>
      <c r="TRS126" s="3"/>
      <c r="TRT126" s="3"/>
      <c r="TRU126" s="3"/>
      <c r="TRV126" s="3"/>
      <c r="TRW126" s="3"/>
      <c r="TRX126" s="3"/>
      <c r="TRY126" s="3"/>
      <c r="TRZ126" s="3"/>
      <c r="TSA126" s="3"/>
      <c r="TSB126" s="3"/>
      <c r="TSC126" s="3"/>
      <c r="TSD126" s="3"/>
      <c r="TSE126" s="3"/>
      <c r="TSF126" s="3"/>
      <c r="TSG126" s="3"/>
      <c r="TSH126" s="3"/>
      <c r="TSI126" s="3"/>
      <c r="TSJ126" s="3"/>
      <c r="TSK126" s="3"/>
      <c r="TSL126" s="3"/>
      <c r="TSM126" s="3"/>
      <c r="TSN126" s="3"/>
      <c r="TSO126" s="3"/>
      <c r="TSP126" s="3"/>
      <c r="TSQ126" s="3"/>
      <c r="TSR126" s="3"/>
      <c r="TSS126" s="3"/>
      <c r="TST126" s="3"/>
      <c r="TSU126" s="3"/>
      <c r="TSV126" s="3"/>
      <c r="TSW126" s="3"/>
      <c r="TSX126" s="3"/>
      <c r="TSY126" s="3"/>
      <c r="TSZ126" s="3"/>
      <c r="TTA126" s="3"/>
      <c r="TTB126" s="3"/>
      <c r="TTC126" s="3"/>
      <c r="TTD126" s="3"/>
      <c r="TTE126" s="3"/>
      <c r="TTF126" s="3"/>
      <c r="TTG126" s="3"/>
      <c r="TTH126" s="3"/>
      <c r="TTI126" s="3"/>
      <c r="TTJ126" s="3"/>
      <c r="TTK126" s="3"/>
      <c r="TTL126" s="3"/>
      <c r="TTM126" s="3"/>
      <c r="TTN126" s="3"/>
      <c r="TTO126" s="3"/>
      <c r="TTP126" s="3"/>
      <c r="TTQ126" s="3"/>
      <c r="TTR126" s="3"/>
      <c r="TTS126" s="3"/>
      <c r="TTT126" s="3"/>
      <c r="TTU126" s="3"/>
      <c r="TTV126" s="3"/>
      <c r="TTW126" s="3"/>
      <c r="TTX126" s="3"/>
      <c r="TTY126" s="3"/>
      <c r="TTZ126" s="3"/>
      <c r="TUA126" s="3"/>
      <c r="TUB126" s="3"/>
      <c r="TUC126" s="3"/>
      <c r="TUD126" s="3"/>
      <c r="TUE126" s="3"/>
      <c r="TUF126" s="3"/>
      <c r="TUG126" s="3"/>
      <c r="TUH126" s="3"/>
      <c r="TUI126" s="3"/>
      <c r="TUJ126" s="3"/>
      <c r="TUK126" s="3"/>
      <c r="TUL126" s="3"/>
      <c r="TUM126" s="3"/>
      <c r="TUN126" s="3"/>
      <c r="TUO126" s="3"/>
      <c r="TUP126" s="3"/>
      <c r="TUQ126" s="3"/>
      <c r="TUR126" s="3"/>
      <c r="TUS126" s="3"/>
      <c r="TUT126" s="3"/>
      <c r="TUU126" s="3"/>
      <c r="TUV126" s="3"/>
      <c r="TUW126" s="3"/>
      <c r="TUX126" s="3"/>
      <c r="TUY126" s="3"/>
      <c r="TUZ126" s="3"/>
      <c r="TVA126" s="3"/>
      <c r="TVB126" s="3"/>
      <c r="TVC126" s="3"/>
      <c r="TVD126" s="3"/>
      <c r="TVE126" s="3"/>
      <c r="TVF126" s="3"/>
      <c r="TVG126" s="3"/>
      <c r="TVH126" s="3"/>
      <c r="TVI126" s="3"/>
      <c r="TVJ126" s="3"/>
      <c r="TVK126" s="3"/>
      <c r="TVL126" s="3"/>
      <c r="TVM126" s="3"/>
      <c r="TVN126" s="3"/>
      <c r="TVO126" s="3"/>
      <c r="TVP126" s="3"/>
      <c r="TVQ126" s="3"/>
      <c r="TVR126" s="3"/>
      <c r="TVS126" s="3"/>
      <c r="TVT126" s="3"/>
      <c r="TVU126" s="3"/>
      <c r="TVV126" s="3"/>
      <c r="TVW126" s="3"/>
      <c r="TVX126" s="3"/>
      <c r="TVY126" s="3"/>
      <c r="TVZ126" s="3"/>
      <c r="TWA126" s="3"/>
      <c r="TWB126" s="3"/>
      <c r="TWC126" s="3"/>
      <c r="TWD126" s="3"/>
      <c r="TWE126" s="3"/>
      <c r="TWF126" s="3"/>
      <c r="TWG126" s="3"/>
      <c r="TWH126" s="3"/>
      <c r="TWI126" s="3"/>
      <c r="TWJ126" s="3"/>
      <c r="TWK126" s="3"/>
      <c r="TWL126" s="3"/>
      <c r="TWM126" s="3"/>
      <c r="TWN126" s="3"/>
      <c r="TWO126" s="3"/>
      <c r="TWP126" s="3"/>
      <c r="TWQ126" s="3"/>
      <c r="TWR126" s="3"/>
      <c r="TWS126" s="3"/>
      <c r="TWT126" s="3"/>
      <c r="TWU126" s="3"/>
      <c r="TWV126" s="3"/>
      <c r="TWW126" s="3"/>
      <c r="TWX126" s="3"/>
      <c r="TWY126" s="3"/>
      <c r="TWZ126" s="3"/>
      <c r="TXA126" s="3"/>
      <c r="TXB126" s="3"/>
      <c r="TXC126" s="3"/>
      <c r="TXD126" s="3"/>
      <c r="TXE126" s="3"/>
      <c r="TXF126" s="3"/>
      <c r="TXG126" s="3"/>
      <c r="TXH126" s="3"/>
      <c r="TXI126" s="3"/>
      <c r="TXJ126" s="3"/>
      <c r="TXK126" s="3"/>
      <c r="TXL126" s="3"/>
      <c r="TXM126" s="3"/>
      <c r="TXN126" s="3"/>
      <c r="TXO126" s="3"/>
      <c r="TXP126" s="3"/>
      <c r="TXQ126" s="3"/>
      <c r="TXR126" s="3"/>
      <c r="TXS126" s="3"/>
      <c r="TXT126" s="3"/>
      <c r="TXU126" s="3"/>
      <c r="TXV126" s="3"/>
      <c r="TXW126" s="3"/>
      <c r="TXX126" s="3"/>
      <c r="TXY126" s="3"/>
      <c r="TXZ126" s="3"/>
      <c r="TYA126" s="3"/>
      <c r="TYB126" s="3"/>
      <c r="TYC126" s="3"/>
      <c r="TYD126" s="3"/>
      <c r="TYE126" s="3"/>
      <c r="TYF126" s="3"/>
      <c r="TYG126" s="3"/>
      <c r="TYH126" s="3"/>
      <c r="TYI126" s="3"/>
      <c r="TYJ126" s="3"/>
      <c r="TYK126" s="3"/>
      <c r="TYL126" s="3"/>
      <c r="TYM126" s="3"/>
      <c r="TYN126" s="3"/>
      <c r="TYO126" s="3"/>
      <c r="TYP126" s="3"/>
      <c r="TYQ126" s="3"/>
      <c r="TYR126" s="3"/>
      <c r="TYS126" s="3"/>
      <c r="TYT126" s="3"/>
      <c r="TYU126" s="3"/>
      <c r="TYV126" s="3"/>
      <c r="TYW126" s="3"/>
      <c r="TYX126" s="3"/>
      <c r="TYY126" s="3"/>
      <c r="TYZ126" s="3"/>
      <c r="TZA126" s="3"/>
      <c r="TZB126" s="3"/>
      <c r="TZC126" s="3"/>
      <c r="TZD126" s="3"/>
      <c r="TZE126" s="3"/>
      <c r="TZF126" s="3"/>
      <c r="TZG126" s="3"/>
      <c r="TZH126" s="3"/>
      <c r="TZI126" s="3"/>
      <c r="TZJ126" s="3"/>
      <c r="TZK126" s="3"/>
      <c r="TZL126" s="3"/>
      <c r="TZM126" s="3"/>
      <c r="TZN126" s="3"/>
      <c r="TZO126" s="3"/>
      <c r="TZP126" s="3"/>
      <c r="TZQ126" s="3"/>
      <c r="TZR126" s="3"/>
      <c r="TZS126" s="3"/>
      <c r="TZT126" s="3"/>
      <c r="TZU126" s="3"/>
      <c r="TZV126" s="3"/>
      <c r="TZW126" s="3"/>
      <c r="TZX126" s="3"/>
      <c r="TZY126" s="3"/>
      <c r="TZZ126" s="3"/>
      <c r="UAA126" s="3"/>
      <c r="UAB126" s="3"/>
      <c r="UAC126" s="3"/>
      <c r="UAD126" s="3"/>
      <c r="UAE126" s="3"/>
      <c r="UAF126" s="3"/>
      <c r="UAG126" s="3"/>
      <c r="UAH126" s="3"/>
      <c r="UAI126" s="3"/>
      <c r="UAJ126" s="3"/>
      <c r="UAK126" s="3"/>
      <c r="UAL126" s="3"/>
      <c r="UAM126" s="3"/>
      <c r="UAN126" s="3"/>
      <c r="UAO126" s="3"/>
      <c r="UAP126" s="3"/>
      <c r="UAQ126" s="3"/>
      <c r="UAR126" s="3"/>
      <c r="UAS126" s="3"/>
      <c r="UAT126" s="3"/>
      <c r="UAU126" s="3"/>
      <c r="UAV126" s="3"/>
      <c r="UAW126" s="3"/>
      <c r="UAX126" s="3"/>
      <c r="UAY126" s="3"/>
      <c r="UAZ126" s="3"/>
      <c r="UBA126" s="3"/>
      <c r="UBB126" s="3"/>
      <c r="UBC126" s="3"/>
      <c r="UBD126" s="3"/>
      <c r="UBE126" s="3"/>
      <c r="UBF126" s="3"/>
      <c r="UBG126" s="3"/>
      <c r="UBH126" s="3"/>
      <c r="UBI126" s="3"/>
      <c r="UBJ126" s="3"/>
      <c r="UBK126" s="3"/>
      <c r="UBL126" s="3"/>
      <c r="UBM126" s="3"/>
      <c r="UBN126" s="3"/>
      <c r="UBO126" s="3"/>
      <c r="UBP126" s="3"/>
      <c r="UBQ126" s="3"/>
      <c r="UBR126" s="3"/>
      <c r="UBS126" s="3"/>
      <c r="UBT126" s="3"/>
      <c r="UBU126" s="3"/>
      <c r="UBV126" s="3"/>
      <c r="UBW126" s="3"/>
      <c r="UBX126" s="3"/>
      <c r="UBY126" s="3"/>
      <c r="UBZ126" s="3"/>
      <c r="UCA126" s="3"/>
      <c r="UCB126" s="3"/>
      <c r="UCC126" s="3"/>
      <c r="UCD126" s="3"/>
      <c r="UCE126" s="3"/>
      <c r="UCF126" s="3"/>
      <c r="UCG126" s="3"/>
      <c r="UCH126" s="3"/>
      <c r="UCI126" s="3"/>
      <c r="UCJ126" s="3"/>
      <c r="UCK126" s="3"/>
      <c r="UCL126" s="3"/>
      <c r="UCM126" s="3"/>
      <c r="UCN126" s="3"/>
      <c r="UCO126" s="3"/>
      <c r="UCP126" s="3"/>
      <c r="UCQ126" s="3"/>
      <c r="UCR126" s="3"/>
      <c r="UCS126" s="3"/>
      <c r="UCT126" s="3"/>
      <c r="UCU126" s="3"/>
      <c r="UCV126" s="3"/>
      <c r="UCW126" s="3"/>
      <c r="UCX126" s="3"/>
      <c r="UCY126" s="3"/>
      <c r="UCZ126" s="3"/>
      <c r="UDA126" s="3"/>
      <c r="UDB126" s="3"/>
      <c r="UDC126" s="3"/>
      <c r="UDD126" s="3"/>
      <c r="UDE126" s="3"/>
      <c r="UDF126" s="3"/>
      <c r="UDG126" s="3"/>
      <c r="UDH126" s="3"/>
      <c r="UDI126" s="3"/>
      <c r="UDJ126" s="3"/>
      <c r="UDK126" s="3"/>
      <c r="UDL126" s="3"/>
      <c r="UDM126" s="3"/>
      <c r="UDN126" s="3"/>
      <c r="UDO126" s="3"/>
      <c r="UDP126" s="3"/>
      <c r="UDQ126" s="3"/>
      <c r="UDR126" s="3"/>
      <c r="UDS126" s="3"/>
      <c r="UDT126" s="3"/>
      <c r="UDU126" s="3"/>
      <c r="UDV126" s="3"/>
      <c r="UDW126" s="3"/>
      <c r="UDX126" s="3"/>
      <c r="UDY126" s="3"/>
      <c r="UDZ126" s="3"/>
      <c r="UEA126" s="3"/>
      <c r="UEB126" s="3"/>
      <c r="UEC126" s="3"/>
      <c r="UED126" s="3"/>
      <c r="UEE126" s="3"/>
      <c r="UEF126" s="3"/>
      <c r="UEG126" s="3"/>
      <c r="UEH126" s="3"/>
      <c r="UEI126" s="3"/>
      <c r="UEJ126" s="3"/>
      <c r="UEK126" s="3"/>
      <c r="UEL126" s="3"/>
      <c r="UEM126" s="3"/>
      <c r="UEN126" s="3"/>
      <c r="UEO126" s="3"/>
      <c r="UEP126" s="3"/>
      <c r="UEQ126" s="3"/>
      <c r="UER126" s="3"/>
      <c r="UES126" s="3"/>
      <c r="UET126" s="3"/>
      <c r="UEU126" s="3"/>
      <c r="UEV126" s="3"/>
      <c r="UEW126" s="3"/>
      <c r="UEX126" s="3"/>
      <c r="UEY126" s="3"/>
      <c r="UEZ126" s="3"/>
      <c r="UFA126" s="3"/>
      <c r="UFB126" s="3"/>
      <c r="UFC126" s="3"/>
      <c r="UFD126" s="3"/>
      <c r="UFE126" s="3"/>
      <c r="UFF126" s="3"/>
      <c r="UFG126" s="3"/>
      <c r="UFH126" s="3"/>
      <c r="UFI126" s="3"/>
      <c r="UFJ126" s="3"/>
      <c r="UFK126" s="3"/>
      <c r="UFL126" s="3"/>
      <c r="UFM126" s="3"/>
      <c r="UFN126" s="3"/>
      <c r="UFO126" s="3"/>
      <c r="UFP126" s="3"/>
      <c r="UFQ126" s="3"/>
      <c r="UFR126" s="3"/>
      <c r="UFS126" s="3"/>
      <c r="UFT126" s="3"/>
      <c r="UFU126" s="3"/>
      <c r="UFV126" s="3"/>
      <c r="UFW126" s="3"/>
      <c r="UFX126" s="3"/>
      <c r="UFY126" s="3"/>
      <c r="UFZ126" s="3"/>
      <c r="UGA126" s="3"/>
      <c r="UGB126" s="3"/>
      <c r="UGC126" s="3"/>
      <c r="UGD126" s="3"/>
      <c r="UGE126" s="3"/>
      <c r="UGF126" s="3"/>
      <c r="UGG126" s="3"/>
      <c r="UGH126" s="3"/>
      <c r="UGI126" s="3"/>
      <c r="UGJ126" s="3"/>
      <c r="UGK126" s="3"/>
      <c r="UGL126" s="3"/>
      <c r="UGM126" s="3"/>
      <c r="UGN126" s="3"/>
      <c r="UGO126" s="3"/>
      <c r="UGP126" s="3"/>
      <c r="UGQ126" s="3"/>
      <c r="UGR126" s="3"/>
      <c r="UGS126" s="3"/>
      <c r="UGT126" s="3"/>
      <c r="UGU126" s="3"/>
      <c r="UGV126" s="3"/>
      <c r="UGW126" s="3"/>
      <c r="UGX126" s="3"/>
      <c r="UGY126" s="3"/>
      <c r="UGZ126" s="3"/>
      <c r="UHA126" s="3"/>
      <c r="UHB126" s="3"/>
      <c r="UHC126" s="3"/>
      <c r="UHD126" s="3"/>
      <c r="UHE126" s="3"/>
      <c r="UHF126" s="3"/>
      <c r="UHG126" s="3"/>
      <c r="UHH126" s="3"/>
      <c r="UHI126" s="3"/>
      <c r="UHJ126" s="3"/>
      <c r="UHK126" s="3"/>
      <c r="UHL126" s="3"/>
      <c r="UHM126" s="3"/>
      <c r="UHN126" s="3"/>
      <c r="UHO126" s="3"/>
      <c r="UHP126" s="3"/>
      <c r="UHQ126" s="3"/>
      <c r="UHR126" s="3"/>
      <c r="UHS126" s="3"/>
      <c r="UHT126" s="3"/>
      <c r="UHU126" s="3"/>
      <c r="UHV126" s="3"/>
      <c r="UHW126" s="3"/>
      <c r="UHX126" s="3"/>
      <c r="UHY126" s="3"/>
      <c r="UHZ126" s="3"/>
      <c r="UIA126" s="3"/>
      <c r="UIB126" s="3"/>
      <c r="UIC126" s="3"/>
      <c r="UID126" s="3"/>
      <c r="UIE126" s="3"/>
      <c r="UIF126" s="3"/>
      <c r="UIG126" s="3"/>
      <c r="UIH126" s="3"/>
      <c r="UII126" s="3"/>
      <c r="UIJ126" s="3"/>
      <c r="UIK126" s="3"/>
      <c r="UIL126" s="3"/>
      <c r="UIM126" s="3"/>
      <c r="UIN126" s="3"/>
      <c r="UIO126" s="3"/>
      <c r="UIP126" s="3"/>
      <c r="UIQ126" s="3"/>
      <c r="UIR126" s="3"/>
      <c r="UIS126" s="3"/>
      <c r="UIT126" s="3"/>
      <c r="UIU126" s="3"/>
      <c r="UIV126" s="3"/>
      <c r="UIW126" s="3"/>
      <c r="UIX126" s="3"/>
      <c r="UIY126" s="3"/>
      <c r="UIZ126" s="3"/>
      <c r="UJA126" s="3"/>
      <c r="UJB126" s="3"/>
      <c r="UJC126" s="3"/>
      <c r="UJD126" s="3"/>
      <c r="UJE126" s="3"/>
      <c r="UJF126" s="3"/>
      <c r="UJG126" s="3"/>
      <c r="UJH126" s="3"/>
      <c r="UJI126" s="3"/>
      <c r="UJJ126" s="3"/>
      <c r="UJK126" s="3"/>
      <c r="UJL126" s="3"/>
      <c r="UJM126" s="3"/>
      <c r="UJN126" s="3"/>
      <c r="UJO126" s="3"/>
      <c r="UJP126" s="3"/>
      <c r="UJQ126" s="3"/>
      <c r="UJR126" s="3"/>
      <c r="UJS126" s="3"/>
      <c r="UJT126" s="3"/>
      <c r="UJU126" s="3"/>
      <c r="UJV126" s="3"/>
      <c r="UJW126" s="3"/>
      <c r="UJX126" s="3"/>
      <c r="UJY126" s="3"/>
      <c r="UJZ126" s="3"/>
      <c r="UKA126" s="3"/>
      <c r="UKB126" s="3"/>
      <c r="UKC126" s="3"/>
      <c r="UKD126" s="3"/>
      <c r="UKE126" s="3"/>
      <c r="UKF126" s="3"/>
      <c r="UKG126" s="3"/>
      <c r="UKH126" s="3"/>
      <c r="UKI126" s="3"/>
      <c r="UKJ126" s="3"/>
      <c r="UKK126" s="3"/>
      <c r="UKL126" s="3"/>
      <c r="UKM126" s="3"/>
      <c r="UKN126" s="3"/>
      <c r="UKO126" s="3"/>
      <c r="UKP126" s="3"/>
      <c r="UKQ126" s="3"/>
      <c r="UKR126" s="3"/>
      <c r="UKS126" s="3"/>
      <c r="UKT126" s="3"/>
      <c r="UKU126" s="3"/>
      <c r="UKV126" s="3"/>
      <c r="UKW126" s="3"/>
      <c r="UKX126" s="3"/>
      <c r="UKY126" s="3"/>
      <c r="UKZ126" s="3"/>
      <c r="ULA126" s="3"/>
      <c r="ULB126" s="3"/>
      <c r="ULC126" s="3"/>
      <c r="ULD126" s="3"/>
      <c r="ULE126" s="3"/>
      <c r="ULF126" s="3"/>
      <c r="ULG126" s="3"/>
      <c r="ULH126" s="3"/>
      <c r="ULI126" s="3"/>
      <c r="ULJ126" s="3"/>
      <c r="ULK126" s="3"/>
      <c r="ULL126" s="3"/>
      <c r="ULM126" s="3"/>
      <c r="ULN126" s="3"/>
      <c r="ULO126" s="3"/>
      <c r="ULP126" s="3"/>
      <c r="ULQ126" s="3"/>
      <c r="ULR126" s="3"/>
      <c r="ULS126" s="3"/>
      <c r="ULT126" s="3"/>
      <c r="ULU126" s="3"/>
      <c r="ULV126" s="3"/>
      <c r="ULW126" s="3"/>
      <c r="ULX126" s="3"/>
      <c r="ULY126" s="3"/>
      <c r="ULZ126" s="3"/>
      <c r="UMA126" s="3"/>
      <c r="UMB126" s="3"/>
      <c r="UMC126" s="3"/>
      <c r="UMD126" s="3"/>
      <c r="UME126" s="3"/>
      <c r="UMF126" s="3"/>
      <c r="UMG126" s="3"/>
      <c r="UMH126" s="3"/>
      <c r="UMI126" s="3"/>
      <c r="UMJ126" s="3"/>
      <c r="UMK126" s="3"/>
      <c r="UML126" s="3"/>
      <c r="UMM126" s="3"/>
      <c r="UMN126" s="3"/>
      <c r="UMO126" s="3"/>
      <c r="UMP126" s="3"/>
      <c r="UMQ126" s="3"/>
      <c r="UMR126" s="3"/>
      <c r="UMS126" s="3"/>
      <c r="UMT126" s="3"/>
      <c r="UMU126" s="3"/>
      <c r="UMV126" s="3"/>
      <c r="UMW126" s="3"/>
      <c r="UMX126" s="3"/>
      <c r="UMY126" s="3"/>
      <c r="UMZ126" s="3"/>
      <c r="UNA126" s="3"/>
      <c r="UNB126" s="3"/>
      <c r="UNC126" s="3"/>
      <c r="UND126" s="3"/>
      <c r="UNE126" s="3"/>
      <c r="UNF126" s="3"/>
      <c r="UNG126" s="3"/>
      <c r="UNH126" s="3"/>
      <c r="UNI126" s="3"/>
      <c r="UNJ126" s="3"/>
      <c r="UNK126" s="3"/>
      <c r="UNL126" s="3"/>
      <c r="UNM126" s="3"/>
      <c r="UNN126" s="3"/>
      <c r="UNO126" s="3"/>
      <c r="UNP126" s="3"/>
      <c r="UNQ126" s="3"/>
      <c r="UNR126" s="3"/>
      <c r="UNS126" s="3"/>
      <c r="UNT126" s="3"/>
      <c r="UNU126" s="3"/>
      <c r="UNV126" s="3"/>
      <c r="UNW126" s="3"/>
      <c r="UNX126" s="3"/>
      <c r="UNY126" s="3"/>
      <c r="UNZ126" s="3"/>
      <c r="UOA126" s="3"/>
      <c r="UOB126" s="3"/>
      <c r="UOC126" s="3"/>
      <c r="UOD126" s="3"/>
      <c r="UOE126" s="3"/>
      <c r="UOF126" s="3"/>
      <c r="UOG126" s="3"/>
      <c r="UOH126" s="3"/>
      <c r="UOI126" s="3"/>
      <c r="UOJ126" s="3"/>
      <c r="UOK126" s="3"/>
      <c r="UOL126" s="3"/>
      <c r="UOM126" s="3"/>
      <c r="UON126" s="3"/>
      <c r="UOO126" s="3"/>
      <c r="UOP126" s="3"/>
      <c r="UOQ126" s="3"/>
      <c r="UOR126" s="3"/>
      <c r="UOS126" s="3"/>
      <c r="UOT126" s="3"/>
      <c r="UOU126" s="3"/>
      <c r="UOV126" s="3"/>
      <c r="UOW126" s="3"/>
      <c r="UOX126" s="3"/>
      <c r="UOY126" s="3"/>
      <c r="UOZ126" s="3"/>
      <c r="UPA126" s="3"/>
      <c r="UPB126" s="3"/>
      <c r="UPC126" s="3"/>
      <c r="UPD126" s="3"/>
      <c r="UPE126" s="3"/>
      <c r="UPF126" s="3"/>
      <c r="UPG126" s="3"/>
      <c r="UPH126" s="3"/>
      <c r="UPI126" s="3"/>
      <c r="UPJ126" s="3"/>
      <c r="UPK126" s="3"/>
      <c r="UPL126" s="3"/>
      <c r="UPM126" s="3"/>
      <c r="UPN126" s="3"/>
      <c r="UPO126" s="3"/>
      <c r="UPP126" s="3"/>
      <c r="UPQ126" s="3"/>
      <c r="UPR126" s="3"/>
      <c r="UPS126" s="3"/>
      <c r="UPT126" s="3"/>
      <c r="UPU126" s="3"/>
      <c r="UPV126" s="3"/>
      <c r="UPW126" s="3"/>
      <c r="UPX126" s="3"/>
      <c r="UPY126" s="3"/>
      <c r="UPZ126" s="3"/>
      <c r="UQA126" s="3"/>
      <c r="UQB126" s="3"/>
      <c r="UQC126" s="3"/>
      <c r="UQD126" s="3"/>
      <c r="UQE126" s="3"/>
      <c r="UQF126" s="3"/>
      <c r="UQG126" s="3"/>
      <c r="UQH126" s="3"/>
      <c r="UQI126" s="3"/>
      <c r="UQJ126" s="3"/>
      <c r="UQK126" s="3"/>
      <c r="UQL126" s="3"/>
      <c r="UQM126" s="3"/>
      <c r="UQN126" s="3"/>
      <c r="UQO126" s="3"/>
      <c r="UQP126" s="3"/>
      <c r="UQQ126" s="3"/>
      <c r="UQR126" s="3"/>
      <c r="UQS126" s="3"/>
      <c r="UQT126" s="3"/>
      <c r="UQU126" s="3"/>
      <c r="UQV126" s="3"/>
      <c r="UQW126" s="3"/>
      <c r="UQX126" s="3"/>
      <c r="UQY126" s="3"/>
      <c r="UQZ126" s="3"/>
      <c r="URA126" s="3"/>
      <c r="URB126" s="3"/>
      <c r="URC126" s="3"/>
      <c r="URD126" s="3"/>
      <c r="URE126" s="3"/>
      <c r="URF126" s="3"/>
      <c r="URG126" s="3"/>
      <c r="URH126" s="3"/>
      <c r="URI126" s="3"/>
      <c r="URJ126" s="3"/>
      <c r="URK126" s="3"/>
      <c r="URL126" s="3"/>
      <c r="URM126" s="3"/>
      <c r="URN126" s="3"/>
      <c r="URO126" s="3"/>
      <c r="URP126" s="3"/>
      <c r="URQ126" s="3"/>
      <c r="URR126" s="3"/>
      <c r="URS126" s="3"/>
      <c r="URT126" s="3"/>
      <c r="URU126" s="3"/>
      <c r="URV126" s="3"/>
      <c r="URW126" s="3"/>
      <c r="URX126" s="3"/>
      <c r="URY126" s="3"/>
      <c r="URZ126" s="3"/>
      <c r="USA126" s="3"/>
      <c r="USB126" s="3"/>
      <c r="USC126" s="3"/>
      <c r="USD126" s="3"/>
      <c r="USE126" s="3"/>
      <c r="USF126" s="3"/>
      <c r="USG126" s="3"/>
      <c r="USH126" s="3"/>
      <c r="USI126" s="3"/>
      <c r="USJ126" s="3"/>
      <c r="USK126" s="3"/>
      <c r="USL126" s="3"/>
      <c r="USM126" s="3"/>
      <c r="USN126" s="3"/>
      <c r="USO126" s="3"/>
      <c r="USP126" s="3"/>
      <c r="USQ126" s="3"/>
      <c r="USR126" s="3"/>
      <c r="USS126" s="3"/>
      <c r="UST126" s="3"/>
      <c r="USU126" s="3"/>
      <c r="USV126" s="3"/>
      <c r="USW126" s="3"/>
      <c r="USX126" s="3"/>
      <c r="USY126" s="3"/>
      <c r="USZ126" s="3"/>
      <c r="UTA126" s="3"/>
      <c r="UTB126" s="3"/>
      <c r="UTC126" s="3"/>
      <c r="UTD126" s="3"/>
      <c r="UTE126" s="3"/>
      <c r="UTF126" s="3"/>
      <c r="UTG126" s="3"/>
      <c r="UTH126" s="3"/>
      <c r="UTI126" s="3"/>
      <c r="UTJ126" s="3"/>
      <c r="UTK126" s="3"/>
      <c r="UTL126" s="3"/>
      <c r="UTM126" s="3"/>
      <c r="UTN126" s="3"/>
      <c r="UTO126" s="3"/>
      <c r="UTP126" s="3"/>
      <c r="UTQ126" s="3"/>
      <c r="UTR126" s="3"/>
      <c r="UTS126" s="3"/>
      <c r="UTT126" s="3"/>
      <c r="UTU126" s="3"/>
      <c r="UTV126" s="3"/>
      <c r="UTW126" s="3"/>
      <c r="UTX126" s="3"/>
      <c r="UTY126" s="3"/>
      <c r="UTZ126" s="3"/>
      <c r="UUA126" s="3"/>
      <c r="UUB126" s="3"/>
      <c r="UUC126" s="3"/>
      <c r="UUD126" s="3"/>
      <c r="UUE126" s="3"/>
      <c r="UUF126" s="3"/>
      <c r="UUG126" s="3"/>
      <c r="UUH126" s="3"/>
      <c r="UUI126" s="3"/>
      <c r="UUJ126" s="3"/>
      <c r="UUK126" s="3"/>
      <c r="UUL126" s="3"/>
      <c r="UUM126" s="3"/>
      <c r="UUN126" s="3"/>
      <c r="UUO126" s="3"/>
      <c r="UUP126" s="3"/>
      <c r="UUQ126" s="3"/>
      <c r="UUR126" s="3"/>
      <c r="UUS126" s="3"/>
      <c r="UUT126" s="3"/>
      <c r="UUU126" s="3"/>
      <c r="UUV126" s="3"/>
      <c r="UUW126" s="3"/>
      <c r="UUX126" s="3"/>
      <c r="UUY126" s="3"/>
      <c r="UUZ126" s="3"/>
      <c r="UVA126" s="3"/>
      <c r="UVB126" s="3"/>
      <c r="UVC126" s="3"/>
      <c r="UVD126" s="3"/>
      <c r="UVE126" s="3"/>
      <c r="UVF126" s="3"/>
      <c r="UVG126" s="3"/>
      <c r="UVH126" s="3"/>
      <c r="UVI126" s="3"/>
      <c r="UVJ126" s="3"/>
      <c r="UVK126" s="3"/>
      <c r="UVL126" s="3"/>
      <c r="UVM126" s="3"/>
      <c r="UVN126" s="3"/>
      <c r="UVO126" s="3"/>
      <c r="UVP126" s="3"/>
      <c r="UVQ126" s="3"/>
      <c r="UVR126" s="3"/>
      <c r="UVS126" s="3"/>
      <c r="UVT126" s="3"/>
      <c r="UVU126" s="3"/>
      <c r="UVV126" s="3"/>
      <c r="UVW126" s="3"/>
      <c r="UVX126" s="3"/>
      <c r="UVY126" s="3"/>
      <c r="UVZ126" s="3"/>
      <c r="UWA126" s="3"/>
      <c r="UWB126" s="3"/>
      <c r="UWC126" s="3"/>
      <c r="UWD126" s="3"/>
      <c r="UWE126" s="3"/>
      <c r="UWF126" s="3"/>
      <c r="UWG126" s="3"/>
      <c r="UWH126" s="3"/>
      <c r="UWI126" s="3"/>
      <c r="UWJ126" s="3"/>
      <c r="UWK126" s="3"/>
      <c r="UWL126" s="3"/>
      <c r="UWM126" s="3"/>
      <c r="UWN126" s="3"/>
      <c r="UWO126" s="3"/>
      <c r="UWP126" s="3"/>
      <c r="UWQ126" s="3"/>
      <c r="UWR126" s="3"/>
      <c r="UWS126" s="3"/>
      <c r="UWT126" s="3"/>
      <c r="UWU126" s="3"/>
      <c r="UWV126" s="3"/>
      <c r="UWW126" s="3"/>
      <c r="UWX126" s="3"/>
      <c r="UWY126" s="3"/>
      <c r="UWZ126" s="3"/>
      <c r="UXA126" s="3"/>
      <c r="UXB126" s="3"/>
      <c r="UXC126" s="3"/>
      <c r="UXD126" s="3"/>
      <c r="UXE126" s="3"/>
      <c r="UXF126" s="3"/>
      <c r="UXG126" s="3"/>
      <c r="UXH126" s="3"/>
      <c r="UXI126" s="3"/>
      <c r="UXJ126" s="3"/>
      <c r="UXK126" s="3"/>
      <c r="UXL126" s="3"/>
      <c r="UXM126" s="3"/>
      <c r="UXN126" s="3"/>
      <c r="UXO126" s="3"/>
      <c r="UXP126" s="3"/>
      <c r="UXQ126" s="3"/>
      <c r="UXR126" s="3"/>
      <c r="UXS126" s="3"/>
      <c r="UXT126" s="3"/>
      <c r="UXU126" s="3"/>
      <c r="UXV126" s="3"/>
      <c r="UXW126" s="3"/>
      <c r="UXX126" s="3"/>
      <c r="UXY126" s="3"/>
      <c r="UXZ126" s="3"/>
      <c r="UYA126" s="3"/>
      <c r="UYB126" s="3"/>
      <c r="UYC126" s="3"/>
      <c r="UYD126" s="3"/>
      <c r="UYE126" s="3"/>
      <c r="UYF126" s="3"/>
      <c r="UYG126" s="3"/>
      <c r="UYH126" s="3"/>
      <c r="UYI126" s="3"/>
      <c r="UYJ126" s="3"/>
      <c r="UYK126" s="3"/>
      <c r="UYL126" s="3"/>
      <c r="UYM126" s="3"/>
      <c r="UYN126" s="3"/>
      <c r="UYO126" s="3"/>
      <c r="UYP126" s="3"/>
      <c r="UYQ126" s="3"/>
      <c r="UYR126" s="3"/>
      <c r="UYS126" s="3"/>
      <c r="UYT126" s="3"/>
      <c r="UYU126" s="3"/>
      <c r="UYV126" s="3"/>
      <c r="UYW126" s="3"/>
      <c r="UYX126" s="3"/>
      <c r="UYY126" s="3"/>
      <c r="UYZ126" s="3"/>
      <c r="UZA126" s="3"/>
      <c r="UZB126" s="3"/>
      <c r="UZC126" s="3"/>
      <c r="UZD126" s="3"/>
      <c r="UZE126" s="3"/>
      <c r="UZF126" s="3"/>
      <c r="UZG126" s="3"/>
      <c r="UZH126" s="3"/>
      <c r="UZI126" s="3"/>
      <c r="UZJ126" s="3"/>
      <c r="UZK126" s="3"/>
      <c r="UZL126" s="3"/>
      <c r="UZM126" s="3"/>
      <c r="UZN126" s="3"/>
      <c r="UZO126" s="3"/>
      <c r="UZP126" s="3"/>
      <c r="UZQ126" s="3"/>
      <c r="UZR126" s="3"/>
      <c r="UZS126" s="3"/>
      <c r="UZT126" s="3"/>
      <c r="UZU126" s="3"/>
      <c r="UZV126" s="3"/>
      <c r="UZW126" s="3"/>
      <c r="UZX126" s="3"/>
      <c r="UZY126" s="3"/>
      <c r="UZZ126" s="3"/>
      <c r="VAA126" s="3"/>
      <c r="VAB126" s="3"/>
      <c r="VAC126" s="3"/>
      <c r="VAD126" s="3"/>
      <c r="VAE126" s="3"/>
      <c r="VAF126" s="3"/>
      <c r="VAG126" s="3"/>
      <c r="VAH126" s="3"/>
      <c r="VAI126" s="3"/>
      <c r="VAJ126" s="3"/>
      <c r="VAK126" s="3"/>
      <c r="VAL126" s="3"/>
      <c r="VAM126" s="3"/>
      <c r="VAN126" s="3"/>
      <c r="VAO126" s="3"/>
      <c r="VAP126" s="3"/>
      <c r="VAQ126" s="3"/>
      <c r="VAR126" s="3"/>
      <c r="VAS126" s="3"/>
      <c r="VAT126" s="3"/>
      <c r="VAU126" s="3"/>
      <c r="VAV126" s="3"/>
      <c r="VAW126" s="3"/>
      <c r="VAX126" s="3"/>
      <c r="VAY126" s="3"/>
      <c r="VAZ126" s="3"/>
      <c r="VBA126" s="3"/>
      <c r="VBB126" s="3"/>
      <c r="VBC126" s="3"/>
      <c r="VBD126" s="3"/>
      <c r="VBE126" s="3"/>
      <c r="VBF126" s="3"/>
      <c r="VBG126" s="3"/>
      <c r="VBH126" s="3"/>
      <c r="VBI126" s="3"/>
      <c r="VBJ126" s="3"/>
      <c r="VBK126" s="3"/>
      <c r="VBL126" s="3"/>
      <c r="VBM126" s="3"/>
      <c r="VBN126" s="3"/>
      <c r="VBO126" s="3"/>
      <c r="VBP126" s="3"/>
      <c r="VBQ126" s="3"/>
      <c r="VBR126" s="3"/>
      <c r="VBS126" s="3"/>
      <c r="VBT126" s="3"/>
      <c r="VBU126" s="3"/>
      <c r="VBV126" s="3"/>
      <c r="VBW126" s="3"/>
      <c r="VBX126" s="3"/>
      <c r="VBY126" s="3"/>
      <c r="VBZ126" s="3"/>
      <c r="VCA126" s="3"/>
      <c r="VCB126" s="3"/>
      <c r="VCC126" s="3"/>
      <c r="VCD126" s="3"/>
      <c r="VCE126" s="3"/>
      <c r="VCF126" s="3"/>
      <c r="VCG126" s="3"/>
      <c r="VCH126" s="3"/>
      <c r="VCI126" s="3"/>
      <c r="VCJ126" s="3"/>
      <c r="VCK126" s="3"/>
      <c r="VCL126" s="3"/>
      <c r="VCM126" s="3"/>
      <c r="VCN126" s="3"/>
      <c r="VCO126" s="3"/>
      <c r="VCP126" s="3"/>
      <c r="VCQ126" s="3"/>
      <c r="VCR126" s="3"/>
      <c r="VCS126" s="3"/>
      <c r="VCT126" s="3"/>
      <c r="VCU126" s="3"/>
      <c r="VCV126" s="3"/>
      <c r="VCW126" s="3"/>
      <c r="VCX126" s="3"/>
      <c r="VCY126" s="3"/>
      <c r="VCZ126" s="3"/>
      <c r="VDA126" s="3"/>
      <c r="VDB126" s="3"/>
      <c r="VDC126" s="3"/>
      <c r="VDD126" s="3"/>
      <c r="VDE126" s="3"/>
      <c r="VDF126" s="3"/>
      <c r="VDG126" s="3"/>
      <c r="VDH126" s="3"/>
      <c r="VDI126" s="3"/>
      <c r="VDJ126" s="3"/>
      <c r="VDK126" s="3"/>
      <c r="VDL126" s="3"/>
      <c r="VDM126" s="3"/>
      <c r="VDN126" s="3"/>
      <c r="VDO126" s="3"/>
      <c r="VDP126" s="3"/>
      <c r="VDQ126" s="3"/>
      <c r="VDR126" s="3"/>
      <c r="VDS126" s="3"/>
      <c r="VDT126" s="3"/>
      <c r="VDU126" s="3"/>
      <c r="VDV126" s="3"/>
      <c r="VDW126" s="3"/>
      <c r="VDX126" s="3"/>
      <c r="VDY126" s="3"/>
      <c r="VDZ126" s="3"/>
      <c r="VEA126" s="3"/>
      <c r="VEB126" s="3"/>
      <c r="VEC126" s="3"/>
      <c r="VED126" s="3"/>
      <c r="VEE126" s="3"/>
      <c r="VEF126" s="3"/>
      <c r="VEG126" s="3"/>
      <c r="VEH126" s="3"/>
      <c r="VEI126" s="3"/>
      <c r="VEJ126" s="3"/>
      <c r="VEK126" s="3"/>
      <c r="VEL126" s="3"/>
      <c r="VEM126" s="3"/>
      <c r="VEN126" s="3"/>
      <c r="VEO126" s="3"/>
      <c r="VEP126" s="3"/>
      <c r="VEQ126" s="3"/>
      <c r="VER126" s="3"/>
      <c r="VES126" s="3"/>
      <c r="VET126" s="3"/>
      <c r="VEU126" s="3"/>
      <c r="VEV126" s="3"/>
      <c r="VEW126" s="3"/>
      <c r="VEX126" s="3"/>
      <c r="VEY126" s="3"/>
      <c r="VEZ126" s="3"/>
      <c r="VFA126" s="3"/>
      <c r="VFB126" s="3"/>
      <c r="VFC126" s="3"/>
      <c r="VFD126" s="3"/>
      <c r="VFE126" s="3"/>
      <c r="VFF126" s="3"/>
      <c r="VFG126" s="3"/>
      <c r="VFH126" s="3"/>
      <c r="VFI126" s="3"/>
      <c r="VFJ126" s="3"/>
      <c r="VFK126" s="3"/>
      <c r="VFL126" s="3"/>
      <c r="VFM126" s="3"/>
      <c r="VFN126" s="3"/>
      <c r="VFO126" s="3"/>
      <c r="VFP126" s="3"/>
      <c r="VFQ126" s="3"/>
      <c r="VFR126" s="3"/>
      <c r="VFS126" s="3"/>
      <c r="VFT126" s="3"/>
      <c r="VFU126" s="3"/>
      <c r="VFV126" s="3"/>
      <c r="VFW126" s="3"/>
      <c r="VFX126" s="3"/>
      <c r="VFY126" s="3"/>
      <c r="VFZ126" s="3"/>
      <c r="VGA126" s="3"/>
      <c r="VGB126" s="3"/>
      <c r="VGC126" s="3"/>
      <c r="VGD126" s="3"/>
      <c r="VGE126" s="3"/>
      <c r="VGF126" s="3"/>
      <c r="VGG126" s="3"/>
      <c r="VGH126" s="3"/>
      <c r="VGI126" s="3"/>
      <c r="VGJ126" s="3"/>
      <c r="VGK126" s="3"/>
      <c r="VGL126" s="3"/>
      <c r="VGM126" s="3"/>
      <c r="VGN126" s="3"/>
      <c r="VGO126" s="3"/>
      <c r="VGP126" s="3"/>
      <c r="VGQ126" s="3"/>
      <c r="VGR126" s="3"/>
      <c r="VGS126" s="3"/>
      <c r="VGT126" s="3"/>
      <c r="VGU126" s="3"/>
      <c r="VGV126" s="3"/>
      <c r="VGW126" s="3"/>
      <c r="VGX126" s="3"/>
      <c r="VGY126" s="3"/>
      <c r="VGZ126" s="3"/>
      <c r="VHA126" s="3"/>
      <c r="VHB126" s="3"/>
      <c r="VHC126" s="3"/>
      <c r="VHD126" s="3"/>
      <c r="VHE126" s="3"/>
      <c r="VHF126" s="3"/>
      <c r="VHG126" s="3"/>
      <c r="VHH126" s="3"/>
      <c r="VHI126" s="3"/>
      <c r="VHJ126" s="3"/>
      <c r="VHK126" s="3"/>
      <c r="VHL126" s="3"/>
      <c r="VHM126" s="3"/>
      <c r="VHN126" s="3"/>
      <c r="VHO126" s="3"/>
      <c r="VHP126" s="3"/>
      <c r="VHQ126" s="3"/>
      <c r="VHR126" s="3"/>
      <c r="VHS126" s="3"/>
      <c r="VHT126" s="3"/>
      <c r="VHU126" s="3"/>
      <c r="VHV126" s="3"/>
      <c r="VHW126" s="3"/>
      <c r="VHX126" s="3"/>
      <c r="VHY126" s="3"/>
      <c r="VHZ126" s="3"/>
      <c r="VIA126" s="3"/>
      <c r="VIB126" s="3"/>
      <c r="VIC126" s="3"/>
      <c r="VID126" s="3"/>
      <c r="VIE126" s="3"/>
      <c r="VIF126" s="3"/>
      <c r="VIG126" s="3"/>
      <c r="VIH126" s="3"/>
      <c r="VII126" s="3"/>
      <c r="VIJ126" s="3"/>
      <c r="VIK126" s="3"/>
      <c r="VIL126" s="3"/>
      <c r="VIM126" s="3"/>
      <c r="VIN126" s="3"/>
      <c r="VIO126" s="3"/>
      <c r="VIP126" s="3"/>
      <c r="VIQ126" s="3"/>
      <c r="VIR126" s="3"/>
      <c r="VIS126" s="3"/>
      <c r="VIT126" s="3"/>
      <c r="VIU126" s="3"/>
      <c r="VIV126" s="3"/>
      <c r="VIW126" s="3"/>
      <c r="VIX126" s="3"/>
      <c r="VIY126" s="3"/>
      <c r="VIZ126" s="3"/>
      <c r="VJA126" s="3"/>
      <c r="VJB126" s="3"/>
      <c r="VJC126" s="3"/>
      <c r="VJD126" s="3"/>
      <c r="VJE126" s="3"/>
      <c r="VJF126" s="3"/>
      <c r="VJG126" s="3"/>
      <c r="VJH126" s="3"/>
      <c r="VJI126" s="3"/>
      <c r="VJJ126" s="3"/>
      <c r="VJK126" s="3"/>
      <c r="VJL126" s="3"/>
      <c r="VJM126" s="3"/>
      <c r="VJN126" s="3"/>
      <c r="VJO126" s="3"/>
      <c r="VJP126" s="3"/>
      <c r="VJQ126" s="3"/>
      <c r="VJR126" s="3"/>
      <c r="VJS126" s="3"/>
      <c r="VJT126" s="3"/>
      <c r="VJU126" s="3"/>
      <c r="VJV126" s="3"/>
      <c r="VJW126" s="3"/>
      <c r="VJX126" s="3"/>
      <c r="VJY126" s="3"/>
      <c r="VJZ126" s="3"/>
      <c r="VKA126" s="3"/>
      <c r="VKB126" s="3"/>
      <c r="VKC126" s="3"/>
      <c r="VKD126" s="3"/>
      <c r="VKE126" s="3"/>
      <c r="VKF126" s="3"/>
      <c r="VKG126" s="3"/>
      <c r="VKH126" s="3"/>
      <c r="VKI126" s="3"/>
      <c r="VKJ126" s="3"/>
      <c r="VKK126" s="3"/>
      <c r="VKL126" s="3"/>
      <c r="VKM126" s="3"/>
      <c r="VKN126" s="3"/>
      <c r="VKO126" s="3"/>
      <c r="VKP126" s="3"/>
      <c r="VKQ126" s="3"/>
      <c r="VKR126" s="3"/>
      <c r="VKS126" s="3"/>
      <c r="VKT126" s="3"/>
      <c r="VKU126" s="3"/>
      <c r="VKV126" s="3"/>
      <c r="VKW126" s="3"/>
      <c r="VKX126" s="3"/>
      <c r="VKY126" s="3"/>
      <c r="VKZ126" s="3"/>
      <c r="VLA126" s="3"/>
      <c r="VLB126" s="3"/>
      <c r="VLC126" s="3"/>
      <c r="VLD126" s="3"/>
      <c r="VLE126" s="3"/>
      <c r="VLF126" s="3"/>
      <c r="VLG126" s="3"/>
      <c r="VLH126" s="3"/>
      <c r="VLI126" s="3"/>
      <c r="VLJ126" s="3"/>
      <c r="VLK126" s="3"/>
      <c r="VLL126" s="3"/>
      <c r="VLM126" s="3"/>
      <c r="VLN126" s="3"/>
      <c r="VLO126" s="3"/>
      <c r="VLP126" s="3"/>
      <c r="VLQ126" s="3"/>
      <c r="VLR126" s="3"/>
      <c r="VLS126" s="3"/>
      <c r="VLT126" s="3"/>
      <c r="VLU126" s="3"/>
      <c r="VLV126" s="3"/>
      <c r="VLW126" s="3"/>
      <c r="VLX126" s="3"/>
      <c r="VLY126" s="3"/>
      <c r="VLZ126" s="3"/>
      <c r="VMA126" s="3"/>
      <c r="VMB126" s="3"/>
      <c r="VMC126" s="3"/>
      <c r="VMD126" s="3"/>
      <c r="VME126" s="3"/>
      <c r="VMF126" s="3"/>
      <c r="VMG126" s="3"/>
      <c r="VMH126" s="3"/>
      <c r="VMI126" s="3"/>
      <c r="VMJ126" s="3"/>
      <c r="VMK126" s="3"/>
      <c r="VML126" s="3"/>
      <c r="VMM126" s="3"/>
      <c r="VMN126" s="3"/>
      <c r="VMO126" s="3"/>
      <c r="VMP126" s="3"/>
      <c r="VMQ126" s="3"/>
      <c r="VMR126" s="3"/>
      <c r="VMS126" s="3"/>
      <c r="VMT126" s="3"/>
      <c r="VMU126" s="3"/>
      <c r="VMV126" s="3"/>
      <c r="VMW126" s="3"/>
      <c r="VMX126" s="3"/>
      <c r="VMY126" s="3"/>
      <c r="VMZ126" s="3"/>
      <c r="VNA126" s="3"/>
      <c r="VNB126" s="3"/>
      <c r="VNC126" s="3"/>
      <c r="VND126" s="3"/>
      <c r="VNE126" s="3"/>
      <c r="VNF126" s="3"/>
      <c r="VNG126" s="3"/>
      <c r="VNH126" s="3"/>
      <c r="VNI126" s="3"/>
      <c r="VNJ126" s="3"/>
      <c r="VNK126" s="3"/>
      <c r="VNL126" s="3"/>
      <c r="VNM126" s="3"/>
      <c r="VNN126" s="3"/>
      <c r="VNO126" s="3"/>
      <c r="VNP126" s="3"/>
      <c r="VNQ126" s="3"/>
      <c r="VNR126" s="3"/>
      <c r="VNS126" s="3"/>
      <c r="VNT126" s="3"/>
      <c r="VNU126" s="3"/>
      <c r="VNV126" s="3"/>
      <c r="VNW126" s="3"/>
      <c r="VNX126" s="3"/>
      <c r="VNY126" s="3"/>
      <c r="VNZ126" s="3"/>
      <c r="VOA126" s="3"/>
      <c r="VOB126" s="3"/>
      <c r="VOC126" s="3"/>
      <c r="VOD126" s="3"/>
      <c r="VOE126" s="3"/>
      <c r="VOF126" s="3"/>
      <c r="VOG126" s="3"/>
      <c r="VOH126" s="3"/>
      <c r="VOI126" s="3"/>
      <c r="VOJ126" s="3"/>
      <c r="VOK126" s="3"/>
      <c r="VOL126" s="3"/>
      <c r="VOM126" s="3"/>
      <c r="VON126" s="3"/>
      <c r="VOO126" s="3"/>
      <c r="VOP126" s="3"/>
      <c r="VOQ126" s="3"/>
      <c r="VOR126" s="3"/>
      <c r="VOS126" s="3"/>
      <c r="VOT126" s="3"/>
      <c r="VOU126" s="3"/>
      <c r="VOV126" s="3"/>
      <c r="VOW126" s="3"/>
      <c r="VOX126" s="3"/>
      <c r="VOY126" s="3"/>
      <c r="VOZ126" s="3"/>
      <c r="VPA126" s="3"/>
      <c r="VPB126" s="3"/>
      <c r="VPC126" s="3"/>
      <c r="VPD126" s="3"/>
      <c r="VPE126" s="3"/>
      <c r="VPF126" s="3"/>
      <c r="VPG126" s="3"/>
      <c r="VPH126" s="3"/>
      <c r="VPI126" s="3"/>
      <c r="VPJ126" s="3"/>
      <c r="VPK126" s="3"/>
      <c r="VPL126" s="3"/>
      <c r="VPM126" s="3"/>
      <c r="VPN126" s="3"/>
      <c r="VPO126" s="3"/>
      <c r="VPP126" s="3"/>
      <c r="VPQ126" s="3"/>
      <c r="VPR126" s="3"/>
      <c r="VPS126" s="3"/>
      <c r="VPT126" s="3"/>
      <c r="VPU126" s="3"/>
      <c r="VPV126" s="3"/>
      <c r="VPW126" s="3"/>
      <c r="VPX126" s="3"/>
      <c r="VPY126" s="3"/>
      <c r="VPZ126" s="3"/>
      <c r="VQA126" s="3"/>
      <c r="VQB126" s="3"/>
      <c r="VQC126" s="3"/>
      <c r="VQD126" s="3"/>
      <c r="VQE126" s="3"/>
      <c r="VQF126" s="3"/>
      <c r="VQG126" s="3"/>
      <c r="VQH126" s="3"/>
      <c r="VQI126" s="3"/>
      <c r="VQJ126" s="3"/>
      <c r="VQK126" s="3"/>
      <c r="VQL126" s="3"/>
      <c r="VQM126" s="3"/>
      <c r="VQN126" s="3"/>
      <c r="VQO126" s="3"/>
      <c r="VQP126" s="3"/>
      <c r="VQQ126" s="3"/>
      <c r="VQR126" s="3"/>
      <c r="VQS126" s="3"/>
      <c r="VQT126" s="3"/>
      <c r="VQU126" s="3"/>
      <c r="VQV126" s="3"/>
      <c r="VQW126" s="3"/>
      <c r="VQX126" s="3"/>
      <c r="VQY126" s="3"/>
      <c r="VQZ126" s="3"/>
      <c r="VRA126" s="3"/>
      <c r="VRB126" s="3"/>
      <c r="VRC126" s="3"/>
      <c r="VRD126" s="3"/>
      <c r="VRE126" s="3"/>
      <c r="VRF126" s="3"/>
      <c r="VRG126" s="3"/>
      <c r="VRH126" s="3"/>
      <c r="VRI126" s="3"/>
      <c r="VRJ126" s="3"/>
      <c r="VRK126" s="3"/>
      <c r="VRL126" s="3"/>
      <c r="VRM126" s="3"/>
      <c r="VRN126" s="3"/>
      <c r="VRO126" s="3"/>
      <c r="VRP126" s="3"/>
      <c r="VRQ126" s="3"/>
      <c r="VRR126" s="3"/>
      <c r="VRS126" s="3"/>
      <c r="VRT126" s="3"/>
      <c r="VRU126" s="3"/>
      <c r="VRV126" s="3"/>
      <c r="VRW126" s="3"/>
      <c r="VRX126" s="3"/>
      <c r="VRY126" s="3"/>
      <c r="VRZ126" s="3"/>
      <c r="VSA126" s="3"/>
      <c r="VSB126" s="3"/>
      <c r="VSC126" s="3"/>
      <c r="VSD126" s="3"/>
      <c r="VSE126" s="3"/>
      <c r="VSF126" s="3"/>
      <c r="VSG126" s="3"/>
      <c r="VSH126" s="3"/>
      <c r="VSI126" s="3"/>
      <c r="VSJ126" s="3"/>
      <c r="VSK126" s="3"/>
      <c r="VSL126" s="3"/>
      <c r="VSM126" s="3"/>
      <c r="VSN126" s="3"/>
      <c r="VSO126" s="3"/>
      <c r="VSP126" s="3"/>
      <c r="VSQ126" s="3"/>
      <c r="VSR126" s="3"/>
      <c r="VSS126" s="3"/>
      <c r="VST126" s="3"/>
      <c r="VSU126" s="3"/>
      <c r="VSV126" s="3"/>
      <c r="VSW126" s="3"/>
      <c r="VSX126" s="3"/>
      <c r="VSY126" s="3"/>
      <c r="VSZ126" s="3"/>
      <c r="VTA126" s="3"/>
      <c r="VTB126" s="3"/>
      <c r="VTC126" s="3"/>
      <c r="VTD126" s="3"/>
      <c r="VTE126" s="3"/>
      <c r="VTF126" s="3"/>
      <c r="VTG126" s="3"/>
      <c r="VTH126" s="3"/>
      <c r="VTI126" s="3"/>
      <c r="VTJ126" s="3"/>
      <c r="VTK126" s="3"/>
      <c r="VTL126" s="3"/>
      <c r="VTM126" s="3"/>
      <c r="VTN126" s="3"/>
      <c r="VTO126" s="3"/>
      <c r="VTP126" s="3"/>
      <c r="VTQ126" s="3"/>
      <c r="VTR126" s="3"/>
      <c r="VTS126" s="3"/>
      <c r="VTT126" s="3"/>
      <c r="VTU126" s="3"/>
      <c r="VTV126" s="3"/>
      <c r="VTW126" s="3"/>
      <c r="VTX126" s="3"/>
      <c r="VTY126" s="3"/>
      <c r="VTZ126" s="3"/>
      <c r="VUA126" s="3"/>
      <c r="VUB126" s="3"/>
      <c r="VUC126" s="3"/>
      <c r="VUD126" s="3"/>
      <c r="VUE126" s="3"/>
      <c r="VUF126" s="3"/>
      <c r="VUG126" s="3"/>
      <c r="VUH126" s="3"/>
      <c r="VUI126" s="3"/>
      <c r="VUJ126" s="3"/>
      <c r="VUK126" s="3"/>
      <c r="VUL126" s="3"/>
      <c r="VUM126" s="3"/>
      <c r="VUN126" s="3"/>
      <c r="VUO126" s="3"/>
      <c r="VUP126" s="3"/>
      <c r="VUQ126" s="3"/>
      <c r="VUR126" s="3"/>
      <c r="VUS126" s="3"/>
      <c r="VUT126" s="3"/>
      <c r="VUU126" s="3"/>
      <c r="VUV126" s="3"/>
      <c r="VUW126" s="3"/>
      <c r="VUX126" s="3"/>
      <c r="VUY126" s="3"/>
      <c r="VUZ126" s="3"/>
      <c r="VVA126" s="3"/>
      <c r="VVB126" s="3"/>
      <c r="VVC126" s="3"/>
      <c r="VVD126" s="3"/>
      <c r="VVE126" s="3"/>
      <c r="VVF126" s="3"/>
      <c r="VVG126" s="3"/>
      <c r="VVH126" s="3"/>
      <c r="VVI126" s="3"/>
      <c r="VVJ126" s="3"/>
      <c r="VVK126" s="3"/>
      <c r="VVL126" s="3"/>
      <c r="VVM126" s="3"/>
      <c r="VVN126" s="3"/>
      <c r="VVO126" s="3"/>
      <c r="VVP126" s="3"/>
      <c r="VVQ126" s="3"/>
      <c r="VVR126" s="3"/>
      <c r="VVS126" s="3"/>
      <c r="VVT126" s="3"/>
      <c r="VVU126" s="3"/>
      <c r="VVV126" s="3"/>
      <c r="VVW126" s="3"/>
      <c r="VVX126" s="3"/>
      <c r="VVY126" s="3"/>
      <c r="VVZ126" s="3"/>
      <c r="VWA126" s="3"/>
      <c r="VWB126" s="3"/>
      <c r="VWC126" s="3"/>
      <c r="VWD126" s="3"/>
      <c r="VWE126" s="3"/>
      <c r="VWF126" s="3"/>
      <c r="VWG126" s="3"/>
      <c r="VWH126" s="3"/>
      <c r="VWI126" s="3"/>
      <c r="VWJ126" s="3"/>
      <c r="VWK126" s="3"/>
      <c r="VWL126" s="3"/>
      <c r="VWM126" s="3"/>
      <c r="VWN126" s="3"/>
      <c r="VWO126" s="3"/>
      <c r="VWP126" s="3"/>
      <c r="VWQ126" s="3"/>
      <c r="VWR126" s="3"/>
      <c r="VWS126" s="3"/>
      <c r="VWT126" s="3"/>
      <c r="VWU126" s="3"/>
      <c r="VWV126" s="3"/>
      <c r="VWW126" s="3"/>
      <c r="VWX126" s="3"/>
      <c r="VWY126" s="3"/>
      <c r="VWZ126" s="3"/>
      <c r="VXA126" s="3"/>
      <c r="VXB126" s="3"/>
      <c r="VXC126" s="3"/>
      <c r="VXD126" s="3"/>
      <c r="VXE126" s="3"/>
      <c r="VXF126" s="3"/>
      <c r="VXG126" s="3"/>
      <c r="VXH126" s="3"/>
      <c r="VXI126" s="3"/>
      <c r="VXJ126" s="3"/>
      <c r="VXK126" s="3"/>
      <c r="VXL126" s="3"/>
      <c r="VXM126" s="3"/>
      <c r="VXN126" s="3"/>
      <c r="VXO126" s="3"/>
      <c r="VXP126" s="3"/>
      <c r="VXQ126" s="3"/>
      <c r="VXR126" s="3"/>
      <c r="VXS126" s="3"/>
      <c r="VXT126" s="3"/>
      <c r="VXU126" s="3"/>
      <c r="VXV126" s="3"/>
      <c r="VXW126" s="3"/>
      <c r="VXX126" s="3"/>
      <c r="VXY126" s="3"/>
      <c r="VXZ126" s="3"/>
      <c r="VYA126" s="3"/>
      <c r="VYB126" s="3"/>
      <c r="VYC126" s="3"/>
      <c r="VYD126" s="3"/>
      <c r="VYE126" s="3"/>
      <c r="VYF126" s="3"/>
      <c r="VYG126" s="3"/>
      <c r="VYH126" s="3"/>
      <c r="VYI126" s="3"/>
      <c r="VYJ126" s="3"/>
      <c r="VYK126" s="3"/>
      <c r="VYL126" s="3"/>
      <c r="VYM126" s="3"/>
      <c r="VYN126" s="3"/>
      <c r="VYO126" s="3"/>
      <c r="VYP126" s="3"/>
      <c r="VYQ126" s="3"/>
      <c r="VYR126" s="3"/>
      <c r="VYS126" s="3"/>
      <c r="VYT126" s="3"/>
      <c r="VYU126" s="3"/>
      <c r="VYV126" s="3"/>
      <c r="VYW126" s="3"/>
      <c r="VYX126" s="3"/>
      <c r="VYY126" s="3"/>
      <c r="VYZ126" s="3"/>
      <c r="VZA126" s="3"/>
      <c r="VZB126" s="3"/>
      <c r="VZC126" s="3"/>
      <c r="VZD126" s="3"/>
      <c r="VZE126" s="3"/>
      <c r="VZF126" s="3"/>
      <c r="VZG126" s="3"/>
      <c r="VZH126" s="3"/>
      <c r="VZI126" s="3"/>
      <c r="VZJ126" s="3"/>
      <c r="VZK126" s="3"/>
      <c r="VZL126" s="3"/>
      <c r="VZM126" s="3"/>
      <c r="VZN126" s="3"/>
      <c r="VZO126" s="3"/>
      <c r="VZP126" s="3"/>
      <c r="VZQ126" s="3"/>
      <c r="VZR126" s="3"/>
      <c r="VZS126" s="3"/>
      <c r="VZT126" s="3"/>
      <c r="VZU126" s="3"/>
      <c r="VZV126" s="3"/>
      <c r="VZW126" s="3"/>
      <c r="VZX126" s="3"/>
      <c r="VZY126" s="3"/>
      <c r="VZZ126" s="3"/>
      <c r="WAA126" s="3"/>
      <c r="WAB126" s="3"/>
      <c r="WAC126" s="3"/>
      <c r="WAD126" s="3"/>
      <c r="WAE126" s="3"/>
      <c r="WAF126" s="3"/>
      <c r="WAG126" s="3"/>
      <c r="WAH126" s="3"/>
      <c r="WAI126" s="3"/>
      <c r="WAJ126" s="3"/>
      <c r="WAK126" s="3"/>
      <c r="WAL126" s="3"/>
      <c r="WAM126" s="3"/>
      <c r="WAN126" s="3"/>
      <c r="WAO126" s="3"/>
      <c r="WAP126" s="3"/>
      <c r="WAQ126" s="3"/>
      <c r="WAR126" s="3"/>
      <c r="WAS126" s="3"/>
      <c r="WAT126" s="3"/>
      <c r="WAU126" s="3"/>
      <c r="WAV126" s="3"/>
      <c r="WAW126" s="3"/>
      <c r="WAX126" s="3"/>
      <c r="WAY126" s="3"/>
      <c r="WAZ126" s="3"/>
      <c r="WBA126" s="3"/>
      <c r="WBB126" s="3"/>
      <c r="WBC126" s="3"/>
      <c r="WBD126" s="3"/>
      <c r="WBE126" s="3"/>
      <c r="WBF126" s="3"/>
      <c r="WBG126" s="3"/>
      <c r="WBH126" s="3"/>
      <c r="WBI126" s="3"/>
      <c r="WBJ126" s="3"/>
      <c r="WBK126" s="3"/>
      <c r="WBL126" s="3"/>
      <c r="WBM126" s="3"/>
      <c r="WBN126" s="3"/>
      <c r="WBO126" s="3"/>
      <c r="WBP126" s="3"/>
      <c r="WBQ126" s="3"/>
      <c r="WBR126" s="3"/>
      <c r="WBS126" s="3"/>
      <c r="WBT126" s="3"/>
      <c r="WBU126" s="3"/>
      <c r="WBV126" s="3"/>
      <c r="WBW126" s="3"/>
      <c r="WBX126" s="3"/>
      <c r="WBY126" s="3"/>
      <c r="WBZ126" s="3"/>
      <c r="WCA126" s="3"/>
      <c r="WCB126" s="3"/>
      <c r="WCC126" s="3"/>
      <c r="WCD126" s="3"/>
      <c r="WCE126" s="3"/>
      <c r="WCF126" s="3"/>
      <c r="WCG126" s="3"/>
      <c r="WCH126" s="3"/>
      <c r="WCI126" s="3"/>
      <c r="WCJ126" s="3"/>
      <c r="WCK126" s="3"/>
      <c r="WCL126" s="3"/>
      <c r="WCM126" s="3"/>
      <c r="WCN126" s="3"/>
      <c r="WCO126" s="3"/>
      <c r="WCP126" s="3"/>
      <c r="WCQ126" s="3"/>
      <c r="WCR126" s="3"/>
      <c r="WCS126" s="3"/>
      <c r="WCT126" s="3"/>
      <c r="WCU126" s="3"/>
      <c r="WCV126" s="3"/>
      <c r="WCW126" s="3"/>
      <c r="WCX126" s="3"/>
      <c r="WCY126" s="3"/>
      <c r="WCZ126" s="3"/>
      <c r="WDA126" s="3"/>
      <c r="WDB126" s="3"/>
      <c r="WDC126" s="3"/>
      <c r="WDD126" s="3"/>
      <c r="WDE126" s="3"/>
      <c r="WDF126" s="3"/>
      <c r="WDG126" s="3"/>
      <c r="WDH126" s="3"/>
      <c r="WDI126" s="3"/>
      <c r="WDJ126" s="3"/>
      <c r="WDK126" s="3"/>
      <c r="WDL126" s="3"/>
      <c r="WDM126" s="3"/>
      <c r="WDN126" s="3"/>
      <c r="WDO126" s="3"/>
      <c r="WDP126" s="3"/>
      <c r="WDQ126" s="3"/>
      <c r="WDR126" s="3"/>
      <c r="WDS126" s="3"/>
      <c r="WDT126" s="3"/>
      <c r="WDU126" s="3"/>
      <c r="WDV126" s="3"/>
      <c r="WDW126" s="3"/>
      <c r="WDX126" s="3"/>
      <c r="WDY126" s="3"/>
      <c r="WDZ126" s="3"/>
      <c r="WEA126" s="3"/>
      <c r="WEB126" s="3"/>
      <c r="WEC126" s="3"/>
      <c r="WED126" s="3"/>
      <c r="WEE126" s="3"/>
      <c r="WEF126" s="3"/>
      <c r="WEG126" s="3"/>
      <c r="WEH126" s="3"/>
      <c r="WEI126" s="3"/>
      <c r="WEJ126" s="3"/>
      <c r="WEK126" s="3"/>
      <c r="WEL126" s="3"/>
      <c r="WEM126" s="3"/>
      <c r="WEN126" s="3"/>
      <c r="WEO126" s="3"/>
      <c r="WEP126" s="3"/>
      <c r="WEQ126" s="3"/>
      <c r="WER126" s="3"/>
      <c r="WES126" s="3"/>
      <c r="WET126" s="3"/>
      <c r="WEU126" s="3"/>
      <c r="WEV126" s="3"/>
      <c r="WEW126" s="3"/>
      <c r="WEX126" s="3"/>
      <c r="WEY126" s="3"/>
      <c r="WEZ126" s="3"/>
      <c r="WFA126" s="3"/>
      <c r="WFB126" s="3"/>
      <c r="WFC126" s="3"/>
      <c r="WFD126" s="3"/>
      <c r="WFE126" s="3"/>
      <c r="WFF126" s="3"/>
      <c r="WFG126" s="3"/>
      <c r="WFH126" s="3"/>
      <c r="WFI126" s="3"/>
      <c r="WFJ126" s="3"/>
      <c r="WFK126" s="3"/>
      <c r="WFL126" s="3"/>
      <c r="WFM126" s="3"/>
      <c r="WFN126" s="3"/>
      <c r="WFO126" s="3"/>
      <c r="WFP126" s="3"/>
      <c r="WFQ126" s="3"/>
      <c r="WFR126" s="3"/>
      <c r="WFS126" s="3"/>
      <c r="WFT126" s="3"/>
      <c r="WFU126" s="3"/>
      <c r="WFV126" s="3"/>
      <c r="WFW126" s="3"/>
      <c r="WFX126" s="3"/>
      <c r="WFY126" s="3"/>
      <c r="WFZ126" s="3"/>
      <c r="WGA126" s="3"/>
      <c r="WGB126" s="3"/>
      <c r="WGC126" s="3"/>
      <c r="WGD126" s="3"/>
      <c r="WGE126" s="3"/>
      <c r="WGF126" s="3"/>
      <c r="WGG126" s="3"/>
      <c r="WGH126" s="3"/>
      <c r="WGI126" s="3"/>
      <c r="WGJ126" s="3"/>
      <c r="WGK126" s="3"/>
      <c r="WGL126" s="3"/>
      <c r="WGM126" s="3"/>
      <c r="WGN126" s="3"/>
      <c r="WGO126" s="3"/>
      <c r="WGP126" s="3"/>
      <c r="WGQ126" s="3"/>
      <c r="WGR126" s="3"/>
      <c r="WGS126" s="3"/>
      <c r="WGT126" s="3"/>
      <c r="WGU126" s="3"/>
      <c r="WGV126" s="3"/>
      <c r="WGW126" s="3"/>
      <c r="WGX126" s="3"/>
      <c r="WGY126" s="3"/>
      <c r="WGZ126" s="3"/>
      <c r="WHA126" s="3"/>
      <c r="WHB126" s="3"/>
      <c r="WHC126" s="3"/>
      <c r="WHD126" s="3"/>
      <c r="WHE126" s="3"/>
      <c r="WHF126" s="3"/>
      <c r="WHG126" s="3"/>
      <c r="WHH126" s="3"/>
      <c r="WHI126" s="3"/>
      <c r="WHJ126" s="3"/>
      <c r="WHK126" s="3"/>
      <c r="WHL126" s="3"/>
      <c r="WHM126" s="3"/>
      <c r="WHN126" s="3"/>
      <c r="WHO126" s="3"/>
      <c r="WHP126" s="3"/>
      <c r="WHQ126" s="3"/>
      <c r="WHR126" s="3"/>
      <c r="WHS126" s="3"/>
      <c r="WHT126" s="3"/>
      <c r="WHU126" s="3"/>
      <c r="WHV126" s="3"/>
      <c r="WHW126" s="3"/>
      <c r="WHX126" s="3"/>
      <c r="WHY126" s="3"/>
      <c r="WHZ126" s="3"/>
      <c r="WIA126" s="3"/>
      <c r="WIB126" s="3"/>
      <c r="WIC126" s="3"/>
      <c r="WID126" s="3"/>
      <c r="WIE126" s="3"/>
      <c r="WIF126" s="3"/>
      <c r="WIG126" s="3"/>
      <c r="WIH126" s="3"/>
      <c r="WII126" s="3"/>
      <c r="WIJ126" s="3"/>
      <c r="WIK126" s="3"/>
      <c r="WIL126" s="3"/>
      <c r="WIM126" s="3"/>
      <c r="WIN126" s="3"/>
      <c r="WIO126" s="3"/>
      <c r="WIP126" s="3"/>
      <c r="WIQ126" s="3"/>
      <c r="WIR126" s="3"/>
      <c r="WIS126" s="3"/>
      <c r="WIT126" s="3"/>
      <c r="WIU126" s="3"/>
      <c r="WIV126" s="3"/>
      <c r="WIW126" s="3"/>
      <c r="WIX126" s="3"/>
      <c r="WIY126" s="3"/>
      <c r="WIZ126" s="3"/>
      <c r="WJA126" s="3"/>
      <c r="WJB126" s="3"/>
      <c r="WJC126" s="3"/>
      <c r="WJD126" s="3"/>
      <c r="WJE126" s="3"/>
      <c r="WJF126" s="3"/>
      <c r="WJG126" s="3"/>
      <c r="WJH126" s="3"/>
      <c r="WJI126" s="3"/>
      <c r="WJJ126" s="3"/>
      <c r="WJK126" s="3"/>
      <c r="WJL126" s="3"/>
      <c r="WJM126" s="3"/>
      <c r="WJN126" s="3"/>
      <c r="WJO126" s="3"/>
      <c r="WJP126" s="3"/>
      <c r="WJQ126" s="3"/>
      <c r="WJR126" s="3"/>
      <c r="WJS126" s="3"/>
      <c r="WJT126" s="3"/>
      <c r="WJU126" s="3"/>
      <c r="WJV126" s="3"/>
      <c r="WJW126" s="3"/>
      <c r="WJX126" s="3"/>
      <c r="WJY126" s="3"/>
      <c r="WJZ126" s="3"/>
      <c r="WKA126" s="3"/>
      <c r="WKB126" s="3"/>
      <c r="WKC126" s="3"/>
      <c r="WKD126" s="3"/>
      <c r="WKE126" s="3"/>
      <c r="WKF126" s="3"/>
      <c r="WKG126" s="3"/>
      <c r="WKH126" s="3"/>
      <c r="WKI126" s="3"/>
      <c r="WKJ126" s="3"/>
      <c r="WKK126" s="3"/>
      <c r="WKL126" s="3"/>
      <c r="WKM126" s="3"/>
      <c r="WKN126" s="3"/>
      <c r="WKO126" s="3"/>
      <c r="WKP126" s="3"/>
      <c r="WKQ126" s="3"/>
      <c r="WKR126" s="3"/>
      <c r="WKS126" s="3"/>
      <c r="WKT126" s="3"/>
      <c r="WKU126" s="3"/>
      <c r="WKV126" s="3"/>
      <c r="WKW126" s="3"/>
      <c r="WKX126" s="3"/>
      <c r="WKY126" s="3"/>
      <c r="WKZ126" s="3"/>
      <c r="WLA126" s="3"/>
      <c r="WLB126" s="3"/>
      <c r="WLC126" s="3"/>
      <c r="WLD126" s="3"/>
      <c r="WLE126" s="3"/>
      <c r="WLF126" s="3"/>
      <c r="WLG126" s="3"/>
      <c r="WLH126" s="3"/>
      <c r="WLI126" s="3"/>
      <c r="WLJ126" s="3"/>
      <c r="WLK126" s="3"/>
      <c r="WLL126" s="3"/>
      <c r="WLM126" s="3"/>
      <c r="WLN126" s="3"/>
      <c r="WLO126" s="3"/>
      <c r="WLP126" s="3"/>
      <c r="WLQ126" s="3"/>
      <c r="WLR126" s="3"/>
      <c r="WLS126" s="3"/>
      <c r="WLT126" s="3"/>
      <c r="WLU126" s="3"/>
      <c r="WLV126" s="3"/>
      <c r="WLW126" s="3"/>
      <c r="WLX126" s="3"/>
      <c r="WLY126" s="3"/>
      <c r="WLZ126" s="3"/>
      <c r="WMA126" s="3"/>
      <c r="WMB126" s="3"/>
      <c r="WMC126" s="3"/>
      <c r="WMD126" s="3"/>
      <c r="WME126" s="3"/>
      <c r="WMF126" s="3"/>
      <c r="WMG126" s="3"/>
      <c r="WMH126" s="3"/>
      <c r="WMI126" s="3"/>
      <c r="WMJ126" s="3"/>
      <c r="WMK126" s="3"/>
      <c r="WML126" s="3"/>
      <c r="WMM126" s="3"/>
      <c r="WMN126" s="3"/>
      <c r="WMO126" s="3"/>
      <c r="WMP126" s="3"/>
      <c r="WMQ126" s="3"/>
      <c r="WMR126" s="3"/>
      <c r="WMS126" s="3"/>
      <c r="WMT126" s="3"/>
      <c r="WMU126" s="3"/>
      <c r="WMV126" s="3"/>
      <c r="WMW126" s="3"/>
      <c r="WMX126" s="3"/>
      <c r="WMY126" s="3"/>
      <c r="WMZ126" s="3"/>
      <c r="WNA126" s="3"/>
      <c r="WNB126" s="3"/>
      <c r="WNC126" s="3"/>
      <c r="WND126" s="3"/>
      <c r="WNE126" s="3"/>
      <c r="WNF126" s="3"/>
      <c r="WNG126" s="3"/>
      <c r="WNH126" s="3"/>
      <c r="WNI126" s="3"/>
      <c r="WNJ126" s="3"/>
      <c r="WNK126" s="3"/>
      <c r="WNL126" s="3"/>
      <c r="WNM126" s="3"/>
      <c r="WNN126" s="3"/>
      <c r="WNO126" s="3"/>
      <c r="WNP126" s="3"/>
      <c r="WNQ126" s="3"/>
      <c r="WNR126" s="3"/>
      <c r="WNS126" s="3"/>
      <c r="WNT126" s="3"/>
      <c r="WNU126" s="3"/>
      <c r="WNV126" s="3"/>
      <c r="WNW126" s="3"/>
      <c r="WNX126" s="3"/>
      <c r="WNY126" s="3"/>
      <c r="WNZ126" s="3"/>
      <c r="WOA126" s="3"/>
      <c r="WOB126" s="3"/>
      <c r="WOC126" s="3"/>
      <c r="WOD126" s="3"/>
      <c r="WOE126" s="3"/>
      <c r="WOF126" s="3"/>
      <c r="WOG126" s="3"/>
      <c r="WOH126" s="3"/>
      <c r="WOI126" s="3"/>
      <c r="WOJ126" s="3"/>
      <c r="WOK126" s="3"/>
      <c r="WOL126" s="3"/>
      <c r="WOM126" s="3"/>
      <c r="WON126" s="3"/>
      <c r="WOO126" s="3"/>
      <c r="WOP126" s="3"/>
      <c r="WOQ126" s="3"/>
      <c r="WOR126" s="3"/>
      <c r="WOS126" s="3"/>
      <c r="WOT126" s="3"/>
      <c r="WOU126" s="3"/>
      <c r="WOV126" s="3"/>
      <c r="WOW126" s="3"/>
      <c r="WOX126" s="3"/>
      <c r="WOY126" s="3"/>
      <c r="WOZ126" s="3"/>
      <c r="WPA126" s="3"/>
      <c r="WPB126" s="3"/>
      <c r="WPC126" s="3"/>
      <c r="WPD126" s="3"/>
      <c r="WPE126" s="3"/>
      <c r="WPF126" s="3"/>
      <c r="WPG126" s="3"/>
      <c r="WPH126" s="3"/>
      <c r="WPI126" s="3"/>
      <c r="WPJ126" s="3"/>
      <c r="WPK126" s="3"/>
      <c r="WPL126" s="3"/>
      <c r="WPM126" s="3"/>
      <c r="WPN126" s="3"/>
      <c r="WPO126" s="3"/>
      <c r="WPP126" s="3"/>
      <c r="WPQ126" s="3"/>
      <c r="WPR126" s="3"/>
      <c r="WPS126" s="3"/>
      <c r="WPT126" s="3"/>
      <c r="WPU126" s="3"/>
      <c r="WPV126" s="3"/>
      <c r="WPW126" s="3"/>
      <c r="WPX126" s="3"/>
      <c r="WPY126" s="3"/>
      <c r="WPZ126" s="3"/>
      <c r="WQA126" s="3"/>
      <c r="WQB126" s="3"/>
      <c r="WQC126" s="3"/>
      <c r="WQD126" s="3"/>
      <c r="WQE126" s="3"/>
      <c r="WQF126" s="3"/>
      <c r="WQG126" s="3"/>
      <c r="WQH126" s="3"/>
      <c r="WQI126" s="3"/>
      <c r="WQJ126" s="3"/>
      <c r="WQK126" s="3"/>
      <c r="WQL126" s="3"/>
      <c r="WQM126" s="3"/>
      <c r="WQN126" s="3"/>
      <c r="WQO126" s="3"/>
      <c r="WQP126" s="3"/>
      <c r="WQQ126" s="3"/>
      <c r="WQR126" s="3"/>
      <c r="WQS126" s="3"/>
      <c r="WQT126" s="3"/>
      <c r="WQU126" s="3"/>
      <c r="WQV126" s="3"/>
      <c r="WQW126" s="3"/>
      <c r="WQX126" s="3"/>
      <c r="WQY126" s="3"/>
      <c r="WQZ126" s="3"/>
      <c r="WRA126" s="3"/>
      <c r="WRB126" s="3"/>
      <c r="WRC126" s="3"/>
      <c r="WRD126" s="3"/>
      <c r="WRE126" s="3"/>
      <c r="WRF126" s="3"/>
      <c r="WRG126" s="3"/>
      <c r="WRH126" s="3"/>
      <c r="WRI126" s="3"/>
      <c r="WRJ126" s="3"/>
      <c r="WRK126" s="3"/>
      <c r="WRL126" s="3"/>
      <c r="WRM126" s="3"/>
      <c r="WRN126" s="3"/>
      <c r="WRO126" s="3"/>
      <c r="WRP126" s="3"/>
      <c r="WRQ126" s="3"/>
      <c r="WRR126" s="3"/>
      <c r="WRS126" s="3"/>
      <c r="WRT126" s="3"/>
      <c r="WRU126" s="3"/>
      <c r="WRV126" s="3"/>
      <c r="WRW126" s="3"/>
      <c r="WRX126" s="3"/>
      <c r="WRY126" s="3"/>
      <c r="WRZ126" s="3"/>
      <c r="WSA126" s="3"/>
      <c r="WSB126" s="3"/>
      <c r="WSC126" s="3"/>
      <c r="WSD126" s="3"/>
      <c r="WSE126" s="3"/>
      <c r="WSF126" s="3"/>
      <c r="WSG126" s="3"/>
      <c r="WSH126" s="3"/>
      <c r="WSI126" s="3"/>
      <c r="WSJ126" s="3"/>
      <c r="WSK126" s="3"/>
      <c r="WSL126" s="3"/>
      <c r="WSM126" s="3"/>
      <c r="WSN126" s="3"/>
      <c r="WSO126" s="3"/>
      <c r="WSP126" s="3"/>
      <c r="WSQ126" s="3"/>
      <c r="WSR126" s="3"/>
      <c r="WSS126" s="3"/>
      <c r="WST126" s="3"/>
      <c r="WSU126" s="3"/>
      <c r="WSV126" s="3"/>
      <c r="WSW126" s="3"/>
      <c r="WSX126" s="3"/>
      <c r="WSY126" s="3"/>
      <c r="WSZ126" s="3"/>
      <c r="WTA126" s="3"/>
      <c r="WTB126" s="3"/>
      <c r="WTC126" s="3"/>
      <c r="WTD126" s="3"/>
      <c r="WTE126" s="3"/>
      <c r="WTF126" s="3"/>
      <c r="WTG126" s="3"/>
      <c r="WTH126" s="3"/>
      <c r="WTI126" s="3"/>
      <c r="WTJ126" s="3"/>
      <c r="WTK126" s="3"/>
      <c r="WTL126" s="3"/>
      <c r="WTM126" s="3"/>
      <c r="WTN126" s="3"/>
      <c r="WTO126" s="3"/>
      <c r="WTP126" s="3"/>
      <c r="WTQ126" s="3"/>
      <c r="WTR126" s="3"/>
      <c r="WTS126" s="3"/>
      <c r="WTT126" s="3"/>
      <c r="WTU126" s="3"/>
      <c r="WTV126" s="3"/>
      <c r="WTW126" s="3"/>
      <c r="WTX126" s="3"/>
      <c r="WTY126" s="3"/>
      <c r="WTZ126" s="3"/>
      <c r="WUA126" s="3"/>
      <c r="WUB126" s="3"/>
      <c r="WUC126" s="3"/>
      <c r="WUD126" s="3"/>
      <c r="WUE126" s="3"/>
      <c r="WUF126" s="3"/>
      <c r="WUG126" s="3"/>
      <c r="WUH126" s="3"/>
      <c r="WUI126" s="3"/>
      <c r="WUJ126" s="3"/>
      <c r="WUK126" s="3"/>
      <c r="WUL126" s="3"/>
      <c r="WUM126" s="3"/>
      <c r="WUN126" s="3"/>
      <c r="WUO126" s="3"/>
      <c r="WUP126" s="3"/>
      <c r="WUQ126" s="3"/>
      <c r="WUR126" s="3"/>
      <c r="WUS126" s="3"/>
      <c r="WUT126" s="3"/>
      <c r="WUU126" s="3"/>
      <c r="WUV126" s="3"/>
      <c r="WUW126" s="3"/>
      <c r="WUX126" s="3"/>
      <c r="WUY126" s="3"/>
      <c r="WUZ126" s="3"/>
      <c r="WVA126" s="3"/>
      <c r="WVB126" s="3"/>
      <c r="WVC126" s="3"/>
      <c r="WVD126" s="3"/>
      <c r="WVE126" s="3"/>
      <c r="WVF126" s="3"/>
      <c r="WVG126" s="3"/>
      <c r="WVH126" s="3"/>
      <c r="WVI126" s="3"/>
      <c r="WVJ126" s="3"/>
      <c r="WVK126" s="3"/>
      <c r="WVL126" s="3"/>
      <c r="WVM126" s="3"/>
      <c r="WVN126" s="3"/>
      <c r="WVO126" s="3"/>
      <c r="WVP126" s="3"/>
      <c r="WVQ126" s="3"/>
      <c r="WVR126" s="3"/>
      <c r="WVS126" s="3"/>
      <c r="WVT126" s="3"/>
      <c r="WVU126" s="3"/>
      <c r="WVV126" s="3"/>
      <c r="WVW126" s="3"/>
      <c r="WVX126" s="3"/>
      <c r="WVY126" s="3"/>
      <c r="WVZ126" s="3"/>
      <c r="WWA126" s="3"/>
      <c r="WWB126" s="3"/>
      <c r="WWC126" s="3"/>
      <c r="WWD126" s="3"/>
      <c r="WWE126" s="3"/>
      <c r="WWF126" s="3"/>
      <c r="WWG126" s="3"/>
      <c r="WWH126" s="3"/>
      <c r="WWI126" s="3"/>
      <c r="WWJ126" s="3"/>
      <c r="WWK126" s="3"/>
      <c r="WWL126" s="3"/>
      <c r="WWM126" s="3"/>
      <c r="WWN126" s="3"/>
      <c r="WWO126" s="3"/>
      <c r="WWP126" s="3"/>
      <c r="WWQ126" s="3"/>
      <c r="WWR126" s="3"/>
      <c r="WWS126" s="3"/>
      <c r="WWT126" s="3"/>
      <c r="WWU126" s="3"/>
      <c r="WWV126" s="3"/>
      <c r="WWW126" s="3"/>
      <c r="WWX126" s="3"/>
      <c r="WWY126" s="3"/>
      <c r="WWZ126" s="3"/>
      <c r="WXA126" s="3"/>
      <c r="WXB126" s="3"/>
      <c r="WXC126" s="3"/>
      <c r="WXD126" s="3"/>
      <c r="WXE126" s="3"/>
      <c r="WXF126" s="3"/>
      <c r="WXG126" s="3"/>
      <c r="WXH126" s="3"/>
      <c r="WXI126" s="3"/>
      <c r="WXJ126" s="3"/>
      <c r="WXK126" s="3"/>
      <c r="WXL126" s="3"/>
      <c r="WXM126" s="3"/>
      <c r="WXN126" s="3"/>
      <c r="WXO126" s="3"/>
      <c r="WXP126" s="3"/>
      <c r="WXQ126" s="3"/>
      <c r="WXR126" s="3"/>
      <c r="WXS126" s="3"/>
      <c r="WXT126" s="3"/>
      <c r="WXU126" s="3"/>
      <c r="WXV126" s="3"/>
      <c r="WXW126" s="3"/>
      <c r="WXX126" s="3"/>
      <c r="WXY126" s="3"/>
      <c r="WXZ126" s="3"/>
      <c r="WYA126" s="3"/>
      <c r="WYB126" s="3"/>
      <c r="WYC126" s="3"/>
      <c r="WYD126" s="3"/>
      <c r="WYE126" s="3"/>
      <c r="WYF126" s="3"/>
      <c r="WYG126" s="3"/>
      <c r="WYH126" s="3"/>
      <c r="WYI126" s="3"/>
      <c r="WYJ126" s="3"/>
      <c r="WYK126" s="3"/>
      <c r="WYL126" s="3"/>
      <c r="WYM126" s="3"/>
      <c r="WYN126" s="3"/>
      <c r="WYO126" s="3"/>
      <c r="WYP126" s="3"/>
      <c r="WYQ126" s="3"/>
      <c r="WYR126" s="3"/>
      <c r="WYS126" s="3"/>
      <c r="WYT126" s="3"/>
      <c r="WYU126" s="3"/>
      <c r="WYV126" s="3"/>
      <c r="WYW126" s="3"/>
      <c r="WYX126" s="3"/>
      <c r="WYY126" s="3"/>
      <c r="WYZ126" s="3"/>
      <c r="WZA126" s="3"/>
      <c r="WZB126" s="3"/>
      <c r="WZC126" s="3"/>
      <c r="WZD126" s="3"/>
      <c r="WZE126" s="3"/>
      <c r="WZF126" s="3"/>
      <c r="WZG126" s="3"/>
      <c r="WZH126" s="3"/>
      <c r="WZI126" s="3"/>
      <c r="WZJ126" s="3"/>
      <c r="WZK126" s="3"/>
      <c r="WZL126" s="3"/>
      <c r="WZM126" s="3"/>
      <c r="WZN126" s="3"/>
      <c r="WZO126" s="3"/>
      <c r="WZP126" s="3"/>
      <c r="WZQ126" s="3"/>
      <c r="WZR126" s="3"/>
      <c r="WZS126" s="3"/>
      <c r="WZT126" s="3"/>
      <c r="WZU126" s="3"/>
      <c r="WZV126" s="3"/>
      <c r="WZW126" s="3"/>
      <c r="WZX126" s="3"/>
      <c r="WZY126" s="3"/>
      <c r="WZZ126" s="3"/>
      <c r="XAA126" s="3"/>
      <c r="XAB126" s="3"/>
      <c r="XAC126" s="3"/>
      <c r="XAD126" s="3"/>
      <c r="XAE126" s="3"/>
      <c r="XAF126" s="3"/>
      <c r="XAG126" s="3"/>
      <c r="XAH126" s="3"/>
      <c r="XAI126" s="3"/>
      <c r="XAJ126" s="3"/>
      <c r="XAK126" s="3"/>
      <c r="XAL126" s="3"/>
      <c r="XAM126" s="3"/>
      <c r="XAN126" s="3"/>
      <c r="XAO126" s="3"/>
      <c r="XAP126" s="3"/>
      <c r="XAQ126" s="3"/>
      <c r="XAR126" s="3"/>
      <c r="XAS126" s="3"/>
      <c r="XAT126" s="3"/>
      <c r="XAU126" s="3"/>
      <c r="XAV126" s="3"/>
      <c r="XAW126" s="3"/>
      <c r="XAX126" s="3"/>
      <c r="XAY126" s="3"/>
      <c r="XAZ126" s="3"/>
      <c r="XBA126" s="3"/>
      <c r="XBB126" s="3"/>
      <c r="XBC126" s="3"/>
      <c r="XBD126" s="3"/>
      <c r="XBE126" s="3"/>
      <c r="XBF126" s="3"/>
      <c r="XBG126" s="3"/>
      <c r="XBH126" s="3"/>
      <c r="XBI126" s="3"/>
      <c r="XBJ126" s="3"/>
      <c r="XBK126" s="3"/>
      <c r="XBL126" s="13"/>
      <c r="XBM126" s="13"/>
      <c r="XBN126" s="13"/>
      <c r="XBO126" s="13"/>
      <c r="XBP126" s="13"/>
      <c r="XBQ126" s="13"/>
      <c r="XBR126" s="13"/>
      <c r="XBS126" s="13"/>
      <c r="XBT126" s="13"/>
      <c r="XBU126" s="13"/>
      <c r="XBV126" s="13"/>
      <c r="XBW126" s="13"/>
      <c r="XBX126" s="13"/>
      <c r="XBY126" s="13"/>
      <c r="XBZ126" s="13"/>
      <c r="XCA126" s="13"/>
      <c r="XCB126" s="13"/>
      <c r="XCC126" s="13"/>
      <c r="XCD126" s="13"/>
      <c r="XCE126" s="13"/>
      <c r="XCF126" s="13"/>
      <c r="XCG126" s="13"/>
      <c r="XCH126" s="13"/>
      <c r="XCI126" s="13"/>
      <c r="XCJ126" s="13"/>
      <c r="XCK126" s="13"/>
      <c r="XCL126" s="13"/>
      <c r="XCM126" s="13"/>
      <c r="XCN126" s="13"/>
      <c r="XCO126" s="13"/>
      <c r="XCP126" s="13"/>
      <c r="XCQ126" s="13"/>
      <c r="XCR126" s="13"/>
      <c r="XCS126" s="13"/>
      <c r="XCT126" s="13"/>
      <c r="XCU126" s="13"/>
      <c r="XCV126" s="13"/>
      <c r="XCW126" s="13"/>
      <c r="XCX126" s="13"/>
      <c r="XCY126" s="13"/>
      <c r="XCZ126" s="13"/>
      <c r="XDA126" s="13"/>
      <c r="XDB126" s="13"/>
      <c r="XDC126" s="13"/>
      <c r="XDD126" s="13"/>
      <c r="XDE126" s="13"/>
      <c r="XDF126" s="13"/>
      <c r="XDG126" s="13"/>
      <c r="XDH126" s="13"/>
      <c r="XDI126" s="13"/>
      <c r="XDJ126" s="13"/>
      <c r="XDK126" s="13"/>
      <c r="XDL126" s="13"/>
      <c r="XDM126" s="13"/>
      <c r="XDN126" s="13"/>
      <c r="XDO126" s="13"/>
      <c r="XDP126" s="13"/>
      <c r="XDQ126" s="13"/>
      <c r="XDR126" s="13"/>
      <c r="XDS126" s="13"/>
      <c r="XDT126" s="13"/>
      <c r="XDU126" s="13"/>
      <c r="XDV126" s="13"/>
      <c r="XDW126" s="13"/>
      <c r="XDX126" s="13"/>
      <c r="XDY126" s="13"/>
      <c r="XDZ126" s="13"/>
      <c r="XEA126" s="13"/>
      <c r="XEB126" s="13"/>
      <c r="XEC126" s="13"/>
      <c r="XED126" s="13"/>
      <c r="XEE126" s="13"/>
      <c r="XEF126" s="13"/>
      <c r="XEG126" s="13"/>
    </row>
    <row r="127" spans="1:16361" s="19" customFormat="1" x14ac:dyDescent="0.25">
      <c r="A127" s="33"/>
      <c r="B127" s="33"/>
      <c r="C127" s="3"/>
      <c r="D127" s="3"/>
      <c r="E127" s="4"/>
      <c r="F127" s="5"/>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c r="FL127" s="3"/>
      <c r="FM127" s="3"/>
      <c r="FN127" s="3"/>
      <c r="FO127" s="3"/>
      <c r="FP127" s="3"/>
      <c r="FQ127" s="3"/>
      <c r="FR127" s="3"/>
      <c r="FS127" s="3"/>
      <c r="FT127" s="3"/>
      <c r="FU127" s="3"/>
      <c r="FV127" s="3"/>
      <c r="FW127" s="3"/>
      <c r="FX127" s="3"/>
      <c r="FY127" s="3"/>
      <c r="FZ127" s="3"/>
      <c r="GA127" s="3"/>
      <c r="GB127" s="3"/>
      <c r="GC127" s="3"/>
      <c r="GD127" s="3"/>
      <c r="GE127" s="3"/>
      <c r="GF127" s="3"/>
      <c r="GG127" s="3"/>
      <c r="GH127" s="3"/>
      <c r="GI127" s="3"/>
      <c r="GJ127" s="3"/>
      <c r="GK127" s="3"/>
      <c r="GL127" s="3"/>
      <c r="GM127" s="3"/>
      <c r="GN127" s="3"/>
      <c r="GO127" s="3"/>
      <c r="GP127" s="3"/>
      <c r="GQ127" s="3"/>
      <c r="GR127" s="3"/>
      <c r="GS127" s="3"/>
      <c r="GT127" s="3"/>
      <c r="GU127" s="3"/>
      <c r="GV127" s="3"/>
      <c r="GW127" s="3"/>
      <c r="GX127" s="3"/>
      <c r="GY127" s="3"/>
      <c r="GZ127" s="3"/>
      <c r="HA127" s="3"/>
      <c r="HB127" s="3"/>
      <c r="HC127" s="3"/>
      <c r="HD127" s="3"/>
      <c r="HE127" s="3"/>
      <c r="HF127" s="3"/>
      <c r="HG127" s="3"/>
      <c r="HH127" s="3"/>
      <c r="HI127" s="3"/>
      <c r="HJ127" s="3"/>
      <c r="HK127" s="3"/>
      <c r="HL127" s="3"/>
      <c r="HM127" s="3"/>
      <c r="HN127" s="3"/>
      <c r="HO127" s="3"/>
      <c r="HP127" s="3"/>
      <c r="HQ127" s="3"/>
      <c r="HR127" s="3"/>
      <c r="HS127" s="3"/>
      <c r="HT127" s="3"/>
      <c r="HU127" s="3"/>
      <c r="HV127" s="3"/>
      <c r="HW127" s="3"/>
      <c r="HX127" s="3"/>
      <c r="HY127" s="3"/>
      <c r="HZ127" s="3"/>
      <c r="IA127" s="3"/>
      <c r="IB127" s="3"/>
      <c r="IC127" s="3"/>
      <c r="ID127" s="3"/>
      <c r="IE127" s="3"/>
      <c r="IF127" s="3"/>
      <c r="IG127" s="3"/>
      <c r="IH127" s="3"/>
      <c r="II127" s="3"/>
      <c r="IJ127" s="3"/>
      <c r="IK127" s="3"/>
      <c r="IL127" s="3"/>
      <c r="IM127" s="3"/>
      <c r="IN127" s="3"/>
      <c r="IO127" s="3"/>
      <c r="IP127" s="3"/>
      <c r="IQ127" s="3"/>
      <c r="IR127" s="3"/>
      <c r="IS127" s="3"/>
      <c r="IT127" s="3"/>
      <c r="IU127" s="3"/>
      <c r="IV127" s="3"/>
      <c r="IW127" s="3"/>
      <c r="IX127" s="3"/>
      <c r="IY127" s="3"/>
      <c r="IZ127" s="3"/>
      <c r="JA127" s="3"/>
      <c r="JB127" s="3"/>
      <c r="JC127" s="3"/>
      <c r="JD127" s="3"/>
      <c r="JE127" s="3"/>
      <c r="JF127" s="3"/>
      <c r="JG127" s="3"/>
      <c r="JH127" s="3"/>
      <c r="JI127" s="3"/>
      <c r="JJ127" s="3"/>
      <c r="JK127" s="3"/>
      <c r="JL127" s="3"/>
      <c r="JM127" s="3"/>
      <c r="JN127" s="3"/>
      <c r="JO127" s="3"/>
      <c r="JP127" s="3"/>
      <c r="JQ127" s="3"/>
      <c r="JR127" s="3"/>
      <c r="JS127" s="3"/>
      <c r="JT127" s="3"/>
      <c r="JU127" s="3"/>
      <c r="JV127" s="3"/>
      <c r="JW127" s="3"/>
      <c r="JX127" s="3"/>
      <c r="JY127" s="3"/>
      <c r="JZ127" s="3"/>
      <c r="KA127" s="3"/>
      <c r="KB127" s="3"/>
      <c r="KC127" s="3"/>
      <c r="KD127" s="3"/>
      <c r="KE127" s="3"/>
      <c r="KF127" s="3"/>
      <c r="KG127" s="3"/>
      <c r="KH127" s="3"/>
      <c r="KI127" s="3"/>
      <c r="KJ127" s="3"/>
      <c r="KK127" s="3"/>
      <c r="KL127" s="3"/>
      <c r="KM127" s="3"/>
      <c r="KN127" s="3"/>
      <c r="KO127" s="3"/>
      <c r="KP127" s="3"/>
      <c r="KQ127" s="3"/>
      <c r="KR127" s="3"/>
      <c r="KS127" s="3"/>
      <c r="KT127" s="3"/>
      <c r="KU127" s="3"/>
      <c r="KV127" s="3"/>
      <c r="KW127" s="3"/>
      <c r="KX127" s="3"/>
      <c r="KY127" s="3"/>
      <c r="KZ127" s="3"/>
      <c r="LA127" s="3"/>
      <c r="LB127" s="3"/>
      <c r="LC127" s="3"/>
      <c r="LD127" s="3"/>
      <c r="LE127" s="3"/>
      <c r="LF127" s="3"/>
      <c r="LG127" s="3"/>
      <c r="LH127" s="3"/>
      <c r="LI127" s="3"/>
      <c r="LJ127" s="3"/>
      <c r="LK127" s="3"/>
      <c r="LL127" s="3"/>
      <c r="LM127" s="3"/>
      <c r="LN127" s="3"/>
      <c r="LO127" s="3"/>
      <c r="LP127" s="3"/>
      <c r="LQ127" s="3"/>
      <c r="LR127" s="3"/>
      <c r="LS127" s="3"/>
      <c r="LT127" s="3"/>
      <c r="LU127" s="3"/>
      <c r="LV127" s="3"/>
      <c r="LW127" s="3"/>
      <c r="LX127" s="3"/>
      <c r="LY127" s="3"/>
      <c r="LZ127" s="3"/>
      <c r="MA127" s="3"/>
      <c r="MB127" s="3"/>
      <c r="MC127" s="3"/>
      <c r="MD127" s="3"/>
      <c r="ME127" s="3"/>
      <c r="MF127" s="3"/>
      <c r="MG127" s="3"/>
      <c r="MH127" s="3"/>
      <c r="MI127" s="3"/>
      <c r="MJ127" s="3"/>
      <c r="MK127" s="3"/>
      <c r="ML127" s="3"/>
      <c r="MM127" s="3"/>
      <c r="MN127" s="3"/>
      <c r="MO127" s="3"/>
      <c r="MP127" s="3"/>
      <c r="MQ127" s="3"/>
      <c r="MR127" s="3"/>
      <c r="MS127" s="3"/>
      <c r="MT127" s="3"/>
      <c r="MU127" s="3"/>
      <c r="MV127" s="3"/>
      <c r="MW127" s="3"/>
      <c r="MX127" s="3"/>
      <c r="MY127" s="3"/>
      <c r="MZ127" s="3"/>
      <c r="NA127" s="3"/>
      <c r="NB127" s="3"/>
      <c r="NC127" s="3"/>
      <c r="ND127" s="3"/>
      <c r="NE127" s="3"/>
      <c r="NF127" s="3"/>
      <c r="NG127" s="3"/>
      <c r="NH127" s="3"/>
      <c r="NI127" s="3"/>
      <c r="NJ127" s="3"/>
      <c r="NK127" s="3"/>
      <c r="NL127" s="3"/>
      <c r="NM127" s="3"/>
      <c r="NN127" s="3"/>
      <c r="NO127" s="3"/>
      <c r="NP127" s="3"/>
      <c r="NQ127" s="3"/>
      <c r="NR127" s="3"/>
      <c r="NS127" s="3"/>
      <c r="NT127" s="3"/>
      <c r="NU127" s="3"/>
      <c r="NV127" s="3"/>
      <c r="NW127" s="3"/>
      <c r="NX127" s="3"/>
      <c r="NY127" s="3"/>
      <c r="NZ127" s="3"/>
      <c r="OA127" s="3"/>
      <c r="OB127" s="3"/>
      <c r="OC127" s="3"/>
      <c r="OD127" s="3"/>
      <c r="OE127" s="3"/>
      <c r="OF127" s="3"/>
      <c r="OG127" s="3"/>
      <c r="OH127" s="3"/>
      <c r="OI127" s="3"/>
      <c r="OJ127" s="3"/>
      <c r="OK127" s="3"/>
      <c r="OL127" s="3"/>
      <c r="OM127" s="3"/>
      <c r="ON127" s="3"/>
      <c r="OO127" s="3"/>
      <c r="OP127" s="3"/>
      <c r="OQ127" s="3"/>
      <c r="OR127" s="3"/>
      <c r="OS127" s="3"/>
      <c r="OT127" s="3"/>
      <c r="OU127" s="3"/>
      <c r="OV127" s="3"/>
      <c r="OW127" s="3"/>
      <c r="OX127" s="3"/>
      <c r="OY127" s="3"/>
      <c r="OZ127" s="3"/>
      <c r="PA127" s="3"/>
      <c r="PB127" s="3"/>
      <c r="PC127" s="3"/>
      <c r="PD127" s="3"/>
      <c r="PE127" s="3"/>
      <c r="PF127" s="3"/>
      <c r="PG127" s="3"/>
      <c r="PH127" s="3"/>
      <c r="PI127" s="3"/>
      <c r="PJ127" s="3"/>
      <c r="PK127" s="3"/>
      <c r="PL127" s="3"/>
      <c r="PM127" s="3"/>
      <c r="PN127" s="3"/>
      <c r="PO127" s="3"/>
      <c r="PP127" s="3"/>
      <c r="PQ127" s="3"/>
      <c r="PR127" s="3"/>
      <c r="PS127" s="3"/>
      <c r="PT127" s="3"/>
      <c r="PU127" s="3"/>
      <c r="PV127" s="3"/>
      <c r="PW127" s="3"/>
      <c r="PX127" s="3"/>
      <c r="PY127" s="3"/>
      <c r="PZ127" s="3"/>
      <c r="QA127" s="3"/>
      <c r="QB127" s="3"/>
      <c r="QC127" s="3"/>
      <c r="QD127" s="3"/>
      <c r="QE127" s="3"/>
      <c r="QF127" s="3"/>
      <c r="QG127" s="3"/>
      <c r="QH127" s="3"/>
      <c r="QI127" s="3"/>
      <c r="QJ127" s="3"/>
      <c r="QK127" s="3"/>
      <c r="QL127" s="3"/>
      <c r="QM127" s="3"/>
      <c r="QN127" s="3"/>
      <c r="QO127" s="3"/>
      <c r="QP127" s="3"/>
      <c r="QQ127" s="3"/>
      <c r="QR127" s="3"/>
      <c r="QS127" s="3"/>
      <c r="QT127" s="3"/>
      <c r="QU127" s="3"/>
      <c r="QV127" s="3"/>
      <c r="QW127" s="3"/>
      <c r="QX127" s="3"/>
      <c r="QY127" s="3"/>
      <c r="QZ127" s="3"/>
      <c r="RA127" s="3"/>
      <c r="RB127" s="3"/>
      <c r="RC127" s="3"/>
      <c r="RD127" s="3"/>
      <c r="RE127" s="3"/>
      <c r="RF127" s="3"/>
      <c r="RG127" s="3"/>
      <c r="RH127" s="3"/>
      <c r="RI127" s="3"/>
      <c r="RJ127" s="3"/>
      <c r="RK127" s="3"/>
      <c r="RL127" s="3"/>
      <c r="RM127" s="3"/>
      <c r="RN127" s="3"/>
      <c r="RO127" s="3"/>
      <c r="RP127" s="3"/>
      <c r="RQ127" s="3"/>
      <c r="RR127" s="3"/>
      <c r="RS127" s="3"/>
      <c r="RT127" s="3"/>
      <c r="RU127" s="3"/>
      <c r="RV127" s="3"/>
      <c r="RW127" s="3"/>
      <c r="RX127" s="3"/>
      <c r="RY127" s="3"/>
      <c r="RZ127" s="3"/>
      <c r="SA127" s="3"/>
      <c r="SB127" s="3"/>
      <c r="SC127" s="3"/>
      <c r="SD127" s="3"/>
      <c r="SE127" s="3"/>
      <c r="SF127" s="3"/>
      <c r="SG127" s="3"/>
      <c r="SH127" s="3"/>
      <c r="SI127" s="3"/>
      <c r="SJ127" s="3"/>
      <c r="SK127" s="3"/>
      <c r="SL127" s="3"/>
      <c r="SM127" s="3"/>
      <c r="SN127" s="3"/>
      <c r="SO127" s="3"/>
      <c r="SP127" s="3"/>
      <c r="SQ127" s="3"/>
      <c r="SR127" s="3"/>
      <c r="SS127" s="3"/>
      <c r="ST127" s="3"/>
      <c r="SU127" s="3"/>
      <c r="SV127" s="3"/>
      <c r="SW127" s="3"/>
      <c r="SX127" s="3"/>
      <c r="SY127" s="3"/>
      <c r="SZ127" s="3"/>
      <c r="TA127" s="3"/>
      <c r="TB127" s="3"/>
      <c r="TC127" s="3"/>
      <c r="TD127" s="3"/>
      <c r="TE127" s="3"/>
      <c r="TF127" s="3"/>
      <c r="TG127" s="3"/>
      <c r="TH127" s="3"/>
      <c r="TI127" s="3"/>
      <c r="TJ127" s="3"/>
      <c r="TK127" s="3"/>
      <c r="TL127" s="3"/>
      <c r="TM127" s="3"/>
      <c r="TN127" s="3"/>
      <c r="TO127" s="3"/>
      <c r="TP127" s="3"/>
      <c r="TQ127" s="3"/>
      <c r="TR127" s="3"/>
      <c r="TS127" s="3"/>
      <c r="TT127" s="3"/>
      <c r="TU127" s="3"/>
      <c r="TV127" s="3"/>
      <c r="TW127" s="3"/>
      <c r="TX127" s="3"/>
      <c r="TY127" s="3"/>
      <c r="TZ127" s="3"/>
      <c r="UA127" s="3"/>
      <c r="UB127" s="3"/>
      <c r="UC127" s="3"/>
      <c r="UD127" s="3"/>
      <c r="UE127" s="3"/>
      <c r="UF127" s="3"/>
      <c r="UG127" s="3"/>
      <c r="UH127" s="3"/>
      <c r="UI127" s="3"/>
      <c r="UJ127" s="3"/>
      <c r="UK127" s="3"/>
      <c r="UL127" s="3"/>
      <c r="UM127" s="3"/>
      <c r="UN127" s="3"/>
      <c r="UO127" s="3"/>
      <c r="UP127" s="3"/>
      <c r="UQ127" s="3"/>
      <c r="UR127" s="3"/>
      <c r="US127" s="3"/>
      <c r="UT127" s="3"/>
      <c r="UU127" s="3"/>
      <c r="UV127" s="3"/>
      <c r="UW127" s="3"/>
      <c r="UX127" s="3"/>
      <c r="UY127" s="3"/>
      <c r="UZ127" s="3"/>
      <c r="VA127" s="3"/>
      <c r="VB127" s="3"/>
      <c r="VC127" s="3"/>
      <c r="VD127" s="3"/>
      <c r="VE127" s="3"/>
      <c r="VF127" s="3"/>
      <c r="VG127" s="3"/>
      <c r="VH127" s="3"/>
      <c r="VI127" s="3"/>
      <c r="VJ127" s="3"/>
      <c r="VK127" s="3"/>
      <c r="VL127" s="3"/>
      <c r="VM127" s="3"/>
      <c r="VN127" s="3"/>
      <c r="VO127" s="3"/>
      <c r="VP127" s="3"/>
      <c r="VQ127" s="3"/>
      <c r="VR127" s="3"/>
      <c r="VS127" s="3"/>
      <c r="VT127" s="3"/>
      <c r="VU127" s="3"/>
      <c r="VV127" s="3"/>
      <c r="VW127" s="3"/>
      <c r="VX127" s="3"/>
      <c r="VY127" s="3"/>
      <c r="VZ127" s="3"/>
      <c r="WA127" s="3"/>
      <c r="WB127" s="3"/>
      <c r="WC127" s="3"/>
      <c r="WD127" s="3"/>
      <c r="WE127" s="3"/>
      <c r="WF127" s="3"/>
      <c r="WG127" s="3"/>
      <c r="WH127" s="3"/>
      <c r="WI127" s="3"/>
      <c r="WJ127" s="3"/>
      <c r="WK127" s="3"/>
      <c r="WL127" s="3"/>
      <c r="WM127" s="3"/>
      <c r="WN127" s="3"/>
      <c r="WO127" s="3"/>
      <c r="WP127" s="3"/>
      <c r="WQ127" s="3"/>
      <c r="WR127" s="3"/>
      <c r="WS127" s="3"/>
      <c r="WT127" s="3"/>
      <c r="WU127" s="3"/>
      <c r="WV127" s="3"/>
      <c r="WW127" s="3"/>
      <c r="WX127" s="3"/>
      <c r="WY127" s="3"/>
      <c r="WZ127" s="3"/>
      <c r="XA127" s="3"/>
      <c r="XB127" s="3"/>
      <c r="XC127" s="3"/>
      <c r="XD127" s="3"/>
      <c r="XE127" s="3"/>
      <c r="XF127" s="3"/>
      <c r="XG127" s="3"/>
      <c r="XH127" s="3"/>
      <c r="XI127" s="3"/>
      <c r="XJ127" s="3"/>
      <c r="XK127" s="3"/>
      <c r="XL127" s="3"/>
      <c r="XM127" s="3"/>
      <c r="XN127" s="3"/>
      <c r="XO127" s="3"/>
      <c r="XP127" s="3"/>
      <c r="XQ127" s="3"/>
      <c r="XR127" s="3"/>
      <c r="XS127" s="3"/>
      <c r="XT127" s="3"/>
      <c r="XU127" s="3"/>
      <c r="XV127" s="3"/>
      <c r="XW127" s="3"/>
      <c r="XX127" s="3"/>
      <c r="XY127" s="3"/>
      <c r="XZ127" s="3"/>
      <c r="YA127" s="3"/>
      <c r="YB127" s="3"/>
      <c r="YC127" s="3"/>
      <c r="YD127" s="3"/>
      <c r="YE127" s="3"/>
      <c r="YF127" s="3"/>
      <c r="YG127" s="3"/>
      <c r="YH127" s="3"/>
      <c r="YI127" s="3"/>
      <c r="YJ127" s="3"/>
      <c r="YK127" s="3"/>
      <c r="YL127" s="3"/>
      <c r="YM127" s="3"/>
      <c r="YN127" s="3"/>
      <c r="YO127" s="3"/>
      <c r="YP127" s="3"/>
      <c r="YQ127" s="3"/>
      <c r="YR127" s="3"/>
      <c r="YS127" s="3"/>
      <c r="YT127" s="3"/>
      <c r="YU127" s="3"/>
      <c r="YV127" s="3"/>
      <c r="YW127" s="3"/>
      <c r="YX127" s="3"/>
      <c r="YY127" s="3"/>
      <c r="YZ127" s="3"/>
      <c r="ZA127" s="3"/>
      <c r="ZB127" s="3"/>
      <c r="ZC127" s="3"/>
      <c r="ZD127" s="3"/>
      <c r="ZE127" s="3"/>
      <c r="ZF127" s="3"/>
      <c r="ZG127" s="3"/>
      <c r="ZH127" s="3"/>
      <c r="ZI127" s="3"/>
      <c r="ZJ127" s="3"/>
      <c r="ZK127" s="3"/>
      <c r="ZL127" s="3"/>
      <c r="ZM127" s="3"/>
      <c r="ZN127" s="3"/>
      <c r="ZO127" s="3"/>
      <c r="ZP127" s="3"/>
      <c r="ZQ127" s="3"/>
      <c r="ZR127" s="3"/>
      <c r="ZS127" s="3"/>
      <c r="ZT127" s="3"/>
      <c r="ZU127" s="3"/>
      <c r="ZV127" s="3"/>
      <c r="ZW127" s="3"/>
      <c r="ZX127" s="3"/>
      <c r="ZY127" s="3"/>
      <c r="ZZ127" s="3"/>
      <c r="AAA127" s="3"/>
      <c r="AAB127" s="3"/>
      <c r="AAC127" s="3"/>
      <c r="AAD127" s="3"/>
      <c r="AAE127" s="3"/>
      <c r="AAF127" s="3"/>
      <c r="AAG127" s="3"/>
      <c r="AAH127" s="3"/>
      <c r="AAI127" s="3"/>
      <c r="AAJ127" s="3"/>
      <c r="AAK127" s="3"/>
      <c r="AAL127" s="3"/>
      <c r="AAM127" s="3"/>
      <c r="AAN127" s="3"/>
      <c r="AAO127" s="3"/>
      <c r="AAP127" s="3"/>
      <c r="AAQ127" s="3"/>
      <c r="AAR127" s="3"/>
      <c r="AAS127" s="3"/>
      <c r="AAT127" s="3"/>
      <c r="AAU127" s="3"/>
      <c r="AAV127" s="3"/>
      <c r="AAW127" s="3"/>
      <c r="AAX127" s="3"/>
      <c r="AAY127" s="3"/>
      <c r="AAZ127" s="3"/>
      <c r="ABA127" s="3"/>
      <c r="ABB127" s="3"/>
      <c r="ABC127" s="3"/>
      <c r="ABD127" s="3"/>
      <c r="ABE127" s="3"/>
      <c r="ABF127" s="3"/>
      <c r="ABG127" s="3"/>
      <c r="ABH127" s="3"/>
      <c r="ABI127" s="3"/>
      <c r="ABJ127" s="3"/>
      <c r="ABK127" s="3"/>
      <c r="ABL127" s="3"/>
      <c r="ABM127" s="3"/>
      <c r="ABN127" s="3"/>
      <c r="ABO127" s="3"/>
      <c r="ABP127" s="3"/>
      <c r="ABQ127" s="3"/>
      <c r="ABR127" s="3"/>
      <c r="ABS127" s="3"/>
      <c r="ABT127" s="3"/>
      <c r="ABU127" s="3"/>
      <c r="ABV127" s="3"/>
      <c r="ABW127" s="3"/>
      <c r="ABX127" s="3"/>
      <c r="ABY127" s="3"/>
      <c r="ABZ127" s="3"/>
      <c r="ACA127" s="3"/>
      <c r="ACB127" s="3"/>
      <c r="ACC127" s="3"/>
      <c r="ACD127" s="3"/>
      <c r="ACE127" s="3"/>
      <c r="ACF127" s="3"/>
      <c r="ACG127" s="3"/>
      <c r="ACH127" s="3"/>
      <c r="ACI127" s="3"/>
      <c r="ACJ127" s="3"/>
      <c r="ACK127" s="3"/>
      <c r="ACL127" s="3"/>
      <c r="ACM127" s="3"/>
      <c r="ACN127" s="3"/>
      <c r="ACO127" s="3"/>
      <c r="ACP127" s="3"/>
      <c r="ACQ127" s="3"/>
      <c r="ACR127" s="3"/>
      <c r="ACS127" s="3"/>
      <c r="ACT127" s="3"/>
      <c r="ACU127" s="3"/>
      <c r="ACV127" s="3"/>
      <c r="ACW127" s="3"/>
      <c r="ACX127" s="3"/>
      <c r="ACY127" s="3"/>
      <c r="ACZ127" s="3"/>
      <c r="ADA127" s="3"/>
      <c r="ADB127" s="3"/>
      <c r="ADC127" s="3"/>
      <c r="ADD127" s="3"/>
      <c r="ADE127" s="3"/>
      <c r="ADF127" s="3"/>
      <c r="ADG127" s="3"/>
      <c r="ADH127" s="3"/>
      <c r="ADI127" s="3"/>
      <c r="ADJ127" s="3"/>
      <c r="ADK127" s="3"/>
      <c r="ADL127" s="3"/>
      <c r="ADM127" s="3"/>
      <c r="ADN127" s="3"/>
      <c r="ADO127" s="3"/>
      <c r="ADP127" s="3"/>
      <c r="ADQ127" s="3"/>
      <c r="ADR127" s="3"/>
      <c r="ADS127" s="3"/>
      <c r="ADT127" s="3"/>
      <c r="ADU127" s="3"/>
      <c r="ADV127" s="3"/>
      <c r="ADW127" s="3"/>
      <c r="ADX127" s="3"/>
      <c r="ADY127" s="3"/>
      <c r="ADZ127" s="3"/>
      <c r="AEA127" s="3"/>
      <c r="AEB127" s="3"/>
      <c r="AEC127" s="3"/>
      <c r="AED127" s="3"/>
      <c r="AEE127" s="3"/>
      <c r="AEF127" s="3"/>
      <c r="AEG127" s="3"/>
      <c r="AEH127" s="3"/>
      <c r="AEI127" s="3"/>
      <c r="AEJ127" s="3"/>
      <c r="AEK127" s="3"/>
      <c r="AEL127" s="3"/>
      <c r="AEM127" s="3"/>
      <c r="AEN127" s="3"/>
      <c r="AEO127" s="3"/>
      <c r="AEP127" s="3"/>
      <c r="AEQ127" s="3"/>
      <c r="AER127" s="3"/>
      <c r="AES127" s="3"/>
      <c r="AET127" s="3"/>
      <c r="AEU127" s="3"/>
      <c r="AEV127" s="3"/>
      <c r="AEW127" s="3"/>
      <c r="AEX127" s="3"/>
      <c r="AEY127" s="3"/>
      <c r="AEZ127" s="3"/>
      <c r="AFA127" s="3"/>
      <c r="AFB127" s="3"/>
      <c r="AFC127" s="3"/>
      <c r="AFD127" s="3"/>
      <c r="AFE127" s="3"/>
      <c r="AFF127" s="3"/>
      <c r="AFG127" s="3"/>
      <c r="AFH127" s="3"/>
      <c r="AFI127" s="3"/>
      <c r="AFJ127" s="3"/>
      <c r="AFK127" s="3"/>
      <c r="AFL127" s="3"/>
      <c r="AFM127" s="3"/>
      <c r="AFN127" s="3"/>
      <c r="AFO127" s="3"/>
      <c r="AFP127" s="3"/>
      <c r="AFQ127" s="3"/>
      <c r="AFR127" s="3"/>
      <c r="AFS127" s="3"/>
      <c r="AFT127" s="3"/>
      <c r="AFU127" s="3"/>
      <c r="AFV127" s="3"/>
      <c r="AFW127" s="3"/>
      <c r="AFX127" s="3"/>
      <c r="AFY127" s="3"/>
      <c r="AFZ127" s="3"/>
      <c r="AGA127" s="3"/>
      <c r="AGB127" s="3"/>
      <c r="AGC127" s="3"/>
      <c r="AGD127" s="3"/>
      <c r="AGE127" s="3"/>
      <c r="AGF127" s="3"/>
      <c r="AGG127" s="3"/>
      <c r="AGH127" s="3"/>
      <c r="AGI127" s="3"/>
      <c r="AGJ127" s="3"/>
      <c r="AGK127" s="3"/>
      <c r="AGL127" s="3"/>
      <c r="AGM127" s="3"/>
      <c r="AGN127" s="3"/>
      <c r="AGO127" s="3"/>
      <c r="AGP127" s="3"/>
      <c r="AGQ127" s="3"/>
      <c r="AGR127" s="3"/>
      <c r="AGS127" s="3"/>
      <c r="AGT127" s="3"/>
      <c r="AGU127" s="3"/>
      <c r="AGV127" s="3"/>
      <c r="AGW127" s="3"/>
      <c r="AGX127" s="3"/>
      <c r="AGY127" s="3"/>
      <c r="AGZ127" s="3"/>
      <c r="AHA127" s="3"/>
      <c r="AHB127" s="3"/>
      <c r="AHC127" s="3"/>
      <c r="AHD127" s="3"/>
      <c r="AHE127" s="3"/>
      <c r="AHF127" s="3"/>
      <c r="AHG127" s="3"/>
      <c r="AHH127" s="3"/>
      <c r="AHI127" s="3"/>
      <c r="AHJ127" s="3"/>
      <c r="AHK127" s="3"/>
      <c r="AHL127" s="3"/>
      <c r="AHM127" s="3"/>
      <c r="AHN127" s="3"/>
      <c r="AHO127" s="3"/>
      <c r="AHP127" s="3"/>
      <c r="AHQ127" s="3"/>
      <c r="AHR127" s="3"/>
      <c r="AHS127" s="3"/>
      <c r="AHT127" s="3"/>
      <c r="AHU127" s="3"/>
      <c r="AHV127" s="3"/>
      <c r="AHW127" s="3"/>
      <c r="AHX127" s="3"/>
      <c r="AHY127" s="3"/>
      <c r="AHZ127" s="3"/>
      <c r="AIA127" s="3"/>
      <c r="AIB127" s="3"/>
      <c r="AIC127" s="3"/>
      <c r="AID127" s="3"/>
      <c r="AIE127" s="3"/>
      <c r="AIF127" s="3"/>
      <c r="AIG127" s="3"/>
      <c r="AIH127" s="3"/>
      <c r="AII127" s="3"/>
      <c r="AIJ127" s="3"/>
      <c r="AIK127" s="3"/>
      <c r="AIL127" s="3"/>
      <c r="AIM127" s="3"/>
      <c r="AIN127" s="3"/>
      <c r="AIO127" s="3"/>
      <c r="AIP127" s="3"/>
      <c r="AIQ127" s="3"/>
      <c r="AIR127" s="3"/>
      <c r="AIS127" s="3"/>
      <c r="AIT127" s="3"/>
      <c r="AIU127" s="3"/>
      <c r="AIV127" s="3"/>
      <c r="AIW127" s="3"/>
      <c r="AIX127" s="3"/>
      <c r="AIY127" s="3"/>
      <c r="AIZ127" s="3"/>
      <c r="AJA127" s="3"/>
      <c r="AJB127" s="3"/>
      <c r="AJC127" s="3"/>
      <c r="AJD127" s="3"/>
      <c r="AJE127" s="3"/>
      <c r="AJF127" s="3"/>
      <c r="AJG127" s="3"/>
      <c r="AJH127" s="3"/>
      <c r="AJI127" s="3"/>
      <c r="AJJ127" s="3"/>
      <c r="AJK127" s="3"/>
      <c r="AJL127" s="3"/>
      <c r="AJM127" s="3"/>
      <c r="AJN127" s="3"/>
      <c r="AJO127" s="3"/>
      <c r="AJP127" s="3"/>
      <c r="AJQ127" s="3"/>
      <c r="AJR127" s="3"/>
      <c r="AJS127" s="3"/>
      <c r="AJT127" s="3"/>
      <c r="AJU127" s="3"/>
      <c r="AJV127" s="3"/>
      <c r="AJW127" s="3"/>
      <c r="AJX127" s="3"/>
      <c r="AJY127" s="3"/>
      <c r="AJZ127" s="3"/>
      <c r="AKA127" s="3"/>
      <c r="AKB127" s="3"/>
      <c r="AKC127" s="3"/>
      <c r="AKD127" s="3"/>
      <c r="AKE127" s="3"/>
      <c r="AKF127" s="3"/>
      <c r="AKG127" s="3"/>
      <c r="AKH127" s="3"/>
      <c r="AKI127" s="3"/>
      <c r="AKJ127" s="3"/>
      <c r="AKK127" s="3"/>
      <c r="AKL127" s="3"/>
      <c r="AKM127" s="3"/>
      <c r="AKN127" s="3"/>
      <c r="AKO127" s="3"/>
      <c r="AKP127" s="3"/>
      <c r="AKQ127" s="3"/>
      <c r="AKR127" s="3"/>
      <c r="AKS127" s="3"/>
      <c r="AKT127" s="3"/>
      <c r="AKU127" s="3"/>
      <c r="AKV127" s="3"/>
      <c r="AKW127" s="3"/>
      <c r="AKX127" s="3"/>
      <c r="AKY127" s="3"/>
      <c r="AKZ127" s="3"/>
      <c r="ALA127" s="3"/>
      <c r="ALB127" s="3"/>
      <c r="ALC127" s="3"/>
      <c r="ALD127" s="3"/>
      <c r="ALE127" s="3"/>
      <c r="ALF127" s="3"/>
      <c r="ALG127" s="3"/>
      <c r="ALH127" s="3"/>
      <c r="ALI127" s="3"/>
      <c r="ALJ127" s="3"/>
      <c r="ALK127" s="3"/>
      <c r="ALL127" s="3"/>
      <c r="ALM127" s="3"/>
      <c r="ALN127" s="3"/>
      <c r="ALO127" s="3"/>
      <c r="ALP127" s="3"/>
      <c r="ALQ127" s="3"/>
      <c r="ALR127" s="3"/>
      <c r="ALS127" s="3"/>
      <c r="ALT127" s="3"/>
      <c r="ALU127" s="3"/>
      <c r="ALV127" s="3"/>
      <c r="ALW127" s="3"/>
      <c r="ALX127" s="3"/>
      <c r="ALY127" s="3"/>
      <c r="ALZ127" s="3"/>
      <c r="AMA127" s="3"/>
      <c r="AMB127" s="3"/>
      <c r="AMC127" s="3"/>
      <c r="AMD127" s="3"/>
      <c r="AME127" s="3"/>
      <c r="AMF127" s="3"/>
      <c r="AMG127" s="3"/>
      <c r="AMH127" s="3"/>
      <c r="AMI127" s="3"/>
      <c r="AMJ127" s="3"/>
      <c r="AMK127" s="3"/>
      <c r="AML127" s="3"/>
      <c r="AMM127" s="3"/>
      <c r="AMN127" s="3"/>
      <c r="AMO127" s="3"/>
      <c r="AMP127" s="3"/>
      <c r="AMQ127" s="3"/>
      <c r="AMR127" s="3"/>
      <c r="AMS127" s="3"/>
      <c r="AMT127" s="3"/>
      <c r="AMU127" s="3"/>
      <c r="AMV127" s="3"/>
      <c r="AMW127" s="3"/>
      <c r="AMX127" s="3"/>
      <c r="AMY127" s="3"/>
      <c r="AMZ127" s="3"/>
      <c r="ANA127" s="3"/>
      <c r="ANB127" s="3"/>
      <c r="ANC127" s="3"/>
      <c r="AND127" s="3"/>
      <c r="ANE127" s="3"/>
      <c r="ANF127" s="3"/>
      <c r="ANG127" s="3"/>
      <c r="ANH127" s="3"/>
      <c r="ANI127" s="3"/>
      <c r="ANJ127" s="3"/>
      <c r="ANK127" s="3"/>
      <c r="ANL127" s="3"/>
      <c r="ANM127" s="3"/>
      <c r="ANN127" s="3"/>
      <c r="ANO127" s="3"/>
      <c r="ANP127" s="3"/>
      <c r="ANQ127" s="3"/>
      <c r="ANR127" s="3"/>
      <c r="ANS127" s="3"/>
      <c r="ANT127" s="3"/>
      <c r="ANU127" s="3"/>
      <c r="ANV127" s="3"/>
      <c r="ANW127" s="3"/>
      <c r="ANX127" s="3"/>
      <c r="ANY127" s="3"/>
      <c r="ANZ127" s="3"/>
      <c r="AOA127" s="3"/>
      <c r="AOB127" s="3"/>
      <c r="AOC127" s="3"/>
      <c r="AOD127" s="3"/>
      <c r="AOE127" s="3"/>
      <c r="AOF127" s="3"/>
      <c r="AOG127" s="3"/>
      <c r="AOH127" s="3"/>
      <c r="AOI127" s="3"/>
      <c r="AOJ127" s="3"/>
      <c r="AOK127" s="3"/>
      <c r="AOL127" s="3"/>
      <c r="AOM127" s="3"/>
      <c r="AON127" s="3"/>
      <c r="AOO127" s="3"/>
      <c r="AOP127" s="3"/>
      <c r="AOQ127" s="3"/>
      <c r="AOR127" s="3"/>
      <c r="AOS127" s="3"/>
      <c r="AOT127" s="3"/>
      <c r="AOU127" s="3"/>
      <c r="AOV127" s="3"/>
      <c r="AOW127" s="3"/>
      <c r="AOX127" s="3"/>
      <c r="AOY127" s="3"/>
      <c r="AOZ127" s="3"/>
      <c r="APA127" s="3"/>
      <c r="APB127" s="3"/>
      <c r="APC127" s="3"/>
      <c r="APD127" s="3"/>
      <c r="APE127" s="3"/>
      <c r="APF127" s="3"/>
      <c r="APG127" s="3"/>
      <c r="APH127" s="3"/>
      <c r="API127" s="3"/>
      <c r="APJ127" s="3"/>
      <c r="APK127" s="3"/>
      <c r="APL127" s="3"/>
      <c r="APM127" s="3"/>
      <c r="APN127" s="3"/>
      <c r="APO127" s="3"/>
      <c r="APP127" s="3"/>
      <c r="APQ127" s="3"/>
      <c r="APR127" s="3"/>
      <c r="APS127" s="3"/>
      <c r="APT127" s="3"/>
      <c r="APU127" s="3"/>
      <c r="APV127" s="3"/>
      <c r="APW127" s="3"/>
      <c r="APX127" s="3"/>
      <c r="APY127" s="3"/>
      <c r="APZ127" s="3"/>
      <c r="AQA127" s="3"/>
      <c r="AQB127" s="3"/>
      <c r="AQC127" s="3"/>
      <c r="AQD127" s="3"/>
      <c r="AQE127" s="3"/>
      <c r="AQF127" s="3"/>
      <c r="AQG127" s="3"/>
      <c r="AQH127" s="3"/>
      <c r="AQI127" s="3"/>
      <c r="AQJ127" s="3"/>
      <c r="AQK127" s="3"/>
      <c r="AQL127" s="3"/>
      <c r="AQM127" s="3"/>
      <c r="AQN127" s="3"/>
      <c r="AQO127" s="3"/>
      <c r="AQP127" s="3"/>
      <c r="AQQ127" s="3"/>
      <c r="AQR127" s="3"/>
      <c r="AQS127" s="3"/>
      <c r="AQT127" s="3"/>
      <c r="AQU127" s="3"/>
      <c r="AQV127" s="3"/>
      <c r="AQW127" s="3"/>
      <c r="AQX127" s="3"/>
      <c r="AQY127" s="3"/>
      <c r="AQZ127" s="3"/>
      <c r="ARA127" s="3"/>
      <c r="ARB127" s="3"/>
      <c r="ARC127" s="3"/>
      <c r="ARD127" s="3"/>
      <c r="ARE127" s="3"/>
      <c r="ARF127" s="3"/>
      <c r="ARG127" s="3"/>
      <c r="ARH127" s="3"/>
      <c r="ARI127" s="3"/>
      <c r="ARJ127" s="3"/>
      <c r="ARK127" s="3"/>
      <c r="ARL127" s="3"/>
      <c r="ARM127" s="3"/>
      <c r="ARN127" s="3"/>
      <c r="ARO127" s="3"/>
      <c r="ARP127" s="3"/>
      <c r="ARQ127" s="3"/>
      <c r="ARR127" s="3"/>
      <c r="ARS127" s="3"/>
      <c r="ART127" s="3"/>
      <c r="ARU127" s="3"/>
      <c r="ARV127" s="3"/>
      <c r="ARW127" s="3"/>
      <c r="ARX127" s="3"/>
      <c r="ARY127" s="3"/>
      <c r="ARZ127" s="3"/>
      <c r="ASA127" s="3"/>
      <c r="ASB127" s="3"/>
      <c r="ASC127" s="3"/>
      <c r="ASD127" s="3"/>
      <c r="ASE127" s="3"/>
      <c r="ASF127" s="3"/>
      <c r="ASG127" s="3"/>
      <c r="ASH127" s="3"/>
      <c r="ASI127" s="3"/>
      <c r="ASJ127" s="3"/>
      <c r="ASK127" s="3"/>
      <c r="ASL127" s="3"/>
      <c r="ASM127" s="3"/>
      <c r="ASN127" s="3"/>
      <c r="ASO127" s="3"/>
      <c r="ASP127" s="3"/>
      <c r="ASQ127" s="3"/>
      <c r="ASR127" s="3"/>
      <c r="ASS127" s="3"/>
      <c r="AST127" s="3"/>
      <c r="ASU127" s="3"/>
      <c r="ASV127" s="3"/>
      <c r="ASW127" s="3"/>
      <c r="ASX127" s="3"/>
      <c r="ASY127" s="3"/>
      <c r="ASZ127" s="3"/>
      <c r="ATA127" s="3"/>
      <c r="ATB127" s="3"/>
      <c r="ATC127" s="3"/>
      <c r="ATD127" s="3"/>
      <c r="ATE127" s="3"/>
      <c r="ATF127" s="3"/>
      <c r="ATG127" s="3"/>
      <c r="ATH127" s="3"/>
      <c r="ATI127" s="3"/>
      <c r="ATJ127" s="3"/>
      <c r="ATK127" s="3"/>
      <c r="ATL127" s="3"/>
      <c r="ATM127" s="3"/>
      <c r="ATN127" s="3"/>
      <c r="ATO127" s="3"/>
      <c r="ATP127" s="3"/>
      <c r="ATQ127" s="3"/>
      <c r="ATR127" s="3"/>
      <c r="ATS127" s="3"/>
      <c r="ATT127" s="3"/>
      <c r="ATU127" s="3"/>
      <c r="ATV127" s="3"/>
      <c r="ATW127" s="3"/>
      <c r="ATX127" s="3"/>
      <c r="ATY127" s="3"/>
      <c r="ATZ127" s="3"/>
      <c r="AUA127" s="3"/>
      <c r="AUB127" s="3"/>
      <c r="AUC127" s="3"/>
      <c r="AUD127" s="3"/>
      <c r="AUE127" s="3"/>
      <c r="AUF127" s="3"/>
      <c r="AUG127" s="3"/>
      <c r="AUH127" s="3"/>
      <c r="AUI127" s="3"/>
      <c r="AUJ127" s="3"/>
      <c r="AUK127" s="3"/>
      <c r="AUL127" s="3"/>
      <c r="AUM127" s="3"/>
      <c r="AUN127" s="3"/>
      <c r="AUO127" s="3"/>
      <c r="AUP127" s="3"/>
      <c r="AUQ127" s="3"/>
      <c r="AUR127" s="3"/>
      <c r="AUS127" s="3"/>
      <c r="AUT127" s="3"/>
      <c r="AUU127" s="3"/>
      <c r="AUV127" s="3"/>
      <c r="AUW127" s="3"/>
      <c r="AUX127" s="3"/>
      <c r="AUY127" s="3"/>
      <c r="AUZ127" s="3"/>
      <c r="AVA127" s="3"/>
      <c r="AVB127" s="3"/>
      <c r="AVC127" s="3"/>
      <c r="AVD127" s="3"/>
      <c r="AVE127" s="3"/>
      <c r="AVF127" s="3"/>
      <c r="AVG127" s="3"/>
      <c r="AVH127" s="3"/>
      <c r="AVI127" s="3"/>
      <c r="AVJ127" s="3"/>
      <c r="AVK127" s="3"/>
      <c r="AVL127" s="3"/>
      <c r="AVM127" s="3"/>
      <c r="AVN127" s="3"/>
      <c r="AVO127" s="3"/>
      <c r="AVP127" s="3"/>
      <c r="AVQ127" s="3"/>
      <c r="AVR127" s="3"/>
      <c r="AVS127" s="3"/>
      <c r="AVT127" s="3"/>
      <c r="AVU127" s="3"/>
      <c r="AVV127" s="3"/>
      <c r="AVW127" s="3"/>
      <c r="AVX127" s="3"/>
      <c r="AVY127" s="3"/>
      <c r="AVZ127" s="3"/>
      <c r="AWA127" s="3"/>
      <c r="AWB127" s="3"/>
      <c r="AWC127" s="3"/>
      <c r="AWD127" s="3"/>
      <c r="AWE127" s="3"/>
      <c r="AWF127" s="3"/>
      <c r="AWG127" s="3"/>
      <c r="AWH127" s="3"/>
      <c r="AWI127" s="3"/>
      <c r="AWJ127" s="3"/>
      <c r="AWK127" s="3"/>
      <c r="AWL127" s="3"/>
      <c r="AWM127" s="3"/>
      <c r="AWN127" s="3"/>
      <c r="AWO127" s="3"/>
      <c r="AWP127" s="3"/>
      <c r="AWQ127" s="3"/>
      <c r="AWR127" s="3"/>
      <c r="AWS127" s="3"/>
      <c r="AWT127" s="3"/>
      <c r="AWU127" s="3"/>
      <c r="AWV127" s="3"/>
      <c r="AWW127" s="3"/>
      <c r="AWX127" s="3"/>
      <c r="AWY127" s="3"/>
      <c r="AWZ127" s="3"/>
      <c r="AXA127" s="3"/>
      <c r="AXB127" s="3"/>
      <c r="AXC127" s="3"/>
      <c r="AXD127" s="3"/>
      <c r="AXE127" s="3"/>
      <c r="AXF127" s="3"/>
      <c r="AXG127" s="3"/>
      <c r="AXH127" s="3"/>
      <c r="AXI127" s="3"/>
      <c r="AXJ127" s="3"/>
      <c r="AXK127" s="3"/>
      <c r="AXL127" s="3"/>
      <c r="AXM127" s="3"/>
      <c r="AXN127" s="3"/>
      <c r="AXO127" s="3"/>
      <c r="AXP127" s="3"/>
      <c r="AXQ127" s="3"/>
      <c r="AXR127" s="3"/>
      <c r="AXS127" s="3"/>
      <c r="AXT127" s="3"/>
      <c r="AXU127" s="3"/>
      <c r="AXV127" s="3"/>
      <c r="AXW127" s="3"/>
      <c r="AXX127" s="3"/>
      <c r="AXY127" s="3"/>
      <c r="AXZ127" s="3"/>
      <c r="AYA127" s="3"/>
      <c r="AYB127" s="3"/>
      <c r="AYC127" s="3"/>
      <c r="AYD127" s="3"/>
      <c r="AYE127" s="3"/>
      <c r="AYF127" s="3"/>
      <c r="AYG127" s="3"/>
      <c r="AYH127" s="3"/>
      <c r="AYI127" s="3"/>
      <c r="AYJ127" s="3"/>
      <c r="AYK127" s="3"/>
      <c r="AYL127" s="3"/>
      <c r="AYM127" s="3"/>
      <c r="AYN127" s="3"/>
      <c r="AYO127" s="3"/>
      <c r="AYP127" s="3"/>
      <c r="AYQ127" s="3"/>
      <c r="AYR127" s="3"/>
      <c r="AYS127" s="3"/>
      <c r="AYT127" s="3"/>
      <c r="AYU127" s="3"/>
      <c r="AYV127" s="3"/>
      <c r="AYW127" s="3"/>
      <c r="AYX127" s="3"/>
      <c r="AYY127" s="3"/>
      <c r="AYZ127" s="3"/>
      <c r="AZA127" s="3"/>
      <c r="AZB127" s="3"/>
      <c r="AZC127" s="3"/>
      <c r="AZD127" s="3"/>
      <c r="AZE127" s="3"/>
      <c r="AZF127" s="3"/>
      <c r="AZG127" s="3"/>
      <c r="AZH127" s="3"/>
      <c r="AZI127" s="3"/>
      <c r="AZJ127" s="3"/>
      <c r="AZK127" s="3"/>
      <c r="AZL127" s="3"/>
      <c r="AZM127" s="3"/>
      <c r="AZN127" s="3"/>
      <c r="AZO127" s="3"/>
      <c r="AZP127" s="3"/>
      <c r="AZQ127" s="3"/>
      <c r="AZR127" s="3"/>
      <c r="AZS127" s="3"/>
      <c r="AZT127" s="3"/>
      <c r="AZU127" s="3"/>
      <c r="AZV127" s="3"/>
      <c r="AZW127" s="3"/>
      <c r="AZX127" s="3"/>
      <c r="AZY127" s="3"/>
      <c r="AZZ127" s="3"/>
      <c r="BAA127" s="3"/>
      <c r="BAB127" s="3"/>
      <c r="BAC127" s="3"/>
      <c r="BAD127" s="3"/>
      <c r="BAE127" s="3"/>
      <c r="BAF127" s="3"/>
      <c r="BAG127" s="3"/>
      <c r="BAH127" s="3"/>
      <c r="BAI127" s="3"/>
      <c r="BAJ127" s="3"/>
      <c r="BAK127" s="3"/>
      <c r="BAL127" s="3"/>
      <c r="BAM127" s="3"/>
      <c r="BAN127" s="3"/>
      <c r="BAO127" s="3"/>
      <c r="BAP127" s="3"/>
      <c r="BAQ127" s="3"/>
      <c r="BAR127" s="3"/>
      <c r="BAS127" s="3"/>
      <c r="BAT127" s="3"/>
      <c r="BAU127" s="3"/>
      <c r="BAV127" s="3"/>
      <c r="BAW127" s="3"/>
      <c r="BAX127" s="3"/>
      <c r="BAY127" s="3"/>
      <c r="BAZ127" s="3"/>
      <c r="BBA127" s="3"/>
      <c r="BBB127" s="3"/>
      <c r="BBC127" s="3"/>
      <c r="BBD127" s="3"/>
      <c r="BBE127" s="3"/>
      <c r="BBF127" s="3"/>
      <c r="BBG127" s="3"/>
      <c r="BBH127" s="3"/>
      <c r="BBI127" s="3"/>
      <c r="BBJ127" s="3"/>
      <c r="BBK127" s="3"/>
      <c r="BBL127" s="3"/>
      <c r="BBM127" s="3"/>
      <c r="BBN127" s="3"/>
      <c r="BBO127" s="3"/>
      <c r="BBP127" s="3"/>
      <c r="BBQ127" s="3"/>
      <c r="BBR127" s="3"/>
      <c r="BBS127" s="3"/>
      <c r="BBT127" s="3"/>
      <c r="BBU127" s="3"/>
      <c r="BBV127" s="3"/>
      <c r="BBW127" s="3"/>
      <c r="BBX127" s="3"/>
      <c r="BBY127" s="3"/>
      <c r="BBZ127" s="3"/>
      <c r="BCA127" s="3"/>
      <c r="BCB127" s="3"/>
      <c r="BCC127" s="3"/>
      <c r="BCD127" s="3"/>
      <c r="BCE127" s="3"/>
      <c r="BCF127" s="3"/>
      <c r="BCG127" s="3"/>
      <c r="BCH127" s="3"/>
      <c r="BCI127" s="3"/>
      <c r="BCJ127" s="3"/>
      <c r="BCK127" s="3"/>
      <c r="BCL127" s="3"/>
      <c r="BCM127" s="3"/>
      <c r="BCN127" s="3"/>
      <c r="BCO127" s="3"/>
      <c r="BCP127" s="3"/>
      <c r="BCQ127" s="3"/>
      <c r="BCR127" s="3"/>
      <c r="BCS127" s="3"/>
      <c r="BCT127" s="3"/>
      <c r="BCU127" s="3"/>
      <c r="BCV127" s="3"/>
      <c r="BCW127" s="3"/>
      <c r="BCX127" s="3"/>
      <c r="BCY127" s="3"/>
      <c r="BCZ127" s="3"/>
      <c r="BDA127" s="3"/>
      <c r="BDB127" s="3"/>
      <c r="BDC127" s="3"/>
      <c r="BDD127" s="3"/>
      <c r="BDE127" s="3"/>
      <c r="BDF127" s="3"/>
      <c r="BDG127" s="3"/>
      <c r="BDH127" s="3"/>
      <c r="BDI127" s="3"/>
      <c r="BDJ127" s="3"/>
      <c r="BDK127" s="3"/>
      <c r="BDL127" s="3"/>
      <c r="BDM127" s="3"/>
      <c r="BDN127" s="3"/>
      <c r="BDO127" s="3"/>
      <c r="BDP127" s="3"/>
      <c r="BDQ127" s="3"/>
      <c r="BDR127" s="3"/>
      <c r="BDS127" s="3"/>
      <c r="BDT127" s="3"/>
      <c r="BDU127" s="3"/>
      <c r="BDV127" s="3"/>
      <c r="BDW127" s="3"/>
      <c r="BDX127" s="3"/>
      <c r="BDY127" s="3"/>
      <c r="BDZ127" s="3"/>
      <c r="BEA127" s="3"/>
      <c r="BEB127" s="3"/>
      <c r="BEC127" s="3"/>
      <c r="BED127" s="3"/>
      <c r="BEE127" s="3"/>
      <c r="BEF127" s="3"/>
      <c r="BEG127" s="3"/>
      <c r="BEH127" s="3"/>
      <c r="BEI127" s="3"/>
      <c r="BEJ127" s="3"/>
      <c r="BEK127" s="3"/>
      <c r="BEL127" s="3"/>
      <c r="BEM127" s="3"/>
      <c r="BEN127" s="3"/>
      <c r="BEO127" s="3"/>
      <c r="BEP127" s="3"/>
      <c r="BEQ127" s="3"/>
      <c r="BER127" s="3"/>
      <c r="BES127" s="3"/>
      <c r="BET127" s="3"/>
      <c r="BEU127" s="3"/>
      <c r="BEV127" s="3"/>
      <c r="BEW127" s="3"/>
      <c r="BEX127" s="3"/>
      <c r="BEY127" s="3"/>
      <c r="BEZ127" s="3"/>
      <c r="BFA127" s="3"/>
      <c r="BFB127" s="3"/>
      <c r="BFC127" s="3"/>
      <c r="BFD127" s="3"/>
      <c r="BFE127" s="3"/>
      <c r="BFF127" s="3"/>
      <c r="BFG127" s="3"/>
      <c r="BFH127" s="3"/>
      <c r="BFI127" s="3"/>
      <c r="BFJ127" s="3"/>
      <c r="BFK127" s="3"/>
      <c r="BFL127" s="3"/>
      <c r="BFM127" s="3"/>
      <c r="BFN127" s="3"/>
      <c r="BFO127" s="3"/>
      <c r="BFP127" s="3"/>
      <c r="BFQ127" s="3"/>
      <c r="BFR127" s="3"/>
      <c r="BFS127" s="3"/>
      <c r="BFT127" s="3"/>
      <c r="BFU127" s="3"/>
      <c r="BFV127" s="3"/>
      <c r="BFW127" s="3"/>
      <c r="BFX127" s="3"/>
      <c r="BFY127" s="3"/>
      <c r="BFZ127" s="3"/>
      <c r="BGA127" s="3"/>
      <c r="BGB127" s="3"/>
      <c r="BGC127" s="3"/>
      <c r="BGD127" s="3"/>
      <c r="BGE127" s="3"/>
      <c r="BGF127" s="3"/>
      <c r="BGG127" s="3"/>
      <c r="BGH127" s="3"/>
      <c r="BGI127" s="3"/>
      <c r="BGJ127" s="3"/>
      <c r="BGK127" s="3"/>
      <c r="BGL127" s="3"/>
      <c r="BGM127" s="3"/>
      <c r="BGN127" s="3"/>
      <c r="BGO127" s="3"/>
      <c r="BGP127" s="3"/>
      <c r="BGQ127" s="3"/>
      <c r="BGR127" s="3"/>
      <c r="BGS127" s="3"/>
      <c r="BGT127" s="3"/>
      <c r="BGU127" s="3"/>
      <c r="BGV127" s="3"/>
      <c r="BGW127" s="3"/>
      <c r="BGX127" s="3"/>
      <c r="BGY127" s="3"/>
      <c r="BGZ127" s="3"/>
      <c r="BHA127" s="3"/>
      <c r="BHB127" s="3"/>
      <c r="BHC127" s="3"/>
      <c r="BHD127" s="3"/>
      <c r="BHE127" s="3"/>
      <c r="BHF127" s="3"/>
      <c r="BHG127" s="3"/>
      <c r="BHH127" s="3"/>
      <c r="BHI127" s="3"/>
      <c r="BHJ127" s="3"/>
      <c r="BHK127" s="3"/>
      <c r="BHL127" s="3"/>
      <c r="BHM127" s="3"/>
      <c r="BHN127" s="3"/>
      <c r="BHO127" s="3"/>
      <c r="BHP127" s="3"/>
      <c r="BHQ127" s="3"/>
      <c r="BHR127" s="3"/>
      <c r="BHS127" s="3"/>
      <c r="BHT127" s="3"/>
      <c r="BHU127" s="3"/>
      <c r="BHV127" s="3"/>
      <c r="BHW127" s="3"/>
      <c r="BHX127" s="3"/>
      <c r="BHY127" s="3"/>
      <c r="BHZ127" s="3"/>
      <c r="BIA127" s="3"/>
      <c r="BIB127" s="3"/>
      <c r="BIC127" s="3"/>
      <c r="BID127" s="3"/>
      <c r="BIE127" s="3"/>
      <c r="BIF127" s="3"/>
      <c r="BIG127" s="3"/>
      <c r="BIH127" s="3"/>
      <c r="BII127" s="3"/>
      <c r="BIJ127" s="3"/>
      <c r="BIK127" s="3"/>
      <c r="BIL127" s="3"/>
      <c r="BIM127" s="3"/>
      <c r="BIN127" s="3"/>
      <c r="BIO127" s="3"/>
      <c r="BIP127" s="3"/>
      <c r="BIQ127" s="3"/>
      <c r="BIR127" s="3"/>
      <c r="BIS127" s="3"/>
      <c r="BIT127" s="3"/>
      <c r="BIU127" s="3"/>
      <c r="BIV127" s="3"/>
      <c r="BIW127" s="3"/>
      <c r="BIX127" s="3"/>
      <c r="BIY127" s="3"/>
      <c r="BIZ127" s="3"/>
      <c r="BJA127" s="3"/>
      <c r="BJB127" s="3"/>
      <c r="BJC127" s="3"/>
      <c r="BJD127" s="3"/>
      <c r="BJE127" s="3"/>
      <c r="BJF127" s="3"/>
      <c r="BJG127" s="3"/>
      <c r="BJH127" s="3"/>
      <c r="BJI127" s="3"/>
      <c r="BJJ127" s="3"/>
      <c r="BJK127" s="3"/>
      <c r="BJL127" s="3"/>
      <c r="BJM127" s="3"/>
      <c r="BJN127" s="3"/>
      <c r="BJO127" s="3"/>
      <c r="BJP127" s="3"/>
      <c r="BJQ127" s="3"/>
      <c r="BJR127" s="3"/>
      <c r="BJS127" s="3"/>
      <c r="BJT127" s="3"/>
      <c r="BJU127" s="3"/>
      <c r="BJV127" s="3"/>
      <c r="BJW127" s="3"/>
      <c r="BJX127" s="3"/>
      <c r="BJY127" s="3"/>
      <c r="BJZ127" s="3"/>
      <c r="BKA127" s="3"/>
      <c r="BKB127" s="3"/>
      <c r="BKC127" s="3"/>
      <c r="BKD127" s="3"/>
      <c r="BKE127" s="3"/>
      <c r="BKF127" s="3"/>
      <c r="BKG127" s="3"/>
      <c r="BKH127" s="3"/>
      <c r="BKI127" s="3"/>
      <c r="BKJ127" s="3"/>
      <c r="BKK127" s="3"/>
      <c r="BKL127" s="3"/>
      <c r="BKM127" s="3"/>
      <c r="BKN127" s="3"/>
      <c r="BKO127" s="3"/>
      <c r="BKP127" s="3"/>
      <c r="BKQ127" s="3"/>
      <c r="BKR127" s="3"/>
      <c r="BKS127" s="3"/>
      <c r="BKT127" s="3"/>
      <c r="BKU127" s="3"/>
      <c r="BKV127" s="3"/>
      <c r="BKW127" s="3"/>
      <c r="BKX127" s="3"/>
      <c r="BKY127" s="3"/>
      <c r="BKZ127" s="3"/>
      <c r="BLA127" s="3"/>
      <c r="BLB127" s="3"/>
      <c r="BLC127" s="3"/>
      <c r="BLD127" s="3"/>
      <c r="BLE127" s="3"/>
      <c r="BLF127" s="3"/>
      <c r="BLG127" s="3"/>
      <c r="BLH127" s="3"/>
      <c r="BLI127" s="3"/>
      <c r="BLJ127" s="3"/>
      <c r="BLK127" s="3"/>
      <c r="BLL127" s="3"/>
      <c r="BLM127" s="3"/>
      <c r="BLN127" s="3"/>
      <c r="BLO127" s="3"/>
      <c r="BLP127" s="3"/>
      <c r="BLQ127" s="3"/>
      <c r="BLR127" s="3"/>
      <c r="BLS127" s="3"/>
      <c r="BLT127" s="3"/>
      <c r="BLU127" s="3"/>
      <c r="BLV127" s="3"/>
      <c r="BLW127" s="3"/>
      <c r="BLX127" s="3"/>
      <c r="BLY127" s="3"/>
      <c r="BLZ127" s="3"/>
      <c r="BMA127" s="3"/>
      <c r="BMB127" s="3"/>
      <c r="BMC127" s="3"/>
      <c r="BMD127" s="3"/>
      <c r="BME127" s="3"/>
      <c r="BMF127" s="3"/>
      <c r="BMG127" s="3"/>
      <c r="BMH127" s="3"/>
      <c r="BMI127" s="3"/>
      <c r="BMJ127" s="3"/>
      <c r="BMK127" s="3"/>
      <c r="BML127" s="3"/>
      <c r="BMM127" s="3"/>
      <c r="BMN127" s="3"/>
      <c r="BMO127" s="3"/>
      <c r="BMP127" s="3"/>
      <c r="BMQ127" s="3"/>
      <c r="BMR127" s="3"/>
      <c r="BMS127" s="3"/>
      <c r="BMT127" s="3"/>
      <c r="BMU127" s="3"/>
      <c r="BMV127" s="3"/>
      <c r="BMW127" s="3"/>
      <c r="BMX127" s="3"/>
      <c r="BMY127" s="3"/>
      <c r="BMZ127" s="3"/>
      <c r="BNA127" s="3"/>
      <c r="BNB127" s="3"/>
      <c r="BNC127" s="3"/>
      <c r="BND127" s="3"/>
      <c r="BNE127" s="3"/>
      <c r="BNF127" s="3"/>
      <c r="BNG127" s="3"/>
      <c r="BNH127" s="3"/>
      <c r="BNI127" s="3"/>
      <c r="BNJ127" s="3"/>
      <c r="BNK127" s="3"/>
      <c r="BNL127" s="3"/>
      <c r="BNM127" s="3"/>
      <c r="BNN127" s="3"/>
      <c r="BNO127" s="3"/>
      <c r="BNP127" s="3"/>
      <c r="BNQ127" s="3"/>
      <c r="BNR127" s="3"/>
      <c r="BNS127" s="3"/>
      <c r="BNT127" s="3"/>
      <c r="BNU127" s="3"/>
      <c r="BNV127" s="3"/>
      <c r="BNW127" s="3"/>
      <c r="BNX127" s="3"/>
      <c r="BNY127" s="3"/>
      <c r="BNZ127" s="3"/>
      <c r="BOA127" s="3"/>
      <c r="BOB127" s="3"/>
      <c r="BOC127" s="3"/>
      <c r="BOD127" s="3"/>
      <c r="BOE127" s="3"/>
      <c r="BOF127" s="3"/>
      <c r="BOG127" s="3"/>
      <c r="BOH127" s="3"/>
      <c r="BOI127" s="3"/>
      <c r="BOJ127" s="3"/>
      <c r="BOK127" s="3"/>
      <c r="BOL127" s="3"/>
      <c r="BOM127" s="3"/>
      <c r="BON127" s="3"/>
      <c r="BOO127" s="3"/>
      <c r="BOP127" s="3"/>
      <c r="BOQ127" s="3"/>
      <c r="BOR127" s="3"/>
      <c r="BOS127" s="3"/>
      <c r="BOT127" s="3"/>
      <c r="BOU127" s="3"/>
      <c r="BOV127" s="3"/>
      <c r="BOW127" s="3"/>
      <c r="BOX127" s="3"/>
      <c r="BOY127" s="3"/>
      <c r="BOZ127" s="3"/>
      <c r="BPA127" s="3"/>
      <c r="BPB127" s="3"/>
      <c r="BPC127" s="3"/>
      <c r="BPD127" s="3"/>
      <c r="BPE127" s="3"/>
      <c r="BPF127" s="3"/>
      <c r="BPG127" s="3"/>
      <c r="BPH127" s="3"/>
      <c r="BPI127" s="3"/>
      <c r="BPJ127" s="3"/>
      <c r="BPK127" s="3"/>
      <c r="BPL127" s="3"/>
      <c r="BPM127" s="3"/>
      <c r="BPN127" s="3"/>
      <c r="BPO127" s="3"/>
      <c r="BPP127" s="3"/>
      <c r="BPQ127" s="3"/>
      <c r="BPR127" s="3"/>
      <c r="BPS127" s="3"/>
      <c r="BPT127" s="3"/>
      <c r="BPU127" s="3"/>
      <c r="BPV127" s="3"/>
      <c r="BPW127" s="3"/>
      <c r="BPX127" s="3"/>
      <c r="BPY127" s="3"/>
      <c r="BPZ127" s="3"/>
      <c r="BQA127" s="3"/>
      <c r="BQB127" s="3"/>
      <c r="BQC127" s="3"/>
      <c r="BQD127" s="3"/>
      <c r="BQE127" s="3"/>
      <c r="BQF127" s="3"/>
      <c r="BQG127" s="3"/>
      <c r="BQH127" s="3"/>
      <c r="BQI127" s="3"/>
      <c r="BQJ127" s="3"/>
      <c r="BQK127" s="3"/>
      <c r="BQL127" s="3"/>
      <c r="BQM127" s="3"/>
      <c r="BQN127" s="3"/>
      <c r="BQO127" s="3"/>
      <c r="BQP127" s="3"/>
      <c r="BQQ127" s="3"/>
      <c r="BQR127" s="3"/>
      <c r="BQS127" s="3"/>
      <c r="BQT127" s="3"/>
      <c r="BQU127" s="3"/>
      <c r="BQV127" s="3"/>
      <c r="BQW127" s="3"/>
      <c r="BQX127" s="3"/>
      <c r="BQY127" s="3"/>
      <c r="BQZ127" s="3"/>
      <c r="BRA127" s="3"/>
      <c r="BRB127" s="3"/>
      <c r="BRC127" s="3"/>
      <c r="BRD127" s="3"/>
      <c r="BRE127" s="3"/>
      <c r="BRF127" s="3"/>
      <c r="BRG127" s="3"/>
      <c r="BRH127" s="3"/>
      <c r="BRI127" s="3"/>
      <c r="BRJ127" s="3"/>
      <c r="BRK127" s="3"/>
      <c r="BRL127" s="3"/>
      <c r="BRM127" s="3"/>
      <c r="BRN127" s="3"/>
      <c r="BRO127" s="3"/>
      <c r="BRP127" s="3"/>
      <c r="BRQ127" s="3"/>
      <c r="BRR127" s="3"/>
      <c r="BRS127" s="3"/>
      <c r="BRT127" s="3"/>
      <c r="BRU127" s="3"/>
      <c r="BRV127" s="3"/>
      <c r="BRW127" s="3"/>
      <c r="BRX127" s="3"/>
      <c r="BRY127" s="3"/>
      <c r="BRZ127" s="3"/>
      <c r="BSA127" s="3"/>
      <c r="BSB127" s="3"/>
      <c r="BSC127" s="3"/>
      <c r="BSD127" s="3"/>
      <c r="BSE127" s="3"/>
      <c r="BSF127" s="3"/>
      <c r="BSG127" s="3"/>
      <c r="BSH127" s="3"/>
      <c r="BSI127" s="3"/>
      <c r="BSJ127" s="3"/>
      <c r="BSK127" s="3"/>
      <c r="BSL127" s="3"/>
      <c r="BSM127" s="3"/>
      <c r="BSN127" s="3"/>
      <c r="BSO127" s="3"/>
      <c r="BSP127" s="3"/>
      <c r="BSQ127" s="3"/>
      <c r="BSR127" s="3"/>
      <c r="BSS127" s="3"/>
      <c r="BST127" s="3"/>
      <c r="BSU127" s="3"/>
      <c r="BSV127" s="3"/>
      <c r="BSW127" s="3"/>
      <c r="BSX127" s="3"/>
      <c r="BSY127" s="3"/>
      <c r="BSZ127" s="3"/>
      <c r="BTA127" s="3"/>
      <c r="BTB127" s="3"/>
      <c r="BTC127" s="3"/>
      <c r="BTD127" s="3"/>
      <c r="BTE127" s="3"/>
      <c r="BTF127" s="3"/>
      <c r="BTG127" s="3"/>
      <c r="BTH127" s="3"/>
      <c r="BTI127" s="3"/>
      <c r="BTJ127" s="3"/>
      <c r="BTK127" s="3"/>
      <c r="BTL127" s="3"/>
      <c r="BTM127" s="3"/>
      <c r="BTN127" s="3"/>
      <c r="BTO127" s="3"/>
      <c r="BTP127" s="3"/>
      <c r="BTQ127" s="3"/>
      <c r="BTR127" s="3"/>
      <c r="BTS127" s="3"/>
      <c r="BTT127" s="3"/>
      <c r="BTU127" s="3"/>
      <c r="BTV127" s="3"/>
      <c r="BTW127" s="3"/>
      <c r="BTX127" s="3"/>
      <c r="BTY127" s="3"/>
      <c r="BTZ127" s="3"/>
      <c r="BUA127" s="3"/>
      <c r="BUB127" s="3"/>
      <c r="BUC127" s="3"/>
      <c r="BUD127" s="3"/>
      <c r="BUE127" s="3"/>
      <c r="BUF127" s="3"/>
      <c r="BUG127" s="3"/>
      <c r="BUH127" s="3"/>
      <c r="BUI127" s="3"/>
      <c r="BUJ127" s="3"/>
      <c r="BUK127" s="3"/>
      <c r="BUL127" s="3"/>
      <c r="BUM127" s="3"/>
      <c r="BUN127" s="3"/>
      <c r="BUO127" s="3"/>
      <c r="BUP127" s="3"/>
      <c r="BUQ127" s="3"/>
      <c r="BUR127" s="3"/>
      <c r="BUS127" s="3"/>
      <c r="BUT127" s="3"/>
      <c r="BUU127" s="3"/>
      <c r="BUV127" s="3"/>
      <c r="BUW127" s="3"/>
      <c r="BUX127" s="3"/>
      <c r="BUY127" s="3"/>
      <c r="BUZ127" s="3"/>
      <c r="BVA127" s="3"/>
      <c r="BVB127" s="3"/>
      <c r="BVC127" s="3"/>
      <c r="BVD127" s="3"/>
      <c r="BVE127" s="3"/>
      <c r="BVF127" s="3"/>
      <c r="BVG127" s="3"/>
      <c r="BVH127" s="3"/>
      <c r="BVI127" s="3"/>
      <c r="BVJ127" s="3"/>
      <c r="BVK127" s="3"/>
      <c r="BVL127" s="3"/>
      <c r="BVM127" s="3"/>
      <c r="BVN127" s="3"/>
      <c r="BVO127" s="3"/>
      <c r="BVP127" s="3"/>
      <c r="BVQ127" s="3"/>
      <c r="BVR127" s="3"/>
      <c r="BVS127" s="3"/>
      <c r="BVT127" s="3"/>
      <c r="BVU127" s="3"/>
      <c r="BVV127" s="3"/>
      <c r="BVW127" s="3"/>
      <c r="BVX127" s="3"/>
      <c r="BVY127" s="3"/>
      <c r="BVZ127" s="3"/>
      <c r="BWA127" s="3"/>
      <c r="BWB127" s="3"/>
      <c r="BWC127" s="3"/>
      <c r="BWD127" s="3"/>
      <c r="BWE127" s="3"/>
      <c r="BWF127" s="3"/>
      <c r="BWG127" s="3"/>
      <c r="BWH127" s="3"/>
      <c r="BWI127" s="3"/>
      <c r="BWJ127" s="3"/>
      <c r="BWK127" s="3"/>
      <c r="BWL127" s="3"/>
      <c r="BWM127" s="3"/>
      <c r="BWN127" s="3"/>
      <c r="BWO127" s="3"/>
      <c r="BWP127" s="3"/>
      <c r="BWQ127" s="3"/>
      <c r="BWR127" s="3"/>
      <c r="BWS127" s="3"/>
      <c r="BWT127" s="3"/>
      <c r="BWU127" s="3"/>
      <c r="BWV127" s="3"/>
      <c r="BWW127" s="3"/>
      <c r="BWX127" s="3"/>
      <c r="BWY127" s="3"/>
      <c r="BWZ127" s="3"/>
      <c r="BXA127" s="3"/>
      <c r="BXB127" s="3"/>
      <c r="BXC127" s="3"/>
      <c r="BXD127" s="3"/>
      <c r="BXE127" s="3"/>
      <c r="BXF127" s="3"/>
      <c r="BXG127" s="3"/>
      <c r="BXH127" s="3"/>
      <c r="BXI127" s="3"/>
      <c r="BXJ127" s="3"/>
      <c r="BXK127" s="3"/>
      <c r="BXL127" s="3"/>
      <c r="BXM127" s="3"/>
      <c r="BXN127" s="3"/>
      <c r="BXO127" s="3"/>
      <c r="BXP127" s="3"/>
      <c r="BXQ127" s="3"/>
      <c r="BXR127" s="3"/>
      <c r="BXS127" s="3"/>
      <c r="BXT127" s="3"/>
      <c r="BXU127" s="3"/>
      <c r="BXV127" s="3"/>
      <c r="BXW127" s="3"/>
      <c r="BXX127" s="3"/>
      <c r="BXY127" s="3"/>
      <c r="BXZ127" s="3"/>
      <c r="BYA127" s="3"/>
      <c r="BYB127" s="3"/>
      <c r="BYC127" s="3"/>
      <c r="BYD127" s="3"/>
      <c r="BYE127" s="3"/>
      <c r="BYF127" s="3"/>
      <c r="BYG127" s="3"/>
      <c r="BYH127" s="3"/>
      <c r="BYI127" s="3"/>
      <c r="BYJ127" s="3"/>
      <c r="BYK127" s="3"/>
      <c r="BYL127" s="3"/>
      <c r="BYM127" s="3"/>
      <c r="BYN127" s="3"/>
      <c r="BYO127" s="3"/>
      <c r="BYP127" s="3"/>
      <c r="BYQ127" s="3"/>
      <c r="BYR127" s="3"/>
      <c r="BYS127" s="3"/>
      <c r="BYT127" s="3"/>
      <c r="BYU127" s="3"/>
      <c r="BYV127" s="3"/>
      <c r="BYW127" s="3"/>
      <c r="BYX127" s="3"/>
      <c r="BYY127" s="3"/>
      <c r="BYZ127" s="3"/>
      <c r="BZA127" s="3"/>
      <c r="BZB127" s="3"/>
      <c r="BZC127" s="3"/>
      <c r="BZD127" s="3"/>
      <c r="BZE127" s="3"/>
      <c r="BZF127" s="3"/>
      <c r="BZG127" s="3"/>
      <c r="BZH127" s="3"/>
      <c r="BZI127" s="3"/>
      <c r="BZJ127" s="3"/>
      <c r="BZK127" s="3"/>
      <c r="BZL127" s="3"/>
      <c r="BZM127" s="3"/>
      <c r="BZN127" s="3"/>
      <c r="BZO127" s="3"/>
      <c r="BZP127" s="3"/>
      <c r="BZQ127" s="3"/>
      <c r="BZR127" s="3"/>
      <c r="BZS127" s="3"/>
      <c r="BZT127" s="3"/>
      <c r="BZU127" s="3"/>
      <c r="BZV127" s="3"/>
      <c r="BZW127" s="3"/>
      <c r="BZX127" s="3"/>
      <c r="BZY127" s="3"/>
      <c r="BZZ127" s="3"/>
      <c r="CAA127" s="3"/>
      <c r="CAB127" s="3"/>
      <c r="CAC127" s="3"/>
      <c r="CAD127" s="3"/>
      <c r="CAE127" s="3"/>
      <c r="CAF127" s="3"/>
      <c r="CAG127" s="3"/>
      <c r="CAH127" s="3"/>
      <c r="CAI127" s="3"/>
      <c r="CAJ127" s="3"/>
      <c r="CAK127" s="3"/>
      <c r="CAL127" s="3"/>
      <c r="CAM127" s="3"/>
      <c r="CAN127" s="3"/>
      <c r="CAO127" s="3"/>
      <c r="CAP127" s="3"/>
      <c r="CAQ127" s="3"/>
      <c r="CAR127" s="3"/>
      <c r="CAS127" s="3"/>
      <c r="CAT127" s="3"/>
      <c r="CAU127" s="3"/>
      <c r="CAV127" s="3"/>
      <c r="CAW127" s="3"/>
      <c r="CAX127" s="3"/>
      <c r="CAY127" s="3"/>
      <c r="CAZ127" s="3"/>
      <c r="CBA127" s="3"/>
      <c r="CBB127" s="3"/>
      <c r="CBC127" s="3"/>
      <c r="CBD127" s="3"/>
      <c r="CBE127" s="3"/>
      <c r="CBF127" s="3"/>
      <c r="CBG127" s="3"/>
      <c r="CBH127" s="3"/>
      <c r="CBI127" s="3"/>
      <c r="CBJ127" s="3"/>
      <c r="CBK127" s="3"/>
      <c r="CBL127" s="3"/>
      <c r="CBM127" s="3"/>
      <c r="CBN127" s="3"/>
      <c r="CBO127" s="3"/>
      <c r="CBP127" s="3"/>
      <c r="CBQ127" s="3"/>
      <c r="CBR127" s="3"/>
      <c r="CBS127" s="3"/>
      <c r="CBT127" s="3"/>
      <c r="CBU127" s="3"/>
      <c r="CBV127" s="3"/>
      <c r="CBW127" s="3"/>
      <c r="CBX127" s="3"/>
      <c r="CBY127" s="3"/>
      <c r="CBZ127" s="3"/>
      <c r="CCA127" s="3"/>
      <c r="CCB127" s="3"/>
      <c r="CCC127" s="3"/>
      <c r="CCD127" s="3"/>
      <c r="CCE127" s="3"/>
      <c r="CCF127" s="3"/>
      <c r="CCG127" s="3"/>
      <c r="CCH127" s="3"/>
      <c r="CCI127" s="3"/>
      <c r="CCJ127" s="3"/>
      <c r="CCK127" s="3"/>
      <c r="CCL127" s="3"/>
      <c r="CCM127" s="3"/>
      <c r="CCN127" s="3"/>
      <c r="CCO127" s="3"/>
      <c r="CCP127" s="3"/>
      <c r="CCQ127" s="3"/>
      <c r="CCR127" s="3"/>
      <c r="CCS127" s="3"/>
      <c r="CCT127" s="3"/>
      <c r="CCU127" s="3"/>
      <c r="CCV127" s="3"/>
      <c r="CCW127" s="3"/>
      <c r="CCX127" s="3"/>
      <c r="CCY127" s="3"/>
      <c r="CCZ127" s="3"/>
      <c r="CDA127" s="3"/>
      <c r="CDB127" s="3"/>
      <c r="CDC127" s="3"/>
      <c r="CDD127" s="3"/>
      <c r="CDE127" s="3"/>
      <c r="CDF127" s="3"/>
      <c r="CDG127" s="3"/>
      <c r="CDH127" s="3"/>
      <c r="CDI127" s="3"/>
      <c r="CDJ127" s="3"/>
      <c r="CDK127" s="3"/>
      <c r="CDL127" s="3"/>
      <c r="CDM127" s="3"/>
      <c r="CDN127" s="3"/>
      <c r="CDO127" s="3"/>
      <c r="CDP127" s="3"/>
      <c r="CDQ127" s="3"/>
      <c r="CDR127" s="3"/>
      <c r="CDS127" s="3"/>
      <c r="CDT127" s="3"/>
      <c r="CDU127" s="3"/>
      <c r="CDV127" s="3"/>
      <c r="CDW127" s="3"/>
      <c r="CDX127" s="3"/>
      <c r="CDY127" s="3"/>
      <c r="CDZ127" s="3"/>
      <c r="CEA127" s="3"/>
      <c r="CEB127" s="3"/>
      <c r="CEC127" s="3"/>
      <c r="CED127" s="3"/>
      <c r="CEE127" s="3"/>
      <c r="CEF127" s="3"/>
      <c r="CEG127" s="3"/>
      <c r="CEH127" s="3"/>
      <c r="CEI127" s="3"/>
      <c r="CEJ127" s="3"/>
      <c r="CEK127" s="3"/>
      <c r="CEL127" s="3"/>
      <c r="CEM127" s="3"/>
      <c r="CEN127" s="3"/>
      <c r="CEO127" s="3"/>
      <c r="CEP127" s="3"/>
      <c r="CEQ127" s="3"/>
      <c r="CER127" s="3"/>
      <c r="CES127" s="3"/>
      <c r="CET127" s="3"/>
      <c r="CEU127" s="3"/>
      <c r="CEV127" s="3"/>
      <c r="CEW127" s="3"/>
      <c r="CEX127" s="3"/>
      <c r="CEY127" s="3"/>
      <c r="CEZ127" s="3"/>
      <c r="CFA127" s="3"/>
      <c r="CFB127" s="3"/>
      <c r="CFC127" s="3"/>
      <c r="CFD127" s="3"/>
      <c r="CFE127" s="3"/>
      <c r="CFF127" s="3"/>
      <c r="CFG127" s="3"/>
      <c r="CFH127" s="3"/>
      <c r="CFI127" s="3"/>
      <c r="CFJ127" s="3"/>
      <c r="CFK127" s="3"/>
      <c r="CFL127" s="3"/>
      <c r="CFM127" s="3"/>
      <c r="CFN127" s="3"/>
      <c r="CFO127" s="3"/>
      <c r="CFP127" s="3"/>
      <c r="CFQ127" s="3"/>
      <c r="CFR127" s="3"/>
      <c r="CFS127" s="3"/>
      <c r="CFT127" s="3"/>
      <c r="CFU127" s="3"/>
      <c r="CFV127" s="3"/>
      <c r="CFW127" s="3"/>
      <c r="CFX127" s="3"/>
      <c r="CFY127" s="3"/>
      <c r="CFZ127" s="3"/>
      <c r="CGA127" s="3"/>
      <c r="CGB127" s="3"/>
      <c r="CGC127" s="3"/>
      <c r="CGD127" s="3"/>
      <c r="CGE127" s="3"/>
      <c r="CGF127" s="3"/>
      <c r="CGG127" s="3"/>
      <c r="CGH127" s="3"/>
      <c r="CGI127" s="3"/>
      <c r="CGJ127" s="3"/>
      <c r="CGK127" s="3"/>
      <c r="CGL127" s="3"/>
      <c r="CGM127" s="3"/>
      <c r="CGN127" s="3"/>
      <c r="CGO127" s="3"/>
      <c r="CGP127" s="3"/>
      <c r="CGQ127" s="3"/>
      <c r="CGR127" s="3"/>
      <c r="CGS127" s="3"/>
      <c r="CGT127" s="3"/>
      <c r="CGU127" s="3"/>
      <c r="CGV127" s="3"/>
      <c r="CGW127" s="3"/>
      <c r="CGX127" s="3"/>
      <c r="CGY127" s="3"/>
      <c r="CGZ127" s="3"/>
      <c r="CHA127" s="3"/>
      <c r="CHB127" s="3"/>
      <c r="CHC127" s="3"/>
      <c r="CHD127" s="3"/>
      <c r="CHE127" s="3"/>
      <c r="CHF127" s="3"/>
      <c r="CHG127" s="3"/>
      <c r="CHH127" s="3"/>
      <c r="CHI127" s="3"/>
      <c r="CHJ127" s="3"/>
      <c r="CHK127" s="3"/>
      <c r="CHL127" s="3"/>
      <c r="CHM127" s="3"/>
      <c r="CHN127" s="3"/>
      <c r="CHO127" s="3"/>
      <c r="CHP127" s="3"/>
      <c r="CHQ127" s="3"/>
      <c r="CHR127" s="3"/>
      <c r="CHS127" s="3"/>
      <c r="CHT127" s="3"/>
      <c r="CHU127" s="3"/>
      <c r="CHV127" s="3"/>
      <c r="CHW127" s="3"/>
      <c r="CHX127" s="3"/>
      <c r="CHY127" s="3"/>
      <c r="CHZ127" s="3"/>
      <c r="CIA127" s="3"/>
      <c r="CIB127" s="3"/>
      <c r="CIC127" s="3"/>
      <c r="CID127" s="3"/>
      <c r="CIE127" s="3"/>
      <c r="CIF127" s="3"/>
      <c r="CIG127" s="3"/>
      <c r="CIH127" s="3"/>
      <c r="CII127" s="3"/>
      <c r="CIJ127" s="3"/>
      <c r="CIK127" s="3"/>
      <c r="CIL127" s="3"/>
      <c r="CIM127" s="3"/>
      <c r="CIN127" s="3"/>
      <c r="CIO127" s="3"/>
      <c r="CIP127" s="3"/>
      <c r="CIQ127" s="3"/>
      <c r="CIR127" s="3"/>
      <c r="CIS127" s="3"/>
      <c r="CIT127" s="3"/>
      <c r="CIU127" s="3"/>
      <c r="CIV127" s="3"/>
      <c r="CIW127" s="3"/>
      <c r="CIX127" s="3"/>
      <c r="CIY127" s="3"/>
      <c r="CIZ127" s="3"/>
      <c r="CJA127" s="3"/>
      <c r="CJB127" s="3"/>
      <c r="CJC127" s="3"/>
      <c r="CJD127" s="3"/>
      <c r="CJE127" s="3"/>
      <c r="CJF127" s="3"/>
      <c r="CJG127" s="3"/>
      <c r="CJH127" s="3"/>
      <c r="CJI127" s="3"/>
      <c r="CJJ127" s="3"/>
      <c r="CJK127" s="3"/>
      <c r="CJL127" s="3"/>
      <c r="CJM127" s="3"/>
      <c r="CJN127" s="3"/>
      <c r="CJO127" s="3"/>
      <c r="CJP127" s="3"/>
      <c r="CJQ127" s="3"/>
      <c r="CJR127" s="3"/>
      <c r="CJS127" s="3"/>
      <c r="CJT127" s="3"/>
      <c r="CJU127" s="3"/>
      <c r="CJV127" s="3"/>
      <c r="CJW127" s="3"/>
      <c r="CJX127" s="3"/>
      <c r="CJY127" s="3"/>
      <c r="CJZ127" s="3"/>
      <c r="CKA127" s="3"/>
      <c r="CKB127" s="3"/>
      <c r="CKC127" s="3"/>
      <c r="CKD127" s="3"/>
      <c r="CKE127" s="3"/>
      <c r="CKF127" s="3"/>
      <c r="CKG127" s="3"/>
      <c r="CKH127" s="3"/>
      <c r="CKI127" s="3"/>
      <c r="CKJ127" s="3"/>
      <c r="CKK127" s="3"/>
      <c r="CKL127" s="3"/>
      <c r="CKM127" s="3"/>
      <c r="CKN127" s="3"/>
      <c r="CKO127" s="3"/>
      <c r="CKP127" s="3"/>
      <c r="CKQ127" s="3"/>
      <c r="CKR127" s="3"/>
      <c r="CKS127" s="3"/>
      <c r="CKT127" s="3"/>
      <c r="CKU127" s="3"/>
      <c r="CKV127" s="3"/>
      <c r="CKW127" s="3"/>
      <c r="CKX127" s="3"/>
      <c r="CKY127" s="3"/>
      <c r="CKZ127" s="3"/>
      <c r="CLA127" s="3"/>
      <c r="CLB127" s="3"/>
      <c r="CLC127" s="3"/>
      <c r="CLD127" s="3"/>
      <c r="CLE127" s="3"/>
      <c r="CLF127" s="3"/>
      <c r="CLG127" s="3"/>
      <c r="CLH127" s="3"/>
      <c r="CLI127" s="3"/>
      <c r="CLJ127" s="3"/>
      <c r="CLK127" s="3"/>
      <c r="CLL127" s="3"/>
      <c r="CLM127" s="3"/>
      <c r="CLN127" s="3"/>
      <c r="CLO127" s="3"/>
      <c r="CLP127" s="3"/>
      <c r="CLQ127" s="3"/>
      <c r="CLR127" s="3"/>
      <c r="CLS127" s="3"/>
      <c r="CLT127" s="3"/>
      <c r="CLU127" s="3"/>
      <c r="CLV127" s="3"/>
      <c r="CLW127" s="3"/>
      <c r="CLX127" s="3"/>
      <c r="CLY127" s="3"/>
      <c r="CLZ127" s="3"/>
      <c r="CMA127" s="3"/>
      <c r="CMB127" s="3"/>
      <c r="CMC127" s="3"/>
      <c r="CMD127" s="3"/>
      <c r="CME127" s="3"/>
      <c r="CMF127" s="3"/>
      <c r="CMG127" s="3"/>
      <c r="CMH127" s="3"/>
      <c r="CMI127" s="3"/>
      <c r="CMJ127" s="3"/>
      <c r="CMK127" s="3"/>
      <c r="CML127" s="3"/>
      <c r="CMM127" s="3"/>
      <c r="CMN127" s="3"/>
      <c r="CMO127" s="3"/>
      <c r="CMP127" s="3"/>
      <c r="CMQ127" s="3"/>
      <c r="CMR127" s="3"/>
      <c r="CMS127" s="3"/>
      <c r="CMT127" s="3"/>
      <c r="CMU127" s="3"/>
      <c r="CMV127" s="3"/>
      <c r="CMW127" s="3"/>
      <c r="CMX127" s="3"/>
      <c r="CMY127" s="3"/>
      <c r="CMZ127" s="3"/>
      <c r="CNA127" s="3"/>
      <c r="CNB127" s="3"/>
      <c r="CNC127" s="3"/>
      <c r="CND127" s="3"/>
      <c r="CNE127" s="3"/>
      <c r="CNF127" s="3"/>
      <c r="CNG127" s="3"/>
      <c r="CNH127" s="3"/>
      <c r="CNI127" s="3"/>
      <c r="CNJ127" s="3"/>
      <c r="CNK127" s="3"/>
      <c r="CNL127" s="3"/>
      <c r="CNM127" s="3"/>
      <c r="CNN127" s="3"/>
      <c r="CNO127" s="3"/>
      <c r="CNP127" s="3"/>
      <c r="CNQ127" s="3"/>
      <c r="CNR127" s="3"/>
      <c r="CNS127" s="3"/>
      <c r="CNT127" s="3"/>
      <c r="CNU127" s="3"/>
      <c r="CNV127" s="3"/>
      <c r="CNW127" s="3"/>
      <c r="CNX127" s="3"/>
      <c r="CNY127" s="3"/>
      <c r="CNZ127" s="3"/>
      <c r="COA127" s="3"/>
      <c r="COB127" s="3"/>
      <c r="COC127" s="3"/>
      <c r="COD127" s="3"/>
      <c r="COE127" s="3"/>
      <c r="COF127" s="3"/>
      <c r="COG127" s="3"/>
      <c r="COH127" s="3"/>
      <c r="COI127" s="3"/>
      <c r="COJ127" s="3"/>
      <c r="COK127" s="3"/>
      <c r="COL127" s="3"/>
      <c r="COM127" s="3"/>
      <c r="CON127" s="3"/>
      <c r="COO127" s="3"/>
      <c r="COP127" s="3"/>
      <c r="COQ127" s="3"/>
      <c r="COR127" s="3"/>
      <c r="COS127" s="3"/>
      <c r="COT127" s="3"/>
      <c r="COU127" s="3"/>
      <c r="COV127" s="3"/>
      <c r="COW127" s="3"/>
      <c r="COX127" s="3"/>
      <c r="COY127" s="3"/>
      <c r="COZ127" s="3"/>
      <c r="CPA127" s="3"/>
      <c r="CPB127" s="3"/>
      <c r="CPC127" s="3"/>
      <c r="CPD127" s="3"/>
      <c r="CPE127" s="3"/>
      <c r="CPF127" s="3"/>
      <c r="CPG127" s="3"/>
      <c r="CPH127" s="3"/>
      <c r="CPI127" s="3"/>
      <c r="CPJ127" s="3"/>
      <c r="CPK127" s="3"/>
      <c r="CPL127" s="3"/>
      <c r="CPM127" s="3"/>
      <c r="CPN127" s="3"/>
      <c r="CPO127" s="3"/>
      <c r="CPP127" s="3"/>
      <c r="CPQ127" s="3"/>
      <c r="CPR127" s="3"/>
      <c r="CPS127" s="3"/>
      <c r="CPT127" s="3"/>
      <c r="CPU127" s="3"/>
      <c r="CPV127" s="3"/>
      <c r="CPW127" s="3"/>
      <c r="CPX127" s="3"/>
      <c r="CPY127" s="3"/>
      <c r="CPZ127" s="3"/>
      <c r="CQA127" s="3"/>
      <c r="CQB127" s="3"/>
      <c r="CQC127" s="3"/>
      <c r="CQD127" s="3"/>
      <c r="CQE127" s="3"/>
      <c r="CQF127" s="3"/>
      <c r="CQG127" s="3"/>
      <c r="CQH127" s="3"/>
      <c r="CQI127" s="3"/>
      <c r="CQJ127" s="3"/>
      <c r="CQK127" s="3"/>
      <c r="CQL127" s="3"/>
      <c r="CQM127" s="3"/>
      <c r="CQN127" s="3"/>
      <c r="CQO127" s="3"/>
      <c r="CQP127" s="3"/>
      <c r="CQQ127" s="3"/>
      <c r="CQR127" s="3"/>
      <c r="CQS127" s="3"/>
      <c r="CQT127" s="3"/>
      <c r="CQU127" s="3"/>
      <c r="CQV127" s="3"/>
      <c r="CQW127" s="3"/>
      <c r="CQX127" s="3"/>
      <c r="CQY127" s="3"/>
      <c r="CQZ127" s="3"/>
      <c r="CRA127" s="3"/>
      <c r="CRB127" s="3"/>
      <c r="CRC127" s="3"/>
      <c r="CRD127" s="3"/>
      <c r="CRE127" s="3"/>
      <c r="CRF127" s="3"/>
      <c r="CRG127" s="3"/>
      <c r="CRH127" s="3"/>
      <c r="CRI127" s="3"/>
      <c r="CRJ127" s="3"/>
      <c r="CRK127" s="3"/>
      <c r="CRL127" s="3"/>
      <c r="CRM127" s="3"/>
      <c r="CRN127" s="3"/>
      <c r="CRO127" s="3"/>
      <c r="CRP127" s="3"/>
      <c r="CRQ127" s="3"/>
      <c r="CRR127" s="3"/>
      <c r="CRS127" s="3"/>
      <c r="CRT127" s="3"/>
      <c r="CRU127" s="3"/>
      <c r="CRV127" s="3"/>
      <c r="CRW127" s="3"/>
      <c r="CRX127" s="3"/>
      <c r="CRY127" s="3"/>
      <c r="CRZ127" s="3"/>
      <c r="CSA127" s="3"/>
      <c r="CSB127" s="3"/>
      <c r="CSC127" s="3"/>
      <c r="CSD127" s="3"/>
      <c r="CSE127" s="3"/>
      <c r="CSF127" s="3"/>
      <c r="CSG127" s="3"/>
      <c r="CSH127" s="3"/>
      <c r="CSI127" s="3"/>
      <c r="CSJ127" s="3"/>
      <c r="CSK127" s="3"/>
      <c r="CSL127" s="3"/>
      <c r="CSM127" s="3"/>
      <c r="CSN127" s="3"/>
      <c r="CSO127" s="3"/>
      <c r="CSP127" s="3"/>
      <c r="CSQ127" s="3"/>
      <c r="CSR127" s="3"/>
      <c r="CSS127" s="3"/>
      <c r="CST127" s="3"/>
      <c r="CSU127" s="3"/>
      <c r="CSV127" s="3"/>
      <c r="CSW127" s="3"/>
      <c r="CSX127" s="3"/>
      <c r="CSY127" s="3"/>
      <c r="CSZ127" s="3"/>
      <c r="CTA127" s="3"/>
      <c r="CTB127" s="3"/>
      <c r="CTC127" s="3"/>
      <c r="CTD127" s="3"/>
      <c r="CTE127" s="3"/>
      <c r="CTF127" s="3"/>
      <c r="CTG127" s="3"/>
      <c r="CTH127" s="3"/>
      <c r="CTI127" s="3"/>
      <c r="CTJ127" s="3"/>
      <c r="CTK127" s="3"/>
      <c r="CTL127" s="3"/>
      <c r="CTM127" s="3"/>
      <c r="CTN127" s="3"/>
      <c r="CTO127" s="3"/>
      <c r="CTP127" s="3"/>
      <c r="CTQ127" s="3"/>
      <c r="CTR127" s="3"/>
      <c r="CTS127" s="3"/>
      <c r="CTT127" s="3"/>
      <c r="CTU127" s="3"/>
      <c r="CTV127" s="3"/>
      <c r="CTW127" s="3"/>
      <c r="CTX127" s="3"/>
      <c r="CTY127" s="3"/>
      <c r="CTZ127" s="3"/>
      <c r="CUA127" s="3"/>
      <c r="CUB127" s="3"/>
      <c r="CUC127" s="3"/>
      <c r="CUD127" s="3"/>
      <c r="CUE127" s="3"/>
      <c r="CUF127" s="3"/>
      <c r="CUG127" s="3"/>
      <c r="CUH127" s="3"/>
      <c r="CUI127" s="3"/>
      <c r="CUJ127" s="3"/>
      <c r="CUK127" s="3"/>
      <c r="CUL127" s="3"/>
      <c r="CUM127" s="3"/>
      <c r="CUN127" s="3"/>
      <c r="CUO127" s="3"/>
      <c r="CUP127" s="3"/>
      <c r="CUQ127" s="3"/>
      <c r="CUR127" s="3"/>
      <c r="CUS127" s="3"/>
      <c r="CUT127" s="3"/>
      <c r="CUU127" s="3"/>
      <c r="CUV127" s="3"/>
      <c r="CUW127" s="3"/>
      <c r="CUX127" s="3"/>
      <c r="CUY127" s="3"/>
      <c r="CUZ127" s="3"/>
      <c r="CVA127" s="3"/>
      <c r="CVB127" s="3"/>
      <c r="CVC127" s="3"/>
      <c r="CVD127" s="3"/>
      <c r="CVE127" s="3"/>
      <c r="CVF127" s="3"/>
      <c r="CVG127" s="3"/>
      <c r="CVH127" s="3"/>
      <c r="CVI127" s="3"/>
      <c r="CVJ127" s="3"/>
      <c r="CVK127" s="3"/>
      <c r="CVL127" s="3"/>
      <c r="CVM127" s="3"/>
      <c r="CVN127" s="3"/>
      <c r="CVO127" s="3"/>
      <c r="CVP127" s="3"/>
      <c r="CVQ127" s="3"/>
      <c r="CVR127" s="3"/>
      <c r="CVS127" s="3"/>
      <c r="CVT127" s="3"/>
      <c r="CVU127" s="3"/>
      <c r="CVV127" s="3"/>
      <c r="CVW127" s="3"/>
      <c r="CVX127" s="3"/>
      <c r="CVY127" s="3"/>
      <c r="CVZ127" s="3"/>
      <c r="CWA127" s="3"/>
      <c r="CWB127" s="3"/>
      <c r="CWC127" s="3"/>
      <c r="CWD127" s="3"/>
      <c r="CWE127" s="3"/>
      <c r="CWF127" s="3"/>
      <c r="CWG127" s="3"/>
      <c r="CWH127" s="3"/>
      <c r="CWI127" s="3"/>
      <c r="CWJ127" s="3"/>
      <c r="CWK127" s="3"/>
      <c r="CWL127" s="3"/>
      <c r="CWM127" s="3"/>
      <c r="CWN127" s="3"/>
      <c r="CWO127" s="3"/>
      <c r="CWP127" s="3"/>
      <c r="CWQ127" s="3"/>
      <c r="CWR127" s="3"/>
      <c r="CWS127" s="3"/>
      <c r="CWT127" s="3"/>
      <c r="CWU127" s="3"/>
      <c r="CWV127" s="3"/>
      <c r="CWW127" s="3"/>
      <c r="CWX127" s="3"/>
      <c r="CWY127" s="3"/>
      <c r="CWZ127" s="3"/>
      <c r="CXA127" s="3"/>
      <c r="CXB127" s="3"/>
      <c r="CXC127" s="3"/>
      <c r="CXD127" s="3"/>
      <c r="CXE127" s="3"/>
      <c r="CXF127" s="3"/>
      <c r="CXG127" s="3"/>
      <c r="CXH127" s="3"/>
      <c r="CXI127" s="3"/>
      <c r="CXJ127" s="3"/>
      <c r="CXK127" s="3"/>
      <c r="CXL127" s="3"/>
      <c r="CXM127" s="3"/>
      <c r="CXN127" s="3"/>
      <c r="CXO127" s="3"/>
      <c r="CXP127" s="3"/>
      <c r="CXQ127" s="3"/>
      <c r="CXR127" s="3"/>
      <c r="CXS127" s="3"/>
      <c r="CXT127" s="3"/>
      <c r="CXU127" s="3"/>
      <c r="CXV127" s="3"/>
      <c r="CXW127" s="3"/>
      <c r="CXX127" s="3"/>
      <c r="CXY127" s="3"/>
      <c r="CXZ127" s="3"/>
      <c r="CYA127" s="3"/>
      <c r="CYB127" s="3"/>
      <c r="CYC127" s="3"/>
      <c r="CYD127" s="3"/>
      <c r="CYE127" s="3"/>
      <c r="CYF127" s="3"/>
      <c r="CYG127" s="3"/>
      <c r="CYH127" s="3"/>
      <c r="CYI127" s="3"/>
      <c r="CYJ127" s="3"/>
      <c r="CYK127" s="3"/>
      <c r="CYL127" s="3"/>
      <c r="CYM127" s="3"/>
      <c r="CYN127" s="3"/>
      <c r="CYO127" s="3"/>
      <c r="CYP127" s="3"/>
      <c r="CYQ127" s="3"/>
      <c r="CYR127" s="3"/>
      <c r="CYS127" s="3"/>
      <c r="CYT127" s="3"/>
      <c r="CYU127" s="3"/>
      <c r="CYV127" s="3"/>
      <c r="CYW127" s="3"/>
      <c r="CYX127" s="3"/>
      <c r="CYY127" s="3"/>
      <c r="CYZ127" s="3"/>
      <c r="CZA127" s="3"/>
      <c r="CZB127" s="3"/>
      <c r="CZC127" s="3"/>
      <c r="CZD127" s="3"/>
      <c r="CZE127" s="3"/>
      <c r="CZF127" s="3"/>
      <c r="CZG127" s="3"/>
      <c r="CZH127" s="3"/>
      <c r="CZI127" s="3"/>
      <c r="CZJ127" s="3"/>
      <c r="CZK127" s="3"/>
      <c r="CZL127" s="3"/>
      <c r="CZM127" s="3"/>
      <c r="CZN127" s="3"/>
      <c r="CZO127" s="3"/>
      <c r="CZP127" s="3"/>
      <c r="CZQ127" s="3"/>
      <c r="CZR127" s="3"/>
      <c r="CZS127" s="3"/>
      <c r="CZT127" s="3"/>
      <c r="CZU127" s="3"/>
      <c r="CZV127" s="3"/>
      <c r="CZW127" s="3"/>
      <c r="CZX127" s="3"/>
      <c r="CZY127" s="3"/>
      <c r="CZZ127" s="3"/>
      <c r="DAA127" s="3"/>
      <c r="DAB127" s="3"/>
      <c r="DAC127" s="3"/>
      <c r="DAD127" s="3"/>
      <c r="DAE127" s="3"/>
      <c r="DAF127" s="3"/>
      <c r="DAG127" s="3"/>
      <c r="DAH127" s="3"/>
      <c r="DAI127" s="3"/>
      <c r="DAJ127" s="3"/>
      <c r="DAK127" s="3"/>
      <c r="DAL127" s="3"/>
      <c r="DAM127" s="3"/>
      <c r="DAN127" s="3"/>
      <c r="DAO127" s="3"/>
      <c r="DAP127" s="3"/>
      <c r="DAQ127" s="3"/>
      <c r="DAR127" s="3"/>
      <c r="DAS127" s="3"/>
      <c r="DAT127" s="3"/>
      <c r="DAU127" s="3"/>
      <c r="DAV127" s="3"/>
      <c r="DAW127" s="3"/>
      <c r="DAX127" s="3"/>
      <c r="DAY127" s="3"/>
      <c r="DAZ127" s="3"/>
      <c r="DBA127" s="3"/>
      <c r="DBB127" s="3"/>
      <c r="DBC127" s="3"/>
      <c r="DBD127" s="3"/>
      <c r="DBE127" s="3"/>
      <c r="DBF127" s="3"/>
      <c r="DBG127" s="3"/>
      <c r="DBH127" s="3"/>
      <c r="DBI127" s="3"/>
      <c r="DBJ127" s="3"/>
      <c r="DBK127" s="3"/>
      <c r="DBL127" s="3"/>
      <c r="DBM127" s="3"/>
      <c r="DBN127" s="3"/>
      <c r="DBO127" s="3"/>
      <c r="DBP127" s="3"/>
      <c r="DBQ127" s="3"/>
      <c r="DBR127" s="3"/>
      <c r="DBS127" s="3"/>
      <c r="DBT127" s="3"/>
      <c r="DBU127" s="3"/>
      <c r="DBV127" s="3"/>
      <c r="DBW127" s="3"/>
      <c r="DBX127" s="3"/>
      <c r="DBY127" s="3"/>
      <c r="DBZ127" s="3"/>
      <c r="DCA127" s="3"/>
      <c r="DCB127" s="3"/>
      <c r="DCC127" s="3"/>
      <c r="DCD127" s="3"/>
      <c r="DCE127" s="3"/>
      <c r="DCF127" s="3"/>
      <c r="DCG127" s="3"/>
      <c r="DCH127" s="3"/>
      <c r="DCI127" s="3"/>
      <c r="DCJ127" s="3"/>
      <c r="DCK127" s="3"/>
      <c r="DCL127" s="3"/>
      <c r="DCM127" s="3"/>
      <c r="DCN127" s="3"/>
      <c r="DCO127" s="3"/>
      <c r="DCP127" s="3"/>
      <c r="DCQ127" s="3"/>
      <c r="DCR127" s="3"/>
      <c r="DCS127" s="3"/>
      <c r="DCT127" s="3"/>
      <c r="DCU127" s="3"/>
      <c r="DCV127" s="3"/>
      <c r="DCW127" s="3"/>
      <c r="DCX127" s="3"/>
      <c r="DCY127" s="3"/>
      <c r="DCZ127" s="3"/>
      <c r="DDA127" s="3"/>
      <c r="DDB127" s="3"/>
      <c r="DDC127" s="3"/>
      <c r="DDD127" s="3"/>
      <c r="DDE127" s="3"/>
      <c r="DDF127" s="3"/>
      <c r="DDG127" s="3"/>
      <c r="DDH127" s="3"/>
      <c r="DDI127" s="3"/>
      <c r="DDJ127" s="3"/>
      <c r="DDK127" s="3"/>
      <c r="DDL127" s="3"/>
      <c r="DDM127" s="3"/>
      <c r="DDN127" s="3"/>
      <c r="DDO127" s="3"/>
      <c r="DDP127" s="3"/>
      <c r="DDQ127" s="3"/>
      <c r="DDR127" s="3"/>
      <c r="DDS127" s="3"/>
      <c r="DDT127" s="3"/>
      <c r="DDU127" s="3"/>
      <c r="DDV127" s="3"/>
      <c r="DDW127" s="3"/>
      <c r="DDX127" s="3"/>
      <c r="DDY127" s="3"/>
      <c r="DDZ127" s="3"/>
      <c r="DEA127" s="3"/>
      <c r="DEB127" s="3"/>
      <c r="DEC127" s="3"/>
      <c r="DED127" s="3"/>
      <c r="DEE127" s="3"/>
      <c r="DEF127" s="3"/>
      <c r="DEG127" s="3"/>
      <c r="DEH127" s="3"/>
      <c r="DEI127" s="3"/>
      <c r="DEJ127" s="3"/>
      <c r="DEK127" s="3"/>
      <c r="DEL127" s="3"/>
      <c r="DEM127" s="3"/>
      <c r="DEN127" s="3"/>
      <c r="DEO127" s="3"/>
      <c r="DEP127" s="3"/>
      <c r="DEQ127" s="3"/>
      <c r="DER127" s="3"/>
      <c r="DES127" s="3"/>
      <c r="DET127" s="3"/>
      <c r="DEU127" s="3"/>
      <c r="DEV127" s="3"/>
      <c r="DEW127" s="3"/>
      <c r="DEX127" s="3"/>
      <c r="DEY127" s="3"/>
      <c r="DEZ127" s="3"/>
      <c r="DFA127" s="3"/>
      <c r="DFB127" s="3"/>
      <c r="DFC127" s="3"/>
      <c r="DFD127" s="3"/>
      <c r="DFE127" s="3"/>
      <c r="DFF127" s="3"/>
      <c r="DFG127" s="3"/>
      <c r="DFH127" s="3"/>
      <c r="DFI127" s="3"/>
      <c r="DFJ127" s="3"/>
      <c r="DFK127" s="3"/>
      <c r="DFL127" s="3"/>
      <c r="DFM127" s="3"/>
      <c r="DFN127" s="3"/>
      <c r="DFO127" s="3"/>
      <c r="DFP127" s="3"/>
      <c r="DFQ127" s="3"/>
      <c r="DFR127" s="3"/>
      <c r="DFS127" s="3"/>
      <c r="DFT127" s="3"/>
      <c r="DFU127" s="3"/>
      <c r="DFV127" s="3"/>
      <c r="DFW127" s="3"/>
      <c r="DFX127" s="3"/>
      <c r="DFY127" s="3"/>
      <c r="DFZ127" s="3"/>
      <c r="DGA127" s="3"/>
      <c r="DGB127" s="3"/>
      <c r="DGC127" s="3"/>
      <c r="DGD127" s="3"/>
      <c r="DGE127" s="3"/>
      <c r="DGF127" s="3"/>
      <c r="DGG127" s="3"/>
      <c r="DGH127" s="3"/>
      <c r="DGI127" s="3"/>
      <c r="DGJ127" s="3"/>
      <c r="DGK127" s="3"/>
      <c r="DGL127" s="3"/>
      <c r="DGM127" s="3"/>
      <c r="DGN127" s="3"/>
      <c r="DGO127" s="3"/>
      <c r="DGP127" s="3"/>
      <c r="DGQ127" s="3"/>
      <c r="DGR127" s="3"/>
      <c r="DGS127" s="3"/>
      <c r="DGT127" s="3"/>
      <c r="DGU127" s="3"/>
      <c r="DGV127" s="3"/>
      <c r="DGW127" s="3"/>
      <c r="DGX127" s="3"/>
      <c r="DGY127" s="3"/>
      <c r="DGZ127" s="3"/>
      <c r="DHA127" s="3"/>
      <c r="DHB127" s="3"/>
      <c r="DHC127" s="3"/>
      <c r="DHD127" s="3"/>
      <c r="DHE127" s="3"/>
      <c r="DHF127" s="3"/>
      <c r="DHG127" s="3"/>
      <c r="DHH127" s="3"/>
      <c r="DHI127" s="3"/>
      <c r="DHJ127" s="3"/>
      <c r="DHK127" s="3"/>
      <c r="DHL127" s="3"/>
      <c r="DHM127" s="3"/>
      <c r="DHN127" s="3"/>
      <c r="DHO127" s="3"/>
      <c r="DHP127" s="3"/>
      <c r="DHQ127" s="3"/>
      <c r="DHR127" s="3"/>
      <c r="DHS127" s="3"/>
      <c r="DHT127" s="3"/>
      <c r="DHU127" s="3"/>
      <c r="DHV127" s="3"/>
      <c r="DHW127" s="3"/>
      <c r="DHX127" s="3"/>
      <c r="DHY127" s="3"/>
      <c r="DHZ127" s="3"/>
      <c r="DIA127" s="3"/>
      <c r="DIB127" s="3"/>
      <c r="DIC127" s="3"/>
      <c r="DID127" s="3"/>
      <c r="DIE127" s="3"/>
      <c r="DIF127" s="3"/>
      <c r="DIG127" s="3"/>
      <c r="DIH127" s="3"/>
      <c r="DII127" s="3"/>
      <c r="DIJ127" s="3"/>
      <c r="DIK127" s="3"/>
      <c r="DIL127" s="3"/>
      <c r="DIM127" s="3"/>
      <c r="DIN127" s="3"/>
      <c r="DIO127" s="3"/>
      <c r="DIP127" s="3"/>
      <c r="DIQ127" s="3"/>
      <c r="DIR127" s="3"/>
      <c r="DIS127" s="3"/>
      <c r="DIT127" s="3"/>
      <c r="DIU127" s="3"/>
      <c r="DIV127" s="3"/>
      <c r="DIW127" s="3"/>
      <c r="DIX127" s="3"/>
      <c r="DIY127" s="3"/>
      <c r="DIZ127" s="3"/>
      <c r="DJA127" s="3"/>
      <c r="DJB127" s="3"/>
      <c r="DJC127" s="3"/>
      <c r="DJD127" s="3"/>
      <c r="DJE127" s="3"/>
      <c r="DJF127" s="3"/>
      <c r="DJG127" s="3"/>
      <c r="DJH127" s="3"/>
      <c r="DJI127" s="3"/>
      <c r="DJJ127" s="3"/>
      <c r="DJK127" s="3"/>
      <c r="DJL127" s="3"/>
      <c r="DJM127" s="3"/>
      <c r="DJN127" s="3"/>
      <c r="DJO127" s="3"/>
      <c r="DJP127" s="3"/>
      <c r="DJQ127" s="3"/>
      <c r="DJR127" s="3"/>
      <c r="DJS127" s="3"/>
      <c r="DJT127" s="3"/>
      <c r="DJU127" s="3"/>
      <c r="DJV127" s="3"/>
      <c r="DJW127" s="3"/>
      <c r="DJX127" s="3"/>
      <c r="DJY127" s="3"/>
      <c r="DJZ127" s="3"/>
      <c r="DKA127" s="3"/>
      <c r="DKB127" s="3"/>
      <c r="DKC127" s="3"/>
      <c r="DKD127" s="3"/>
      <c r="DKE127" s="3"/>
      <c r="DKF127" s="3"/>
      <c r="DKG127" s="3"/>
      <c r="DKH127" s="3"/>
      <c r="DKI127" s="3"/>
      <c r="DKJ127" s="3"/>
      <c r="DKK127" s="3"/>
      <c r="DKL127" s="3"/>
      <c r="DKM127" s="3"/>
      <c r="DKN127" s="3"/>
      <c r="DKO127" s="3"/>
      <c r="DKP127" s="3"/>
      <c r="DKQ127" s="3"/>
      <c r="DKR127" s="3"/>
      <c r="DKS127" s="3"/>
      <c r="DKT127" s="3"/>
      <c r="DKU127" s="3"/>
      <c r="DKV127" s="3"/>
      <c r="DKW127" s="3"/>
      <c r="DKX127" s="3"/>
      <c r="DKY127" s="3"/>
      <c r="DKZ127" s="3"/>
      <c r="DLA127" s="3"/>
      <c r="DLB127" s="3"/>
      <c r="DLC127" s="3"/>
      <c r="DLD127" s="3"/>
      <c r="DLE127" s="3"/>
      <c r="DLF127" s="3"/>
      <c r="DLG127" s="3"/>
      <c r="DLH127" s="3"/>
      <c r="DLI127" s="3"/>
      <c r="DLJ127" s="3"/>
      <c r="DLK127" s="3"/>
      <c r="DLL127" s="3"/>
      <c r="DLM127" s="3"/>
      <c r="DLN127" s="3"/>
      <c r="DLO127" s="3"/>
      <c r="DLP127" s="3"/>
      <c r="DLQ127" s="3"/>
      <c r="DLR127" s="3"/>
      <c r="DLS127" s="3"/>
      <c r="DLT127" s="3"/>
      <c r="DLU127" s="3"/>
      <c r="DLV127" s="3"/>
      <c r="DLW127" s="3"/>
      <c r="DLX127" s="3"/>
      <c r="DLY127" s="3"/>
      <c r="DLZ127" s="3"/>
      <c r="DMA127" s="3"/>
      <c r="DMB127" s="3"/>
      <c r="DMC127" s="3"/>
      <c r="DMD127" s="3"/>
      <c r="DME127" s="3"/>
      <c r="DMF127" s="3"/>
      <c r="DMG127" s="3"/>
      <c r="DMH127" s="3"/>
      <c r="DMI127" s="3"/>
      <c r="DMJ127" s="3"/>
      <c r="DMK127" s="3"/>
      <c r="DML127" s="3"/>
      <c r="DMM127" s="3"/>
      <c r="DMN127" s="3"/>
      <c r="DMO127" s="3"/>
      <c r="DMP127" s="3"/>
      <c r="DMQ127" s="3"/>
      <c r="DMR127" s="3"/>
      <c r="DMS127" s="3"/>
      <c r="DMT127" s="3"/>
      <c r="DMU127" s="3"/>
      <c r="DMV127" s="3"/>
      <c r="DMW127" s="3"/>
      <c r="DMX127" s="3"/>
      <c r="DMY127" s="3"/>
      <c r="DMZ127" s="3"/>
      <c r="DNA127" s="3"/>
      <c r="DNB127" s="3"/>
      <c r="DNC127" s="3"/>
      <c r="DND127" s="3"/>
      <c r="DNE127" s="3"/>
      <c r="DNF127" s="3"/>
      <c r="DNG127" s="3"/>
      <c r="DNH127" s="3"/>
      <c r="DNI127" s="3"/>
      <c r="DNJ127" s="3"/>
      <c r="DNK127" s="3"/>
      <c r="DNL127" s="3"/>
      <c r="DNM127" s="3"/>
      <c r="DNN127" s="3"/>
      <c r="DNO127" s="3"/>
      <c r="DNP127" s="3"/>
      <c r="DNQ127" s="3"/>
      <c r="DNR127" s="3"/>
      <c r="DNS127" s="3"/>
      <c r="DNT127" s="3"/>
      <c r="DNU127" s="3"/>
      <c r="DNV127" s="3"/>
      <c r="DNW127" s="3"/>
      <c r="DNX127" s="3"/>
      <c r="DNY127" s="3"/>
      <c r="DNZ127" s="3"/>
      <c r="DOA127" s="3"/>
      <c r="DOB127" s="3"/>
      <c r="DOC127" s="3"/>
      <c r="DOD127" s="3"/>
      <c r="DOE127" s="3"/>
      <c r="DOF127" s="3"/>
      <c r="DOG127" s="3"/>
      <c r="DOH127" s="3"/>
      <c r="DOI127" s="3"/>
      <c r="DOJ127" s="3"/>
      <c r="DOK127" s="3"/>
      <c r="DOL127" s="3"/>
      <c r="DOM127" s="3"/>
      <c r="DON127" s="3"/>
      <c r="DOO127" s="3"/>
      <c r="DOP127" s="3"/>
      <c r="DOQ127" s="3"/>
      <c r="DOR127" s="3"/>
      <c r="DOS127" s="3"/>
      <c r="DOT127" s="3"/>
      <c r="DOU127" s="3"/>
      <c r="DOV127" s="3"/>
      <c r="DOW127" s="3"/>
      <c r="DOX127" s="3"/>
      <c r="DOY127" s="3"/>
      <c r="DOZ127" s="3"/>
      <c r="DPA127" s="3"/>
      <c r="DPB127" s="3"/>
      <c r="DPC127" s="3"/>
      <c r="DPD127" s="3"/>
      <c r="DPE127" s="3"/>
      <c r="DPF127" s="3"/>
      <c r="DPG127" s="3"/>
      <c r="DPH127" s="3"/>
      <c r="DPI127" s="3"/>
      <c r="DPJ127" s="3"/>
      <c r="DPK127" s="3"/>
      <c r="DPL127" s="3"/>
      <c r="DPM127" s="3"/>
      <c r="DPN127" s="3"/>
      <c r="DPO127" s="3"/>
      <c r="DPP127" s="3"/>
      <c r="DPQ127" s="3"/>
      <c r="DPR127" s="3"/>
      <c r="DPS127" s="3"/>
      <c r="DPT127" s="3"/>
      <c r="DPU127" s="3"/>
      <c r="DPV127" s="3"/>
      <c r="DPW127" s="3"/>
      <c r="DPX127" s="3"/>
      <c r="DPY127" s="3"/>
      <c r="DPZ127" s="3"/>
      <c r="DQA127" s="3"/>
      <c r="DQB127" s="3"/>
      <c r="DQC127" s="3"/>
      <c r="DQD127" s="3"/>
      <c r="DQE127" s="3"/>
      <c r="DQF127" s="3"/>
      <c r="DQG127" s="3"/>
      <c r="DQH127" s="3"/>
      <c r="DQI127" s="3"/>
      <c r="DQJ127" s="3"/>
      <c r="DQK127" s="3"/>
      <c r="DQL127" s="3"/>
      <c r="DQM127" s="3"/>
      <c r="DQN127" s="3"/>
      <c r="DQO127" s="3"/>
      <c r="DQP127" s="3"/>
      <c r="DQQ127" s="3"/>
      <c r="DQR127" s="3"/>
      <c r="DQS127" s="3"/>
      <c r="DQT127" s="3"/>
      <c r="DQU127" s="3"/>
      <c r="DQV127" s="3"/>
      <c r="DQW127" s="3"/>
      <c r="DQX127" s="3"/>
      <c r="DQY127" s="3"/>
      <c r="DQZ127" s="3"/>
      <c r="DRA127" s="3"/>
      <c r="DRB127" s="3"/>
      <c r="DRC127" s="3"/>
      <c r="DRD127" s="3"/>
      <c r="DRE127" s="3"/>
      <c r="DRF127" s="3"/>
      <c r="DRG127" s="3"/>
      <c r="DRH127" s="3"/>
      <c r="DRI127" s="3"/>
      <c r="DRJ127" s="3"/>
      <c r="DRK127" s="3"/>
      <c r="DRL127" s="3"/>
      <c r="DRM127" s="3"/>
      <c r="DRN127" s="3"/>
      <c r="DRO127" s="3"/>
      <c r="DRP127" s="3"/>
      <c r="DRQ127" s="3"/>
      <c r="DRR127" s="3"/>
      <c r="DRS127" s="3"/>
      <c r="DRT127" s="3"/>
      <c r="DRU127" s="3"/>
      <c r="DRV127" s="3"/>
      <c r="DRW127" s="3"/>
      <c r="DRX127" s="3"/>
      <c r="DRY127" s="3"/>
      <c r="DRZ127" s="3"/>
      <c r="DSA127" s="3"/>
      <c r="DSB127" s="3"/>
      <c r="DSC127" s="3"/>
      <c r="DSD127" s="3"/>
      <c r="DSE127" s="3"/>
      <c r="DSF127" s="3"/>
      <c r="DSG127" s="3"/>
      <c r="DSH127" s="3"/>
      <c r="DSI127" s="3"/>
      <c r="DSJ127" s="3"/>
      <c r="DSK127" s="3"/>
      <c r="DSL127" s="3"/>
      <c r="DSM127" s="3"/>
      <c r="DSN127" s="3"/>
      <c r="DSO127" s="3"/>
      <c r="DSP127" s="3"/>
      <c r="DSQ127" s="3"/>
      <c r="DSR127" s="3"/>
      <c r="DSS127" s="3"/>
      <c r="DST127" s="3"/>
      <c r="DSU127" s="3"/>
      <c r="DSV127" s="3"/>
      <c r="DSW127" s="3"/>
      <c r="DSX127" s="3"/>
      <c r="DSY127" s="3"/>
      <c r="DSZ127" s="3"/>
      <c r="DTA127" s="3"/>
      <c r="DTB127" s="3"/>
      <c r="DTC127" s="3"/>
      <c r="DTD127" s="3"/>
      <c r="DTE127" s="3"/>
      <c r="DTF127" s="3"/>
      <c r="DTG127" s="3"/>
      <c r="DTH127" s="3"/>
      <c r="DTI127" s="3"/>
      <c r="DTJ127" s="3"/>
      <c r="DTK127" s="3"/>
      <c r="DTL127" s="3"/>
      <c r="DTM127" s="3"/>
      <c r="DTN127" s="3"/>
      <c r="DTO127" s="3"/>
      <c r="DTP127" s="3"/>
      <c r="DTQ127" s="3"/>
      <c r="DTR127" s="3"/>
      <c r="DTS127" s="3"/>
      <c r="DTT127" s="3"/>
      <c r="DTU127" s="3"/>
      <c r="DTV127" s="3"/>
      <c r="DTW127" s="3"/>
      <c r="DTX127" s="3"/>
      <c r="DTY127" s="3"/>
      <c r="DTZ127" s="3"/>
      <c r="DUA127" s="3"/>
      <c r="DUB127" s="3"/>
      <c r="DUC127" s="3"/>
      <c r="DUD127" s="3"/>
      <c r="DUE127" s="3"/>
      <c r="DUF127" s="3"/>
      <c r="DUG127" s="3"/>
      <c r="DUH127" s="3"/>
      <c r="DUI127" s="3"/>
      <c r="DUJ127" s="3"/>
      <c r="DUK127" s="3"/>
      <c r="DUL127" s="3"/>
      <c r="DUM127" s="3"/>
      <c r="DUN127" s="3"/>
      <c r="DUO127" s="3"/>
      <c r="DUP127" s="3"/>
      <c r="DUQ127" s="3"/>
      <c r="DUR127" s="3"/>
      <c r="DUS127" s="3"/>
      <c r="DUT127" s="3"/>
      <c r="DUU127" s="3"/>
      <c r="DUV127" s="3"/>
      <c r="DUW127" s="3"/>
      <c r="DUX127" s="3"/>
      <c r="DUY127" s="3"/>
      <c r="DUZ127" s="3"/>
      <c r="DVA127" s="3"/>
      <c r="DVB127" s="3"/>
      <c r="DVC127" s="3"/>
      <c r="DVD127" s="3"/>
      <c r="DVE127" s="3"/>
      <c r="DVF127" s="3"/>
      <c r="DVG127" s="3"/>
      <c r="DVH127" s="3"/>
      <c r="DVI127" s="3"/>
      <c r="DVJ127" s="3"/>
      <c r="DVK127" s="3"/>
      <c r="DVL127" s="3"/>
      <c r="DVM127" s="3"/>
      <c r="DVN127" s="3"/>
      <c r="DVO127" s="3"/>
      <c r="DVP127" s="3"/>
      <c r="DVQ127" s="3"/>
      <c r="DVR127" s="3"/>
      <c r="DVS127" s="3"/>
      <c r="DVT127" s="3"/>
      <c r="DVU127" s="3"/>
      <c r="DVV127" s="3"/>
      <c r="DVW127" s="3"/>
      <c r="DVX127" s="3"/>
      <c r="DVY127" s="3"/>
      <c r="DVZ127" s="3"/>
      <c r="DWA127" s="3"/>
      <c r="DWB127" s="3"/>
      <c r="DWC127" s="3"/>
      <c r="DWD127" s="3"/>
      <c r="DWE127" s="3"/>
      <c r="DWF127" s="3"/>
      <c r="DWG127" s="3"/>
      <c r="DWH127" s="3"/>
      <c r="DWI127" s="3"/>
      <c r="DWJ127" s="3"/>
      <c r="DWK127" s="3"/>
      <c r="DWL127" s="3"/>
      <c r="DWM127" s="3"/>
      <c r="DWN127" s="3"/>
      <c r="DWO127" s="3"/>
      <c r="DWP127" s="3"/>
      <c r="DWQ127" s="3"/>
      <c r="DWR127" s="3"/>
      <c r="DWS127" s="3"/>
      <c r="DWT127" s="3"/>
      <c r="DWU127" s="3"/>
      <c r="DWV127" s="3"/>
      <c r="DWW127" s="3"/>
      <c r="DWX127" s="3"/>
      <c r="DWY127" s="3"/>
      <c r="DWZ127" s="3"/>
      <c r="DXA127" s="3"/>
      <c r="DXB127" s="3"/>
      <c r="DXC127" s="3"/>
      <c r="DXD127" s="3"/>
      <c r="DXE127" s="3"/>
      <c r="DXF127" s="3"/>
      <c r="DXG127" s="3"/>
      <c r="DXH127" s="3"/>
      <c r="DXI127" s="3"/>
      <c r="DXJ127" s="3"/>
      <c r="DXK127" s="3"/>
      <c r="DXL127" s="3"/>
      <c r="DXM127" s="3"/>
      <c r="DXN127" s="3"/>
      <c r="DXO127" s="3"/>
      <c r="DXP127" s="3"/>
      <c r="DXQ127" s="3"/>
      <c r="DXR127" s="3"/>
      <c r="DXS127" s="3"/>
      <c r="DXT127" s="3"/>
      <c r="DXU127" s="3"/>
      <c r="DXV127" s="3"/>
      <c r="DXW127" s="3"/>
      <c r="DXX127" s="3"/>
      <c r="DXY127" s="3"/>
      <c r="DXZ127" s="3"/>
      <c r="DYA127" s="3"/>
      <c r="DYB127" s="3"/>
      <c r="DYC127" s="3"/>
      <c r="DYD127" s="3"/>
      <c r="DYE127" s="3"/>
      <c r="DYF127" s="3"/>
      <c r="DYG127" s="3"/>
      <c r="DYH127" s="3"/>
      <c r="DYI127" s="3"/>
      <c r="DYJ127" s="3"/>
      <c r="DYK127" s="3"/>
      <c r="DYL127" s="3"/>
      <c r="DYM127" s="3"/>
      <c r="DYN127" s="3"/>
      <c r="DYO127" s="3"/>
      <c r="DYP127" s="3"/>
      <c r="DYQ127" s="3"/>
      <c r="DYR127" s="3"/>
      <c r="DYS127" s="3"/>
      <c r="DYT127" s="3"/>
      <c r="DYU127" s="3"/>
      <c r="DYV127" s="3"/>
      <c r="DYW127" s="3"/>
      <c r="DYX127" s="3"/>
      <c r="DYY127" s="3"/>
      <c r="DYZ127" s="3"/>
      <c r="DZA127" s="3"/>
      <c r="DZB127" s="3"/>
      <c r="DZC127" s="3"/>
      <c r="DZD127" s="3"/>
      <c r="DZE127" s="3"/>
      <c r="DZF127" s="3"/>
      <c r="DZG127" s="3"/>
      <c r="DZH127" s="3"/>
      <c r="DZI127" s="3"/>
      <c r="DZJ127" s="3"/>
      <c r="DZK127" s="3"/>
      <c r="DZL127" s="3"/>
      <c r="DZM127" s="3"/>
      <c r="DZN127" s="3"/>
      <c r="DZO127" s="3"/>
      <c r="DZP127" s="3"/>
      <c r="DZQ127" s="3"/>
      <c r="DZR127" s="3"/>
      <c r="DZS127" s="3"/>
      <c r="DZT127" s="3"/>
      <c r="DZU127" s="3"/>
      <c r="DZV127" s="3"/>
      <c r="DZW127" s="3"/>
      <c r="DZX127" s="3"/>
      <c r="DZY127" s="3"/>
      <c r="DZZ127" s="3"/>
      <c r="EAA127" s="3"/>
      <c r="EAB127" s="3"/>
      <c r="EAC127" s="3"/>
      <c r="EAD127" s="3"/>
      <c r="EAE127" s="3"/>
      <c r="EAF127" s="3"/>
      <c r="EAG127" s="3"/>
      <c r="EAH127" s="3"/>
      <c r="EAI127" s="3"/>
      <c r="EAJ127" s="3"/>
      <c r="EAK127" s="3"/>
      <c r="EAL127" s="3"/>
      <c r="EAM127" s="3"/>
      <c r="EAN127" s="3"/>
      <c r="EAO127" s="3"/>
      <c r="EAP127" s="3"/>
      <c r="EAQ127" s="3"/>
      <c r="EAR127" s="3"/>
      <c r="EAS127" s="3"/>
      <c r="EAT127" s="3"/>
      <c r="EAU127" s="3"/>
      <c r="EAV127" s="3"/>
      <c r="EAW127" s="3"/>
      <c r="EAX127" s="3"/>
      <c r="EAY127" s="3"/>
      <c r="EAZ127" s="3"/>
      <c r="EBA127" s="3"/>
      <c r="EBB127" s="3"/>
      <c r="EBC127" s="3"/>
      <c r="EBD127" s="3"/>
      <c r="EBE127" s="3"/>
      <c r="EBF127" s="3"/>
      <c r="EBG127" s="3"/>
      <c r="EBH127" s="3"/>
      <c r="EBI127" s="3"/>
      <c r="EBJ127" s="3"/>
      <c r="EBK127" s="3"/>
      <c r="EBL127" s="3"/>
      <c r="EBM127" s="3"/>
      <c r="EBN127" s="3"/>
      <c r="EBO127" s="3"/>
      <c r="EBP127" s="3"/>
      <c r="EBQ127" s="3"/>
      <c r="EBR127" s="3"/>
      <c r="EBS127" s="3"/>
      <c r="EBT127" s="3"/>
      <c r="EBU127" s="3"/>
      <c r="EBV127" s="3"/>
      <c r="EBW127" s="3"/>
      <c r="EBX127" s="3"/>
      <c r="EBY127" s="3"/>
      <c r="EBZ127" s="3"/>
      <c r="ECA127" s="3"/>
      <c r="ECB127" s="3"/>
      <c r="ECC127" s="3"/>
      <c r="ECD127" s="3"/>
      <c r="ECE127" s="3"/>
      <c r="ECF127" s="3"/>
      <c r="ECG127" s="3"/>
      <c r="ECH127" s="3"/>
      <c r="ECI127" s="3"/>
      <c r="ECJ127" s="3"/>
      <c r="ECK127" s="3"/>
      <c r="ECL127" s="3"/>
      <c r="ECM127" s="3"/>
      <c r="ECN127" s="3"/>
      <c r="ECO127" s="3"/>
      <c r="ECP127" s="3"/>
      <c r="ECQ127" s="3"/>
      <c r="ECR127" s="3"/>
      <c r="ECS127" s="3"/>
      <c r="ECT127" s="3"/>
      <c r="ECU127" s="3"/>
      <c r="ECV127" s="3"/>
      <c r="ECW127" s="3"/>
      <c r="ECX127" s="3"/>
      <c r="ECY127" s="3"/>
      <c r="ECZ127" s="3"/>
      <c r="EDA127" s="3"/>
      <c r="EDB127" s="3"/>
      <c r="EDC127" s="3"/>
      <c r="EDD127" s="3"/>
      <c r="EDE127" s="3"/>
      <c r="EDF127" s="3"/>
      <c r="EDG127" s="3"/>
      <c r="EDH127" s="3"/>
      <c r="EDI127" s="3"/>
      <c r="EDJ127" s="3"/>
      <c r="EDK127" s="3"/>
      <c r="EDL127" s="3"/>
      <c r="EDM127" s="3"/>
      <c r="EDN127" s="3"/>
      <c r="EDO127" s="3"/>
      <c r="EDP127" s="3"/>
      <c r="EDQ127" s="3"/>
      <c r="EDR127" s="3"/>
      <c r="EDS127" s="3"/>
      <c r="EDT127" s="3"/>
      <c r="EDU127" s="3"/>
      <c r="EDV127" s="3"/>
      <c r="EDW127" s="3"/>
      <c r="EDX127" s="3"/>
      <c r="EDY127" s="3"/>
      <c r="EDZ127" s="3"/>
      <c r="EEA127" s="3"/>
      <c r="EEB127" s="3"/>
      <c r="EEC127" s="3"/>
      <c r="EED127" s="3"/>
      <c r="EEE127" s="3"/>
      <c r="EEF127" s="3"/>
      <c r="EEG127" s="3"/>
      <c r="EEH127" s="3"/>
      <c r="EEI127" s="3"/>
      <c r="EEJ127" s="3"/>
      <c r="EEK127" s="3"/>
      <c r="EEL127" s="3"/>
      <c r="EEM127" s="3"/>
      <c r="EEN127" s="3"/>
      <c r="EEO127" s="3"/>
      <c r="EEP127" s="3"/>
      <c r="EEQ127" s="3"/>
      <c r="EER127" s="3"/>
      <c r="EES127" s="3"/>
      <c r="EET127" s="3"/>
      <c r="EEU127" s="3"/>
      <c r="EEV127" s="3"/>
      <c r="EEW127" s="3"/>
      <c r="EEX127" s="3"/>
      <c r="EEY127" s="3"/>
      <c r="EEZ127" s="3"/>
      <c r="EFA127" s="3"/>
      <c r="EFB127" s="3"/>
      <c r="EFC127" s="3"/>
      <c r="EFD127" s="3"/>
      <c r="EFE127" s="3"/>
      <c r="EFF127" s="3"/>
      <c r="EFG127" s="3"/>
      <c r="EFH127" s="3"/>
      <c r="EFI127" s="3"/>
      <c r="EFJ127" s="3"/>
      <c r="EFK127" s="3"/>
      <c r="EFL127" s="3"/>
      <c r="EFM127" s="3"/>
      <c r="EFN127" s="3"/>
      <c r="EFO127" s="3"/>
      <c r="EFP127" s="3"/>
      <c r="EFQ127" s="3"/>
      <c r="EFR127" s="3"/>
      <c r="EFS127" s="3"/>
      <c r="EFT127" s="3"/>
      <c r="EFU127" s="3"/>
      <c r="EFV127" s="3"/>
      <c r="EFW127" s="3"/>
      <c r="EFX127" s="3"/>
      <c r="EFY127" s="3"/>
      <c r="EFZ127" s="3"/>
      <c r="EGA127" s="3"/>
      <c r="EGB127" s="3"/>
      <c r="EGC127" s="3"/>
      <c r="EGD127" s="3"/>
      <c r="EGE127" s="3"/>
      <c r="EGF127" s="3"/>
      <c r="EGG127" s="3"/>
      <c r="EGH127" s="3"/>
      <c r="EGI127" s="3"/>
      <c r="EGJ127" s="3"/>
      <c r="EGK127" s="3"/>
      <c r="EGL127" s="3"/>
      <c r="EGM127" s="3"/>
      <c r="EGN127" s="3"/>
      <c r="EGO127" s="3"/>
      <c r="EGP127" s="3"/>
      <c r="EGQ127" s="3"/>
      <c r="EGR127" s="3"/>
      <c r="EGS127" s="3"/>
      <c r="EGT127" s="3"/>
      <c r="EGU127" s="3"/>
      <c r="EGV127" s="3"/>
      <c r="EGW127" s="3"/>
      <c r="EGX127" s="3"/>
      <c r="EGY127" s="3"/>
      <c r="EGZ127" s="3"/>
      <c r="EHA127" s="3"/>
      <c r="EHB127" s="3"/>
      <c r="EHC127" s="3"/>
      <c r="EHD127" s="3"/>
      <c r="EHE127" s="3"/>
      <c r="EHF127" s="3"/>
      <c r="EHG127" s="3"/>
      <c r="EHH127" s="3"/>
      <c r="EHI127" s="3"/>
      <c r="EHJ127" s="3"/>
      <c r="EHK127" s="3"/>
      <c r="EHL127" s="3"/>
      <c r="EHM127" s="3"/>
      <c r="EHN127" s="3"/>
      <c r="EHO127" s="3"/>
      <c r="EHP127" s="3"/>
      <c r="EHQ127" s="3"/>
      <c r="EHR127" s="3"/>
      <c r="EHS127" s="3"/>
      <c r="EHT127" s="3"/>
      <c r="EHU127" s="3"/>
      <c r="EHV127" s="3"/>
      <c r="EHW127" s="3"/>
      <c r="EHX127" s="3"/>
      <c r="EHY127" s="3"/>
      <c r="EHZ127" s="3"/>
      <c r="EIA127" s="3"/>
      <c r="EIB127" s="3"/>
      <c r="EIC127" s="3"/>
      <c r="EID127" s="3"/>
      <c r="EIE127" s="3"/>
      <c r="EIF127" s="3"/>
      <c r="EIG127" s="3"/>
      <c r="EIH127" s="3"/>
      <c r="EII127" s="3"/>
      <c r="EIJ127" s="3"/>
      <c r="EIK127" s="3"/>
      <c r="EIL127" s="3"/>
      <c r="EIM127" s="3"/>
      <c r="EIN127" s="3"/>
      <c r="EIO127" s="3"/>
      <c r="EIP127" s="3"/>
      <c r="EIQ127" s="3"/>
      <c r="EIR127" s="3"/>
      <c r="EIS127" s="3"/>
      <c r="EIT127" s="3"/>
      <c r="EIU127" s="3"/>
      <c r="EIV127" s="3"/>
      <c r="EIW127" s="3"/>
      <c r="EIX127" s="3"/>
      <c r="EIY127" s="3"/>
      <c r="EIZ127" s="3"/>
      <c r="EJA127" s="3"/>
      <c r="EJB127" s="3"/>
      <c r="EJC127" s="3"/>
      <c r="EJD127" s="3"/>
      <c r="EJE127" s="3"/>
      <c r="EJF127" s="3"/>
      <c r="EJG127" s="3"/>
      <c r="EJH127" s="3"/>
      <c r="EJI127" s="3"/>
      <c r="EJJ127" s="3"/>
      <c r="EJK127" s="3"/>
      <c r="EJL127" s="3"/>
      <c r="EJM127" s="3"/>
      <c r="EJN127" s="3"/>
      <c r="EJO127" s="3"/>
      <c r="EJP127" s="3"/>
      <c r="EJQ127" s="3"/>
      <c r="EJR127" s="3"/>
      <c r="EJS127" s="3"/>
      <c r="EJT127" s="3"/>
      <c r="EJU127" s="3"/>
      <c r="EJV127" s="3"/>
      <c r="EJW127" s="3"/>
      <c r="EJX127" s="3"/>
      <c r="EJY127" s="3"/>
      <c r="EJZ127" s="3"/>
      <c r="EKA127" s="3"/>
      <c r="EKB127" s="3"/>
      <c r="EKC127" s="3"/>
      <c r="EKD127" s="3"/>
      <c r="EKE127" s="3"/>
      <c r="EKF127" s="3"/>
      <c r="EKG127" s="3"/>
      <c r="EKH127" s="3"/>
      <c r="EKI127" s="3"/>
      <c r="EKJ127" s="3"/>
      <c r="EKK127" s="3"/>
      <c r="EKL127" s="3"/>
      <c r="EKM127" s="3"/>
      <c r="EKN127" s="3"/>
      <c r="EKO127" s="3"/>
      <c r="EKP127" s="3"/>
      <c r="EKQ127" s="3"/>
      <c r="EKR127" s="3"/>
      <c r="EKS127" s="3"/>
      <c r="EKT127" s="3"/>
      <c r="EKU127" s="3"/>
      <c r="EKV127" s="3"/>
      <c r="EKW127" s="3"/>
      <c r="EKX127" s="3"/>
      <c r="EKY127" s="3"/>
      <c r="EKZ127" s="3"/>
      <c r="ELA127" s="3"/>
      <c r="ELB127" s="3"/>
      <c r="ELC127" s="3"/>
      <c r="ELD127" s="3"/>
      <c r="ELE127" s="3"/>
      <c r="ELF127" s="3"/>
      <c r="ELG127" s="3"/>
      <c r="ELH127" s="3"/>
      <c r="ELI127" s="3"/>
      <c r="ELJ127" s="3"/>
      <c r="ELK127" s="3"/>
      <c r="ELL127" s="3"/>
      <c r="ELM127" s="3"/>
      <c r="ELN127" s="3"/>
      <c r="ELO127" s="3"/>
      <c r="ELP127" s="3"/>
      <c r="ELQ127" s="3"/>
      <c r="ELR127" s="3"/>
      <c r="ELS127" s="3"/>
      <c r="ELT127" s="3"/>
      <c r="ELU127" s="3"/>
      <c r="ELV127" s="3"/>
      <c r="ELW127" s="3"/>
      <c r="ELX127" s="3"/>
      <c r="ELY127" s="3"/>
      <c r="ELZ127" s="3"/>
      <c r="EMA127" s="3"/>
      <c r="EMB127" s="3"/>
      <c r="EMC127" s="3"/>
      <c r="EMD127" s="3"/>
      <c r="EME127" s="3"/>
      <c r="EMF127" s="3"/>
      <c r="EMG127" s="3"/>
      <c r="EMH127" s="3"/>
      <c r="EMI127" s="3"/>
      <c r="EMJ127" s="3"/>
      <c r="EMK127" s="3"/>
      <c r="EML127" s="3"/>
      <c r="EMM127" s="3"/>
      <c r="EMN127" s="3"/>
      <c r="EMO127" s="3"/>
      <c r="EMP127" s="3"/>
      <c r="EMQ127" s="3"/>
      <c r="EMR127" s="3"/>
      <c r="EMS127" s="3"/>
      <c r="EMT127" s="3"/>
      <c r="EMU127" s="3"/>
      <c r="EMV127" s="3"/>
      <c r="EMW127" s="3"/>
      <c r="EMX127" s="3"/>
      <c r="EMY127" s="3"/>
      <c r="EMZ127" s="3"/>
      <c r="ENA127" s="3"/>
      <c r="ENB127" s="3"/>
      <c r="ENC127" s="3"/>
      <c r="END127" s="3"/>
      <c r="ENE127" s="3"/>
      <c r="ENF127" s="3"/>
      <c r="ENG127" s="3"/>
      <c r="ENH127" s="3"/>
      <c r="ENI127" s="3"/>
      <c r="ENJ127" s="3"/>
      <c r="ENK127" s="3"/>
      <c r="ENL127" s="3"/>
      <c r="ENM127" s="3"/>
      <c r="ENN127" s="3"/>
      <c r="ENO127" s="3"/>
      <c r="ENP127" s="3"/>
      <c r="ENQ127" s="3"/>
      <c r="ENR127" s="3"/>
      <c r="ENS127" s="3"/>
      <c r="ENT127" s="3"/>
      <c r="ENU127" s="3"/>
      <c r="ENV127" s="3"/>
      <c r="ENW127" s="3"/>
      <c r="ENX127" s="3"/>
      <c r="ENY127" s="3"/>
      <c r="ENZ127" s="3"/>
      <c r="EOA127" s="3"/>
      <c r="EOB127" s="3"/>
      <c r="EOC127" s="3"/>
      <c r="EOD127" s="3"/>
      <c r="EOE127" s="3"/>
      <c r="EOF127" s="3"/>
      <c r="EOG127" s="3"/>
      <c r="EOH127" s="3"/>
      <c r="EOI127" s="3"/>
      <c r="EOJ127" s="3"/>
      <c r="EOK127" s="3"/>
      <c r="EOL127" s="3"/>
      <c r="EOM127" s="3"/>
      <c r="EON127" s="3"/>
      <c r="EOO127" s="3"/>
      <c r="EOP127" s="3"/>
      <c r="EOQ127" s="3"/>
      <c r="EOR127" s="3"/>
      <c r="EOS127" s="3"/>
      <c r="EOT127" s="3"/>
      <c r="EOU127" s="3"/>
      <c r="EOV127" s="3"/>
      <c r="EOW127" s="3"/>
      <c r="EOX127" s="3"/>
      <c r="EOY127" s="3"/>
      <c r="EOZ127" s="3"/>
      <c r="EPA127" s="3"/>
      <c r="EPB127" s="3"/>
      <c r="EPC127" s="3"/>
      <c r="EPD127" s="3"/>
      <c r="EPE127" s="3"/>
      <c r="EPF127" s="3"/>
      <c r="EPG127" s="3"/>
      <c r="EPH127" s="3"/>
      <c r="EPI127" s="3"/>
      <c r="EPJ127" s="3"/>
      <c r="EPK127" s="3"/>
      <c r="EPL127" s="3"/>
      <c r="EPM127" s="3"/>
      <c r="EPN127" s="3"/>
      <c r="EPO127" s="3"/>
      <c r="EPP127" s="3"/>
      <c r="EPQ127" s="3"/>
      <c r="EPR127" s="3"/>
      <c r="EPS127" s="3"/>
      <c r="EPT127" s="3"/>
      <c r="EPU127" s="3"/>
      <c r="EPV127" s="3"/>
      <c r="EPW127" s="3"/>
      <c r="EPX127" s="3"/>
      <c r="EPY127" s="3"/>
      <c r="EPZ127" s="3"/>
      <c r="EQA127" s="3"/>
      <c r="EQB127" s="3"/>
      <c r="EQC127" s="3"/>
      <c r="EQD127" s="3"/>
      <c r="EQE127" s="3"/>
      <c r="EQF127" s="3"/>
      <c r="EQG127" s="3"/>
      <c r="EQH127" s="3"/>
      <c r="EQI127" s="3"/>
      <c r="EQJ127" s="3"/>
      <c r="EQK127" s="3"/>
      <c r="EQL127" s="3"/>
      <c r="EQM127" s="3"/>
      <c r="EQN127" s="3"/>
      <c r="EQO127" s="3"/>
      <c r="EQP127" s="3"/>
      <c r="EQQ127" s="3"/>
      <c r="EQR127" s="3"/>
      <c r="EQS127" s="3"/>
      <c r="EQT127" s="3"/>
      <c r="EQU127" s="3"/>
      <c r="EQV127" s="3"/>
      <c r="EQW127" s="3"/>
      <c r="EQX127" s="3"/>
      <c r="EQY127" s="3"/>
      <c r="EQZ127" s="3"/>
      <c r="ERA127" s="3"/>
      <c r="ERB127" s="3"/>
      <c r="ERC127" s="3"/>
      <c r="ERD127" s="3"/>
      <c r="ERE127" s="3"/>
      <c r="ERF127" s="3"/>
      <c r="ERG127" s="3"/>
      <c r="ERH127" s="3"/>
      <c r="ERI127" s="3"/>
      <c r="ERJ127" s="3"/>
      <c r="ERK127" s="3"/>
      <c r="ERL127" s="3"/>
      <c r="ERM127" s="3"/>
      <c r="ERN127" s="3"/>
      <c r="ERO127" s="3"/>
      <c r="ERP127" s="3"/>
      <c r="ERQ127" s="3"/>
      <c r="ERR127" s="3"/>
      <c r="ERS127" s="3"/>
      <c r="ERT127" s="3"/>
      <c r="ERU127" s="3"/>
      <c r="ERV127" s="3"/>
      <c r="ERW127" s="3"/>
      <c r="ERX127" s="3"/>
      <c r="ERY127" s="3"/>
      <c r="ERZ127" s="3"/>
      <c r="ESA127" s="3"/>
      <c r="ESB127" s="3"/>
      <c r="ESC127" s="3"/>
      <c r="ESD127" s="3"/>
      <c r="ESE127" s="3"/>
      <c r="ESF127" s="3"/>
      <c r="ESG127" s="3"/>
      <c r="ESH127" s="3"/>
      <c r="ESI127" s="3"/>
      <c r="ESJ127" s="3"/>
      <c r="ESK127" s="3"/>
      <c r="ESL127" s="3"/>
      <c r="ESM127" s="3"/>
      <c r="ESN127" s="3"/>
      <c r="ESO127" s="3"/>
      <c r="ESP127" s="3"/>
      <c r="ESQ127" s="3"/>
      <c r="ESR127" s="3"/>
      <c r="ESS127" s="3"/>
      <c r="EST127" s="3"/>
      <c r="ESU127" s="3"/>
      <c r="ESV127" s="3"/>
      <c r="ESW127" s="3"/>
      <c r="ESX127" s="3"/>
      <c r="ESY127" s="3"/>
      <c r="ESZ127" s="3"/>
      <c r="ETA127" s="3"/>
      <c r="ETB127" s="3"/>
      <c r="ETC127" s="3"/>
      <c r="ETD127" s="3"/>
      <c r="ETE127" s="3"/>
      <c r="ETF127" s="3"/>
      <c r="ETG127" s="3"/>
      <c r="ETH127" s="3"/>
      <c r="ETI127" s="3"/>
      <c r="ETJ127" s="3"/>
      <c r="ETK127" s="3"/>
      <c r="ETL127" s="3"/>
      <c r="ETM127" s="3"/>
      <c r="ETN127" s="3"/>
      <c r="ETO127" s="3"/>
      <c r="ETP127" s="3"/>
      <c r="ETQ127" s="3"/>
      <c r="ETR127" s="3"/>
      <c r="ETS127" s="3"/>
      <c r="ETT127" s="3"/>
      <c r="ETU127" s="3"/>
      <c r="ETV127" s="3"/>
      <c r="ETW127" s="3"/>
      <c r="ETX127" s="3"/>
      <c r="ETY127" s="3"/>
      <c r="ETZ127" s="3"/>
      <c r="EUA127" s="3"/>
      <c r="EUB127" s="3"/>
      <c r="EUC127" s="3"/>
      <c r="EUD127" s="3"/>
      <c r="EUE127" s="3"/>
      <c r="EUF127" s="3"/>
      <c r="EUG127" s="3"/>
      <c r="EUH127" s="3"/>
      <c r="EUI127" s="3"/>
      <c r="EUJ127" s="3"/>
      <c r="EUK127" s="3"/>
      <c r="EUL127" s="3"/>
      <c r="EUM127" s="3"/>
      <c r="EUN127" s="3"/>
      <c r="EUO127" s="3"/>
      <c r="EUP127" s="3"/>
      <c r="EUQ127" s="3"/>
      <c r="EUR127" s="3"/>
      <c r="EUS127" s="3"/>
      <c r="EUT127" s="3"/>
      <c r="EUU127" s="3"/>
      <c r="EUV127" s="3"/>
      <c r="EUW127" s="3"/>
      <c r="EUX127" s="3"/>
      <c r="EUY127" s="3"/>
      <c r="EUZ127" s="3"/>
      <c r="EVA127" s="3"/>
      <c r="EVB127" s="3"/>
      <c r="EVC127" s="3"/>
      <c r="EVD127" s="3"/>
      <c r="EVE127" s="3"/>
      <c r="EVF127" s="3"/>
      <c r="EVG127" s="3"/>
      <c r="EVH127" s="3"/>
      <c r="EVI127" s="3"/>
      <c r="EVJ127" s="3"/>
      <c r="EVK127" s="3"/>
      <c r="EVL127" s="3"/>
      <c r="EVM127" s="3"/>
      <c r="EVN127" s="3"/>
      <c r="EVO127" s="3"/>
      <c r="EVP127" s="3"/>
      <c r="EVQ127" s="3"/>
      <c r="EVR127" s="3"/>
      <c r="EVS127" s="3"/>
      <c r="EVT127" s="3"/>
      <c r="EVU127" s="3"/>
      <c r="EVV127" s="3"/>
      <c r="EVW127" s="3"/>
      <c r="EVX127" s="3"/>
      <c r="EVY127" s="3"/>
      <c r="EVZ127" s="3"/>
      <c r="EWA127" s="3"/>
      <c r="EWB127" s="3"/>
      <c r="EWC127" s="3"/>
      <c r="EWD127" s="3"/>
      <c r="EWE127" s="3"/>
      <c r="EWF127" s="3"/>
      <c r="EWG127" s="3"/>
      <c r="EWH127" s="3"/>
      <c r="EWI127" s="3"/>
      <c r="EWJ127" s="3"/>
      <c r="EWK127" s="3"/>
      <c r="EWL127" s="3"/>
      <c r="EWM127" s="3"/>
      <c r="EWN127" s="3"/>
      <c r="EWO127" s="3"/>
      <c r="EWP127" s="3"/>
      <c r="EWQ127" s="3"/>
      <c r="EWR127" s="3"/>
      <c r="EWS127" s="3"/>
      <c r="EWT127" s="3"/>
      <c r="EWU127" s="3"/>
      <c r="EWV127" s="3"/>
      <c r="EWW127" s="3"/>
      <c r="EWX127" s="3"/>
      <c r="EWY127" s="3"/>
      <c r="EWZ127" s="3"/>
      <c r="EXA127" s="3"/>
      <c r="EXB127" s="3"/>
      <c r="EXC127" s="3"/>
      <c r="EXD127" s="3"/>
      <c r="EXE127" s="3"/>
      <c r="EXF127" s="3"/>
      <c r="EXG127" s="3"/>
      <c r="EXH127" s="3"/>
      <c r="EXI127" s="3"/>
      <c r="EXJ127" s="3"/>
      <c r="EXK127" s="3"/>
      <c r="EXL127" s="3"/>
      <c r="EXM127" s="3"/>
      <c r="EXN127" s="3"/>
      <c r="EXO127" s="3"/>
      <c r="EXP127" s="3"/>
      <c r="EXQ127" s="3"/>
      <c r="EXR127" s="3"/>
      <c r="EXS127" s="3"/>
      <c r="EXT127" s="3"/>
      <c r="EXU127" s="3"/>
      <c r="EXV127" s="3"/>
      <c r="EXW127" s="3"/>
      <c r="EXX127" s="3"/>
      <c r="EXY127" s="3"/>
      <c r="EXZ127" s="3"/>
      <c r="EYA127" s="3"/>
      <c r="EYB127" s="3"/>
      <c r="EYC127" s="3"/>
      <c r="EYD127" s="3"/>
      <c r="EYE127" s="3"/>
      <c r="EYF127" s="3"/>
      <c r="EYG127" s="3"/>
      <c r="EYH127" s="3"/>
      <c r="EYI127" s="3"/>
      <c r="EYJ127" s="3"/>
      <c r="EYK127" s="3"/>
      <c r="EYL127" s="3"/>
      <c r="EYM127" s="3"/>
      <c r="EYN127" s="3"/>
      <c r="EYO127" s="3"/>
      <c r="EYP127" s="3"/>
      <c r="EYQ127" s="3"/>
      <c r="EYR127" s="3"/>
      <c r="EYS127" s="3"/>
      <c r="EYT127" s="3"/>
      <c r="EYU127" s="3"/>
      <c r="EYV127" s="3"/>
      <c r="EYW127" s="3"/>
      <c r="EYX127" s="3"/>
      <c r="EYY127" s="3"/>
      <c r="EYZ127" s="3"/>
      <c r="EZA127" s="3"/>
      <c r="EZB127" s="3"/>
      <c r="EZC127" s="3"/>
      <c r="EZD127" s="3"/>
      <c r="EZE127" s="3"/>
      <c r="EZF127" s="3"/>
      <c r="EZG127" s="3"/>
      <c r="EZH127" s="3"/>
      <c r="EZI127" s="3"/>
      <c r="EZJ127" s="3"/>
      <c r="EZK127" s="3"/>
      <c r="EZL127" s="3"/>
      <c r="EZM127" s="3"/>
      <c r="EZN127" s="3"/>
      <c r="EZO127" s="3"/>
      <c r="EZP127" s="3"/>
      <c r="EZQ127" s="3"/>
      <c r="EZR127" s="3"/>
      <c r="EZS127" s="3"/>
      <c r="EZT127" s="3"/>
      <c r="EZU127" s="3"/>
      <c r="EZV127" s="3"/>
      <c r="EZW127" s="3"/>
      <c r="EZX127" s="3"/>
      <c r="EZY127" s="3"/>
      <c r="EZZ127" s="3"/>
      <c r="FAA127" s="3"/>
      <c r="FAB127" s="3"/>
      <c r="FAC127" s="3"/>
      <c r="FAD127" s="3"/>
      <c r="FAE127" s="3"/>
      <c r="FAF127" s="3"/>
      <c r="FAG127" s="3"/>
      <c r="FAH127" s="3"/>
      <c r="FAI127" s="3"/>
      <c r="FAJ127" s="3"/>
      <c r="FAK127" s="3"/>
      <c r="FAL127" s="3"/>
      <c r="FAM127" s="3"/>
      <c r="FAN127" s="3"/>
      <c r="FAO127" s="3"/>
      <c r="FAP127" s="3"/>
      <c r="FAQ127" s="3"/>
      <c r="FAR127" s="3"/>
      <c r="FAS127" s="3"/>
      <c r="FAT127" s="3"/>
      <c r="FAU127" s="3"/>
      <c r="FAV127" s="3"/>
      <c r="FAW127" s="3"/>
      <c r="FAX127" s="3"/>
      <c r="FAY127" s="3"/>
      <c r="FAZ127" s="3"/>
      <c r="FBA127" s="3"/>
      <c r="FBB127" s="3"/>
      <c r="FBC127" s="3"/>
      <c r="FBD127" s="3"/>
      <c r="FBE127" s="3"/>
      <c r="FBF127" s="3"/>
      <c r="FBG127" s="3"/>
      <c r="FBH127" s="3"/>
      <c r="FBI127" s="3"/>
      <c r="FBJ127" s="3"/>
      <c r="FBK127" s="3"/>
      <c r="FBL127" s="3"/>
      <c r="FBM127" s="3"/>
      <c r="FBN127" s="3"/>
      <c r="FBO127" s="3"/>
      <c r="FBP127" s="3"/>
      <c r="FBQ127" s="3"/>
      <c r="FBR127" s="3"/>
      <c r="FBS127" s="3"/>
      <c r="FBT127" s="3"/>
      <c r="FBU127" s="3"/>
      <c r="FBV127" s="3"/>
      <c r="FBW127" s="3"/>
      <c r="FBX127" s="3"/>
      <c r="FBY127" s="3"/>
      <c r="FBZ127" s="3"/>
      <c r="FCA127" s="3"/>
      <c r="FCB127" s="3"/>
      <c r="FCC127" s="3"/>
      <c r="FCD127" s="3"/>
      <c r="FCE127" s="3"/>
      <c r="FCF127" s="3"/>
      <c r="FCG127" s="3"/>
      <c r="FCH127" s="3"/>
      <c r="FCI127" s="3"/>
      <c r="FCJ127" s="3"/>
      <c r="FCK127" s="3"/>
      <c r="FCL127" s="3"/>
      <c r="FCM127" s="3"/>
      <c r="FCN127" s="3"/>
      <c r="FCO127" s="3"/>
      <c r="FCP127" s="3"/>
      <c r="FCQ127" s="3"/>
      <c r="FCR127" s="3"/>
      <c r="FCS127" s="3"/>
      <c r="FCT127" s="3"/>
      <c r="FCU127" s="3"/>
      <c r="FCV127" s="3"/>
      <c r="FCW127" s="3"/>
      <c r="FCX127" s="3"/>
      <c r="FCY127" s="3"/>
      <c r="FCZ127" s="3"/>
      <c r="FDA127" s="3"/>
      <c r="FDB127" s="3"/>
      <c r="FDC127" s="3"/>
      <c r="FDD127" s="3"/>
      <c r="FDE127" s="3"/>
      <c r="FDF127" s="3"/>
      <c r="FDG127" s="3"/>
      <c r="FDH127" s="3"/>
      <c r="FDI127" s="3"/>
      <c r="FDJ127" s="3"/>
      <c r="FDK127" s="3"/>
      <c r="FDL127" s="3"/>
      <c r="FDM127" s="3"/>
      <c r="FDN127" s="3"/>
      <c r="FDO127" s="3"/>
      <c r="FDP127" s="3"/>
      <c r="FDQ127" s="3"/>
      <c r="FDR127" s="3"/>
      <c r="FDS127" s="3"/>
      <c r="FDT127" s="3"/>
      <c r="FDU127" s="3"/>
      <c r="FDV127" s="3"/>
      <c r="FDW127" s="3"/>
      <c r="FDX127" s="3"/>
      <c r="FDY127" s="3"/>
      <c r="FDZ127" s="3"/>
      <c r="FEA127" s="3"/>
      <c r="FEB127" s="3"/>
      <c r="FEC127" s="3"/>
      <c r="FED127" s="3"/>
      <c r="FEE127" s="3"/>
      <c r="FEF127" s="3"/>
      <c r="FEG127" s="3"/>
      <c r="FEH127" s="3"/>
      <c r="FEI127" s="3"/>
      <c r="FEJ127" s="3"/>
      <c r="FEK127" s="3"/>
      <c r="FEL127" s="3"/>
      <c r="FEM127" s="3"/>
      <c r="FEN127" s="3"/>
      <c r="FEO127" s="3"/>
      <c r="FEP127" s="3"/>
      <c r="FEQ127" s="3"/>
      <c r="FER127" s="3"/>
      <c r="FES127" s="3"/>
      <c r="FET127" s="3"/>
      <c r="FEU127" s="3"/>
      <c r="FEV127" s="3"/>
      <c r="FEW127" s="3"/>
      <c r="FEX127" s="3"/>
      <c r="FEY127" s="3"/>
      <c r="FEZ127" s="3"/>
      <c r="FFA127" s="3"/>
      <c r="FFB127" s="3"/>
      <c r="FFC127" s="3"/>
      <c r="FFD127" s="3"/>
      <c r="FFE127" s="3"/>
      <c r="FFF127" s="3"/>
      <c r="FFG127" s="3"/>
      <c r="FFH127" s="3"/>
      <c r="FFI127" s="3"/>
      <c r="FFJ127" s="3"/>
      <c r="FFK127" s="3"/>
      <c r="FFL127" s="3"/>
      <c r="FFM127" s="3"/>
      <c r="FFN127" s="3"/>
      <c r="FFO127" s="3"/>
      <c r="FFP127" s="3"/>
      <c r="FFQ127" s="3"/>
      <c r="FFR127" s="3"/>
      <c r="FFS127" s="3"/>
      <c r="FFT127" s="3"/>
      <c r="FFU127" s="3"/>
      <c r="FFV127" s="3"/>
      <c r="FFW127" s="3"/>
      <c r="FFX127" s="3"/>
      <c r="FFY127" s="3"/>
      <c r="FFZ127" s="3"/>
      <c r="FGA127" s="3"/>
      <c r="FGB127" s="3"/>
      <c r="FGC127" s="3"/>
      <c r="FGD127" s="3"/>
      <c r="FGE127" s="3"/>
      <c r="FGF127" s="3"/>
      <c r="FGG127" s="3"/>
      <c r="FGH127" s="3"/>
      <c r="FGI127" s="3"/>
      <c r="FGJ127" s="3"/>
      <c r="FGK127" s="3"/>
      <c r="FGL127" s="3"/>
      <c r="FGM127" s="3"/>
      <c r="FGN127" s="3"/>
      <c r="FGO127" s="3"/>
      <c r="FGP127" s="3"/>
      <c r="FGQ127" s="3"/>
      <c r="FGR127" s="3"/>
      <c r="FGS127" s="3"/>
      <c r="FGT127" s="3"/>
      <c r="FGU127" s="3"/>
      <c r="FGV127" s="3"/>
      <c r="FGW127" s="3"/>
      <c r="FGX127" s="3"/>
      <c r="FGY127" s="3"/>
      <c r="FGZ127" s="3"/>
      <c r="FHA127" s="3"/>
      <c r="FHB127" s="3"/>
      <c r="FHC127" s="3"/>
      <c r="FHD127" s="3"/>
      <c r="FHE127" s="3"/>
      <c r="FHF127" s="3"/>
      <c r="FHG127" s="3"/>
      <c r="FHH127" s="3"/>
      <c r="FHI127" s="3"/>
      <c r="FHJ127" s="3"/>
      <c r="FHK127" s="3"/>
      <c r="FHL127" s="3"/>
      <c r="FHM127" s="3"/>
      <c r="FHN127" s="3"/>
      <c r="FHO127" s="3"/>
      <c r="FHP127" s="3"/>
      <c r="FHQ127" s="3"/>
      <c r="FHR127" s="3"/>
      <c r="FHS127" s="3"/>
      <c r="FHT127" s="3"/>
      <c r="FHU127" s="3"/>
      <c r="FHV127" s="3"/>
      <c r="FHW127" s="3"/>
      <c r="FHX127" s="3"/>
      <c r="FHY127" s="3"/>
      <c r="FHZ127" s="3"/>
      <c r="FIA127" s="3"/>
      <c r="FIB127" s="3"/>
      <c r="FIC127" s="3"/>
      <c r="FID127" s="3"/>
      <c r="FIE127" s="3"/>
      <c r="FIF127" s="3"/>
      <c r="FIG127" s="3"/>
      <c r="FIH127" s="3"/>
      <c r="FII127" s="3"/>
      <c r="FIJ127" s="3"/>
      <c r="FIK127" s="3"/>
      <c r="FIL127" s="3"/>
      <c r="FIM127" s="3"/>
      <c r="FIN127" s="3"/>
      <c r="FIO127" s="3"/>
      <c r="FIP127" s="3"/>
      <c r="FIQ127" s="3"/>
      <c r="FIR127" s="3"/>
      <c r="FIS127" s="3"/>
      <c r="FIT127" s="3"/>
      <c r="FIU127" s="3"/>
      <c r="FIV127" s="3"/>
      <c r="FIW127" s="3"/>
      <c r="FIX127" s="3"/>
      <c r="FIY127" s="3"/>
      <c r="FIZ127" s="3"/>
      <c r="FJA127" s="3"/>
      <c r="FJB127" s="3"/>
      <c r="FJC127" s="3"/>
      <c r="FJD127" s="3"/>
      <c r="FJE127" s="3"/>
      <c r="FJF127" s="3"/>
      <c r="FJG127" s="3"/>
      <c r="FJH127" s="3"/>
      <c r="FJI127" s="3"/>
      <c r="FJJ127" s="3"/>
      <c r="FJK127" s="3"/>
      <c r="FJL127" s="3"/>
      <c r="FJM127" s="3"/>
      <c r="FJN127" s="3"/>
      <c r="FJO127" s="3"/>
      <c r="FJP127" s="3"/>
      <c r="FJQ127" s="3"/>
      <c r="FJR127" s="3"/>
      <c r="FJS127" s="3"/>
      <c r="FJT127" s="3"/>
      <c r="FJU127" s="3"/>
      <c r="FJV127" s="3"/>
      <c r="FJW127" s="3"/>
      <c r="FJX127" s="3"/>
      <c r="FJY127" s="3"/>
      <c r="FJZ127" s="3"/>
      <c r="FKA127" s="3"/>
      <c r="FKB127" s="3"/>
      <c r="FKC127" s="3"/>
      <c r="FKD127" s="3"/>
      <c r="FKE127" s="3"/>
      <c r="FKF127" s="3"/>
      <c r="FKG127" s="3"/>
      <c r="FKH127" s="3"/>
      <c r="FKI127" s="3"/>
      <c r="FKJ127" s="3"/>
      <c r="FKK127" s="3"/>
      <c r="FKL127" s="3"/>
      <c r="FKM127" s="3"/>
      <c r="FKN127" s="3"/>
      <c r="FKO127" s="3"/>
      <c r="FKP127" s="3"/>
      <c r="FKQ127" s="3"/>
      <c r="FKR127" s="3"/>
      <c r="FKS127" s="3"/>
      <c r="FKT127" s="3"/>
      <c r="FKU127" s="3"/>
      <c r="FKV127" s="3"/>
      <c r="FKW127" s="3"/>
      <c r="FKX127" s="3"/>
      <c r="FKY127" s="3"/>
      <c r="FKZ127" s="3"/>
      <c r="FLA127" s="3"/>
      <c r="FLB127" s="3"/>
      <c r="FLC127" s="3"/>
      <c r="FLD127" s="3"/>
      <c r="FLE127" s="3"/>
      <c r="FLF127" s="3"/>
      <c r="FLG127" s="3"/>
      <c r="FLH127" s="3"/>
      <c r="FLI127" s="3"/>
      <c r="FLJ127" s="3"/>
      <c r="FLK127" s="3"/>
      <c r="FLL127" s="3"/>
      <c r="FLM127" s="3"/>
      <c r="FLN127" s="3"/>
      <c r="FLO127" s="3"/>
      <c r="FLP127" s="3"/>
      <c r="FLQ127" s="3"/>
      <c r="FLR127" s="3"/>
      <c r="FLS127" s="3"/>
      <c r="FLT127" s="3"/>
      <c r="FLU127" s="3"/>
      <c r="FLV127" s="3"/>
      <c r="FLW127" s="3"/>
      <c r="FLX127" s="3"/>
      <c r="FLY127" s="3"/>
      <c r="FLZ127" s="3"/>
      <c r="FMA127" s="3"/>
      <c r="FMB127" s="3"/>
      <c r="FMC127" s="3"/>
      <c r="FMD127" s="3"/>
      <c r="FME127" s="3"/>
      <c r="FMF127" s="3"/>
      <c r="FMG127" s="3"/>
      <c r="FMH127" s="3"/>
      <c r="FMI127" s="3"/>
      <c r="FMJ127" s="3"/>
      <c r="FMK127" s="3"/>
      <c r="FML127" s="3"/>
      <c r="FMM127" s="3"/>
      <c r="FMN127" s="3"/>
      <c r="FMO127" s="3"/>
      <c r="FMP127" s="3"/>
      <c r="FMQ127" s="3"/>
      <c r="FMR127" s="3"/>
      <c r="FMS127" s="3"/>
      <c r="FMT127" s="3"/>
      <c r="FMU127" s="3"/>
      <c r="FMV127" s="3"/>
      <c r="FMW127" s="3"/>
      <c r="FMX127" s="3"/>
      <c r="FMY127" s="3"/>
      <c r="FMZ127" s="3"/>
      <c r="FNA127" s="3"/>
      <c r="FNB127" s="3"/>
      <c r="FNC127" s="3"/>
      <c r="FND127" s="3"/>
      <c r="FNE127" s="3"/>
      <c r="FNF127" s="3"/>
      <c r="FNG127" s="3"/>
      <c r="FNH127" s="3"/>
      <c r="FNI127" s="3"/>
      <c r="FNJ127" s="3"/>
      <c r="FNK127" s="3"/>
      <c r="FNL127" s="3"/>
      <c r="FNM127" s="3"/>
      <c r="FNN127" s="3"/>
      <c r="FNO127" s="3"/>
      <c r="FNP127" s="3"/>
      <c r="FNQ127" s="3"/>
      <c r="FNR127" s="3"/>
      <c r="FNS127" s="3"/>
      <c r="FNT127" s="3"/>
      <c r="FNU127" s="3"/>
      <c r="FNV127" s="3"/>
      <c r="FNW127" s="3"/>
      <c r="FNX127" s="3"/>
      <c r="FNY127" s="3"/>
      <c r="FNZ127" s="3"/>
      <c r="FOA127" s="3"/>
      <c r="FOB127" s="3"/>
      <c r="FOC127" s="3"/>
      <c r="FOD127" s="3"/>
      <c r="FOE127" s="3"/>
      <c r="FOF127" s="3"/>
      <c r="FOG127" s="3"/>
      <c r="FOH127" s="3"/>
      <c r="FOI127" s="3"/>
      <c r="FOJ127" s="3"/>
      <c r="FOK127" s="3"/>
      <c r="FOL127" s="3"/>
      <c r="FOM127" s="3"/>
      <c r="FON127" s="3"/>
      <c r="FOO127" s="3"/>
      <c r="FOP127" s="3"/>
      <c r="FOQ127" s="3"/>
      <c r="FOR127" s="3"/>
      <c r="FOS127" s="3"/>
      <c r="FOT127" s="3"/>
      <c r="FOU127" s="3"/>
      <c r="FOV127" s="3"/>
      <c r="FOW127" s="3"/>
      <c r="FOX127" s="3"/>
      <c r="FOY127" s="3"/>
      <c r="FOZ127" s="3"/>
      <c r="FPA127" s="3"/>
      <c r="FPB127" s="3"/>
      <c r="FPC127" s="3"/>
      <c r="FPD127" s="3"/>
      <c r="FPE127" s="3"/>
      <c r="FPF127" s="3"/>
      <c r="FPG127" s="3"/>
      <c r="FPH127" s="3"/>
      <c r="FPI127" s="3"/>
      <c r="FPJ127" s="3"/>
      <c r="FPK127" s="3"/>
      <c r="FPL127" s="3"/>
      <c r="FPM127" s="3"/>
      <c r="FPN127" s="3"/>
      <c r="FPO127" s="3"/>
      <c r="FPP127" s="3"/>
      <c r="FPQ127" s="3"/>
      <c r="FPR127" s="3"/>
      <c r="FPS127" s="3"/>
      <c r="FPT127" s="3"/>
      <c r="FPU127" s="3"/>
      <c r="FPV127" s="3"/>
      <c r="FPW127" s="3"/>
      <c r="FPX127" s="3"/>
      <c r="FPY127" s="3"/>
      <c r="FPZ127" s="3"/>
      <c r="FQA127" s="3"/>
      <c r="FQB127" s="3"/>
      <c r="FQC127" s="3"/>
      <c r="FQD127" s="3"/>
      <c r="FQE127" s="3"/>
      <c r="FQF127" s="3"/>
      <c r="FQG127" s="3"/>
      <c r="FQH127" s="3"/>
      <c r="FQI127" s="3"/>
      <c r="FQJ127" s="3"/>
      <c r="FQK127" s="3"/>
      <c r="FQL127" s="3"/>
      <c r="FQM127" s="3"/>
      <c r="FQN127" s="3"/>
      <c r="FQO127" s="3"/>
      <c r="FQP127" s="3"/>
      <c r="FQQ127" s="3"/>
      <c r="FQR127" s="3"/>
      <c r="FQS127" s="3"/>
      <c r="FQT127" s="3"/>
      <c r="FQU127" s="3"/>
      <c r="FQV127" s="3"/>
      <c r="FQW127" s="3"/>
      <c r="FQX127" s="3"/>
      <c r="FQY127" s="3"/>
      <c r="FQZ127" s="3"/>
      <c r="FRA127" s="3"/>
      <c r="FRB127" s="3"/>
      <c r="FRC127" s="3"/>
      <c r="FRD127" s="3"/>
      <c r="FRE127" s="3"/>
      <c r="FRF127" s="3"/>
      <c r="FRG127" s="3"/>
      <c r="FRH127" s="3"/>
      <c r="FRI127" s="3"/>
      <c r="FRJ127" s="3"/>
      <c r="FRK127" s="3"/>
      <c r="FRL127" s="3"/>
      <c r="FRM127" s="3"/>
      <c r="FRN127" s="3"/>
      <c r="FRO127" s="3"/>
      <c r="FRP127" s="3"/>
      <c r="FRQ127" s="3"/>
      <c r="FRR127" s="3"/>
      <c r="FRS127" s="3"/>
      <c r="FRT127" s="3"/>
      <c r="FRU127" s="3"/>
      <c r="FRV127" s="3"/>
      <c r="FRW127" s="3"/>
      <c r="FRX127" s="3"/>
      <c r="FRY127" s="3"/>
      <c r="FRZ127" s="3"/>
      <c r="FSA127" s="3"/>
      <c r="FSB127" s="3"/>
      <c r="FSC127" s="3"/>
      <c r="FSD127" s="3"/>
      <c r="FSE127" s="3"/>
      <c r="FSF127" s="3"/>
      <c r="FSG127" s="3"/>
      <c r="FSH127" s="3"/>
      <c r="FSI127" s="3"/>
      <c r="FSJ127" s="3"/>
      <c r="FSK127" s="3"/>
      <c r="FSL127" s="3"/>
      <c r="FSM127" s="3"/>
      <c r="FSN127" s="3"/>
      <c r="FSO127" s="3"/>
      <c r="FSP127" s="3"/>
      <c r="FSQ127" s="3"/>
      <c r="FSR127" s="3"/>
      <c r="FSS127" s="3"/>
      <c r="FST127" s="3"/>
      <c r="FSU127" s="3"/>
      <c r="FSV127" s="3"/>
      <c r="FSW127" s="3"/>
      <c r="FSX127" s="3"/>
      <c r="FSY127" s="3"/>
      <c r="FSZ127" s="3"/>
      <c r="FTA127" s="3"/>
      <c r="FTB127" s="3"/>
      <c r="FTC127" s="3"/>
      <c r="FTD127" s="3"/>
      <c r="FTE127" s="3"/>
      <c r="FTF127" s="3"/>
      <c r="FTG127" s="3"/>
      <c r="FTH127" s="3"/>
      <c r="FTI127" s="3"/>
      <c r="FTJ127" s="3"/>
      <c r="FTK127" s="3"/>
      <c r="FTL127" s="3"/>
      <c r="FTM127" s="3"/>
      <c r="FTN127" s="3"/>
      <c r="FTO127" s="3"/>
      <c r="FTP127" s="3"/>
      <c r="FTQ127" s="3"/>
      <c r="FTR127" s="3"/>
      <c r="FTS127" s="3"/>
      <c r="FTT127" s="3"/>
      <c r="FTU127" s="3"/>
      <c r="FTV127" s="3"/>
      <c r="FTW127" s="3"/>
      <c r="FTX127" s="3"/>
      <c r="FTY127" s="3"/>
      <c r="FTZ127" s="3"/>
      <c r="FUA127" s="3"/>
      <c r="FUB127" s="3"/>
      <c r="FUC127" s="3"/>
      <c r="FUD127" s="3"/>
      <c r="FUE127" s="3"/>
      <c r="FUF127" s="3"/>
      <c r="FUG127" s="3"/>
      <c r="FUH127" s="3"/>
      <c r="FUI127" s="3"/>
      <c r="FUJ127" s="3"/>
      <c r="FUK127" s="3"/>
      <c r="FUL127" s="3"/>
      <c r="FUM127" s="3"/>
      <c r="FUN127" s="3"/>
      <c r="FUO127" s="3"/>
      <c r="FUP127" s="3"/>
      <c r="FUQ127" s="3"/>
      <c r="FUR127" s="3"/>
      <c r="FUS127" s="3"/>
      <c r="FUT127" s="3"/>
      <c r="FUU127" s="3"/>
      <c r="FUV127" s="3"/>
      <c r="FUW127" s="3"/>
      <c r="FUX127" s="3"/>
      <c r="FUY127" s="3"/>
      <c r="FUZ127" s="3"/>
      <c r="FVA127" s="3"/>
      <c r="FVB127" s="3"/>
      <c r="FVC127" s="3"/>
      <c r="FVD127" s="3"/>
      <c r="FVE127" s="3"/>
      <c r="FVF127" s="3"/>
      <c r="FVG127" s="3"/>
      <c r="FVH127" s="3"/>
      <c r="FVI127" s="3"/>
      <c r="FVJ127" s="3"/>
      <c r="FVK127" s="3"/>
      <c r="FVL127" s="3"/>
      <c r="FVM127" s="3"/>
      <c r="FVN127" s="3"/>
      <c r="FVO127" s="3"/>
      <c r="FVP127" s="3"/>
      <c r="FVQ127" s="3"/>
      <c r="FVR127" s="3"/>
      <c r="FVS127" s="3"/>
      <c r="FVT127" s="3"/>
      <c r="FVU127" s="3"/>
      <c r="FVV127" s="3"/>
      <c r="FVW127" s="3"/>
      <c r="FVX127" s="3"/>
      <c r="FVY127" s="3"/>
      <c r="FVZ127" s="3"/>
      <c r="FWA127" s="3"/>
      <c r="FWB127" s="3"/>
      <c r="FWC127" s="3"/>
      <c r="FWD127" s="3"/>
      <c r="FWE127" s="3"/>
      <c r="FWF127" s="3"/>
      <c r="FWG127" s="3"/>
      <c r="FWH127" s="3"/>
      <c r="FWI127" s="3"/>
      <c r="FWJ127" s="3"/>
      <c r="FWK127" s="3"/>
      <c r="FWL127" s="3"/>
      <c r="FWM127" s="3"/>
      <c r="FWN127" s="3"/>
      <c r="FWO127" s="3"/>
      <c r="FWP127" s="3"/>
      <c r="FWQ127" s="3"/>
      <c r="FWR127" s="3"/>
      <c r="FWS127" s="3"/>
      <c r="FWT127" s="3"/>
      <c r="FWU127" s="3"/>
      <c r="FWV127" s="3"/>
      <c r="FWW127" s="3"/>
      <c r="FWX127" s="3"/>
      <c r="FWY127" s="3"/>
      <c r="FWZ127" s="3"/>
      <c r="FXA127" s="3"/>
      <c r="FXB127" s="3"/>
      <c r="FXC127" s="3"/>
      <c r="FXD127" s="3"/>
      <c r="FXE127" s="3"/>
      <c r="FXF127" s="3"/>
      <c r="FXG127" s="3"/>
      <c r="FXH127" s="3"/>
      <c r="FXI127" s="3"/>
      <c r="FXJ127" s="3"/>
      <c r="FXK127" s="3"/>
      <c r="FXL127" s="3"/>
      <c r="FXM127" s="3"/>
      <c r="FXN127" s="3"/>
      <c r="FXO127" s="3"/>
      <c r="FXP127" s="3"/>
      <c r="FXQ127" s="3"/>
      <c r="FXR127" s="3"/>
      <c r="FXS127" s="3"/>
      <c r="FXT127" s="3"/>
      <c r="FXU127" s="3"/>
      <c r="FXV127" s="3"/>
      <c r="FXW127" s="3"/>
      <c r="FXX127" s="3"/>
      <c r="FXY127" s="3"/>
      <c r="FXZ127" s="3"/>
      <c r="FYA127" s="3"/>
      <c r="FYB127" s="3"/>
      <c r="FYC127" s="3"/>
      <c r="FYD127" s="3"/>
      <c r="FYE127" s="3"/>
      <c r="FYF127" s="3"/>
      <c r="FYG127" s="3"/>
      <c r="FYH127" s="3"/>
      <c r="FYI127" s="3"/>
      <c r="FYJ127" s="3"/>
      <c r="FYK127" s="3"/>
      <c r="FYL127" s="3"/>
      <c r="FYM127" s="3"/>
      <c r="FYN127" s="3"/>
      <c r="FYO127" s="3"/>
      <c r="FYP127" s="3"/>
      <c r="FYQ127" s="3"/>
      <c r="FYR127" s="3"/>
      <c r="FYS127" s="3"/>
      <c r="FYT127" s="3"/>
      <c r="FYU127" s="3"/>
      <c r="FYV127" s="3"/>
      <c r="FYW127" s="3"/>
      <c r="FYX127" s="3"/>
      <c r="FYY127" s="3"/>
      <c r="FYZ127" s="3"/>
      <c r="FZA127" s="3"/>
      <c r="FZB127" s="3"/>
      <c r="FZC127" s="3"/>
      <c r="FZD127" s="3"/>
      <c r="FZE127" s="3"/>
      <c r="FZF127" s="3"/>
      <c r="FZG127" s="3"/>
      <c r="FZH127" s="3"/>
      <c r="FZI127" s="3"/>
      <c r="FZJ127" s="3"/>
      <c r="FZK127" s="3"/>
      <c r="FZL127" s="3"/>
      <c r="FZM127" s="3"/>
      <c r="FZN127" s="3"/>
      <c r="FZO127" s="3"/>
      <c r="FZP127" s="3"/>
      <c r="FZQ127" s="3"/>
      <c r="FZR127" s="3"/>
      <c r="FZS127" s="3"/>
      <c r="FZT127" s="3"/>
      <c r="FZU127" s="3"/>
      <c r="FZV127" s="3"/>
      <c r="FZW127" s="3"/>
      <c r="FZX127" s="3"/>
      <c r="FZY127" s="3"/>
      <c r="FZZ127" s="3"/>
      <c r="GAA127" s="3"/>
      <c r="GAB127" s="3"/>
      <c r="GAC127" s="3"/>
      <c r="GAD127" s="3"/>
      <c r="GAE127" s="3"/>
      <c r="GAF127" s="3"/>
      <c r="GAG127" s="3"/>
      <c r="GAH127" s="3"/>
      <c r="GAI127" s="3"/>
      <c r="GAJ127" s="3"/>
      <c r="GAK127" s="3"/>
      <c r="GAL127" s="3"/>
      <c r="GAM127" s="3"/>
      <c r="GAN127" s="3"/>
      <c r="GAO127" s="3"/>
      <c r="GAP127" s="3"/>
      <c r="GAQ127" s="3"/>
      <c r="GAR127" s="3"/>
      <c r="GAS127" s="3"/>
      <c r="GAT127" s="3"/>
      <c r="GAU127" s="3"/>
      <c r="GAV127" s="3"/>
      <c r="GAW127" s="3"/>
      <c r="GAX127" s="3"/>
      <c r="GAY127" s="3"/>
      <c r="GAZ127" s="3"/>
      <c r="GBA127" s="3"/>
      <c r="GBB127" s="3"/>
      <c r="GBC127" s="3"/>
      <c r="GBD127" s="3"/>
      <c r="GBE127" s="3"/>
      <c r="GBF127" s="3"/>
      <c r="GBG127" s="3"/>
      <c r="GBH127" s="3"/>
      <c r="GBI127" s="3"/>
      <c r="GBJ127" s="3"/>
      <c r="GBK127" s="3"/>
      <c r="GBL127" s="3"/>
      <c r="GBM127" s="3"/>
      <c r="GBN127" s="3"/>
      <c r="GBO127" s="3"/>
      <c r="GBP127" s="3"/>
      <c r="GBQ127" s="3"/>
      <c r="GBR127" s="3"/>
      <c r="GBS127" s="3"/>
      <c r="GBT127" s="3"/>
      <c r="GBU127" s="3"/>
      <c r="GBV127" s="3"/>
      <c r="GBW127" s="3"/>
      <c r="GBX127" s="3"/>
      <c r="GBY127" s="3"/>
      <c r="GBZ127" s="3"/>
      <c r="GCA127" s="3"/>
      <c r="GCB127" s="3"/>
      <c r="GCC127" s="3"/>
      <c r="GCD127" s="3"/>
      <c r="GCE127" s="3"/>
      <c r="GCF127" s="3"/>
      <c r="GCG127" s="3"/>
      <c r="GCH127" s="3"/>
      <c r="GCI127" s="3"/>
      <c r="GCJ127" s="3"/>
      <c r="GCK127" s="3"/>
      <c r="GCL127" s="3"/>
      <c r="GCM127" s="3"/>
      <c r="GCN127" s="3"/>
      <c r="GCO127" s="3"/>
      <c r="GCP127" s="3"/>
      <c r="GCQ127" s="3"/>
      <c r="GCR127" s="3"/>
      <c r="GCS127" s="3"/>
      <c r="GCT127" s="3"/>
      <c r="GCU127" s="3"/>
      <c r="GCV127" s="3"/>
      <c r="GCW127" s="3"/>
      <c r="GCX127" s="3"/>
      <c r="GCY127" s="3"/>
      <c r="GCZ127" s="3"/>
      <c r="GDA127" s="3"/>
      <c r="GDB127" s="3"/>
      <c r="GDC127" s="3"/>
      <c r="GDD127" s="3"/>
      <c r="GDE127" s="3"/>
      <c r="GDF127" s="3"/>
      <c r="GDG127" s="3"/>
      <c r="GDH127" s="3"/>
      <c r="GDI127" s="3"/>
      <c r="GDJ127" s="3"/>
      <c r="GDK127" s="3"/>
      <c r="GDL127" s="3"/>
      <c r="GDM127" s="3"/>
      <c r="GDN127" s="3"/>
      <c r="GDO127" s="3"/>
      <c r="GDP127" s="3"/>
      <c r="GDQ127" s="3"/>
      <c r="GDR127" s="3"/>
      <c r="GDS127" s="3"/>
      <c r="GDT127" s="3"/>
      <c r="GDU127" s="3"/>
      <c r="GDV127" s="3"/>
      <c r="GDW127" s="3"/>
      <c r="GDX127" s="3"/>
      <c r="GDY127" s="3"/>
      <c r="GDZ127" s="3"/>
      <c r="GEA127" s="3"/>
      <c r="GEB127" s="3"/>
      <c r="GEC127" s="3"/>
      <c r="GED127" s="3"/>
      <c r="GEE127" s="3"/>
      <c r="GEF127" s="3"/>
      <c r="GEG127" s="3"/>
      <c r="GEH127" s="3"/>
      <c r="GEI127" s="3"/>
      <c r="GEJ127" s="3"/>
      <c r="GEK127" s="3"/>
      <c r="GEL127" s="3"/>
      <c r="GEM127" s="3"/>
      <c r="GEN127" s="3"/>
      <c r="GEO127" s="3"/>
      <c r="GEP127" s="3"/>
      <c r="GEQ127" s="3"/>
      <c r="GER127" s="3"/>
      <c r="GES127" s="3"/>
      <c r="GET127" s="3"/>
      <c r="GEU127" s="3"/>
      <c r="GEV127" s="3"/>
      <c r="GEW127" s="3"/>
      <c r="GEX127" s="3"/>
      <c r="GEY127" s="3"/>
      <c r="GEZ127" s="3"/>
      <c r="GFA127" s="3"/>
      <c r="GFB127" s="3"/>
      <c r="GFC127" s="3"/>
      <c r="GFD127" s="3"/>
      <c r="GFE127" s="3"/>
      <c r="GFF127" s="3"/>
      <c r="GFG127" s="3"/>
      <c r="GFH127" s="3"/>
      <c r="GFI127" s="3"/>
      <c r="GFJ127" s="3"/>
      <c r="GFK127" s="3"/>
      <c r="GFL127" s="3"/>
      <c r="GFM127" s="3"/>
      <c r="GFN127" s="3"/>
      <c r="GFO127" s="3"/>
      <c r="GFP127" s="3"/>
      <c r="GFQ127" s="3"/>
      <c r="GFR127" s="3"/>
      <c r="GFS127" s="3"/>
      <c r="GFT127" s="3"/>
      <c r="GFU127" s="3"/>
      <c r="GFV127" s="3"/>
      <c r="GFW127" s="3"/>
      <c r="GFX127" s="3"/>
      <c r="GFY127" s="3"/>
      <c r="GFZ127" s="3"/>
      <c r="GGA127" s="3"/>
      <c r="GGB127" s="3"/>
      <c r="GGC127" s="3"/>
      <c r="GGD127" s="3"/>
      <c r="GGE127" s="3"/>
      <c r="GGF127" s="3"/>
      <c r="GGG127" s="3"/>
      <c r="GGH127" s="3"/>
      <c r="GGI127" s="3"/>
      <c r="GGJ127" s="3"/>
      <c r="GGK127" s="3"/>
      <c r="GGL127" s="3"/>
      <c r="GGM127" s="3"/>
      <c r="GGN127" s="3"/>
      <c r="GGO127" s="3"/>
      <c r="GGP127" s="3"/>
      <c r="GGQ127" s="3"/>
      <c r="GGR127" s="3"/>
      <c r="GGS127" s="3"/>
      <c r="GGT127" s="3"/>
      <c r="GGU127" s="3"/>
      <c r="GGV127" s="3"/>
      <c r="GGW127" s="3"/>
      <c r="GGX127" s="3"/>
      <c r="GGY127" s="3"/>
      <c r="GGZ127" s="3"/>
      <c r="GHA127" s="3"/>
      <c r="GHB127" s="3"/>
      <c r="GHC127" s="3"/>
      <c r="GHD127" s="3"/>
      <c r="GHE127" s="3"/>
      <c r="GHF127" s="3"/>
      <c r="GHG127" s="3"/>
      <c r="GHH127" s="3"/>
      <c r="GHI127" s="3"/>
      <c r="GHJ127" s="3"/>
      <c r="GHK127" s="3"/>
      <c r="GHL127" s="3"/>
      <c r="GHM127" s="3"/>
      <c r="GHN127" s="3"/>
      <c r="GHO127" s="3"/>
      <c r="GHP127" s="3"/>
      <c r="GHQ127" s="3"/>
      <c r="GHR127" s="3"/>
      <c r="GHS127" s="3"/>
      <c r="GHT127" s="3"/>
      <c r="GHU127" s="3"/>
      <c r="GHV127" s="3"/>
      <c r="GHW127" s="3"/>
      <c r="GHX127" s="3"/>
      <c r="GHY127" s="3"/>
      <c r="GHZ127" s="3"/>
      <c r="GIA127" s="3"/>
      <c r="GIB127" s="3"/>
      <c r="GIC127" s="3"/>
      <c r="GID127" s="3"/>
      <c r="GIE127" s="3"/>
      <c r="GIF127" s="3"/>
      <c r="GIG127" s="3"/>
      <c r="GIH127" s="3"/>
      <c r="GII127" s="3"/>
      <c r="GIJ127" s="3"/>
      <c r="GIK127" s="3"/>
      <c r="GIL127" s="3"/>
      <c r="GIM127" s="3"/>
      <c r="GIN127" s="3"/>
      <c r="GIO127" s="3"/>
      <c r="GIP127" s="3"/>
      <c r="GIQ127" s="3"/>
      <c r="GIR127" s="3"/>
      <c r="GIS127" s="3"/>
      <c r="GIT127" s="3"/>
      <c r="GIU127" s="3"/>
      <c r="GIV127" s="3"/>
      <c r="GIW127" s="3"/>
      <c r="GIX127" s="3"/>
      <c r="GIY127" s="3"/>
      <c r="GIZ127" s="3"/>
      <c r="GJA127" s="3"/>
      <c r="GJB127" s="3"/>
      <c r="GJC127" s="3"/>
      <c r="GJD127" s="3"/>
      <c r="GJE127" s="3"/>
      <c r="GJF127" s="3"/>
      <c r="GJG127" s="3"/>
      <c r="GJH127" s="3"/>
      <c r="GJI127" s="3"/>
      <c r="GJJ127" s="3"/>
      <c r="GJK127" s="3"/>
      <c r="GJL127" s="3"/>
      <c r="GJM127" s="3"/>
      <c r="GJN127" s="3"/>
      <c r="GJO127" s="3"/>
      <c r="GJP127" s="3"/>
      <c r="GJQ127" s="3"/>
      <c r="GJR127" s="3"/>
      <c r="GJS127" s="3"/>
      <c r="GJT127" s="3"/>
      <c r="GJU127" s="3"/>
      <c r="GJV127" s="3"/>
      <c r="GJW127" s="3"/>
      <c r="GJX127" s="3"/>
      <c r="GJY127" s="3"/>
      <c r="GJZ127" s="3"/>
      <c r="GKA127" s="3"/>
      <c r="GKB127" s="3"/>
      <c r="GKC127" s="3"/>
      <c r="GKD127" s="3"/>
      <c r="GKE127" s="3"/>
      <c r="GKF127" s="3"/>
      <c r="GKG127" s="3"/>
      <c r="GKH127" s="3"/>
      <c r="GKI127" s="3"/>
      <c r="GKJ127" s="3"/>
      <c r="GKK127" s="3"/>
      <c r="GKL127" s="3"/>
      <c r="GKM127" s="3"/>
      <c r="GKN127" s="3"/>
      <c r="GKO127" s="3"/>
      <c r="GKP127" s="3"/>
      <c r="GKQ127" s="3"/>
      <c r="GKR127" s="3"/>
      <c r="GKS127" s="3"/>
      <c r="GKT127" s="3"/>
      <c r="GKU127" s="3"/>
      <c r="GKV127" s="3"/>
      <c r="GKW127" s="3"/>
      <c r="GKX127" s="3"/>
      <c r="GKY127" s="3"/>
      <c r="GKZ127" s="3"/>
      <c r="GLA127" s="3"/>
      <c r="GLB127" s="3"/>
      <c r="GLC127" s="3"/>
      <c r="GLD127" s="3"/>
      <c r="GLE127" s="3"/>
      <c r="GLF127" s="3"/>
      <c r="GLG127" s="3"/>
      <c r="GLH127" s="3"/>
      <c r="GLI127" s="3"/>
      <c r="GLJ127" s="3"/>
      <c r="GLK127" s="3"/>
      <c r="GLL127" s="3"/>
      <c r="GLM127" s="3"/>
      <c r="GLN127" s="3"/>
      <c r="GLO127" s="3"/>
      <c r="GLP127" s="3"/>
      <c r="GLQ127" s="3"/>
      <c r="GLR127" s="3"/>
      <c r="GLS127" s="3"/>
      <c r="GLT127" s="3"/>
      <c r="GLU127" s="3"/>
      <c r="GLV127" s="3"/>
      <c r="GLW127" s="3"/>
      <c r="GLX127" s="3"/>
      <c r="GLY127" s="3"/>
      <c r="GLZ127" s="3"/>
      <c r="GMA127" s="3"/>
      <c r="GMB127" s="3"/>
      <c r="GMC127" s="3"/>
      <c r="GMD127" s="3"/>
      <c r="GME127" s="3"/>
      <c r="GMF127" s="3"/>
      <c r="GMG127" s="3"/>
      <c r="GMH127" s="3"/>
      <c r="GMI127" s="3"/>
      <c r="GMJ127" s="3"/>
      <c r="GMK127" s="3"/>
      <c r="GML127" s="3"/>
      <c r="GMM127" s="3"/>
      <c r="GMN127" s="3"/>
      <c r="GMO127" s="3"/>
      <c r="GMP127" s="3"/>
      <c r="GMQ127" s="3"/>
      <c r="GMR127" s="3"/>
      <c r="GMS127" s="3"/>
      <c r="GMT127" s="3"/>
      <c r="GMU127" s="3"/>
      <c r="GMV127" s="3"/>
      <c r="GMW127" s="3"/>
      <c r="GMX127" s="3"/>
      <c r="GMY127" s="3"/>
      <c r="GMZ127" s="3"/>
      <c r="GNA127" s="3"/>
      <c r="GNB127" s="3"/>
      <c r="GNC127" s="3"/>
      <c r="GND127" s="3"/>
      <c r="GNE127" s="3"/>
      <c r="GNF127" s="3"/>
      <c r="GNG127" s="3"/>
      <c r="GNH127" s="3"/>
      <c r="GNI127" s="3"/>
      <c r="GNJ127" s="3"/>
      <c r="GNK127" s="3"/>
      <c r="GNL127" s="3"/>
      <c r="GNM127" s="3"/>
      <c r="GNN127" s="3"/>
      <c r="GNO127" s="3"/>
      <c r="GNP127" s="3"/>
      <c r="GNQ127" s="3"/>
      <c r="GNR127" s="3"/>
      <c r="GNS127" s="3"/>
      <c r="GNT127" s="3"/>
      <c r="GNU127" s="3"/>
      <c r="GNV127" s="3"/>
      <c r="GNW127" s="3"/>
      <c r="GNX127" s="3"/>
      <c r="GNY127" s="3"/>
      <c r="GNZ127" s="3"/>
      <c r="GOA127" s="3"/>
      <c r="GOB127" s="3"/>
      <c r="GOC127" s="3"/>
      <c r="GOD127" s="3"/>
      <c r="GOE127" s="3"/>
      <c r="GOF127" s="3"/>
      <c r="GOG127" s="3"/>
      <c r="GOH127" s="3"/>
      <c r="GOI127" s="3"/>
      <c r="GOJ127" s="3"/>
      <c r="GOK127" s="3"/>
      <c r="GOL127" s="3"/>
      <c r="GOM127" s="3"/>
      <c r="GON127" s="3"/>
      <c r="GOO127" s="3"/>
      <c r="GOP127" s="3"/>
      <c r="GOQ127" s="3"/>
      <c r="GOR127" s="3"/>
      <c r="GOS127" s="3"/>
      <c r="GOT127" s="3"/>
      <c r="GOU127" s="3"/>
      <c r="GOV127" s="3"/>
      <c r="GOW127" s="3"/>
      <c r="GOX127" s="3"/>
      <c r="GOY127" s="3"/>
      <c r="GOZ127" s="3"/>
      <c r="GPA127" s="3"/>
      <c r="GPB127" s="3"/>
      <c r="GPC127" s="3"/>
      <c r="GPD127" s="3"/>
      <c r="GPE127" s="3"/>
      <c r="GPF127" s="3"/>
      <c r="GPG127" s="3"/>
      <c r="GPH127" s="3"/>
      <c r="GPI127" s="3"/>
      <c r="GPJ127" s="3"/>
      <c r="GPK127" s="3"/>
      <c r="GPL127" s="3"/>
      <c r="GPM127" s="3"/>
      <c r="GPN127" s="3"/>
      <c r="GPO127" s="3"/>
      <c r="GPP127" s="3"/>
      <c r="GPQ127" s="3"/>
      <c r="GPR127" s="3"/>
      <c r="GPS127" s="3"/>
      <c r="GPT127" s="3"/>
      <c r="GPU127" s="3"/>
      <c r="GPV127" s="3"/>
      <c r="GPW127" s="3"/>
      <c r="GPX127" s="3"/>
      <c r="GPY127" s="3"/>
      <c r="GPZ127" s="3"/>
      <c r="GQA127" s="3"/>
      <c r="GQB127" s="3"/>
      <c r="GQC127" s="3"/>
      <c r="GQD127" s="3"/>
      <c r="GQE127" s="3"/>
      <c r="GQF127" s="3"/>
      <c r="GQG127" s="3"/>
      <c r="GQH127" s="3"/>
      <c r="GQI127" s="3"/>
      <c r="GQJ127" s="3"/>
      <c r="GQK127" s="3"/>
      <c r="GQL127" s="3"/>
      <c r="GQM127" s="3"/>
      <c r="GQN127" s="3"/>
      <c r="GQO127" s="3"/>
      <c r="GQP127" s="3"/>
      <c r="GQQ127" s="3"/>
      <c r="GQR127" s="3"/>
      <c r="GQS127" s="3"/>
      <c r="GQT127" s="3"/>
      <c r="GQU127" s="3"/>
      <c r="GQV127" s="3"/>
      <c r="GQW127" s="3"/>
      <c r="GQX127" s="3"/>
      <c r="GQY127" s="3"/>
      <c r="GQZ127" s="3"/>
      <c r="GRA127" s="3"/>
      <c r="GRB127" s="3"/>
      <c r="GRC127" s="3"/>
      <c r="GRD127" s="3"/>
      <c r="GRE127" s="3"/>
      <c r="GRF127" s="3"/>
      <c r="GRG127" s="3"/>
      <c r="GRH127" s="3"/>
      <c r="GRI127" s="3"/>
      <c r="GRJ127" s="3"/>
      <c r="GRK127" s="3"/>
      <c r="GRL127" s="3"/>
      <c r="GRM127" s="3"/>
      <c r="GRN127" s="3"/>
      <c r="GRO127" s="3"/>
      <c r="GRP127" s="3"/>
      <c r="GRQ127" s="3"/>
      <c r="GRR127" s="3"/>
      <c r="GRS127" s="3"/>
      <c r="GRT127" s="3"/>
      <c r="GRU127" s="3"/>
      <c r="GRV127" s="3"/>
      <c r="GRW127" s="3"/>
      <c r="GRX127" s="3"/>
      <c r="GRY127" s="3"/>
      <c r="GRZ127" s="3"/>
      <c r="GSA127" s="3"/>
      <c r="GSB127" s="3"/>
      <c r="GSC127" s="3"/>
      <c r="GSD127" s="3"/>
      <c r="GSE127" s="3"/>
      <c r="GSF127" s="3"/>
      <c r="GSG127" s="3"/>
      <c r="GSH127" s="3"/>
      <c r="GSI127" s="3"/>
      <c r="GSJ127" s="3"/>
      <c r="GSK127" s="3"/>
      <c r="GSL127" s="3"/>
      <c r="GSM127" s="3"/>
      <c r="GSN127" s="3"/>
      <c r="GSO127" s="3"/>
      <c r="GSP127" s="3"/>
      <c r="GSQ127" s="3"/>
      <c r="GSR127" s="3"/>
      <c r="GSS127" s="3"/>
      <c r="GST127" s="3"/>
      <c r="GSU127" s="3"/>
      <c r="GSV127" s="3"/>
      <c r="GSW127" s="3"/>
      <c r="GSX127" s="3"/>
      <c r="GSY127" s="3"/>
      <c r="GSZ127" s="3"/>
      <c r="GTA127" s="3"/>
      <c r="GTB127" s="3"/>
      <c r="GTC127" s="3"/>
      <c r="GTD127" s="3"/>
      <c r="GTE127" s="3"/>
      <c r="GTF127" s="3"/>
      <c r="GTG127" s="3"/>
      <c r="GTH127" s="3"/>
      <c r="GTI127" s="3"/>
      <c r="GTJ127" s="3"/>
      <c r="GTK127" s="3"/>
      <c r="GTL127" s="3"/>
      <c r="GTM127" s="3"/>
      <c r="GTN127" s="3"/>
      <c r="GTO127" s="3"/>
      <c r="GTP127" s="3"/>
      <c r="GTQ127" s="3"/>
      <c r="GTR127" s="3"/>
      <c r="GTS127" s="3"/>
      <c r="GTT127" s="3"/>
      <c r="GTU127" s="3"/>
      <c r="GTV127" s="3"/>
      <c r="GTW127" s="3"/>
      <c r="GTX127" s="3"/>
      <c r="GTY127" s="3"/>
      <c r="GTZ127" s="3"/>
      <c r="GUA127" s="3"/>
      <c r="GUB127" s="3"/>
      <c r="GUC127" s="3"/>
      <c r="GUD127" s="3"/>
      <c r="GUE127" s="3"/>
      <c r="GUF127" s="3"/>
      <c r="GUG127" s="3"/>
      <c r="GUH127" s="3"/>
      <c r="GUI127" s="3"/>
      <c r="GUJ127" s="3"/>
      <c r="GUK127" s="3"/>
      <c r="GUL127" s="3"/>
      <c r="GUM127" s="3"/>
      <c r="GUN127" s="3"/>
      <c r="GUO127" s="3"/>
      <c r="GUP127" s="3"/>
      <c r="GUQ127" s="3"/>
      <c r="GUR127" s="3"/>
      <c r="GUS127" s="3"/>
      <c r="GUT127" s="3"/>
      <c r="GUU127" s="3"/>
      <c r="GUV127" s="3"/>
      <c r="GUW127" s="3"/>
      <c r="GUX127" s="3"/>
      <c r="GUY127" s="3"/>
      <c r="GUZ127" s="3"/>
      <c r="GVA127" s="3"/>
      <c r="GVB127" s="3"/>
      <c r="GVC127" s="3"/>
      <c r="GVD127" s="3"/>
      <c r="GVE127" s="3"/>
      <c r="GVF127" s="3"/>
      <c r="GVG127" s="3"/>
      <c r="GVH127" s="3"/>
      <c r="GVI127" s="3"/>
      <c r="GVJ127" s="3"/>
      <c r="GVK127" s="3"/>
      <c r="GVL127" s="3"/>
      <c r="GVM127" s="3"/>
      <c r="GVN127" s="3"/>
      <c r="GVO127" s="3"/>
      <c r="GVP127" s="3"/>
      <c r="GVQ127" s="3"/>
      <c r="GVR127" s="3"/>
      <c r="GVS127" s="3"/>
      <c r="GVT127" s="3"/>
      <c r="GVU127" s="3"/>
      <c r="GVV127" s="3"/>
      <c r="GVW127" s="3"/>
      <c r="GVX127" s="3"/>
      <c r="GVY127" s="3"/>
      <c r="GVZ127" s="3"/>
      <c r="GWA127" s="3"/>
      <c r="GWB127" s="3"/>
      <c r="GWC127" s="3"/>
      <c r="GWD127" s="3"/>
      <c r="GWE127" s="3"/>
      <c r="GWF127" s="3"/>
      <c r="GWG127" s="3"/>
      <c r="GWH127" s="3"/>
      <c r="GWI127" s="3"/>
      <c r="GWJ127" s="3"/>
      <c r="GWK127" s="3"/>
      <c r="GWL127" s="3"/>
      <c r="GWM127" s="3"/>
      <c r="GWN127" s="3"/>
      <c r="GWO127" s="3"/>
      <c r="GWP127" s="3"/>
      <c r="GWQ127" s="3"/>
      <c r="GWR127" s="3"/>
      <c r="GWS127" s="3"/>
      <c r="GWT127" s="3"/>
      <c r="GWU127" s="3"/>
      <c r="GWV127" s="3"/>
      <c r="GWW127" s="3"/>
      <c r="GWX127" s="3"/>
      <c r="GWY127" s="3"/>
      <c r="GWZ127" s="3"/>
      <c r="GXA127" s="3"/>
      <c r="GXB127" s="3"/>
      <c r="GXC127" s="3"/>
      <c r="GXD127" s="3"/>
      <c r="GXE127" s="3"/>
      <c r="GXF127" s="3"/>
      <c r="GXG127" s="3"/>
      <c r="GXH127" s="3"/>
      <c r="GXI127" s="3"/>
      <c r="GXJ127" s="3"/>
      <c r="GXK127" s="3"/>
      <c r="GXL127" s="3"/>
      <c r="GXM127" s="3"/>
      <c r="GXN127" s="3"/>
      <c r="GXO127" s="3"/>
      <c r="GXP127" s="3"/>
      <c r="GXQ127" s="3"/>
      <c r="GXR127" s="3"/>
      <c r="GXS127" s="3"/>
      <c r="GXT127" s="3"/>
      <c r="GXU127" s="3"/>
      <c r="GXV127" s="3"/>
      <c r="GXW127" s="3"/>
      <c r="GXX127" s="3"/>
      <c r="GXY127" s="3"/>
      <c r="GXZ127" s="3"/>
      <c r="GYA127" s="3"/>
      <c r="GYB127" s="3"/>
      <c r="GYC127" s="3"/>
      <c r="GYD127" s="3"/>
      <c r="GYE127" s="3"/>
      <c r="GYF127" s="3"/>
      <c r="GYG127" s="3"/>
      <c r="GYH127" s="3"/>
      <c r="GYI127" s="3"/>
      <c r="GYJ127" s="3"/>
      <c r="GYK127" s="3"/>
      <c r="GYL127" s="3"/>
      <c r="GYM127" s="3"/>
      <c r="GYN127" s="3"/>
      <c r="GYO127" s="3"/>
      <c r="GYP127" s="3"/>
      <c r="GYQ127" s="3"/>
      <c r="GYR127" s="3"/>
      <c r="GYS127" s="3"/>
      <c r="GYT127" s="3"/>
      <c r="GYU127" s="3"/>
      <c r="GYV127" s="3"/>
      <c r="GYW127" s="3"/>
      <c r="GYX127" s="3"/>
      <c r="GYY127" s="3"/>
      <c r="GYZ127" s="3"/>
      <c r="GZA127" s="3"/>
      <c r="GZB127" s="3"/>
      <c r="GZC127" s="3"/>
      <c r="GZD127" s="3"/>
      <c r="GZE127" s="3"/>
      <c r="GZF127" s="3"/>
      <c r="GZG127" s="3"/>
      <c r="GZH127" s="3"/>
      <c r="GZI127" s="3"/>
      <c r="GZJ127" s="3"/>
      <c r="GZK127" s="3"/>
      <c r="GZL127" s="3"/>
      <c r="GZM127" s="3"/>
      <c r="GZN127" s="3"/>
      <c r="GZO127" s="3"/>
      <c r="GZP127" s="3"/>
      <c r="GZQ127" s="3"/>
      <c r="GZR127" s="3"/>
      <c r="GZS127" s="3"/>
      <c r="GZT127" s="3"/>
      <c r="GZU127" s="3"/>
      <c r="GZV127" s="3"/>
      <c r="GZW127" s="3"/>
      <c r="GZX127" s="3"/>
      <c r="GZY127" s="3"/>
      <c r="GZZ127" s="3"/>
      <c r="HAA127" s="3"/>
      <c r="HAB127" s="3"/>
      <c r="HAC127" s="3"/>
      <c r="HAD127" s="3"/>
      <c r="HAE127" s="3"/>
      <c r="HAF127" s="3"/>
      <c r="HAG127" s="3"/>
      <c r="HAH127" s="3"/>
      <c r="HAI127" s="3"/>
      <c r="HAJ127" s="3"/>
      <c r="HAK127" s="3"/>
      <c r="HAL127" s="3"/>
      <c r="HAM127" s="3"/>
      <c r="HAN127" s="3"/>
      <c r="HAO127" s="3"/>
      <c r="HAP127" s="3"/>
      <c r="HAQ127" s="3"/>
      <c r="HAR127" s="3"/>
      <c r="HAS127" s="3"/>
      <c r="HAT127" s="3"/>
      <c r="HAU127" s="3"/>
      <c r="HAV127" s="3"/>
      <c r="HAW127" s="3"/>
      <c r="HAX127" s="3"/>
      <c r="HAY127" s="3"/>
      <c r="HAZ127" s="3"/>
      <c r="HBA127" s="3"/>
      <c r="HBB127" s="3"/>
      <c r="HBC127" s="3"/>
      <c r="HBD127" s="3"/>
      <c r="HBE127" s="3"/>
      <c r="HBF127" s="3"/>
      <c r="HBG127" s="3"/>
      <c r="HBH127" s="3"/>
      <c r="HBI127" s="3"/>
      <c r="HBJ127" s="3"/>
      <c r="HBK127" s="3"/>
      <c r="HBL127" s="3"/>
      <c r="HBM127" s="3"/>
      <c r="HBN127" s="3"/>
      <c r="HBO127" s="3"/>
      <c r="HBP127" s="3"/>
      <c r="HBQ127" s="3"/>
      <c r="HBR127" s="3"/>
      <c r="HBS127" s="3"/>
      <c r="HBT127" s="3"/>
      <c r="HBU127" s="3"/>
      <c r="HBV127" s="3"/>
      <c r="HBW127" s="3"/>
      <c r="HBX127" s="3"/>
      <c r="HBY127" s="3"/>
      <c r="HBZ127" s="3"/>
      <c r="HCA127" s="3"/>
      <c r="HCB127" s="3"/>
      <c r="HCC127" s="3"/>
      <c r="HCD127" s="3"/>
      <c r="HCE127" s="3"/>
      <c r="HCF127" s="3"/>
      <c r="HCG127" s="3"/>
      <c r="HCH127" s="3"/>
      <c r="HCI127" s="3"/>
      <c r="HCJ127" s="3"/>
      <c r="HCK127" s="3"/>
      <c r="HCL127" s="3"/>
      <c r="HCM127" s="3"/>
      <c r="HCN127" s="3"/>
      <c r="HCO127" s="3"/>
      <c r="HCP127" s="3"/>
      <c r="HCQ127" s="3"/>
      <c r="HCR127" s="3"/>
      <c r="HCS127" s="3"/>
      <c r="HCT127" s="3"/>
      <c r="HCU127" s="3"/>
      <c r="HCV127" s="3"/>
      <c r="HCW127" s="3"/>
      <c r="HCX127" s="3"/>
      <c r="HCY127" s="3"/>
      <c r="HCZ127" s="3"/>
      <c r="HDA127" s="3"/>
      <c r="HDB127" s="3"/>
      <c r="HDC127" s="3"/>
      <c r="HDD127" s="3"/>
      <c r="HDE127" s="3"/>
      <c r="HDF127" s="3"/>
      <c r="HDG127" s="3"/>
      <c r="HDH127" s="3"/>
      <c r="HDI127" s="3"/>
      <c r="HDJ127" s="3"/>
      <c r="HDK127" s="3"/>
      <c r="HDL127" s="3"/>
      <c r="HDM127" s="3"/>
      <c r="HDN127" s="3"/>
      <c r="HDO127" s="3"/>
      <c r="HDP127" s="3"/>
      <c r="HDQ127" s="3"/>
      <c r="HDR127" s="3"/>
      <c r="HDS127" s="3"/>
      <c r="HDT127" s="3"/>
      <c r="HDU127" s="3"/>
      <c r="HDV127" s="3"/>
      <c r="HDW127" s="3"/>
      <c r="HDX127" s="3"/>
      <c r="HDY127" s="3"/>
      <c r="HDZ127" s="3"/>
      <c r="HEA127" s="3"/>
      <c r="HEB127" s="3"/>
      <c r="HEC127" s="3"/>
      <c r="HED127" s="3"/>
      <c r="HEE127" s="3"/>
      <c r="HEF127" s="3"/>
      <c r="HEG127" s="3"/>
      <c r="HEH127" s="3"/>
      <c r="HEI127" s="3"/>
      <c r="HEJ127" s="3"/>
      <c r="HEK127" s="3"/>
      <c r="HEL127" s="3"/>
      <c r="HEM127" s="3"/>
      <c r="HEN127" s="3"/>
      <c r="HEO127" s="3"/>
      <c r="HEP127" s="3"/>
      <c r="HEQ127" s="3"/>
      <c r="HER127" s="3"/>
      <c r="HES127" s="3"/>
      <c r="HET127" s="3"/>
      <c r="HEU127" s="3"/>
      <c r="HEV127" s="3"/>
      <c r="HEW127" s="3"/>
      <c r="HEX127" s="3"/>
      <c r="HEY127" s="3"/>
      <c r="HEZ127" s="3"/>
      <c r="HFA127" s="3"/>
      <c r="HFB127" s="3"/>
      <c r="HFC127" s="3"/>
      <c r="HFD127" s="3"/>
      <c r="HFE127" s="3"/>
      <c r="HFF127" s="3"/>
      <c r="HFG127" s="3"/>
      <c r="HFH127" s="3"/>
      <c r="HFI127" s="3"/>
      <c r="HFJ127" s="3"/>
      <c r="HFK127" s="3"/>
      <c r="HFL127" s="3"/>
      <c r="HFM127" s="3"/>
      <c r="HFN127" s="3"/>
      <c r="HFO127" s="3"/>
      <c r="HFP127" s="3"/>
      <c r="HFQ127" s="3"/>
      <c r="HFR127" s="3"/>
      <c r="HFS127" s="3"/>
      <c r="HFT127" s="3"/>
      <c r="HFU127" s="3"/>
      <c r="HFV127" s="3"/>
      <c r="HFW127" s="3"/>
      <c r="HFX127" s="3"/>
      <c r="HFY127" s="3"/>
      <c r="HFZ127" s="3"/>
      <c r="HGA127" s="3"/>
      <c r="HGB127" s="3"/>
      <c r="HGC127" s="3"/>
      <c r="HGD127" s="3"/>
      <c r="HGE127" s="3"/>
      <c r="HGF127" s="3"/>
      <c r="HGG127" s="3"/>
      <c r="HGH127" s="3"/>
      <c r="HGI127" s="3"/>
      <c r="HGJ127" s="3"/>
      <c r="HGK127" s="3"/>
      <c r="HGL127" s="3"/>
      <c r="HGM127" s="3"/>
      <c r="HGN127" s="3"/>
      <c r="HGO127" s="3"/>
      <c r="HGP127" s="3"/>
      <c r="HGQ127" s="3"/>
      <c r="HGR127" s="3"/>
      <c r="HGS127" s="3"/>
      <c r="HGT127" s="3"/>
      <c r="HGU127" s="3"/>
      <c r="HGV127" s="3"/>
      <c r="HGW127" s="3"/>
      <c r="HGX127" s="3"/>
      <c r="HGY127" s="3"/>
      <c r="HGZ127" s="3"/>
      <c r="HHA127" s="3"/>
      <c r="HHB127" s="3"/>
      <c r="HHC127" s="3"/>
      <c r="HHD127" s="3"/>
      <c r="HHE127" s="3"/>
      <c r="HHF127" s="3"/>
      <c r="HHG127" s="3"/>
      <c r="HHH127" s="3"/>
      <c r="HHI127" s="3"/>
      <c r="HHJ127" s="3"/>
      <c r="HHK127" s="3"/>
      <c r="HHL127" s="3"/>
      <c r="HHM127" s="3"/>
      <c r="HHN127" s="3"/>
      <c r="HHO127" s="3"/>
      <c r="HHP127" s="3"/>
      <c r="HHQ127" s="3"/>
      <c r="HHR127" s="3"/>
      <c r="HHS127" s="3"/>
      <c r="HHT127" s="3"/>
      <c r="HHU127" s="3"/>
      <c r="HHV127" s="3"/>
      <c r="HHW127" s="3"/>
      <c r="HHX127" s="3"/>
      <c r="HHY127" s="3"/>
      <c r="HHZ127" s="3"/>
      <c r="HIA127" s="3"/>
      <c r="HIB127" s="3"/>
      <c r="HIC127" s="3"/>
      <c r="HID127" s="3"/>
      <c r="HIE127" s="3"/>
      <c r="HIF127" s="3"/>
      <c r="HIG127" s="3"/>
      <c r="HIH127" s="3"/>
      <c r="HII127" s="3"/>
      <c r="HIJ127" s="3"/>
      <c r="HIK127" s="3"/>
      <c r="HIL127" s="3"/>
      <c r="HIM127" s="3"/>
      <c r="HIN127" s="3"/>
      <c r="HIO127" s="3"/>
      <c r="HIP127" s="3"/>
      <c r="HIQ127" s="3"/>
      <c r="HIR127" s="3"/>
      <c r="HIS127" s="3"/>
      <c r="HIT127" s="3"/>
      <c r="HIU127" s="3"/>
      <c r="HIV127" s="3"/>
      <c r="HIW127" s="3"/>
      <c r="HIX127" s="3"/>
      <c r="HIY127" s="3"/>
      <c r="HIZ127" s="3"/>
      <c r="HJA127" s="3"/>
      <c r="HJB127" s="3"/>
      <c r="HJC127" s="3"/>
      <c r="HJD127" s="3"/>
      <c r="HJE127" s="3"/>
      <c r="HJF127" s="3"/>
      <c r="HJG127" s="3"/>
      <c r="HJH127" s="3"/>
      <c r="HJI127" s="3"/>
      <c r="HJJ127" s="3"/>
      <c r="HJK127" s="3"/>
      <c r="HJL127" s="3"/>
      <c r="HJM127" s="3"/>
      <c r="HJN127" s="3"/>
      <c r="HJO127" s="3"/>
      <c r="HJP127" s="3"/>
      <c r="HJQ127" s="3"/>
      <c r="HJR127" s="3"/>
      <c r="HJS127" s="3"/>
      <c r="HJT127" s="3"/>
      <c r="HJU127" s="3"/>
      <c r="HJV127" s="3"/>
      <c r="HJW127" s="3"/>
      <c r="HJX127" s="3"/>
      <c r="HJY127" s="3"/>
      <c r="HJZ127" s="3"/>
      <c r="HKA127" s="3"/>
      <c r="HKB127" s="3"/>
      <c r="HKC127" s="3"/>
      <c r="HKD127" s="3"/>
      <c r="HKE127" s="3"/>
      <c r="HKF127" s="3"/>
      <c r="HKG127" s="3"/>
      <c r="HKH127" s="3"/>
      <c r="HKI127" s="3"/>
      <c r="HKJ127" s="3"/>
      <c r="HKK127" s="3"/>
      <c r="HKL127" s="3"/>
      <c r="HKM127" s="3"/>
      <c r="HKN127" s="3"/>
      <c r="HKO127" s="3"/>
      <c r="HKP127" s="3"/>
      <c r="HKQ127" s="3"/>
      <c r="HKR127" s="3"/>
      <c r="HKS127" s="3"/>
      <c r="HKT127" s="3"/>
      <c r="HKU127" s="3"/>
      <c r="HKV127" s="3"/>
      <c r="HKW127" s="3"/>
      <c r="HKX127" s="3"/>
      <c r="HKY127" s="3"/>
      <c r="HKZ127" s="3"/>
      <c r="HLA127" s="3"/>
      <c r="HLB127" s="3"/>
      <c r="HLC127" s="3"/>
      <c r="HLD127" s="3"/>
      <c r="HLE127" s="3"/>
      <c r="HLF127" s="3"/>
      <c r="HLG127" s="3"/>
      <c r="HLH127" s="3"/>
      <c r="HLI127" s="3"/>
      <c r="HLJ127" s="3"/>
      <c r="HLK127" s="3"/>
      <c r="HLL127" s="3"/>
      <c r="HLM127" s="3"/>
      <c r="HLN127" s="3"/>
      <c r="HLO127" s="3"/>
      <c r="HLP127" s="3"/>
      <c r="HLQ127" s="3"/>
      <c r="HLR127" s="3"/>
      <c r="HLS127" s="3"/>
      <c r="HLT127" s="3"/>
      <c r="HLU127" s="3"/>
      <c r="HLV127" s="3"/>
      <c r="HLW127" s="3"/>
      <c r="HLX127" s="3"/>
      <c r="HLY127" s="3"/>
      <c r="HLZ127" s="3"/>
      <c r="HMA127" s="3"/>
      <c r="HMB127" s="3"/>
      <c r="HMC127" s="3"/>
      <c r="HMD127" s="3"/>
      <c r="HME127" s="3"/>
      <c r="HMF127" s="3"/>
      <c r="HMG127" s="3"/>
      <c r="HMH127" s="3"/>
      <c r="HMI127" s="3"/>
      <c r="HMJ127" s="3"/>
      <c r="HMK127" s="3"/>
      <c r="HML127" s="3"/>
      <c r="HMM127" s="3"/>
      <c r="HMN127" s="3"/>
      <c r="HMO127" s="3"/>
      <c r="HMP127" s="3"/>
      <c r="HMQ127" s="3"/>
      <c r="HMR127" s="3"/>
      <c r="HMS127" s="3"/>
      <c r="HMT127" s="3"/>
      <c r="HMU127" s="3"/>
      <c r="HMV127" s="3"/>
      <c r="HMW127" s="3"/>
      <c r="HMX127" s="3"/>
      <c r="HMY127" s="3"/>
      <c r="HMZ127" s="3"/>
      <c r="HNA127" s="3"/>
      <c r="HNB127" s="3"/>
      <c r="HNC127" s="3"/>
      <c r="HND127" s="3"/>
      <c r="HNE127" s="3"/>
      <c r="HNF127" s="3"/>
      <c r="HNG127" s="3"/>
      <c r="HNH127" s="3"/>
      <c r="HNI127" s="3"/>
      <c r="HNJ127" s="3"/>
      <c r="HNK127" s="3"/>
      <c r="HNL127" s="3"/>
      <c r="HNM127" s="3"/>
      <c r="HNN127" s="3"/>
      <c r="HNO127" s="3"/>
      <c r="HNP127" s="3"/>
      <c r="HNQ127" s="3"/>
      <c r="HNR127" s="3"/>
      <c r="HNS127" s="3"/>
      <c r="HNT127" s="3"/>
      <c r="HNU127" s="3"/>
      <c r="HNV127" s="3"/>
      <c r="HNW127" s="3"/>
      <c r="HNX127" s="3"/>
      <c r="HNY127" s="3"/>
      <c r="HNZ127" s="3"/>
      <c r="HOA127" s="3"/>
      <c r="HOB127" s="3"/>
      <c r="HOC127" s="3"/>
      <c r="HOD127" s="3"/>
      <c r="HOE127" s="3"/>
      <c r="HOF127" s="3"/>
      <c r="HOG127" s="3"/>
      <c r="HOH127" s="3"/>
      <c r="HOI127" s="3"/>
      <c r="HOJ127" s="3"/>
      <c r="HOK127" s="3"/>
      <c r="HOL127" s="3"/>
      <c r="HOM127" s="3"/>
      <c r="HON127" s="3"/>
      <c r="HOO127" s="3"/>
      <c r="HOP127" s="3"/>
      <c r="HOQ127" s="3"/>
      <c r="HOR127" s="3"/>
      <c r="HOS127" s="3"/>
      <c r="HOT127" s="3"/>
      <c r="HOU127" s="3"/>
      <c r="HOV127" s="3"/>
      <c r="HOW127" s="3"/>
      <c r="HOX127" s="3"/>
      <c r="HOY127" s="3"/>
      <c r="HOZ127" s="3"/>
      <c r="HPA127" s="3"/>
      <c r="HPB127" s="3"/>
      <c r="HPC127" s="3"/>
      <c r="HPD127" s="3"/>
      <c r="HPE127" s="3"/>
      <c r="HPF127" s="3"/>
      <c r="HPG127" s="3"/>
      <c r="HPH127" s="3"/>
      <c r="HPI127" s="3"/>
      <c r="HPJ127" s="3"/>
      <c r="HPK127" s="3"/>
      <c r="HPL127" s="3"/>
      <c r="HPM127" s="3"/>
      <c r="HPN127" s="3"/>
      <c r="HPO127" s="3"/>
      <c r="HPP127" s="3"/>
      <c r="HPQ127" s="3"/>
      <c r="HPR127" s="3"/>
      <c r="HPS127" s="3"/>
      <c r="HPT127" s="3"/>
      <c r="HPU127" s="3"/>
      <c r="HPV127" s="3"/>
      <c r="HPW127" s="3"/>
      <c r="HPX127" s="3"/>
      <c r="HPY127" s="3"/>
      <c r="HPZ127" s="3"/>
      <c r="HQA127" s="3"/>
      <c r="HQB127" s="3"/>
      <c r="HQC127" s="3"/>
      <c r="HQD127" s="3"/>
      <c r="HQE127" s="3"/>
      <c r="HQF127" s="3"/>
      <c r="HQG127" s="3"/>
      <c r="HQH127" s="3"/>
      <c r="HQI127" s="3"/>
      <c r="HQJ127" s="3"/>
      <c r="HQK127" s="3"/>
      <c r="HQL127" s="3"/>
      <c r="HQM127" s="3"/>
      <c r="HQN127" s="3"/>
      <c r="HQO127" s="3"/>
      <c r="HQP127" s="3"/>
      <c r="HQQ127" s="3"/>
      <c r="HQR127" s="3"/>
      <c r="HQS127" s="3"/>
      <c r="HQT127" s="3"/>
      <c r="HQU127" s="3"/>
      <c r="HQV127" s="3"/>
      <c r="HQW127" s="3"/>
      <c r="HQX127" s="3"/>
      <c r="HQY127" s="3"/>
      <c r="HQZ127" s="3"/>
      <c r="HRA127" s="3"/>
      <c r="HRB127" s="3"/>
      <c r="HRC127" s="3"/>
      <c r="HRD127" s="3"/>
      <c r="HRE127" s="3"/>
      <c r="HRF127" s="3"/>
      <c r="HRG127" s="3"/>
      <c r="HRH127" s="3"/>
      <c r="HRI127" s="3"/>
      <c r="HRJ127" s="3"/>
      <c r="HRK127" s="3"/>
      <c r="HRL127" s="3"/>
      <c r="HRM127" s="3"/>
      <c r="HRN127" s="3"/>
      <c r="HRO127" s="3"/>
      <c r="HRP127" s="3"/>
      <c r="HRQ127" s="3"/>
      <c r="HRR127" s="3"/>
      <c r="HRS127" s="3"/>
      <c r="HRT127" s="3"/>
      <c r="HRU127" s="3"/>
      <c r="HRV127" s="3"/>
      <c r="HRW127" s="3"/>
      <c r="HRX127" s="3"/>
      <c r="HRY127" s="3"/>
      <c r="HRZ127" s="3"/>
      <c r="HSA127" s="3"/>
      <c r="HSB127" s="3"/>
      <c r="HSC127" s="3"/>
      <c r="HSD127" s="3"/>
      <c r="HSE127" s="3"/>
      <c r="HSF127" s="3"/>
      <c r="HSG127" s="3"/>
      <c r="HSH127" s="3"/>
      <c r="HSI127" s="3"/>
      <c r="HSJ127" s="3"/>
      <c r="HSK127" s="3"/>
      <c r="HSL127" s="3"/>
      <c r="HSM127" s="3"/>
      <c r="HSN127" s="3"/>
      <c r="HSO127" s="3"/>
      <c r="HSP127" s="3"/>
      <c r="HSQ127" s="3"/>
      <c r="HSR127" s="3"/>
      <c r="HSS127" s="3"/>
      <c r="HST127" s="3"/>
      <c r="HSU127" s="3"/>
      <c r="HSV127" s="3"/>
      <c r="HSW127" s="3"/>
      <c r="HSX127" s="3"/>
      <c r="HSY127" s="3"/>
      <c r="HSZ127" s="3"/>
      <c r="HTA127" s="3"/>
      <c r="HTB127" s="3"/>
      <c r="HTC127" s="3"/>
      <c r="HTD127" s="3"/>
      <c r="HTE127" s="3"/>
      <c r="HTF127" s="3"/>
      <c r="HTG127" s="3"/>
      <c r="HTH127" s="3"/>
      <c r="HTI127" s="3"/>
      <c r="HTJ127" s="3"/>
      <c r="HTK127" s="3"/>
      <c r="HTL127" s="3"/>
      <c r="HTM127" s="3"/>
      <c r="HTN127" s="3"/>
      <c r="HTO127" s="3"/>
      <c r="HTP127" s="3"/>
      <c r="HTQ127" s="3"/>
      <c r="HTR127" s="3"/>
      <c r="HTS127" s="3"/>
      <c r="HTT127" s="3"/>
      <c r="HTU127" s="3"/>
      <c r="HTV127" s="3"/>
      <c r="HTW127" s="3"/>
      <c r="HTX127" s="3"/>
      <c r="HTY127" s="3"/>
      <c r="HTZ127" s="3"/>
      <c r="HUA127" s="3"/>
      <c r="HUB127" s="3"/>
      <c r="HUC127" s="3"/>
      <c r="HUD127" s="3"/>
      <c r="HUE127" s="3"/>
      <c r="HUF127" s="3"/>
      <c r="HUG127" s="3"/>
      <c r="HUH127" s="3"/>
      <c r="HUI127" s="3"/>
      <c r="HUJ127" s="3"/>
      <c r="HUK127" s="3"/>
      <c r="HUL127" s="3"/>
      <c r="HUM127" s="3"/>
      <c r="HUN127" s="3"/>
      <c r="HUO127" s="3"/>
      <c r="HUP127" s="3"/>
      <c r="HUQ127" s="3"/>
      <c r="HUR127" s="3"/>
      <c r="HUS127" s="3"/>
      <c r="HUT127" s="3"/>
      <c r="HUU127" s="3"/>
      <c r="HUV127" s="3"/>
      <c r="HUW127" s="3"/>
      <c r="HUX127" s="3"/>
      <c r="HUY127" s="3"/>
      <c r="HUZ127" s="3"/>
      <c r="HVA127" s="3"/>
      <c r="HVB127" s="3"/>
      <c r="HVC127" s="3"/>
      <c r="HVD127" s="3"/>
      <c r="HVE127" s="3"/>
      <c r="HVF127" s="3"/>
      <c r="HVG127" s="3"/>
      <c r="HVH127" s="3"/>
      <c r="HVI127" s="3"/>
      <c r="HVJ127" s="3"/>
      <c r="HVK127" s="3"/>
      <c r="HVL127" s="3"/>
      <c r="HVM127" s="3"/>
      <c r="HVN127" s="3"/>
      <c r="HVO127" s="3"/>
      <c r="HVP127" s="3"/>
      <c r="HVQ127" s="3"/>
      <c r="HVR127" s="3"/>
      <c r="HVS127" s="3"/>
      <c r="HVT127" s="3"/>
      <c r="HVU127" s="3"/>
      <c r="HVV127" s="3"/>
      <c r="HVW127" s="3"/>
      <c r="HVX127" s="3"/>
      <c r="HVY127" s="3"/>
      <c r="HVZ127" s="3"/>
      <c r="HWA127" s="3"/>
      <c r="HWB127" s="3"/>
      <c r="HWC127" s="3"/>
      <c r="HWD127" s="3"/>
      <c r="HWE127" s="3"/>
      <c r="HWF127" s="3"/>
      <c r="HWG127" s="3"/>
      <c r="HWH127" s="3"/>
      <c r="HWI127" s="3"/>
      <c r="HWJ127" s="3"/>
      <c r="HWK127" s="3"/>
      <c r="HWL127" s="3"/>
      <c r="HWM127" s="3"/>
      <c r="HWN127" s="3"/>
      <c r="HWO127" s="3"/>
      <c r="HWP127" s="3"/>
      <c r="HWQ127" s="3"/>
      <c r="HWR127" s="3"/>
      <c r="HWS127" s="3"/>
      <c r="HWT127" s="3"/>
      <c r="HWU127" s="3"/>
      <c r="HWV127" s="3"/>
      <c r="HWW127" s="3"/>
      <c r="HWX127" s="3"/>
      <c r="HWY127" s="3"/>
      <c r="HWZ127" s="3"/>
      <c r="HXA127" s="3"/>
      <c r="HXB127" s="3"/>
      <c r="HXC127" s="3"/>
      <c r="HXD127" s="3"/>
      <c r="HXE127" s="3"/>
      <c r="HXF127" s="3"/>
      <c r="HXG127" s="3"/>
      <c r="HXH127" s="3"/>
      <c r="HXI127" s="3"/>
      <c r="HXJ127" s="3"/>
      <c r="HXK127" s="3"/>
      <c r="HXL127" s="3"/>
      <c r="HXM127" s="3"/>
      <c r="HXN127" s="3"/>
      <c r="HXO127" s="3"/>
      <c r="HXP127" s="3"/>
      <c r="HXQ127" s="3"/>
      <c r="HXR127" s="3"/>
      <c r="HXS127" s="3"/>
      <c r="HXT127" s="3"/>
      <c r="HXU127" s="3"/>
      <c r="HXV127" s="3"/>
      <c r="HXW127" s="3"/>
      <c r="HXX127" s="3"/>
      <c r="HXY127" s="3"/>
      <c r="HXZ127" s="3"/>
      <c r="HYA127" s="3"/>
      <c r="HYB127" s="3"/>
      <c r="HYC127" s="3"/>
      <c r="HYD127" s="3"/>
      <c r="HYE127" s="3"/>
      <c r="HYF127" s="3"/>
      <c r="HYG127" s="3"/>
      <c r="HYH127" s="3"/>
      <c r="HYI127" s="3"/>
      <c r="HYJ127" s="3"/>
      <c r="HYK127" s="3"/>
      <c r="HYL127" s="3"/>
      <c r="HYM127" s="3"/>
      <c r="HYN127" s="3"/>
      <c r="HYO127" s="3"/>
      <c r="HYP127" s="3"/>
      <c r="HYQ127" s="3"/>
      <c r="HYR127" s="3"/>
      <c r="HYS127" s="3"/>
      <c r="HYT127" s="3"/>
      <c r="HYU127" s="3"/>
      <c r="HYV127" s="3"/>
      <c r="HYW127" s="3"/>
      <c r="HYX127" s="3"/>
      <c r="HYY127" s="3"/>
      <c r="HYZ127" s="3"/>
      <c r="HZA127" s="3"/>
      <c r="HZB127" s="3"/>
      <c r="HZC127" s="3"/>
      <c r="HZD127" s="3"/>
      <c r="HZE127" s="3"/>
      <c r="HZF127" s="3"/>
      <c r="HZG127" s="3"/>
      <c r="HZH127" s="3"/>
      <c r="HZI127" s="3"/>
      <c r="HZJ127" s="3"/>
      <c r="HZK127" s="3"/>
      <c r="HZL127" s="3"/>
      <c r="HZM127" s="3"/>
      <c r="HZN127" s="3"/>
      <c r="HZO127" s="3"/>
      <c r="HZP127" s="3"/>
      <c r="HZQ127" s="3"/>
      <c r="HZR127" s="3"/>
      <c r="HZS127" s="3"/>
      <c r="HZT127" s="3"/>
      <c r="HZU127" s="3"/>
      <c r="HZV127" s="3"/>
      <c r="HZW127" s="3"/>
      <c r="HZX127" s="3"/>
      <c r="HZY127" s="3"/>
      <c r="HZZ127" s="3"/>
      <c r="IAA127" s="3"/>
      <c r="IAB127" s="3"/>
      <c r="IAC127" s="3"/>
      <c r="IAD127" s="3"/>
      <c r="IAE127" s="3"/>
      <c r="IAF127" s="3"/>
      <c r="IAG127" s="3"/>
      <c r="IAH127" s="3"/>
      <c r="IAI127" s="3"/>
      <c r="IAJ127" s="3"/>
      <c r="IAK127" s="3"/>
      <c r="IAL127" s="3"/>
      <c r="IAM127" s="3"/>
      <c r="IAN127" s="3"/>
      <c r="IAO127" s="3"/>
      <c r="IAP127" s="3"/>
      <c r="IAQ127" s="3"/>
      <c r="IAR127" s="3"/>
      <c r="IAS127" s="3"/>
      <c r="IAT127" s="3"/>
      <c r="IAU127" s="3"/>
      <c r="IAV127" s="3"/>
      <c r="IAW127" s="3"/>
      <c r="IAX127" s="3"/>
      <c r="IAY127" s="3"/>
      <c r="IAZ127" s="3"/>
      <c r="IBA127" s="3"/>
      <c r="IBB127" s="3"/>
      <c r="IBC127" s="3"/>
      <c r="IBD127" s="3"/>
      <c r="IBE127" s="3"/>
      <c r="IBF127" s="3"/>
      <c r="IBG127" s="3"/>
      <c r="IBH127" s="3"/>
      <c r="IBI127" s="3"/>
      <c r="IBJ127" s="3"/>
      <c r="IBK127" s="3"/>
      <c r="IBL127" s="3"/>
      <c r="IBM127" s="3"/>
      <c r="IBN127" s="3"/>
      <c r="IBO127" s="3"/>
      <c r="IBP127" s="3"/>
      <c r="IBQ127" s="3"/>
      <c r="IBR127" s="3"/>
      <c r="IBS127" s="3"/>
      <c r="IBT127" s="3"/>
      <c r="IBU127" s="3"/>
      <c r="IBV127" s="3"/>
      <c r="IBW127" s="3"/>
      <c r="IBX127" s="3"/>
      <c r="IBY127" s="3"/>
      <c r="IBZ127" s="3"/>
      <c r="ICA127" s="3"/>
      <c r="ICB127" s="3"/>
      <c r="ICC127" s="3"/>
      <c r="ICD127" s="3"/>
      <c r="ICE127" s="3"/>
      <c r="ICF127" s="3"/>
      <c r="ICG127" s="3"/>
      <c r="ICH127" s="3"/>
      <c r="ICI127" s="3"/>
      <c r="ICJ127" s="3"/>
      <c r="ICK127" s="3"/>
      <c r="ICL127" s="3"/>
      <c r="ICM127" s="3"/>
      <c r="ICN127" s="3"/>
      <c r="ICO127" s="3"/>
      <c r="ICP127" s="3"/>
      <c r="ICQ127" s="3"/>
      <c r="ICR127" s="3"/>
      <c r="ICS127" s="3"/>
      <c r="ICT127" s="3"/>
      <c r="ICU127" s="3"/>
      <c r="ICV127" s="3"/>
      <c r="ICW127" s="3"/>
      <c r="ICX127" s="3"/>
      <c r="ICY127" s="3"/>
      <c r="ICZ127" s="3"/>
      <c r="IDA127" s="3"/>
      <c r="IDB127" s="3"/>
      <c r="IDC127" s="3"/>
      <c r="IDD127" s="3"/>
      <c r="IDE127" s="3"/>
      <c r="IDF127" s="3"/>
      <c r="IDG127" s="3"/>
      <c r="IDH127" s="3"/>
      <c r="IDI127" s="3"/>
      <c r="IDJ127" s="3"/>
      <c r="IDK127" s="3"/>
      <c r="IDL127" s="3"/>
      <c r="IDM127" s="3"/>
      <c r="IDN127" s="3"/>
      <c r="IDO127" s="3"/>
      <c r="IDP127" s="3"/>
      <c r="IDQ127" s="3"/>
      <c r="IDR127" s="3"/>
      <c r="IDS127" s="3"/>
      <c r="IDT127" s="3"/>
      <c r="IDU127" s="3"/>
      <c r="IDV127" s="3"/>
      <c r="IDW127" s="3"/>
      <c r="IDX127" s="3"/>
      <c r="IDY127" s="3"/>
      <c r="IDZ127" s="3"/>
      <c r="IEA127" s="3"/>
      <c r="IEB127" s="3"/>
      <c r="IEC127" s="3"/>
      <c r="IED127" s="3"/>
      <c r="IEE127" s="3"/>
      <c r="IEF127" s="3"/>
      <c r="IEG127" s="3"/>
      <c r="IEH127" s="3"/>
      <c r="IEI127" s="3"/>
      <c r="IEJ127" s="3"/>
      <c r="IEK127" s="3"/>
      <c r="IEL127" s="3"/>
      <c r="IEM127" s="3"/>
      <c r="IEN127" s="3"/>
      <c r="IEO127" s="3"/>
      <c r="IEP127" s="3"/>
      <c r="IEQ127" s="3"/>
      <c r="IER127" s="3"/>
      <c r="IES127" s="3"/>
      <c r="IET127" s="3"/>
      <c r="IEU127" s="3"/>
      <c r="IEV127" s="3"/>
      <c r="IEW127" s="3"/>
      <c r="IEX127" s="3"/>
      <c r="IEY127" s="3"/>
      <c r="IEZ127" s="3"/>
      <c r="IFA127" s="3"/>
      <c r="IFB127" s="3"/>
      <c r="IFC127" s="3"/>
      <c r="IFD127" s="3"/>
      <c r="IFE127" s="3"/>
      <c r="IFF127" s="3"/>
      <c r="IFG127" s="3"/>
      <c r="IFH127" s="3"/>
      <c r="IFI127" s="3"/>
      <c r="IFJ127" s="3"/>
      <c r="IFK127" s="3"/>
      <c r="IFL127" s="3"/>
      <c r="IFM127" s="3"/>
      <c r="IFN127" s="3"/>
      <c r="IFO127" s="3"/>
      <c r="IFP127" s="3"/>
      <c r="IFQ127" s="3"/>
      <c r="IFR127" s="3"/>
      <c r="IFS127" s="3"/>
      <c r="IFT127" s="3"/>
      <c r="IFU127" s="3"/>
      <c r="IFV127" s="3"/>
      <c r="IFW127" s="3"/>
      <c r="IFX127" s="3"/>
      <c r="IFY127" s="3"/>
      <c r="IFZ127" s="3"/>
      <c r="IGA127" s="3"/>
      <c r="IGB127" s="3"/>
      <c r="IGC127" s="3"/>
      <c r="IGD127" s="3"/>
      <c r="IGE127" s="3"/>
      <c r="IGF127" s="3"/>
      <c r="IGG127" s="3"/>
      <c r="IGH127" s="3"/>
      <c r="IGI127" s="3"/>
      <c r="IGJ127" s="3"/>
      <c r="IGK127" s="3"/>
      <c r="IGL127" s="3"/>
      <c r="IGM127" s="3"/>
      <c r="IGN127" s="3"/>
      <c r="IGO127" s="3"/>
      <c r="IGP127" s="3"/>
      <c r="IGQ127" s="3"/>
      <c r="IGR127" s="3"/>
      <c r="IGS127" s="3"/>
      <c r="IGT127" s="3"/>
      <c r="IGU127" s="3"/>
      <c r="IGV127" s="3"/>
      <c r="IGW127" s="3"/>
      <c r="IGX127" s="3"/>
      <c r="IGY127" s="3"/>
      <c r="IGZ127" s="3"/>
      <c r="IHA127" s="3"/>
      <c r="IHB127" s="3"/>
      <c r="IHC127" s="3"/>
      <c r="IHD127" s="3"/>
      <c r="IHE127" s="3"/>
      <c r="IHF127" s="3"/>
      <c r="IHG127" s="3"/>
      <c r="IHH127" s="3"/>
      <c r="IHI127" s="3"/>
      <c r="IHJ127" s="3"/>
      <c r="IHK127" s="3"/>
      <c r="IHL127" s="3"/>
      <c r="IHM127" s="3"/>
      <c r="IHN127" s="3"/>
      <c r="IHO127" s="3"/>
      <c r="IHP127" s="3"/>
      <c r="IHQ127" s="3"/>
      <c r="IHR127" s="3"/>
      <c r="IHS127" s="3"/>
      <c r="IHT127" s="3"/>
      <c r="IHU127" s="3"/>
      <c r="IHV127" s="3"/>
      <c r="IHW127" s="3"/>
      <c r="IHX127" s="3"/>
      <c r="IHY127" s="3"/>
      <c r="IHZ127" s="3"/>
      <c r="IIA127" s="3"/>
      <c r="IIB127" s="3"/>
      <c r="IIC127" s="3"/>
      <c r="IID127" s="3"/>
      <c r="IIE127" s="3"/>
      <c r="IIF127" s="3"/>
      <c r="IIG127" s="3"/>
      <c r="IIH127" s="3"/>
      <c r="III127" s="3"/>
      <c r="IIJ127" s="3"/>
      <c r="IIK127" s="3"/>
      <c r="IIL127" s="3"/>
      <c r="IIM127" s="3"/>
      <c r="IIN127" s="3"/>
      <c r="IIO127" s="3"/>
      <c r="IIP127" s="3"/>
      <c r="IIQ127" s="3"/>
      <c r="IIR127" s="3"/>
      <c r="IIS127" s="3"/>
      <c r="IIT127" s="3"/>
      <c r="IIU127" s="3"/>
      <c r="IIV127" s="3"/>
      <c r="IIW127" s="3"/>
      <c r="IIX127" s="3"/>
      <c r="IIY127" s="3"/>
      <c r="IIZ127" s="3"/>
      <c r="IJA127" s="3"/>
      <c r="IJB127" s="3"/>
      <c r="IJC127" s="3"/>
      <c r="IJD127" s="3"/>
      <c r="IJE127" s="3"/>
      <c r="IJF127" s="3"/>
      <c r="IJG127" s="3"/>
      <c r="IJH127" s="3"/>
      <c r="IJI127" s="3"/>
      <c r="IJJ127" s="3"/>
      <c r="IJK127" s="3"/>
      <c r="IJL127" s="3"/>
      <c r="IJM127" s="3"/>
      <c r="IJN127" s="3"/>
      <c r="IJO127" s="3"/>
      <c r="IJP127" s="3"/>
      <c r="IJQ127" s="3"/>
      <c r="IJR127" s="3"/>
      <c r="IJS127" s="3"/>
      <c r="IJT127" s="3"/>
      <c r="IJU127" s="3"/>
      <c r="IJV127" s="3"/>
      <c r="IJW127" s="3"/>
      <c r="IJX127" s="3"/>
      <c r="IJY127" s="3"/>
      <c r="IJZ127" s="3"/>
      <c r="IKA127" s="3"/>
      <c r="IKB127" s="3"/>
      <c r="IKC127" s="3"/>
      <c r="IKD127" s="3"/>
      <c r="IKE127" s="3"/>
      <c r="IKF127" s="3"/>
      <c r="IKG127" s="3"/>
      <c r="IKH127" s="3"/>
      <c r="IKI127" s="3"/>
      <c r="IKJ127" s="3"/>
      <c r="IKK127" s="3"/>
      <c r="IKL127" s="3"/>
      <c r="IKM127" s="3"/>
      <c r="IKN127" s="3"/>
      <c r="IKO127" s="3"/>
      <c r="IKP127" s="3"/>
      <c r="IKQ127" s="3"/>
      <c r="IKR127" s="3"/>
      <c r="IKS127" s="3"/>
      <c r="IKT127" s="3"/>
      <c r="IKU127" s="3"/>
      <c r="IKV127" s="3"/>
      <c r="IKW127" s="3"/>
      <c r="IKX127" s="3"/>
      <c r="IKY127" s="3"/>
      <c r="IKZ127" s="3"/>
      <c r="ILA127" s="3"/>
      <c r="ILB127" s="3"/>
      <c r="ILC127" s="3"/>
      <c r="ILD127" s="3"/>
      <c r="ILE127" s="3"/>
      <c r="ILF127" s="3"/>
      <c r="ILG127" s="3"/>
      <c r="ILH127" s="3"/>
      <c r="ILI127" s="3"/>
      <c r="ILJ127" s="3"/>
      <c r="ILK127" s="3"/>
      <c r="ILL127" s="3"/>
      <c r="ILM127" s="3"/>
      <c r="ILN127" s="3"/>
      <c r="ILO127" s="3"/>
      <c r="ILP127" s="3"/>
      <c r="ILQ127" s="3"/>
      <c r="ILR127" s="3"/>
      <c r="ILS127" s="3"/>
      <c r="ILT127" s="3"/>
      <c r="ILU127" s="3"/>
      <c r="ILV127" s="3"/>
      <c r="ILW127" s="3"/>
      <c r="ILX127" s="3"/>
      <c r="ILY127" s="3"/>
      <c r="ILZ127" s="3"/>
      <c r="IMA127" s="3"/>
      <c r="IMB127" s="3"/>
      <c r="IMC127" s="3"/>
      <c r="IMD127" s="3"/>
      <c r="IME127" s="3"/>
      <c r="IMF127" s="3"/>
      <c r="IMG127" s="3"/>
      <c r="IMH127" s="3"/>
      <c r="IMI127" s="3"/>
      <c r="IMJ127" s="3"/>
      <c r="IMK127" s="3"/>
      <c r="IML127" s="3"/>
      <c r="IMM127" s="3"/>
      <c r="IMN127" s="3"/>
      <c r="IMO127" s="3"/>
      <c r="IMP127" s="3"/>
      <c r="IMQ127" s="3"/>
      <c r="IMR127" s="3"/>
      <c r="IMS127" s="3"/>
      <c r="IMT127" s="3"/>
      <c r="IMU127" s="3"/>
      <c r="IMV127" s="3"/>
      <c r="IMW127" s="3"/>
      <c r="IMX127" s="3"/>
      <c r="IMY127" s="3"/>
      <c r="IMZ127" s="3"/>
      <c r="INA127" s="3"/>
      <c r="INB127" s="3"/>
      <c r="INC127" s="3"/>
      <c r="IND127" s="3"/>
      <c r="INE127" s="3"/>
      <c r="INF127" s="3"/>
      <c r="ING127" s="3"/>
      <c r="INH127" s="3"/>
      <c r="INI127" s="3"/>
      <c r="INJ127" s="3"/>
      <c r="INK127" s="3"/>
      <c r="INL127" s="3"/>
      <c r="INM127" s="3"/>
      <c r="INN127" s="3"/>
      <c r="INO127" s="3"/>
      <c r="INP127" s="3"/>
      <c r="INQ127" s="3"/>
      <c r="INR127" s="3"/>
      <c r="INS127" s="3"/>
      <c r="INT127" s="3"/>
      <c r="INU127" s="3"/>
      <c r="INV127" s="3"/>
      <c r="INW127" s="3"/>
      <c r="INX127" s="3"/>
      <c r="INY127" s="3"/>
      <c r="INZ127" s="3"/>
      <c r="IOA127" s="3"/>
      <c r="IOB127" s="3"/>
      <c r="IOC127" s="3"/>
      <c r="IOD127" s="3"/>
      <c r="IOE127" s="3"/>
      <c r="IOF127" s="3"/>
      <c r="IOG127" s="3"/>
      <c r="IOH127" s="3"/>
      <c r="IOI127" s="3"/>
      <c r="IOJ127" s="3"/>
      <c r="IOK127" s="3"/>
      <c r="IOL127" s="3"/>
      <c r="IOM127" s="3"/>
      <c r="ION127" s="3"/>
      <c r="IOO127" s="3"/>
      <c r="IOP127" s="3"/>
      <c r="IOQ127" s="3"/>
      <c r="IOR127" s="3"/>
      <c r="IOS127" s="3"/>
      <c r="IOT127" s="3"/>
      <c r="IOU127" s="3"/>
      <c r="IOV127" s="3"/>
      <c r="IOW127" s="3"/>
      <c r="IOX127" s="3"/>
      <c r="IOY127" s="3"/>
      <c r="IOZ127" s="3"/>
      <c r="IPA127" s="3"/>
      <c r="IPB127" s="3"/>
      <c r="IPC127" s="3"/>
      <c r="IPD127" s="3"/>
      <c r="IPE127" s="3"/>
      <c r="IPF127" s="3"/>
      <c r="IPG127" s="3"/>
      <c r="IPH127" s="3"/>
      <c r="IPI127" s="3"/>
      <c r="IPJ127" s="3"/>
      <c r="IPK127" s="3"/>
      <c r="IPL127" s="3"/>
      <c r="IPM127" s="3"/>
      <c r="IPN127" s="3"/>
      <c r="IPO127" s="3"/>
      <c r="IPP127" s="3"/>
      <c r="IPQ127" s="3"/>
      <c r="IPR127" s="3"/>
      <c r="IPS127" s="3"/>
      <c r="IPT127" s="3"/>
      <c r="IPU127" s="3"/>
      <c r="IPV127" s="3"/>
      <c r="IPW127" s="3"/>
      <c r="IPX127" s="3"/>
      <c r="IPY127" s="3"/>
      <c r="IPZ127" s="3"/>
      <c r="IQA127" s="3"/>
      <c r="IQB127" s="3"/>
      <c r="IQC127" s="3"/>
      <c r="IQD127" s="3"/>
      <c r="IQE127" s="3"/>
      <c r="IQF127" s="3"/>
      <c r="IQG127" s="3"/>
      <c r="IQH127" s="3"/>
      <c r="IQI127" s="3"/>
      <c r="IQJ127" s="3"/>
      <c r="IQK127" s="3"/>
      <c r="IQL127" s="3"/>
      <c r="IQM127" s="3"/>
      <c r="IQN127" s="3"/>
      <c r="IQO127" s="3"/>
      <c r="IQP127" s="3"/>
      <c r="IQQ127" s="3"/>
      <c r="IQR127" s="3"/>
      <c r="IQS127" s="3"/>
      <c r="IQT127" s="3"/>
      <c r="IQU127" s="3"/>
      <c r="IQV127" s="3"/>
      <c r="IQW127" s="3"/>
      <c r="IQX127" s="3"/>
      <c r="IQY127" s="3"/>
      <c r="IQZ127" s="3"/>
      <c r="IRA127" s="3"/>
      <c r="IRB127" s="3"/>
      <c r="IRC127" s="3"/>
      <c r="IRD127" s="3"/>
      <c r="IRE127" s="3"/>
      <c r="IRF127" s="3"/>
      <c r="IRG127" s="3"/>
      <c r="IRH127" s="3"/>
      <c r="IRI127" s="3"/>
      <c r="IRJ127" s="3"/>
      <c r="IRK127" s="3"/>
      <c r="IRL127" s="3"/>
      <c r="IRM127" s="3"/>
      <c r="IRN127" s="3"/>
      <c r="IRO127" s="3"/>
      <c r="IRP127" s="3"/>
      <c r="IRQ127" s="3"/>
      <c r="IRR127" s="3"/>
      <c r="IRS127" s="3"/>
      <c r="IRT127" s="3"/>
      <c r="IRU127" s="3"/>
      <c r="IRV127" s="3"/>
      <c r="IRW127" s="3"/>
      <c r="IRX127" s="3"/>
      <c r="IRY127" s="3"/>
      <c r="IRZ127" s="3"/>
      <c r="ISA127" s="3"/>
      <c r="ISB127" s="3"/>
      <c r="ISC127" s="3"/>
      <c r="ISD127" s="3"/>
      <c r="ISE127" s="3"/>
      <c r="ISF127" s="3"/>
      <c r="ISG127" s="3"/>
      <c r="ISH127" s="3"/>
      <c r="ISI127" s="3"/>
      <c r="ISJ127" s="3"/>
      <c r="ISK127" s="3"/>
      <c r="ISL127" s="3"/>
      <c r="ISM127" s="3"/>
      <c r="ISN127" s="3"/>
      <c r="ISO127" s="3"/>
      <c r="ISP127" s="3"/>
      <c r="ISQ127" s="3"/>
      <c r="ISR127" s="3"/>
      <c r="ISS127" s="3"/>
      <c r="IST127" s="3"/>
      <c r="ISU127" s="3"/>
      <c r="ISV127" s="3"/>
      <c r="ISW127" s="3"/>
      <c r="ISX127" s="3"/>
      <c r="ISY127" s="3"/>
      <c r="ISZ127" s="3"/>
      <c r="ITA127" s="3"/>
      <c r="ITB127" s="3"/>
      <c r="ITC127" s="3"/>
      <c r="ITD127" s="3"/>
      <c r="ITE127" s="3"/>
      <c r="ITF127" s="3"/>
      <c r="ITG127" s="3"/>
      <c r="ITH127" s="3"/>
      <c r="ITI127" s="3"/>
      <c r="ITJ127" s="3"/>
      <c r="ITK127" s="3"/>
      <c r="ITL127" s="3"/>
      <c r="ITM127" s="3"/>
      <c r="ITN127" s="3"/>
      <c r="ITO127" s="3"/>
      <c r="ITP127" s="3"/>
      <c r="ITQ127" s="3"/>
      <c r="ITR127" s="3"/>
      <c r="ITS127" s="3"/>
      <c r="ITT127" s="3"/>
      <c r="ITU127" s="3"/>
      <c r="ITV127" s="3"/>
      <c r="ITW127" s="3"/>
      <c r="ITX127" s="3"/>
      <c r="ITY127" s="3"/>
      <c r="ITZ127" s="3"/>
      <c r="IUA127" s="3"/>
      <c r="IUB127" s="3"/>
      <c r="IUC127" s="3"/>
      <c r="IUD127" s="3"/>
      <c r="IUE127" s="3"/>
      <c r="IUF127" s="3"/>
      <c r="IUG127" s="3"/>
      <c r="IUH127" s="3"/>
      <c r="IUI127" s="3"/>
      <c r="IUJ127" s="3"/>
      <c r="IUK127" s="3"/>
      <c r="IUL127" s="3"/>
      <c r="IUM127" s="3"/>
      <c r="IUN127" s="3"/>
      <c r="IUO127" s="3"/>
      <c r="IUP127" s="3"/>
      <c r="IUQ127" s="3"/>
      <c r="IUR127" s="3"/>
      <c r="IUS127" s="3"/>
      <c r="IUT127" s="3"/>
      <c r="IUU127" s="3"/>
      <c r="IUV127" s="3"/>
      <c r="IUW127" s="3"/>
      <c r="IUX127" s="3"/>
      <c r="IUY127" s="3"/>
      <c r="IUZ127" s="3"/>
      <c r="IVA127" s="3"/>
      <c r="IVB127" s="3"/>
      <c r="IVC127" s="3"/>
      <c r="IVD127" s="3"/>
      <c r="IVE127" s="3"/>
      <c r="IVF127" s="3"/>
      <c r="IVG127" s="3"/>
      <c r="IVH127" s="3"/>
      <c r="IVI127" s="3"/>
      <c r="IVJ127" s="3"/>
      <c r="IVK127" s="3"/>
      <c r="IVL127" s="3"/>
      <c r="IVM127" s="3"/>
      <c r="IVN127" s="3"/>
      <c r="IVO127" s="3"/>
      <c r="IVP127" s="3"/>
      <c r="IVQ127" s="3"/>
      <c r="IVR127" s="3"/>
      <c r="IVS127" s="3"/>
      <c r="IVT127" s="3"/>
      <c r="IVU127" s="3"/>
      <c r="IVV127" s="3"/>
      <c r="IVW127" s="3"/>
      <c r="IVX127" s="3"/>
      <c r="IVY127" s="3"/>
      <c r="IVZ127" s="3"/>
      <c r="IWA127" s="3"/>
      <c r="IWB127" s="3"/>
      <c r="IWC127" s="3"/>
      <c r="IWD127" s="3"/>
      <c r="IWE127" s="3"/>
      <c r="IWF127" s="3"/>
      <c r="IWG127" s="3"/>
      <c r="IWH127" s="3"/>
      <c r="IWI127" s="3"/>
      <c r="IWJ127" s="3"/>
      <c r="IWK127" s="3"/>
      <c r="IWL127" s="3"/>
      <c r="IWM127" s="3"/>
      <c r="IWN127" s="3"/>
      <c r="IWO127" s="3"/>
      <c r="IWP127" s="3"/>
      <c r="IWQ127" s="3"/>
      <c r="IWR127" s="3"/>
      <c r="IWS127" s="3"/>
      <c r="IWT127" s="3"/>
      <c r="IWU127" s="3"/>
      <c r="IWV127" s="3"/>
      <c r="IWW127" s="3"/>
      <c r="IWX127" s="3"/>
      <c r="IWY127" s="3"/>
      <c r="IWZ127" s="3"/>
      <c r="IXA127" s="3"/>
      <c r="IXB127" s="3"/>
      <c r="IXC127" s="3"/>
      <c r="IXD127" s="3"/>
      <c r="IXE127" s="3"/>
      <c r="IXF127" s="3"/>
      <c r="IXG127" s="3"/>
      <c r="IXH127" s="3"/>
      <c r="IXI127" s="3"/>
      <c r="IXJ127" s="3"/>
      <c r="IXK127" s="3"/>
      <c r="IXL127" s="3"/>
      <c r="IXM127" s="3"/>
      <c r="IXN127" s="3"/>
      <c r="IXO127" s="3"/>
      <c r="IXP127" s="3"/>
      <c r="IXQ127" s="3"/>
      <c r="IXR127" s="3"/>
      <c r="IXS127" s="3"/>
      <c r="IXT127" s="3"/>
      <c r="IXU127" s="3"/>
      <c r="IXV127" s="3"/>
      <c r="IXW127" s="3"/>
      <c r="IXX127" s="3"/>
      <c r="IXY127" s="3"/>
      <c r="IXZ127" s="3"/>
      <c r="IYA127" s="3"/>
      <c r="IYB127" s="3"/>
      <c r="IYC127" s="3"/>
      <c r="IYD127" s="3"/>
      <c r="IYE127" s="3"/>
      <c r="IYF127" s="3"/>
      <c r="IYG127" s="3"/>
      <c r="IYH127" s="3"/>
      <c r="IYI127" s="3"/>
      <c r="IYJ127" s="3"/>
      <c r="IYK127" s="3"/>
      <c r="IYL127" s="3"/>
      <c r="IYM127" s="3"/>
      <c r="IYN127" s="3"/>
      <c r="IYO127" s="3"/>
      <c r="IYP127" s="3"/>
      <c r="IYQ127" s="3"/>
      <c r="IYR127" s="3"/>
      <c r="IYS127" s="3"/>
      <c r="IYT127" s="3"/>
      <c r="IYU127" s="3"/>
      <c r="IYV127" s="3"/>
      <c r="IYW127" s="3"/>
      <c r="IYX127" s="3"/>
      <c r="IYY127" s="3"/>
      <c r="IYZ127" s="3"/>
      <c r="IZA127" s="3"/>
      <c r="IZB127" s="3"/>
      <c r="IZC127" s="3"/>
      <c r="IZD127" s="3"/>
      <c r="IZE127" s="3"/>
      <c r="IZF127" s="3"/>
      <c r="IZG127" s="3"/>
      <c r="IZH127" s="3"/>
      <c r="IZI127" s="3"/>
      <c r="IZJ127" s="3"/>
      <c r="IZK127" s="3"/>
      <c r="IZL127" s="3"/>
      <c r="IZM127" s="3"/>
      <c r="IZN127" s="3"/>
      <c r="IZO127" s="3"/>
      <c r="IZP127" s="3"/>
      <c r="IZQ127" s="3"/>
      <c r="IZR127" s="3"/>
      <c r="IZS127" s="3"/>
      <c r="IZT127" s="3"/>
      <c r="IZU127" s="3"/>
      <c r="IZV127" s="3"/>
      <c r="IZW127" s="3"/>
      <c r="IZX127" s="3"/>
      <c r="IZY127" s="3"/>
      <c r="IZZ127" s="3"/>
      <c r="JAA127" s="3"/>
      <c r="JAB127" s="3"/>
      <c r="JAC127" s="3"/>
      <c r="JAD127" s="3"/>
      <c r="JAE127" s="3"/>
      <c r="JAF127" s="3"/>
      <c r="JAG127" s="3"/>
      <c r="JAH127" s="3"/>
      <c r="JAI127" s="3"/>
      <c r="JAJ127" s="3"/>
      <c r="JAK127" s="3"/>
      <c r="JAL127" s="3"/>
      <c r="JAM127" s="3"/>
      <c r="JAN127" s="3"/>
      <c r="JAO127" s="3"/>
      <c r="JAP127" s="3"/>
      <c r="JAQ127" s="3"/>
      <c r="JAR127" s="3"/>
      <c r="JAS127" s="3"/>
      <c r="JAT127" s="3"/>
      <c r="JAU127" s="3"/>
      <c r="JAV127" s="3"/>
      <c r="JAW127" s="3"/>
      <c r="JAX127" s="3"/>
      <c r="JAY127" s="3"/>
      <c r="JAZ127" s="3"/>
      <c r="JBA127" s="3"/>
      <c r="JBB127" s="3"/>
      <c r="JBC127" s="3"/>
      <c r="JBD127" s="3"/>
      <c r="JBE127" s="3"/>
      <c r="JBF127" s="3"/>
      <c r="JBG127" s="3"/>
      <c r="JBH127" s="3"/>
      <c r="JBI127" s="3"/>
      <c r="JBJ127" s="3"/>
      <c r="JBK127" s="3"/>
      <c r="JBL127" s="3"/>
      <c r="JBM127" s="3"/>
      <c r="JBN127" s="3"/>
      <c r="JBO127" s="3"/>
      <c r="JBP127" s="3"/>
      <c r="JBQ127" s="3"/>
      <c r="JBR127" s="3"/>
      <c r="JBS127" s="3"/>
      <c r="JBT127" s="3"/>
      <c r="JBU127" s="3"/>
      <c r="JBV127" s="3"/>
      <c r="JBW127" s="3"/>
      <c r="JBX127" s="3"/>
      <c r="JBY127" s="3"/>
      <c r="JBZ127" s="3"/>
      <c r="JCA127" s="3"/>
      <c r="JCB127" s="3"/>
      <c r="JCC127" s="3"/>
      <c r="JCD127" s="3"/>
      <c r="JCE127" s="3"/>
      <c r="JCF127" s="3"/>
      <c r="JCG127" s="3"/>
      <c r="JCH127" s="3"/>
      <c r="JCI127" s="3"/>
      <c r="JCJ127" s="3"/>
      <c r="JCK127" s="3"/>
      <c r="JCL127" s="3"/>
      <c r="JCM127" s="3"/>
      <c r="JCN127" s="3"/>
      <c r="JCO127" s="3"/>
      <c r="JCP127" s="3"/>
      <c r="JCQ127" s="3"/>
      <c r="JCR127" s="3"/>
      <c r="JCS127" s="3"/>
      <c r="JCT127" s="3"/>
      <c r="JCU127" s="3"/>
      <c r="JCV127" s="3"/>
      <c r="JCW127" s="3"/>
      <c r="JCX127" s="3"/>
      <c r="JCY127" s="3"/>
      <c r="JCZ127" s="3"/>
      <c r="JDA127" s="3"/>
      <c r="JDB127" s="3"/>
      <c r="JDC127" s="3"/>
      <c r="JDD127" s="3"/>
      <c r="JDE127" s="3"/>
      <c r="JDF127" s="3"/>
      <c r="JDG127" s="3"/>
      <c r="JDH127" s="3"/>
      <c r="JDI127" s="3"/>
      <c r="JDJ127" s="3"/>
      <c r="JDK127" s="3"/>
      <c r="JDL127" s="3"/>
      <c r="JDM127" s="3"/>
      <c r="JDN127" s="3"/>
      <c r="JDO127" s="3"/>
      <c r="JDP127" s="3"/>
      <c r="JDQ127" s="3"/>
      <c r="JDR127" s="3"/>
      <c r="JDS127" s="3"/>
      <c r="JDT127" s="3"/>
      <c r="JDU127" s="3"/>
      <c r="JDV127" s="3"/>
      <c r="JDW127" s="3"/>
      <c r="JDX127" s="3"/>
      <c r="JDY127" s="3"/>
      <c r="JDZ127" s="3"/>
      <c r="JEA127" s="3"/>
      <c r="JEB127" s="3"/>
      <c r="JEC127" s="3"/>
      <c r="JED127" s="3"/>
      <c r="JEE127" s="3"/>
      <c r="JEF127" s="3"/>
      <c r="JEG127" s="3"/>
      <c r="JEH127" s="3"/>
      <c r="JEI127" s="3"/>
      <c r="JEJ127" s="3"/>
      <c r="JEK127" s="3"/>
      <c r="JEL127" s="3"/>
      <c r="JEM127" s="3"/>
      <c r="JEN127" s="3"/>
      <c r="JEO127" s="3"/>
      <c r="JEP127" s="3"/>
      <c r="JEQ127" s="3"/>
      <c r="JER127" s="3"/>
      <c r="JES127" s="3"/>
      <c r="JET127" s="3"/>
      <c r="JEU127" s="3"/>
      <c r="JEV127" s="3"/>
      <c r="JEW127" s="3"/>
      <c r="JEX127" s="3"/>
      <c r="JEY127" s="3"/>
      <c r="JEZ127" s="3"/>
      <c r="JFA127" s="3"/>
      <c r="JFB127" s="3"/>
      <c r="JFC127" s="3"/>
      <c r="JFD127" s="3"/>
      <c r="JFE127" s="3"/>
      <c r="JFF127" s="3"/>
      <c r="JFG127" s="3"/>
      <c r="JFH127" s="3"/>
      <c r="JFI127" s="3"/>
      <c r="JFJ127" s="3"/>
      <c r="JFK127" s="3"/>
      <c r="JFL127" s="3"/>
      <c r="JFM127" s="3"/>
      <c r="JFN127" s="3"/>
      <c r="JFO127" s="3"/>
      <c r="JFP127" s="3"/>
      <c r="JFQ127" s="3"/>
      <c r="JFR127" s="3"/>
      <c r="JFS127" s="3"/>
      <c r="JFT127" s="3"/>
      <c r="JFU127" s="3"/>
      <c r="JFV127" s="3"/>
      <c r="JFW127" s="3"/>
      <c r="JFX127" s="3"/>
      <c r="JFY127" s="3"/>
      <c r="JFZ127" s="3"/>
      <c r="JGA127" s="3"/>
      <c r="JGB127" s="3"/>
      <c r="JGC127" s="3"/>
      <c r="JGD127" s="3"/>
      <c r="JGE127" s="3"/>
      <c r="JGF127" s="3"/>
      <c r="JGG127" s="3"/>
      <c r="JGH127" s="3"/>
      <c r="JGI127" s="3"/>
      <c r="JGJ127" s="3"/>
      <c r="JGK127" s="3"/>
      <c r="JGL127" s="3"/>
      <c r="JGM127" s="3"/>
      <c r="JGN127" s="3"/>
      <c r="JGO127" s="3"/>
      <c r="JGP127" s="3"/>
      <c r="JGQ127" s="3"/>
      <c r="JGR127" s="3"/>
      <c r="JGS127" s="3"/>
      <c r="JGT127" s="3"/>
      <c r="JGU127" s="3"/>
      <c r="JGV127" s="3"/>
      <c r="JGW127" s="3"/>
      <c r="JGX127" s="3"/>
      <c r="JGY127" s="3"/>
      <c r="JGZ127" s="3"/>
      <c r="JHA127" s="3"/>
      <c r="JHB127" s="3"/>
      <c r="JHC127" s="3"/>
      <c r="JHD127" s="3"/>
      <c r="JHE127" s="3"/>
      <c r="JHF127" s="3"/>
      <c r="JHG127" s="3"/>
      <c r="JHH127" s="3"/>
      <c r="JHI127" s="3"/>
      <c r="JHJ127" s="3"/>
      <c r="JHK127" s="3"/>
      <c r="JHL127" s="3"/>
      <c r="JHM127" s="3"/>
      <c r="JHN127" s="3"/>
      <c r="JHO127" s="3"/>
      <c r="JHP127" s="3"/>
      <c r="JHQ127" s="3"/>
      <c r="JHR127" s="3"/>
      <c r="JHS127" s="3"/>
      <c r="JHT127" s="3"/>
      <c r="JHU127" s="3"/>
      <c r="JHV127" s="3"/>
      <c r="JHW127" s="3"/>
      <c r="JHX127" s="3"/>
      <c r="JHY127" s="3"/>
      <c r="JHZ127" s="3"/>
      <c r="JIA127" s="3"/>
      <c r="JIB127" s="3"/>
      <c r="JIC127" s="3"/>
      <c r="JID127" s="3"/>
      <c r="JIE127" s="3"/>
      <c r="JIF127" s="3"/>
      <c r="JIG127" s="3"/>
      <c r="JIH127" s="3"/>
      <c r="JII127" s="3"/>
      <c r="JIJ127" s="3"/>
      <c r="JIK127" s="3"/>
      <c r="JIL127" s="3"/>
      <c r="JIM127" s="3"/>
      <c r="JIN127" s="3"/>
      <c r="JIO127" s="3"/>
      <c r="JIP127" s="3"/>
      <c r="JIQ127" s="3"/>
      <c r="JIR127" s="3"/>
      <c r="JIS127" s="3"/>
      <c r="JIT127" s="3"/>
      <c r="JIU127" s="3"/>
      <c r="JIV127" s="3"/>
      <c r="JIW127" s="3"/>
      <c r="JIX127" s="3"/>
      <c r="JIY127" s="3"/>
      <c r="JIZ127" s="3"/>
      <c r="JJA127" s="3"/>
      <c r="JJB127" s="3"/>
      <c r="JJC127" s="3"/>
      <c r="JJD127" s="3"/>
      <c r="JJE127" s="3"/>
      <c r="JJF127" s="3"/>
      <c r="JJG127" s="3"/>
      <c r="JJH127" s="3"/>
      <c r="JJI127" s="3"/>
      <c r="JJJ127" s="3"/>
      <c r="JJK127" s="3"/>
      <c r="JJL127" s="3"/>
      <c r="JJM127" s="3"/>
      <c r="JJN127" s="3"/>
      <c r="JJO127" s="3"/>
      <c r="JJP127" s="3"/>
      <c r="JJQ127" s="3"/>
      <c r="JJR127" s="3"/>
      <c r="JJS127" s="3"/>
      <c r="JJT127" s="3"/>
      <c r="JJU127" s="3"/>
      <c r="JJV127" s="3"/>
      <c r="JJW127" s="3"/>
      <c r="JJX127" s="3"/>
      <c r="JJY127" s="3"/>
      <c r="JJZ127" s="3"/>
      <c r="JKA127" s="3"/>
      <c r="JKB127" s="3"/>
      <c r="JKC127" s="3"/>
      <c r="JKD127" s="3"/>
      <c r="JKE127" s="3"/>
      <c r="JKF127" s="3"/>
      <c r="JKG127" s="3"/>
      <c r="JKH127" s="3"/>
      <c r="JKI127" s="3"/>
      <c r="JKJ127" s="3"/>
      <c r="JKK127" s="3"/>
      <c r="JKL127" s="3"/>
      <c r="JKM127" s="3"/>
      <c r="JKN127" s="3"/>
      <c r="JKO127" s="3"/>
      <c r="JKP127" s="3"/>
      <c r="JKQ127" s="3"/>
      <c r="JKR127" s="3"/>
      <c r="JKS127" s="3"/>
      <c r="JKT127" s="3"/>
      <c r="JKU127" s="3"/>
      <c r="JKV127" s="3"/>
      <c r="JKW127" s="3"/>
      <c r="JKX127" s="3"/>
      <c r="JKY127" s="3"/>
      <c r="JKZ127" s="3"/>
      <c r="JLA127" s="3"/>
      <c r="JLB127" s="3"/>
      <c r="JLC127" s="3"/>
      <c r="JLD127" s="3"/>
      <c r="JLE127" s="3"/>
      <c r="JLF127" s="3"/>
      <c r="JLG127" s="3"/>
      <c r="JLH127" s="3"/>
      <c r="JLI127" s="3"/>
      <c r="JLJ127" s="3"/>
      <c r="JLK127" s="3"/>
      <c r="JLL127" s="3"/>
      <c r="JLM127" s="3"/>
      <c r="JLN127" s="3"/>
      <c r="JLO127" s="3"/>
      <c r="JLP127" s="3"/>
      <c r="JLQ127" s="3"/>
      <c r="JLR127" s="3"/>
      <c r="JLS127" s="3"/>
      <c r="JLT127" s="3"/>
      <c r="JLU127" s="3"/>
      <c r="JLV127" s="3"/>
      <c r="JLW127" s="3"/>
      <c r="JLX127" s="3"/>
      <c r="JLY127" s="3"/>
      <c r="JLZ127" s="3"/>
      <c r="JMA127" s="3"/>
      <c r="JMB127" s="3"/>
      <c r="JMC127" s="3"/>
      <c r="JMD127" s="3"/>
      <c r="JME127" s="3"/>
      <c r="JMF127" s="3"/>
      <c r="JMG127" s="3"/>
      <c r="JMH127" s="3"/>
      <c r="JMI127" s="3"/>
      <c r="JMJ127" s="3"/>
      <c r="JMK127" s="3"/>
      <c r="JML127" s="3"/>
      <c r="JMM127" s="3"/>
      <c r="JMN127" s="3"/>
      <c r="JMO127" s="3"/>
      <c r="JMP127" s="3"/>
      <c r="JMQ127" s="3"/>
      <c r="JMR127" s="3"/>
      <c r="JMS127" s="3"/>
      <c r="JMT127" s="3"/>
      <c r="JMU127" s="3"/>
      <c r="JMV127" s="3"/>
      <c r="JMW127" s="3"/>
      <c r="JMX127" s="3"/>
      <c r="JMY127" s="3"/>
      <c r="JMZ127" s="3"/>
      <c r="JNA127" s="3"/>
      <c r="JNB127" s="3"/>
      <c r="JNC127" s="3"/>
      <c r="JND127" s="3"/>
      <c r="JNE127" s="3"/>
      <c r="JNF127" s="3"/>
      <c r="JNG127" s="3"/>
      <c r="JNH127" s="3"/>
      <c r="JNI127" s="3"/>
      <c r="JNJ127" s="3"/>
      <c r="JNK127" s="3"/>
      <c r="JNL127" s="3"/>
      <c r="JNM127" s="3"/>
      <c r="JNN127" s="3"/>
      <c r="JNO127" s="3"/>
      <c r="JNP127" s="3"/>
      <c r="JNQ127" s="3"/>
      <c r="JNR127" s="3"/>
      <c r="JNS127" s="3"/>
      <c r="JNT127" s="3"/>
      <c r="JNU127" s="3"/>
      <c r="JNV127" s="3"/>
      <c r="JNW127" s="3"/>
      <c r="JNX127" s="3"/>
      <c r="JNY127" s="3"/>
      <c r="JNZ127" s="3"/>
      <c r="JOA127" s="3"/>
      <c r="JOB127" s="3"/>
      <c r="JOC127" s="3"/>
      <c r="JOD127" s="3"/>
      <c r="JOE127" s="3"/>
      <c r="JOF127" s="3"/>
      <c r="JOG127" s="3"/>
      <c r="JOH127" s="3"/>
      <c r="JOI127" s="3"/>
      <c r="JOJ127" s="3"/>
      <c r="JOK127" s="3"/>
      <c r="JOL127" s="3"/>
      <c r="JOM127" s="3"/>
      <c r="JON127" s="3"/>
      <c r="JOO127" s="3"/>
      <c r="JOP127" s="3"/>
      <c r="JOQ127" s="3"/>
      <c r="JOR127" s="3"/>
      <c r="JOS127" s="3"/>
      <c r="JOT127" s="3"/>
      <c r="JOU127" s="3"/>
      <c r="JOV127" s="3"/>
      <c r="JOW127" s="3"/>
      <c r="JOX127" s="3"/>
      <c r="JOY127" s="3"/>
      <c r="JOZ127" s="3"/>
      <c r="JPA127" s="3"/>
      <c r="JPB127" s="3"/>
      <c r="JPC127" s="3"/>
      <c r="JPD127" s="3"/>
      <c r="JPE127" s="3"/>
      <c r="JPF127" s="3"/>
      <c r="JPG127" s="3"/>
      <c r="JPH127" s="3"/>
      <c r="JPI127" s="3"/>
      <c r="JPJ127" s="3"/>
      <c r="JPK127" s="3"/>
      <c r="JPL127" s="3"/>
      <c r="JPM127" s="3"/>
      <c r="JPN127" s="3"/>
      <c r="JPO127" s="3"/>
      <c r="JPP127" s="3"/>
      <c r="JPQ127" s="3"/>
      <c r="JPR127" s="3"/>
      <c r="JPS127" s="3"/>
      <c r="JPT127" s="3"/>
      <c r="JPU127" s="3"/>
      <c r="JPV127" s="3"/>
      <c r="JPW127" s="3"/>
      <c r="JPX127" s="3"/>
      <c r="JPY127" s="3"/>
      <c r="JPZ127" s="3"/>
      <c r="JQA127" s="3"/>
      <c r="JQB127" s="3"/>
      <c r="JQC127" s="3"/>
      <c r="JQD127" s="3"/>
      <c r="JQE127" s="3"/>
      <c r="JQF127" s="3"/>
      <c r="JQG127" s="3"/>
      <c r="JQH127" s="3"/>
      <c r="JQI127" s="3"/>
      <c r="JQJ127" s="3"/>
      <c r="JQK127" s="3"/>
      <c r="JQL127" s="3"/>
      <c r="JQM127" s="3"/>
      <c r="JQN127" s="3"/>
      <c r="JQO127" s="3"/>
      <c r="JQP127" s="3"/>
      <c r="JQQ127" s="3"/>
      <c r="JQR127" s="3"/>
      <c r="JQS127" s="3"/>
      <c r="JQT127" s="3"/>
      <c r="JQU127" s="3"/>
      <c r="JQV127" s="3"/>
      <c r="JQW127" s="3"/>
      <c r="JQX127" s="3"/>
      <c r="JQY127" s="3"/>
      <c r="JQZ127" s="3"/>
      <c r="JRA127" s="3"/>
      <c r="JRB127" s="3"/>
      <c r="JRC127" s="3"/>
      <c r="JRD127" s="3"/>
      <c r="JRE127" s="3"/>
      <c r="JRF127" s="3"/>
      <c r="JRG127" s="3"/>
      <c r="JRH127" s="3"/>
      <c r="JRI127" s="3"/>
      <c r="JRJ127" s="3"/>
      <c r="JRK127" s="3"/>
      <c r="JRL127" s="3"/>
      <c r="JRM127" s="3"/>
      <c r="JRN127" s="3"/>
      <c r="JRO127" s="3"/>
      <c r="JRP127" s="3"/>
      <c r="JRQ127" s="3"/>
      <c r="JRR127" s="3"/>
      <c r="JRS127" s="3"/>
      <c r="JRT127" s="3"/>
      <c r="JRU127" s="3"/>
      <c r="JRV127" s="3"/>
      <c r="JRW127" s="3"/>
      <c r="JRX127" s="3"/>
      <c r="JRY127" s="3"/>
      <c r="JRZ127" s="3"/>
      <c r="JSA127" s="3"/>
      <c r="JSB127" s="3"/>
      <c r="JSC127" s="3"/>
      <c r="JSD127" s="3"/>
      <c r="JSE127" s="3"/>
      <c r="JSF127" s="3"/>
      <c r="JSG127" s="3"/>
      <c r="JSH127" s="3"/>
      <c r="JSI127" s="3"/>
      <c r="JSJ127" s="3"/>
      <c r="JSK127" s="3"/>
      <c r="JSL127" s="3"/>
      <c r="JSM127" s="3"/>
      <c r="JSN127" s="3"/>
      <c r="JSO127" s="3"/>
      <c r="JSP127" s="3"/>
      <c r="JSQ127" s="3"/>
      <c r="JSR127" s="3"/>
      <c r="JSS127" s="3"/>
      <c r="JST127" s="3"/>
      <c r="JSU127" s="3"/>
      <c r="JSV127" s="3"/>
      <c r="JSW127" s="3"/>
      <c r="JSX127" s="3"/>
      <c r="JSY127" s="3"/>
      <c r="JSZ127" s="3"/>
      <c r="JTA127" s="3"/>
      <c r="JTB127" s="3"/>
      <c r="JTC127" s="3"/>
      <c r="JTD127" s="3"/>
      <c r="JTE127" s="3"/>
      <c r="JTF127" s="3"/>
      <c r="JTG127" s="3"/>
      <c r="JTH127" s="3"/>
      <c r="JTI127" s="3"/>
      <c r="JTJ127" s="3"/>
      <c r="JTK127" s="3"/>
      <c r="JTL127" s="3"/>
      <c r="JTM127" s="3"/>
      <c r="JTN127" s="3"/>
      <c r="JTO127" s="3"/>
      <c r="JTP127" s="3"/>
      <c r="JTQ127" s="3"/>
      <c r="JTR127" s="3"/>
      <c r="JTS127" s="3"/>
      <c r="JTT127" s="3"/>
      <c r="JTU127" s="3"/>
      <c r="JTV127" s="3"/>
      <c r="JTW127" s="3"/>
      <c r="JTX127" s="3"/>
      <c r="JTY127" s="3"/>
      <c r="JTZ127" s="3"/>
      <c r="JUA127" s="3"/>
      <c r="JUB127" s="3"/>
      <c r="JUC127" s="3"/>
      <c r="JUD127" s="3"/>
      <c r="JUE127" s="3"/>
      <c r="JUF127" s="3"/>
      <c r="JUG127" s="3"/>
      <c r="JUH127" s="3"/>
      <c r="JUI127" s="3"/>
      <c r="JUJ127" s="3"/>
      <c r="JUK127" s="3"/>
      <c r="JUL127" s="3"/>
      <c r="JUM127" s="3"/>
      <c r="JUN127" s="3"/>
      <c r="JUO127" s="3"/>
      <c r="JUP127" s="3"/>
      <c r="JUQ127" s="3"/>
      <c r="JUR127" s="3"/>
      <c r="JUS127" s="3"/>
      <c r="JUT127" s="3"/>
      <c r="JUU127" s="3"/>
      <c r="JUV127" s="3"/>
      <c r="JUW127" s="3"/>
      <c r="JUX127" s="3"/>
      <c r="JUY127" s="3"/>
      <c r="JUZ127" s="3"/>
      <c r="JVA127" s="3"/>
      <c r="JVB127" s="3"/>
      <c r="JVC127" s="3"/>
      <c r="JVD127" s="3"/>
      <c r="JVE127" s="3"/>
      <c r="JVF127" s="3"/>
      <c r="JVG127" s="3"/>
      <c r="JVH127" s="3"/>
      <c r="JVI127" s="3"/>
      <c r="JVJ127" s="3"/>
      <c r="JVK127" s="3"/>
      <c r="JVL127" s="3"/>
      <c r="JVM127" s="3"/>
      <c r="JVN127" s="3"/>
      <c r="JVO127" s="3"/>
      <c r="JVP127" s="3"/>
      <c r="JVQ127" s="3"/>
      <c r="JVR127" s="3"/>
      <c r="JVS127" s="3"/>
      <c r="JVT127" s="3"/>
      <c r="JVU127" s="3"/>
      <c r="JVV127" s="3"/>
      <c r="JVW127" s="3"/>
      <c r="JVX127" s="3"/>
      <c r="JVY127" s="3"/>
      <c r="JVZ127" s="3"/>
      <c r="JWA127" s="3"/>
      <c r="JWB127" s="3"/>
      <c r="JWC127" s="3"/>
      <c r="JWD127" s="3"/>
      <c r="JWE127" s="3"/>
      <c r="JWF127" s="3"/>
      <c r="JWG127" s="3"/>
      <c r="JWH127" s="3"/>
      <c r="JWI127" s="3"/>
      <c r="JWJ127" s="3"/>
      <c r="JWK127" s="3"/>
      <c r="JWL127" s="3"/>
      <c r="JWM127" s="3"/>
      <c r="JWN127" s="3"/>
      <c r="JWO127" s="3"/>
      <c r="JWP127" s="3"/>
      <c r="JWQ127" s="3"/>
      <c r="JWR127" s="3"/>
      <c r="JWS127" s="3"/>
      <c r="JWT127" s="3"/>
      <c r="JWU127" s="3"/>
      <c r="JWV127" s="3"/>
      <c r="JWW127" s="3"/>
      <c r="JWX127" s="3"/>
      <c r="JWY127" s="3"/>
      <c r="JWZ127" s="3"/>
      <c r="JXA127" s="3"/>
      <c r="JXB127" s="3"/>
      <c r="JXC127" s="3"/>
      <c r="JXD127" s="3"/>
      <c r="JXE127" s="3"/>
      <c r="JXF127" s="3"/>
      <c r="JXG127" s="3"/>
      <c r="JXH127" s="3"/>
      <c r="JXI127" s="3"/>
      <c r="JXJ127" s="3"/>
      <c r="JXK127" s="3"/>
      <c r="JXL127" s="3"/>
      <c r="JXM127" s="3"/>
      <c r="JXN127" s="3"/>
      <c r="JXO127" s="3"/>
      <c r="JXP127" s="3"/>
      <c r="JXQ127" s="3"/>
      <c r="JXR127" s="3"/>
      <c r="JXS127" s="3"/>
      <c r="JXT127" s="3"/>
      <c r="JXU127" s="3"/>
      <c r="JXV127" s="3"/>
      <c r="JXW127" s="3"/>
      <c r="JXX127" s="3"/>
      <c r="JXY127" s="3"/>
      <c r="JXZ127" s="3"/>
      <c r="JYA127" s="3"/>
      <c r="JYB127" s="3"/>
      <c r="JYC127" s="3"/>
      <c r="JYD127" s="3"/>
      <c r="JYE127" s="3"/>
      <c r="JYF127" s="3"/>
      <c r="JYG127" s="3"/>
      <c r="JYH127" s="3"/>
      <c r="JYI127" s="3"/>
      <c r="JYJ127" s="3"/>
      <c r="JYK127" s="3"/>
      <c r="JYL127" s="3"/>
      <c r="JYM127" s="3"/>
      <c r="JYN127" s="3"/>
      <c r="JYO127" s="3"/>
      <c r="JYP127" s="3"/>
      <c r="JYQ127" s="3"/>
      <c r="JYR127" s="3"/>
      <c r="JYS127" s="3"/>
      <c r="JYT127" s="3"/>
      <c r="JYU127" s="3"/>
      <c r="JYV127" s="3"/>
      <c r="JYW127" s="3"/>
      <c r="JYX127" s="3"/>
      <c r="JYY127" s="3"/>
      <c r="JYZ127" s="3"/>
      <c r="JZA127" s="3"/>
      <c r="JZB127" s="3"/>
      <c r="JZC127" s="3"/>
      <c r="JZD127" s="3"/>
      <c r="JZE127" s="3"/>
      <c r="JZF127" s="3"/>
      <c r="JZG127" s="3"/>
      <c r="JZH127" s="3"/>
      <c r="JZI127" s="3"/>
      <c r="JZJ127" s="3"/>
      <c r="JZK127" s="3"/>
      <c r="JZL127" s="3"/>
      <c r="JZM127" s="3"/>
      <c r="JZN127" s="3"/>
      <c r="JZO127" s="3"/>
      <c r="JZP127" s="3"/>
      <c r="JZQ127" s="3"/>
      <c r="JZR127" s="3"/>
      <c r="JZS127" s="3"/>
      <c r="JZT127" s="3"/>
      <c r="JZU127" s="3"/>
      <c r="JZV127" s="3"/>
      <c r="JZW127" s="3"/>
      <c r="JZX127" s="3"/>
      <c r="JZY127" s="3"/>
      <c r="JZZ127" s="3"/>
      <c r="KAA127" s="3"/>
      <c r="KAB127" s="3"/>
      <c r="KAC127" s="3"/>
      <c r="KAD127" s="3"/>
      <c r="KAE127" s="3"/>
      <c r="KAF127" s="3"/>
      <c r="KAG127" s="3"/>
      <c r="KAH127" s="3"/>
      <c r="KAI127" s="3"/>
      <c r="KAJ127" s="3"/>
      <c r="KAK127" s="3"/>
      <c r="KAL127" s="3"/>
      <c r="KAM127" s="3"/>
      <c r="KAN127" s="3"/>
      <c r="KAO127" s="3"/>
      <c r="KAP127" s="3"/>
      <c r="KAQ127" s="3"/>
      <c r="KAR127" s="3"/>
      <c r="KAS127" s="3"/>
      <c r="KAT127" s="3"/>
      <c r="KAU127" s="3"/>
      <c r="KAV127" s="3"/>
      <c r="KAW127" s="3"/>
      <c r="KAX127" s="3"/>
      <c r="KAY127" s="3"/>
      <c r="KAZ127" s="3"/>
      <c r="KBA127" s="3"/>
      <c r="KBB127" s="3"/>
      <c r="KBC127" s="3"/>
      <c r="KBD127" s="3"/>
      <c r="KBE127" s="3"/>
      <c r="KBF127" s="3"/>
      <c r="KBG127" s="3"/>
      <c r="KBH127" s="3"/>
      <c r="KBI127" s="3"/>
      <c r="KBJ127" s="3"/>
      <c r="KBK127" s="3"/>
      <c r="KBL127" s="3"/>
      <c r="KBM127" s="3"/>
      <c r="KBN127" s="3"/>
      <c r="KBO127" s="3"/>
      <c r="KBP127" s="3"/>
      <c r="KBQ127" s="3"/>
      <c r="KBR127" s="3"/>
      <c r="KBS127" s="3"/>
      <c r="KBT127" s="3"/>
      <c r="KBU127" s="3"/>
      <c r="KBV127" s="3"/>
      <c r="KBW127" s="3"/>
      <c r="KBX127" s="3"/>
      <c r="KBY127" s="3"/>
      <c r="KBZ127" s="3"/>
      <c r="KCA127" s="3"/>
      <c r="KCB127" s="3"/>
      <c r="KCC127" s="3"/>
      <c r="KCD127" s="3"/>
      <c r="KCE127" s="3"/>
      <c r="KCF127" s="3"/>
      <c r="KCG127" s="3"/>
      <c r="KCH127" s="3"/>
      <c r="KCI127" s="3"/>
      <c r="KCJ127" s="3"/>
      <c r="KCK127" s="3"/>
      <c r="KCL127" s="3"/>
      <c r="KCM127" s="3"/>
      <c r="KCN127" s="3"/>
      <c r="KCO127" s="3"/>
      <c r="KCP127" s="3"/>
      <c r="KCQ127" s="3"/>
      <c r="KCR127" s="3"/>
      <c r="KCS127" s="3"/>
      <c r="KCT127" s="3"/>
      <c r="KCU127" s="3"/>
      <c r="KCV127" s="3"/>
      <c r="KCW127" s="3"/>
      <c r="KCX127" s="3"/>
      <c r="KCY127" s="3"/>
      <c r="KCZ127" s="3"/>
      <c r="KDA127" s="3"/>
      <c r="KDB127" s="3"/>
      <c r="KDC127" s="3"/>
      <c r="KDD127" s="3"/>
      <c r="KDE127" s="3"/>
      <c r="KDF127" s="3"/>
      <c r="KDG127" s="3"/>
      <c r="KDH127" s="3"/>
      <c r="KDI127" s="3"/>
      <c r="KDJ127" s="3"/>
      <c r="KDK127" s="3"/>
      <c r="KDL127" s="3"/>
      <c r="KDM127" s="3"/>
      <c r="KDN127" s="3"/>
      <c r="KDO127" s="3"/>
      <c r="KDP127" s="3"/>
      <c r="KDQ127" s="3"/>
      <c r="KDR127" s="3"/>
      <c r="KDS127" s="3"/>
      <c r="KDT127" s="3"/>
      <c r="KDU127" s="3"/>
      <c r="KDV127" s="3"/>
      <c r="KDW127" s="3"/>
      <c r="KDX127" s="3"/>
      <c r="KDY127" s="3"/>
      <c r="KDZ127" s="3"/>
      <c r="KEA127" s="3"/>
      <c r="KEB127" s="3"/>
      <c r="KEC127" s="3"/>
      <c r="KED127" s="3"/>
      <c r="KEE127" s="3"/>
      <c r="KEF127" s="3"/>
      <c r="KEG127" s="3"/>
      <c r="KEH127" s="3"/>
      <c r="KEI127" s="3"/>
      <c r="KEJ127" s="3"/>
      <c r="KEK127" s="3"/>
      <c r="KEL127" s="3"/>
      <c r="KEM127" s="3"/>
      <c r="KEN127" s="3"/>
      <c r="KEO127" s="3"/>
      <c r="KEP127" s="3"/>
      <c r="KEQ127" s="3"/>
      <c r="KER127" s="3"/>
      <c r="KES127" s="3"/>
      <c r="KET127" s="3"/>
      <c r="KEU127" s="3"/>
      <c r="KEV127" s="3"/>
      <c r="KEW127" s="3"/>
      <c r="KEX127" s="3"/>
      <c r="KEY127" s="3"/>
      <c r="KEZ127" s="3"/>
      <c r="KFA127" s="3"/>
      <c r="KFB127" s="3"/>
      <c r="KFC127" s="3"/>
      <c r="KFD127" s="3"/>
      <c r="KFE127" s="3"/>
      <c r="KFF127" s="3"/>
      <c r="KFG127" s="3"/>
      <c r="KFH127" s="3"/>
      <c r="KFI127" s="3"/>
      <c r="KFJ127" s="3"/>
      <c r="KFK127" s="3"/>
      <c r="KFL127" s="3"/>
      <c r="KFM127" s="3"/>
      <c r="KFN127" s="3"/>
      <c r="KFO127" s="3"/>
      <c r="KFP127" s="3"/>
      <c r="KFQ127" s="3"/>
      <c r="KFR127" s="3"/>
      <c r="KFS127" s="3"/>
      <c r="KFT127" s="3"/>
      <c r="KFU127" s="3"/>
      <c r="KFV127" s="3"/>
      <c r="KFW127" s="3"/>
      <c r="KFX127" s="3"/>
      <c r="KFY127" s="3"/>
      <c r="KFZ127" s="3"/>
      <c r="KGA127" s="3"/>
      <c r="KGB127" s="3"/>
      <c r="KGC127" s="3"/>
      <c r="KGD127" s="3"/>
      <c r="KGE127" s="3"/>
      <c r="KGF127" s="3"/>
      <c r="KGG127" s="3"/>
      <c r="KGH127" s="3"/>
      <c r="KGI127" s="3"/>
      <c r="KGJ127" s="3"/>
      <c r="KGK127" s="3"/>
      <c r="KGL127" s="3"/>
      <c r="KGM127" s="3"/>
      <c r="KGN127" s="3"/>
      <c r="KGO127" s="3"/>
      <c r="KGP127" s="3"/>
      <c r="KGQ127" s="3"/>
      <c r="KGR127" s="3"/>
      <c r="KGS127" s="3"/>
      <c r="KGT127" s="3"/>
      <c r="KGU127" s="3"/>
      <c r="KGV127" s="3"/>
      <c r="KGW127" s="3"/>
      <c r="KGX127" s="3"/>
      <c r="KGY127" s="3"/>
      <c r="KGZ127" s="3"/>
      <c r="KHA127" s="3"/>
      <c r="KHB127" s="3"/>
      <c r="KHC127" s="3"/>
      <c r="KHD127" s="3"/>
      <c r="KHE127" s="3"/>
      <c r="KHF127" s="3"/>
      <c r="KHG127" s="3"/>
      <c r="KHH127" s="3"/>
      <c r="KHI127" s="3"/>
      <c r="KHJ127" s="3"/>
      <c r="KHK127" s="3"/>
      <c r="KHL127" s="3"/>
      <c r="KHM127" s="3"/>
      <c r="KHN127" s="3"/>
      <c r="KHO127" s="3"/>
      <c r="KHP127" s="3"/>
      <c r="KHQ127" s="3"/>
      <c r="KHR127" s="3"/>
      <c r="KHS127" s="3"/>
      <c r="KHT127" s="3"/>
      <c r="KHU127" s="3"/>
      <c r="KHV127" s="3"/>
      <c r="KHW127" s="3"/>
      <c r="KHX127" s="3"/>
      <c r="KHY127" s="3"/>
      <c r="KHZ127" s="3"/>
      <c r="KIA127" s="3"/>
      <c r="KIB127" s="3"/>
      <c r="KIC127" s="3"/>
      <c r="KID127" s="3"/>
      <c r="KIE127" s="3"/>
      <c r="KIF127" s="3"/>
      <c r="KIG127" s="3"/>
      <c r="KIH127" s="3"/>
      <c r="KII127" s="3"/>
      <c r="KIJ127" s="3"/>
      <c r="KIK127" s="3"/>
      <c r="KIL127" s="3"/>
      <c r="KIM127" s="3"/>
      <c r="KIN127" s="3"/>
      <c r="KIO127" s="3"/>
      <c r="KIP127" s="3"/>
      <c r="KIQ127" s="3"/>
      <c r="KIR127" s="3"/>
      <c r="KIS127" s="3"/>
      <c r="KIT127" s="3"/>
      <c r="KIU127" s="3"/>
      <c r="KIV127" s="3"/>
      <c r="KIW127" s="3"/>
      <c r="KIX127" s="3"/>
      <c r="KIY127" s="3"/>
      <c r="KIZ127" s="3"/>
      <c r="KJA127" s="3"/>
      <c r="KJB127" s="3"/>
      <c r="KJC127" s="3"/>
      <c r="KJD127" s="3"/>
      <c r="KJE127" s="3"/>
      <c r="KJF127" s="3"/>
      <c r="KJG127" s="3"/>
      <c r="KJH127" s="3"/>
      <c r="KJI127" s="3"/>
      <c r="KJJ127" s="3"/>
      <c r="KJK127" s="3"/>
      <c r="KJL127" s="3"/>
      <c r="KJM127" s="3"/>
      <c r="KJN127" s="3"/>
      <c r="KJO127" s="3"/>
      <c r="KJP127" s="3"/>
      <c r="KJQ127" s="3"/>
      <c r="KJR127" s="3"/>
      <c r="KJS127" s="3"/>
      <c r="KJT127" s="3"/>
      <c r="KJU127" s="3"/>
      <c r="KJV127" s="3"/>
      <c r="KJW127" s="3"/>
      <c r="KJX127" s="3"/>
      <c r="KJY127" s="3"/>
      <c r="KJZ127" s="3"/>
      <c r="KKA127" s="3"/>
      <c r="KKB127" s="3"/>
      <c r="KKC127" s="3"/>
      <c r="KKD127" s="3"/>
      <c r="KKE127" s="3"/>
      <c r="KKF127" s="3"/>
      <c r="KKG127" s="3"/>
      <c r="KKH127" s="3"/>
      <c r="KKI127" s="3"/>
      <c r="KKJ127" s="3"/>
      <c r="KKK127" s="3"/>
      <c r="KKL127" s="3"/>
      <c r="KKM127" s="3"/>
      <c r="KKN127" s="3"/>
      <c r="KKO127" s="3"/>
      <c r="KKP127" s="3"/>
      <c r="KKQ127" s="3"/>
      <c r="KKR127" s="3"/>
      <c r="KKS127" s="3"/>
      <c r="KKT127" s="3"/>
      <c r="KKU127" s="3"/>
      <c r="KKV127" s="3"/>
      <c r="KKW127" s="3"/>
      <c r="KKX127" s="3"/>
      <c r="KKY127" s="3"/>
      <c r="KKZ127" s="3"/>
      <c r="KLA127" s="3"/>
      <c r="KLB127" s="3"/>
      <c r="KLC127" s="3"/>
      <c r="KLD127" s="3"/>
      <c r="KLE127" s="3"/>
      <c r="KLF127" s="3"/>
      <c r="KLG127" s="3"/>
      <c r="KLH127" s="3"/>
      <c r="KLI127" s="3"/>
      <c r="KLJ127" s="3"/>
      <c r="KLK127" s="3"/>
      <c r="KLL127" s="3"/>
      <c r="KLM127" s="3"/>
      <c r="KLN127" s="3"/>
      <c r="KLO127" s="3"/>
      <c r="KLP127" s="3"/>
      <c r="KLQ127" s="3"/>
      <c r="KLR127" s="3"/>
      <c r="KLS127" s="3"/>
      <c r="KLT127" s="3"/>
      <c r="KLU127" s="3"/>
      <c r="KLV127" s="3"/>
      <c r="KLW127" s="3"/>
      <c r="KLX127" s="3"/>
      <c r="KLY127" s="3"/>
      <c r="KLZ127" s="3"/>
      <c r="KMA127" s="3"/>
      <c r="KMB127" s="3"/>
      <c r="KMC127" s="3"/>
      <c r="KMD127" s="3"/>
      <c r="KME127" s="3"/>
      <c r="KMF127" s="3"/>
      <c r="KMG127" s="3"/>
      <c r="KMH127" s="3"/>
      <c r="KMI127" s="3"/>
      <c r="KMJ127" s="3"/>
      <c r="KMK127" s="3"/>
      <c r="KML127" s="3"/>
      <c r="KMM127" s="3"/>
      <c r="KMN127" s="3"/>
      <c r="KMO127" s="3"/>
      <c r="KMP127" s="3"/>
      <c r="KMQ127" s="3"/>
      <c r="KMR127" s="3"/>
      <c r="KMS127" s="3"/>
      <c r="KMT127" s="3"/>
      <c r="KMU127" s="3"/>
      <c r="KMV127" s="3"/>
      <c r="KMW127" s="3"/>
      <c r="KMX127" s="3"/>
      <c r="KMY127" s="3"/>
      <c r="KMZ127" s="3"/>
      <c r="KNA127" s="3"/>
      <c r="KNB127" s="3"/>
      <c r="KNC127" s="3"/>
      <c r="KND127" s="3"/>
      <c r="KNE127" s="3"/>
      <c r="KNF127" s="3"/>
      <c r="KNG127" s="3"/>
      <c r="KNH127" s="3"/>
      <c r="KNI127" s="3"/>
      <c r="KNJ127" s="3"/>
      <c r="KNK127" s="3"/>
      <c r="KNL127" s="3"/>
      <c r="KNM127" s="3"/>
      <c r="KNN127" s="3"/>
      <c r="KNO127" s="3"/>
      <c r="KNP127" s="3"/>
      <c r="KNQ127" s="3"/>
      <c r="KNR127" s="3"/>
      <c r="KNS127" s="3"/>
      <c r="KNT127" s="3"/>
      <c r="KNU127" s="3"/>
      <c r="KNV127" s="3"/>
      <c r="KNW127" s="3"/>
      <c r="KNX127" s="3"/>
      <c r="KNY127" s="3"/>
      <c r="KNZ127" s="3"/>
      <c r="KOA127" s="3"/>
      <c r="KOB127" s="3"/>
      <c r="KOC127" s="3"/>
      <c r="KOD127" s="3"/>
      <c r="KOE127" s="3"/>
      <c r="KOF127" s="3"/>
      <c r="KOG127" s="3"/>
      <c r="KOH127" s="3"/>
      <c r="KOI127" s="3"/>
      <c r="KOJ127" s="3"/>
      <c r="KOK127" s="3"/>
      <c r="KOL127" s="3"/>
      <c r="KOM127" s="3"/>
      <c r="KON127" s="3"/>
      <c r="KOO127" s="3"/>
      <c r="KOP127" s="3"/>
      <c r="KOQ127" s="3"/>
      <c r="KOR127" s="3"/>
      <c r="KOS127" s="3"/>
      <c r="KOT127" s="3"/>
      <c r="KOU127" s="3"/>
      <c r="KOV127" s="3"/>
      <c r="KOW127" s="3"/>
      <c r="KOX127" s="3"/>
      <c r="KOY127" s="3"/>
      <c r="KOZ127" s="3"/>
      <c r="KPA127" s="3"/>
      <c r="KPB127" s="3"/>
      <c r="KPC127" s="3"/>
      <c r="KPD127" s="3"/>
      <c r="KPE127" s="3"/>
      <c r="KPF127" s="3"/>
      <c r="KPG127" s="3"/>
      <c r="KPH127" s="3"/>
      <c r="KPI127" s="3"/>
      <c r="KPJ127" s="3"/>
      <c r="KPK127" s="3"/>
      <c r="KPL127" s="3"/>
      <c r="KPM127" s="3"/>
      <c r="KPN127" s="3"/>
      <c r="KPO127" s="3"/>
      <c r="KPP127" s="3"/>
      <c r="KPQ127" s="3"/>
      <c r="KPR127" s="3"/>
      <c r="KPS127" s="3"/>
      <c r="KPT127" s="3"/>
      <c r="KPU127" s="3"/>
      <c r="KPV127" s="3"/>
      <c r="KPW127" s="3"/>
      <c r="KPX127" s="3"/>
      <c r="KPY127" s="3"/>
      <c r="KPZ127" s="3"/>
      <c r="KQA127" s="3"/>
      <c r="KQB127" s="3"/>
      <c r="KQC127" s="3"/>
      <c r="KQD127" s="3"/>
      <c r="KQE127" s="3"/>
      <c r="KQF127" s="3"/>
      <c r="KQG127" s="3"/>
      <c r="KQH127" s="3"/>
      <c r="KQI127" s="3"/>
      <c r="KQJ127" s="3"/>
      <c r="KQK127" s="3"/>
      <c r="KQL127" s="3"/>
      <c r="KQM127" s="3"/>
      <c r="KQN127" s="3"/>
      <c r="KQO127" s="3"/>
      <c r="KQP127" s="3"/>
      <c r="KQQ127" s="3"/>
      <c r="KQR127" s="3"/>
      <c r="KQS127" s="3"/>
      <c r="KQT127" s="3"/>
      <c r="KQU127" s="3"/>
      <c r="KQV127" s="3"/>
      <c r="KQW127" s="3"/>
      <c r="KQX127" s="3"/>
      <c r="KQY127" s="3"/>
      <c r="KQZ127" s="3"/>
      <c r="KRA127" s="3"/>
      <c r="KRB127" s="3"/>
      <c r="KRC127" s="3"/>
      <c r="KRD127" s="3"/>
      <c r="KRE127" s="3"/>
      <c r="KRF127" s="3"/>
      <c r="KRG127" s="3"/>
      <c r="KRH127" s="3"/>
      <c r="KRI127" s="3"/>
      <c r="KRJ127" s="3"/>
      <c r="KRK127" s="3"/>
      <c r="KRL127" s="3"/>
      <c r="KRM127" s="3"/>
      <c r="KRN127" s="3"/>
      <c r="KRO127" s="3"/>
      <c r="KRP127" s="3"/>
      <c r="KRQ127" s="3"/>
      <c r="KRR127" s="3"/>
      <c r="KRS127" s="3"/>
      <c r="KRT127" s="3"/>
      <c r="KRU127" s="3"/>
      <c r="KRV127" s="3"/>
      <c r="KRW127" s="3"/>
      <c r="KRX127" s="3"/>
      <c r="KRY127" s="3"/>
      <c r="KRZ127" s="3"/>
      <c r="KSA127" s="3"/>
      <c r="KSB127" s="3"/>
      <c r="KSC127" s="3"/>
      <c r="KSD127" s="3"/>
      <c r="KSE127" s="3"/>
      <c r="KSF127" s="3"/>
      <c r="KSG127" s="3"/>
      <c r="KSH127" s="3"/>
      <c r="KSI127" s="3"/>
      <c r="KSJ127" s="3"/>
      <c r="KSK127" s="3"/>
      <c r="KSL127" s="3"/>
      <c r="KSM127" s="3"/>
      <c r="KSN127" s="3"/>
      <c r="KSO127" s="3"/>
      <c r="KSP127" s="3"/>
      <c r="KSQ127" s="3"/>
      <c r="KSR127" s="3"/>
      <c r="KSS127" s="3"/>
      <c r="KST127" s="3"/>
      <c r="KSU127" s="3"/>
      <c r="KSV127" s="3"/>
      <c r="KSW127" s="3"/>
      <c r="KSX127" s="3"/>
      <c r="KSY127" s="3"/>
      <c r="KSZ127" s="3"/>
      <c r="KTA127" s="3"/>
      <c r="KTB127" s="3"/>
      <c r="KTC127" s="3"/>
      <c r="KTD127" s="3"/>
      <c r="KTE127" s="3"/>
      <c r="KTF127" s="3"/>
      <c r="KTG127" s="3"/>
      <c r="KTH127" s="3"/>
      <c r="KTI127" s="3"/>
      <c r="KTJ127" s="3"/>
      <c r="KTK127" s="3"/>
      <c r="KTL127" s="3"/>
      <c r="KTM127" s="3"/>
      <c r="KTN127" s="3"/>
      <c r="KTO127" s="3"/>
      <c r="KTP127" s="3"/>
      <c r="KTQ127" s="3"/>
      <c r="KTR127" s="3"/>
      <c r="KTS127" s="3"/>
      <c r="KTT127" s="3"/>
      <c r="KTU127" s="3"/>
      <c r="KTV127" s="3"/>
      <c r="KTW127" s="3"/>
      <c r="KTX127" s="3"/>
      <c r="KTY127" s="3"/>
      <c r="KTZ127" s="3"/>
      <c r="KUA127" s="3"/>
      <c r="KUB127" s="3"/>
      <c r="KUC127" s="3"/>
      <c r="KUD127" s="3"/>
      <c r="KUE127" s="3"/>
      <c r="KUF127" s="3"/>
      <c r="KUG127" s="3"/>
      <c r="KUH127" s="3"/>
      <c r="KUI127" s="3"/>
      <c r="KUJ127" s="3"/>
      <c r="KUK127" s="3"/>
      <c r="KUL127" s="3"/>
      <c r="KUM127" s="3"/>
      <c r="KUN127" s="3"/>
      <c r="KUO127" s="3"/>
      <c r="KUP127" s="3"/>
      <c r="KUQ127" s="3"/>
      <c r="KUR127" s="3"/>
      <c r="KUS127" s="3"/>
      <c r="KUT127" s="3"/>
      <c r="KUU127" s="3"/>
      <c r="KUV127" s="3"/>
      <c r="KUW127" s="3"/>
      <c r="KUX127" s="3"/>
      <c r="KUY127" s="3"/>
      <c r="KUZ127" s="3"/>
      <c r="KVA127" s="3"/>
      <c r="KVB127" s="3"/>
      <c r="KVC127" s="3"/>
      <c r="KVD127" s="3"/>
      <c r="KVE127" s="3"/>
      <c r="KVF127" s="3"/>
      <c r="KVG127" s="3"/>
      <c r="KVH127" s="3"/>
      <c r="KVI127" s="3"/>
      <c r="KVJ127" s="3"/>
      <c r="KVK127" s="3"/>
      <c r="KVL127" s="3"/>
      <c r="KVM127" s="3"/>
      <c r="KVN127" s="3"/>
      <c r="KVO127" s="3"/>
      <c r="KVP127" s="3"/>
      <c r="KVQ127" s="3"/>
      <c r="KVR127" s="3"/>
      <c r="KVS127" s="3"/>
      <c r="KVT127" s="3"/>
      <c r="KVU127" s="3"/>
      <c r="KVV127" s="3"/>
      <c r="KVW127" s="3"/>
      <c r="KVX127" s="3"/>
      <c r="KVY127" s="3"/>
      <c r="KVZ127" s="3"/>
      <c r="KWA127" s="3"/>
      <c r="KWB127" s="3"/>
      <c r="KWC127" s="3"/>
      <c r="KWD127" s="3"/>
      <c r="KWE127" s="3"/>
      <c r="KWF127" s="3"/>
      <c r="KWG127" s="3"/>
      <c r="KWH127" s="3"/>
      <c r="KWI127" s="3"/>
      <c r="KWJ127" s="3"/>
      <c r="KWK127" s="3"/>
      <c r="KWL127" s="3"/>
      <c r="KWM127" s="3"/>
      <c r="KWN127" s="3"/>
      <c r="KWO127" s="3"/>
      <c r="KWP127" s="3"/>
      <c r="KWQ127" s="3"/>
      <c r="KWR127" s="3"/>
      <c r="KWS127" s="3"/>
      <c r="KWT127" s="3"/>
      <c r="KWU127" s="3"/>
      <c r="KWV127" s="3"/>
      <c r="KWW127" s="3"/>
      <c r="KWX127" s="3"/>
      <c r="KWY127" s="3"/>
      <c r="KWZ127" s="3"/>
      <c r="KXA127" s="3"/>
      <c r="KXB127" s="3"/>
      <c r="KXC127" s="3"/>
      <c r="KXD127" s="3"/>
      <c r="KXE127" s="3"/>
      <c r="KXF127" s="3"/>
      <c r="KXG127" s="3"/>
      <c r="KXH127" s="3"/>
      <c r="KXI127" s="3"/>
      <c r="KXJ127" s="3"/>
      <c r="KXK127" s="3"/>
      <c r="KXL127" s="3"/>
      <c r="KXM127" s="3"/>
      <c r="KXN127" s="3"/>
      <c r="KXO127" s="3"/>
      <c r="KXP127" s="3"/>
      <c r="KXQ127" s="3"/>
      <c r="KXR127" s="3"/>
      <c r="KXS127" s="3"/>
      <c r="KXT127" s="3"/>
      <c r="KXU127" s="3"/>
      <c r="KXV127" s="3"/>
      <c r="KXW127" s="3"/>
      <c r="KXX127" s="3"/>
      <c r="KXY127" s="3"/>
      <c r="KXZ127" s="3"/>
      <c r="KYA127" s="3"/>
      <c r="KYB127" s="3"/>
      <c r="KYC127" s="3"/>
      <c r="KYD127" s="3"/>
      <c r="KYE127" s="3"/>
      <c r="KYF127" s="3"/>
      <c r="KYG127" s="3"/>
      <c r="KYH127" s="3"/>
      <c r="KYI127" s="3"/>
      <c r="KYJ127" s="3"/>
      <c r="KYK127" s="3"/>
      <c r="KYL127" s="3"/>
      <c r="KYM127" s="3"/>
      <c r="KYN127" s="3"/>
      <c r="KYO127" s="3"/>
      <c r="KYP127" s="3"/>
      <c r="KYQ127" s="3"/>
      <c r="KYR127" s="3"/>
      <c r="KYS127" s="3"/>
      <c r="KYT127" s="3"/>
      <c r="KYU127" s="3"/>
      <c r="KYV127" s="3"/>
      <c r="KYW127" s="3"/>
      <c r="KYX127" s="3"/>
      <c r="KYY127" s="3"/>
      <c r="KYZ127" s="3"/>
      <c r="KZA127" s="3"/>
      <c r="KZB127" s="3"/>
      <c r="KZC127" s="3"/>
      <c r="KZD127" s="3"/>
      <c r="KZE127" s="3"/>
      <c r="KZF127" s="3"/>
      <c r="KZG127" s="3"/>
      <c r="KZH127" s="3"/>
      <c r="KZI127" s="3"/>
      <c r="KZJ127" s="3"/>
      <c r="KZK127" s="3"/>
      <c r="KZL127" s="3"/>
      <c r="KZM127" s="3"/>
      <c r="KZN127" s="3"/>
      <c r="KZO127" s="3"/>
      <c r="KZP127" s="3"/>
      <c r="KZQ127" s="3"/>
      <c r="KZR127" s="3"/>
      <c r="KZS127" s="3"/>
      <c r="KZT127" s="3"/>
      <c r="KZU127" s="3"/>
      <c r="KZV127" s="3"/>
      <c r="KZW127" s="3"/>
      <c r="KZX127" s="3"/>
      <c r="KZY127" s="3"/>
      <c r="KZZ127" s="3"/>
      <c r="LAA127" s="3"/>
      <c r="LAB127" s="3"/>
      <c r="LAC127" s="3"/>
      <c r="LAD127" s="3"/>
      <c r="LAE127" s="3"/>
      <c r="LAF127" s="3"/>
      <c r="LAG127" s="3"/>
      <c r="LAH127" s="3"/>
      <c r="LAI127" s="3"/>
      <c r="LAJ127" s="3"/>
      <c r="LAK127" s="3"/>
      <c r="LAL127" s="3"/>
      <c r="LAM127" s="3"/>
      <c r="LAN127" s="3"/>
      <c r="LAO127" s="3"/>
      <c r="LAP127" s="3"/>
      <c r="LAQ127" s="3"/>
      <c r="LAR127" s="3"/>
      <c r="LAS127" s="3"/>
      <c r="LAT127" s="3"/>
      <c r="LAU127" s="3"/>
      <c r="LAV127" s="3"/>
      <c r="LAW127" s="3"/>
      <c r="LAX127" s="3"/>
      <c r="LAY127" s="3"/>
      <c r="LAZ127" s="3"/>
      <c r="LBA127" s="3"/>
      <c r="LBB127" s="3"/>
      <c r="LBC127" s="3"/>
      <c r="LBD127" s="3"/>
      <c r="LBE127" s="3"/>
      <c r="LBF127" s="3"/>
      <c r="LBG127" s="3"/>
      <c r="LBH127" s="3"/>
      <c r="LBI127" s="3"/>
      <c r="LBJ127" s="3"/>
      <c r="LBK127" s="3"/>
      <c r="LBL127" s="3"/>
      <c r="LBM127" s="3"/>
      <c r="LBN127" s="3"/>
      <c r="LBO127" s="3"/>
      <c r="LBP127" s="3"/>
      <c r="LBQ127" s="3"/>
      <c r="LBR127" s="3"/>
      <c r="LBS127" s="3"/>
      <c r="LBT127" s="3"/>
      <c r="LBU127" s="3"/>
      <c r="LBV127" s="3"/>
      <c r="LBW127" s="3"/>
      <c r="LBX127" s="3"/>
      <c r="LBY127" s="3"/>
      <c r="LBZ127" s="3"/>
      <c r="LCA127" s="3"/>
      <c r="LCB127" s="3"/>
      <c r="LCC127" s="3"/>
      <c r="LCD127" s="3"/>
      <c r="LCE127" s="3"/>
      <c r="LCF127" s="3"/>
      <c r="LCG127" s="3"/>
      <c r="LCH127" s="3"/>
      <c r="LCI127" s="3"/>
      <c r="LCJ127" s="3"/>
      <c r="LCK127" s="3"/>
      <c r="LCL127" s="3"/>
      <c r="LCM127" s="3"/>
      <c r="LCN127" s="3"/>
      <c r="LCO127" s="3"/>
      <c r="LCP127" s="3"/>
      <c r="LCQ127" s="3"/>
      <c r="LCR127" s="3"/>
      <c r="LCS127" s="3"/>
      <c r="LCT127" s="3"/>
      <c r="LCU127" s="3"/>
      <c r="LCV127" s="3"/>
      <c r="LCW127" s="3"/>
      <c r="LCX127" s="3"/>
      <c r="LCY127" s="3"/>
      <c r="LCZ127" s="3"/>
      <c r="LDA127" s="3"/>
      <c r="LDB127" s="3"/>
      <c r="LDC127" s="3"/>
      <c r="LDD127" s="3"/>
      <c r="LDE127" s="3"/>
      <c r="LDF127" s="3"/>
      <c r="LDG127" s="3"/>
      <c r="LDH127" s="3"/>
      <c r="LDI127" s="3"/>
      <c r="LDJ127" s="3"/>
      <c r="LDK127" s="3"/>
      <c r="LDL127" s="3"/>
      <c r="LDM127" s="3"/>
      <c r="LDN127" s="3"/>
      <c r="LDO127" s="3"/>
      <c r="LDP127" s="3"/>
      <c r="LDQ127" s="3"/>
      <c r="LDR127" s="3"/>
      <c r="LDS127" s="3"/>
      <c r="LDT127" s="3"/>
      <c r="LDU127" s="3"/>
      <c r="LDV127" s="3"/>
      <c r="LDW127" s="3"/>
      <c r="LDX127" s="3"/>
      <c r="LDY127" s="3"/>
      <c r="LDZ127" s="3"/>
      <c r="LEA127" s="3"/>
      <c r="LEB127" s="3"/>
      <c r="LEC127" s="3"/>
      <c r="LED127" s="3"/>
      <c r="LEE127" s="3"/>
      <c r="LEF127" s="3"/>
      <c r="LEG127" s="3"/>
      <c r="LEH127" s="3"/>
      <c r="LEI127" s="3"/>
      <c r="LEJ127" s="3"/>
      <c r="LEK127" s="3"/>
      <c r="LEL127" s="3"/>
      <c r="LEM127" s="3"/>
      <c r="LEN127" s="3"/>
      <c r="LEO127" s="3"/>
      <c r="LEP127" s="3"/>
      <c r="LEQ127" s="3"/>
      <c r="LER127" s="3"/>
      <c r="LES127" s="3"/>
      <c r="LET127" s="3"/>
      <c r="LEU127" s="3"/>
      <c r="LEV127" s="3"/>
      <c r="LEW127" s="3"/>
      <c r="LEX127" s="3"/>
      <c r="LEY127" s="3"/>
      <c r="LEZ127" s="3"/>
      <c r="LFA127" s="3"/>
      <c r="LFB127" s="3"/>
      <c r="LFC127" s="3"/>
      <c r="LFD127" s="3"/>
      <c r="LFE127" s="3"/>
      <c r="LFF127" s="3"/>
      <c r="LFG127" s="3"/>
      <c r="LFH127" s="3"/>
      <c r="LFI127" s="3"/>
      <c r="LFJ127" s="3"/>
      <c r="LFK127" s="3"/>
      <c r="LFL127" s="3"/>
      <c r="LFM127" s="3"/>
      <c r="LFN127" s="3"/>
      <c r="LFO127" s="3"/>
      <c r="LFP127" s="3"/>
      <c r="LFQ127" s="3"/>
      <c r="LFR127" s="3"/>
      <c r="LFS127" s="3"/>
      <c r="LFT127" s="3"/>
      <c r="LFU127" s="3"/>
      <c r="LFV127" s="3"/>
      <c r="LFW127" s="3"/>
      <c r="LFX127" s="3"/>
      <c r="LFY127" s="3"/>
      <c r="LFZ127" s="3"/>
      <c r="LGA127" s="3"/>
      <c r="LGB127" s="3"/>
      <c r="LGC127" s="3"/>
      <c r="LGD127" s="3"/>
      <c r="LGE127" s="3"/>
      <c r="LGF127" s="3"/>
      <c r="LGG127" s="3"/>
      <c r="LGH127" s="3"/>
      <c r="LGI127" s="3"/>
      <c r="LGJ127" s="3"/>
      <c r="LGK127" s="3"/>
      <c r="LGL127" s="3"/>
      <c r="LGM127" s="3"/>
      <c r="LGN127" s="3"/>
      <c r="LGO127" s="3"/>
      <c r="LGP127" s="3"/>
      <c r="LGQ127" s="3"/>
      <c r="LGR127" s="3"/>
      <c r="LGS127" s="3"/>
      <c r="LGT127" s="3"/>
      <c r="LGU127" s="3"/>
      <c r="LGV127" s="3"/>
      <c r="LGW127" s="3"/>
      <c r="LGX127" s="3"/>
      <c r="LGY127" s="3"/>
      <c r="LGZ127" s="3"/>
      <c r="LHA127" s="3"/>
      <c r="LHB127" s="3"/>
      <c r="LHC127" s="3"/>
      <c r="LHD127" s="3"/>
      <c r="LHE127" s="3"/>
      <c r="LHF127" s="3"/>
      <c r="LHG127" s="3"/>
      <c r="LHH127" s="3"/>
      <c r="LHI127" s="3"/>
      <c r="LHJ127" s="3"/>
      <c r="LHK127" s="3"/>
      <c r="LHL127" s="3"/>
      <c r="LHM127" s="3"/>
      <c r="LHN127" s="3"/>
      <c r="LHO127" s="3"/>
      <c r="LHP127" s="3"/>
      <c r="LHQ127" s="3"/>
      <c r="LHR127" s="3"/>
      <c r="LHS127" s="3"/>
      <c r="LHT127" s="3"/>
      <c r="LHU127" s="3"/>
      <c r="LHV127" s="3"/>
      <c r="LHW127" s="3"/>
      <c r="LHX127" s="3"/>
      <c r="LHY127" s="3"/>
      <c r="LHZ127" s="3"/>
      <c r="LIA127" s="3"/>
      <c r="LIB127" s="3"/>
      <c r="LIC127" s="3"/>
      <c r="LID127" s="3"/>
      <c r="LIE127" s="3"/>
      <c r="LIF127" s="3"/>
      <c r="LIG127" s="3"/>
      <c r="LIH127" s="3"/>
      <c r="LII127" s="3"/>
      <c r="LIJ127" s="3"/>
      <c r="LIK127" s="3"/>
      <c r="LIL127" s="3"/>
      <c r="LIM127" s="3"/>
      <c r="LIN127" s="3"/>
      <c r="LIO127" s="3"/>
      <c r="LIP127" s="3"/>
      <c r="LIQ127" s="3"/>
      <c r="LIR127" s="3"/>
      <c r="LIS127" s="3"/>
      <c r="LIT127" s="3"/>
      <c r="LIU127" s="3"/>
      <c r="LIV127" s="3"/>
      <c r="LIW127" s="3"/>
      <c r="LIX127" s="3"/>
      <c r="LIY127" s="3"/>
      <c r="LIZ127" s="3"/>
      <c r="LJA127" s="3"/>
      <c r="LJB127" s="3"/>
      <c r="LJC127" s="3"/>
      <c r="LJD127" s="3"/>
      <c r="LJE127" s="3"/>
      <c r="LJF127" s="3"/>
      <c r="LJG127" s="3"/>
      <c r="LJH127" s="3"/>
      <c r="LJI127" s="3"/>
      <c r="LJJ127" s="3"/>
      <c r="LJK127" s="3"/>
      <c r="LJL127" s="3"/>
      <c r="LJM127" s="3"/>
      <c r="LJN127" s="3"/>
      <c r="LJO127" s="3"/>
      <c r="LJP127" s="3"/>
      <c r="LJQ127" s="3"/>
      <c r="LJR127" s="3"/>
      <c r="LJS127" s="3"/>
      <c r="LJT127" s="3"/>
      <c r="LJU127" s="3"/>
      <c r="LJV127" s="3"/>
      <c r="LJW127" s="3"/>
      <c r="LJX127" s="3"/>
      <c r="LJY127" s="3"/>
      <c r="LJZ127" s="3"/>
      <c r="LKA127" s="3"/>
      <c r="LKB127" s="3"/>
      <c r="LKC127" s="3"/>
      <c r="LKD127" s="3"/>
      <c r="LKE127" s="3"/>
      <c r="LKF127" s="3"/>
      <c r="LKG127" s="3"/>
      <c r="LKH127" s="3"/>
      <c r="LKI127" s="3"/>
      <c r="LKJ127" s="3"/>
      <c r="LKK127" s="3"/>
      <c r="LKL127" s="3"/>
      <c r="LKM127" s="3"/>
      <c r="LKN127" s="3"/>
      <c r="LKO127" s="3"/>
      <c r="LKP127" s="3"/>
      <c r="LKQ127" s="3"/>
      <c r="LKR127" s="3"/>
      <c r="LKS127" s="3"/>
      <c r="LKT127" s="3"/>
      <c r="LKU127" s="3"/>
      <c r="LKV127" s="3"/>
      <c r="LKW127" s="3"/>
      <c r="LKX127" s="3"/>
      <c r="LKY127" s="3"/>
      <c r="LKZ127" s="3"/>
      <c r="LLA127" s="3"/>
      <c r="LLB127" s="3"/>
      <c r="LLC127" s="3"/>
      <c r="LLD127" s="3"/>
      <c r="LLE127" s="3"/>
      <c r="LLF127" s="3"/>
      <c r="LLG127" s="3"/>
      <c r="LLH127" s="3"/>
      <c r="LLI127" s="3"/>
      <c r="LLJ127" s="3"/>
      <c r="LLK127" s="3"/>
      <c r="LLL127" s="3"/>
      <c r="LLM127" s="3"/>
      <c r="LLN127" s="3"/>
      <c r="LLO127" s="3"/>
      <c r="LLP127" s="3"/>
      <c r="LLQ127" s="3"/>
      <c r="LLR127" s="3"/>
      <c r="LLS127" s="3"/>
      <c r="LLT127" s="3"/>
      <c r="LLU127" s="3"/>
      <c r="LLV127" s="3"/>
      <c r="LLW127" s="3"/>
      <c r="LLX127" s="3"/>
      <c r="LLY127" s="3"/>
      <c r="LLZ127" s="3"/>
      <c r="LMA127" s="3"/>
      <c r="LMB127" s="3"/>
      <c r="LMC127" s="3"/>
      <c r="LMD127" s="3"/>
      <c r="LME127" s="3"/>
      <c r="LMF127" s="3"/>
      <c r="LMG127" s="3"/>
      <c r="LMH127" s="3"/>
      <c r="LMI127" s="3"/>
      <c r="LMJ127" s="3"/>
      <c r="LMK127" s="3"/>
      <c r="LML127" s="3"/>
      <c r="LMM127" s="3"/>
      <c r="LMN127" s="3"/>
      <c r="LMO127" s="3"/>
      <c r="LMP127" s="3"/>
      <c r="LMQ127" s="3"/>
      <c r="LMR127" s="3"/>
      <c r="LMS127" s="3"/>
      <c r="LMT127" s="3"/>
      <c r="LMU127" s="3"/>
      <c r="LMV127" s="3"/>
      <c r="LMW127" s="3"/>
      <c r="LMX127" s="3"/>
      <c r="LMY127" s="3"/>
      <c r="LMZ127" s="3"/>
      <c r="LNA127" s="3"/>
      <c r="LNB127" s="3"/>
      <c r="LNC127" s="3"/>
      <c r="LND127" s="3"/>
      <c r="LNE127" s="3"/>
      <c r="LNF127" s="3"/>
      <c r="LNG127" s="3"/>
      <c r="LNH127" s="3"/>
      <c r="LNI127" s="3"/>
      <c r="LNJ127" s="3"/>
      <c r="LNK127" s="3"/>
      <c r="LNL127" s="3"/>
      <c r="LNM127" s="3"/>
      <c r="LNN127" s="3"/>
      <c r="LNO127" s="3"/>
      <c r="LNP127" s="3"/>
      <c r="LNQ127" s="3"/>
      <c r="LNR127" s="3"/>
      <c r="LNS127" s="3"/>
      <c r="LNT127" s="3"/>
      <c r="LNU127" s="3"/>
      <c r="LNV127" s="3"/>
      <c r="LNW127" s="3"/>
      <c r="LNX127" s="3"/>
      <c r="LNY127" s="3"/>
      <c r="LNZ127" s="3"/>
      <c r="LOA127" s="3"/>
      <c r="LOB127" s="3"/>
      <c r="LOC127" s="3"/>
      <c r="LOD127" s="3"/>
      <c r="LOE127" s="3"/>
      <c r="LOF127" s="3"/>
      <c r="LOG127" s="3"/>
      <c r="LOH127" s="3"/>
      <c r="LOI127" s="3"/>
      <c r="LOJ127" s="3"/>
      <c r="LOK127" s="3"/>
      <c r="LOL127" s="3"/>
      <c r="LOM127" s="3"/>
      <c r="LON127" s="3"/>
      <c r="LOO127" s="3"/>
      <c r="LOP127" s="3"/>
      <c r="LOQ127" s="3"/>
      <c r="LOR127" s="3"/>
      <c r="LOS127" s="3"/>
      <c r="LOT127" s="3"/>
      <c r="LOU127" s="3"/>
      <c r="LOV127" s="3"/>
      <c r="LOW127" s="3"/>
      <c r="LOX127" s="3"/>
      <c r="LOY127" s="3"/>
      <c r="LOZ127" s="3"/>
      <c r="LPA127" s="3"/>
      <c r="LPB127" s="3"/>
      <c r="LPC127" s="3"/>
      <c r="LPD127" s="3"/>
      <c r="LPE127" s="3"/>
      <c r="LPF127" s="3"/>
      <c r="LPG127" s="3"/>
      <c r="LPH127" s="3"/>
      <c r="LPI127" s="3"/>
      <c r="LPJ127" s="3"/>
      <c r="LPK127" s="3"/>
      <c r="LPL127" s="3"/>
      <c r="LPM127" s="3"/>
      <c r="LPN127" s="3"/>
      <c r="LPO127" s="3"/>
      <c r="LPP127" s="3"/>
      <c r="LPQ127" s="3"/>
      <c r="LPR127" s="3"/>
      <c r="LPS127" s="3"/>
      <c r="LPT127" s="3"/>
      <c r="LPU127" s="3"/>
      <c r="LPV127" s="3"/>
      <c r="LPW127" s="3"/>
      <c r="LPX127" s="3"/>
      <c r="LPY127" s="3"/>
      <c r="LPZ127" s="3"/>
      <c r="LQA127" s="3"/>
      <c r="LQB127" s="3"/>
      <c r="LQC127" s="3"/>
      <c r="LQD127" s="3"/>
      <c r="LQE127" s="3"/>
      <c r="LQF127" s="3"/>
      <c r="LQG127" s="3"/>
      <c r="LQH127" s="3"/>
      <c r="LQI127" s="3"/>
      <c r="LQJ127" s="3"/>
      <c r="LQK127" s="3"/>
      <c r="LQL127" s="3"/>
      <c r="LQM127" s="3"/>
      <c r="LQN127" s="3"/>
      <c r="LQO127" s="3"/>
      <c r="LQP127" s="3"/>
      <c r="LQQ127" s="3"/>
      <c r="LQR127" s="3"/>
      <c r="LQS127" s="3"/>
      <c r="LQT127" s="3"/>
      <c r="LQU127" s="3"/>
      <c r="LQV127" s="3"/>
      <c r="LQW127" s="3"/>
      <c r="LQX127" s="3"/>
      <c r="LQY127" s="3"/>
      <c r="LQZ127" s="3"/>
      <c r="LRA127" s="3"/>
      <c r="LRB127" s="3"/>
      <c r="LRC127" s="3"/>
      <c r="LRD127" s="3"/>
      <c r="LRE127" s="3"/>
      <c r="LRF127" s="3"/>
      <c r="LRG127" s="3"/>
      <c r="LRH127" s="3"/>
      <c r="LRI127" s="3"/>
      <c r="LRJ127" s="3"/>
      <c r="LRK127" s="3"/>
      <c r="LRL127" s="3"/>
      <c r="LRM127" s="3"/>
      <c r="LRN127" s="3"/>
      <c r="LRO127" s="3"/>
      <c r="LRP127" s="3"/>
      <c r="LRQ127" s="3"/>
      <c r="LRR127" s="3"/>
      <c r="LRS127" s="3"/>
      <c r="LRT127" s="3"/>
      <c r="LRU127" s="3"/>
      <c r="LRV127" s="3"/>
      <c r="LRW127" s="3"/>
      <c r="LRX127" s="3"/>
      <c r="LRY127" s="3"/>
      <c r="LRZ127" s="3"/>
      <c r="LSA127" s="3"/>
      <c r="LSB127" s="3"/>
      <c r="LSC127" s="3"/>
      <c r="LSD127" s="3"/>
      <c r="LSE127" s="3"/>
      <c r="LSF127" s="3"/>
      <c r="LSG127" s="3"/>
      <c r="LSH127" s="3"/>
      <c r="LSI127" s="3"/>
      <c r="LSJ127" s="3"/>
      <c r="LSK127" s="3"/>
      <c r="LSL127" s="3"/>
      <c r="LSM127" s="3"/>
      <c r="LSN127" s="3"/>
      <c r="LSO127" s="3"/>
      <c r="LSP127" s="3"/>
      <c r="LSQ127" s="3"/>
      <c r="LSR127" s="3"/>
      <c r="LSS127" s="3"/>
      <c r="LST127" s="3"/>
      <c r="LSU127" s="3"/>
      <c r="LSV127" s="3"/>
      <c r="LSW127" s="3"/>
      <c r="LSX127" s="3"/>
      <c r="LSY127" s="3"/>
      <c r="LSZ127" s="3"/>
      <c r="LTA127" s="3"/>
      <c r="LTB127" s="3"/>
      <c r="LTC127" s="3"/>
      <c r="LTD127" s="3"/>
      <c r="LTE127" s="3"/>
      <c r="LTF127" s="3"/>
      <c r="LTG127" s="3"/>
      <c r="LTH127" s="3"/>
      <c r="LTI127" s="3"/>
      <c r="LTJ127" s="3"/>
      <c r="LTK127" s="3"/>
      <c r="LTL127" s="3"/>
      <c r="LTM127" s="3"/>
      <c r="LTN127" s="3"/>
      <c r="LTO127" s="3"/>
      <c r="LTP127" s="3"/>
      <c r="LTQ127" s="3"/>
      <c r="LTR127" s="3"/>
      <c r="LTS127" s="3"/>
      <c r="LTT127" s="3"/>
      <c r="LTU127" s="3"/>
      <c r="LTV127" s="3"/>
      <c r="LTW127" s="3"/>
      <c r="LTX127" s="3"/>
      <c r="LTY127" s="3"/>
      <c r="LTZ127" s="3"/>
      <c r="LUA127" s="3"/>
      <c r="LUB127" s="3"/>
      <c r="LUC127" s="3"/>
      <c r="LUD127" s="3"/>
      <c r="LUE127" s="3"/>
      <c r="LUF127" s="3"/>
      <c r="LUG127" s="3"/>
      <c r="LUH127" s="3"/>
      <c r="LUI127" s="3"/>
      <c r="LUJ127" s="3"/>
      <c r="LUK127" s="3"/>
      <c r="LUL127" s="3"/>
      <c r="LUM127" s="3"/>
      <c r="LUN127" s="3"/>
      <c r="LUO127" s="3"/>
      <c r="LUP127" s="3"/>
      <c r="LUQ127" s="3"/>
      <c r="LUR127" s="3"/>
      <c r="LUS127" s="3"/>
      <c r="LUT127" s="3"/>
      <c r="LUU127" s="3"/>
      <c r="LUV127" s="3"/>
      <c r="LUW127" s="3"/>
      <c r="LUX127" s="3"/>
      <c r="LUY127" s="3"/>
      <c r="LUZ127" s="3"/>
      <c r="LVA127" s="3"/>
      <c r="LVB127" s="3"/>
      <c r="LVC127" s="3"/>
      <c r="LVD127" s="3"/>
      <c r="LVE127" s="3"/>
      <c r="LVF127" s="3"/>
      <c r="LVG127" s="3"/>
      <c r="LVH127" s="3"/>
      <c r="LVI127" s="3"/>
      <c r="LVJ127" s="3"/>
      <c r="LVK127" s="3"/>
      <c r="LVL127" s="3"/>
      <c r="LVM127" s="3"/>
      <c r="LVN127" s="3"/>
      <c r="LVO127" s="3"/>
      <c r="LVP127" s="3"/>
      <c r="LVQ127" s="3"/>
      <c r="LVR127" s="3"/>
      <c r="LVS127" s="3"/>
      <c r="LVT127" s="3"/>
      <c r="LVU127" s="3"/>
      <c r="LVV127" s="3"/>
      <c r="LVW127" s="3"/>
      <c r="LVX127" s="3"/>
      <c r="LVY127" s="3"/>
      <c r="LVZ127" s="3"/>
      <c r="LWA127" s="3"/>
      <c r="LWB127" s="3"/>
      <c r="LWC127" s="3"/>
      <c r="LWD127" s="3"/>
      <c r="LWE127" s="3"/>
      <c r="LWF127" s="3"/>
      <c r="LWG127" s="3"/>
      <c r="LWH127" s="3"/>
      <c r="LWI127" s="3"/>
      <c r="LWJ127" s="3"/>
      <c r="LWK127" s="3"/>
      <c r="LWL127" s="3"/>
      <c r="LWM127" s="3"/>
      <c r="LWN127" s="3"/>
      <c r="LWO127" s="3"/>
      <c r="LWP127" s="3"/>
      <c r="LWQ127" s="3"/>
      <c r="LWR127" s="3"/>
      <c r="LWS127" s="3"/>
      <c r="LWT127" s="3"/>
      <c r="LWU127" s="3"/>
      <c r="LWV127" s="3"/>
      <c r="LWW127" s="3"/>
      <c r="LWX127" s="3"/>
      <c r="LWY127" s="3"/>
      <c r="LWZ127" s="3"/>
      <c r="LXA127" s="3"/>
      <c r="LXB127" s="3"/>
      <c r="LXC127" s="3"/>
      <c r="LXD127" s="3"/>
      <c r="LXE127" s="3"/>
      <c r="LXF127" s="3"/>
      <c r="LXG127" s="3"/>
      <c r="LXH127" s="3"/>
      <c r="LXI127" s="3"/>
      <c r="LXJ127" s="3"/>
      <c r="LXK127" s="3"/>
      <c r="LXL127" s="3"/>
      <c r="LXM127" s="3"/>
      <c r="LXN127" s="3"/>
      <c r="LXO127" s="3"/>
      <c r="LXP127" s="3"/>
      <c r="LXQ127" s="3"/>
      <c r="LXR127" s="3"/>
      <c r="LXS127" s="3"/>
      <c r="LXT127" s="3"/>
      <c r="LXU127" s="3"/>
      <c r="LXV127" s="3"/>
      <c r="LXW127" s="3"/>
      <c r="LXX127" s="3"/>
      <c r="LXY127" s="3"/>
      <c r="LXZ127" s="3"/>
      <c r="LYA127" s="3"/>
      <c r="LYB127" s="3"/>
      <c r="LYC127" s="3"/>
      <c r="LYD127" s="3"/>
      <c r="LYE127" s="3"/>
      <c r="LYF127" s="3"/>
      <c r="LYG127" s="3"/>
      <c r="LYH127" s="3"/>
      <c r="LYI127" s="3"/>
      <c r="LYJ127" s="3"/>
      <c r="LYK127" s="3"/>
      <c r="LYL127" s="3"/>
      <c r="LYM127" s="3"/>
      <c r="LYN127" s="3"/>
      <c r="LYO127" s="3"/>
      <c r="LYP127" s="3"/>
      <c r="LYQ127" s="3"/>
      <c r="LYR127" s="3"/>
      <c r="LYS127" s="3"/>
      <c r="LYT127" s="3"/>
      <c r="LYU127" s="3"/>
      <c r="LYV127" s="3"/>
      <c r="LYW127" s="3"/>
      <c r="LYX127" s="3"/>
      <c r="LYY127" s="3"/>
      <c r="LYZ127" s="3"/>
      <c r="LZA127" s="3"/>
      <c r="LZB127" s="3"/>
      <c r="LZC127" s="3"/>
      <c r="LZD127" s="3"/>
      <c r="LZE127" s="3"/>
      <c r="LZF127" s="3"/>
      <c r="LZG127" s="3"/>
      <c r="LZH127" s="3"/>
      <c r="LZI127" s="3"/>
      <c r="LZJ127" s="3"/>
      <c r="LZK127" s="3"/>
      <c r="LZL127" s="3"/>
      <c r="LZM127" s="3"/>
      <c r="LZN127" s="3"/>
      <c r="LZO127" s="3"/>
      <c r="LZP127" s="3"/>
      <c r="LZQ127" s="3"/>
      <c r="LZR127" s="3"/>
      <c r="LZS127" s="3"/>
      <c r="LZT127" s="3"/>
      <c r="LZU127" s="3"/>
      <c r="LZV127" s="3"/>
      <c r="LZW127" s="3"/>
      <c r="LZX127" s="3"/>
      <c r="LZY127" s="3"/>
      <c r="LZZ127" s="3"/>
      <c r="MAA127" s="3"/>
      <c r="MAB127" s="3"/>
      <c r="MAC127" s="3"/>
      <c r="MAD127" s="3"/>
      <c r="MAE127" s="3"/>
      <c r="MAF127" s="3"/>
      <c r="MAG127" s="3"/>
      <c r="MAH127" s="3"/>
      <c r="MAI127" s="3"/>
      <c r="MAJ127" s="3"/>
      <c r="MAK127" s="3"/>
      <c r="MAL127" s="3"/>
      <c r="MAM127" s="3"/>
      <c r="MAN127" s="3"/>
      <c r="MAO127" s="3"/>
      <c r="MAP127" s="3"/>
      <c r="MAQ127" s="3"/>
      <c r="MAR127" s="3"/>
      <c r="MAS127" s="3"/>
      <c r="MAT127" s="3"/>
      <c r="MAU127" s="3"/>
      <c r="MAV127" s="3"/>
      <c r="MAW127" s="3"/>
      <c r="MAX127" s="3"/>
      <c r="MAY127" s="3"/>
      <c r="MAZ127" s="3"/>
      <c r="MBA127" s="3"/>
      <c r="MBB127" s="3"/>
      <c r="MBC127" s="3"/>
      <c r="MBD127" s="3"/>
      <c r="MBE127" s="3"/>
      <c r="MBF127" s="3"/>
      <c r="MBG127" s="3"/>
      <c r="MBH127" s="3"/>
      <c r="MBI127" s="3"/>
      <c r="MBJ127" s="3"/>
      <c r="MBK127" s="3"/>
      <c r="MBL127" s="3"/>
      <c r="MBM127" s="3"/>
      <c r="MBN127" s="3"/>
      <c r="MBO127" s="3"/>
      <c r="MBP127" s="3"/>
      <c r="MBQ127" s="3"/>
      <c r="MBR127" s="3"/>
      <c r="MBS127" s="3"/>
      <c r="MBT127" s="3"/>
      <c r="MBU127" s="3"/>
      <c r="MBV127" s="3"/>
      <c r="MBW127" s="3"/>
      <c r="MBX127" s="3"/>
      <c r="MBY127" s="3"/>
      <c r="MBZ127" s="3"/>
      <c r="MCA127" s="3"/>
      <c r="MCB127" s="3"/>
      <c r="MCC127" s="3"/>
      <c r="MCD127" s="3"/>
      <c r="MCE127" s="3"/>
      <c r="MCF127" s="3"/>
      <c r="MCG127" s="3"/>
      <c r="MCH127" s="3"/>
      <c r="MCI127" s="3"/>
      <c r="MCJ127" s="3"/>
      <c r="MCK127" s="3"/>
      <c r="MCL127" s="3"/>
      <c r="MCM127" s="3"/>
      <c r="MCN127" s="3"/>
      <c r="MCO127" s="3"/>
      <c r="MCP127" s="3"/>
      <c r="MCQ127" s="3"/>
      <c r="MCR127" s="3"/>
      <c r="MCS127" s="3"/>
      <c r="MCT127" s="3"/>
      <c r="MCU127" s="3"/>
      <c r="MCV127" s="3"/>
      <c r="MCW127" s="3"/>
      <c r="MCX127" s="3"/>
      <c r="MCY127" s="3"/>
      <c r="MCZ127" s="3"/>
      <c r="MDA127" s="3"/>
      <c r="MDB127" s="3"/>
      <c r="MDC127" s="3"/>
      <c r="MDD127" s="3"/>
      <c r="MDE127" s="3"/>
      <c r="MDF127" s="3"/>
      <c r="MDG127" s="3"/>
      <c r="MDH127" s="3"/>
      <c r="MDI127" s="3"/>
      <c r="MDJ127" s="3"/>
      <c r="MDK127" s="3"/>
      <c r="MDL127" s="3"/>
      <c r="MDM127" s="3"/>
      <c r="MDN127" s="3"/>
      <c r="MDO127" s="3"/>
      <c r="MDP127" s="3"/>
      <c r="MDQ127" s="3"/>
      <c r="MDR127" s="3"/>
      <c r="MDS127" s="3"/>
      <c r="MDT127" s="3"/>
      <c r="MDU127" s="3"/>
      <c r="MDV127" s="3"/>
      <c r="MDW127" s="3"/>
      <c r="MDX127" s="3"/>
      <c r="MDY127" s="3"/>
      <c r="MDZ127" s="3"/>
      <c r="MEA127" s="3"/>
      <c r="MEB127" s="3"/>
      <c r="MEC127" s="3"/>
      <c r="MED127" s="3"/>
      <c r="MEE127" s="3"/>
      <c r="MEF127" s="3"/>
      <c r="MEG127" s="3"/>
      <c r="MEH127" s="3"/>
      <c r="MEI127" s="3"/>
      <c r="MEJ127" s="3"/>
      <c r="MEK127" s="3"/>
      <c r="MEL127" s="3"/>
      <c r="MEM127" s="3"/>
      <c r="MEN127" s="3"/>
      <c r="MEO127" s="3"/>
      <c r="MEP127" s="3"/>
      <c r="MEQ127" s="3"/>
      <c r="MER127" s="3"/>
      <c r="MES127" s="3"/>
      <c r="MET127" s="3"/>
      <c r="MEU127" s="3"/>
      <c r="MEV127" s="3"/>
      <c r="MEW127" s="3"/>
      <c r="MEX127" s="3"/>
      <c r="MEY127" s="3"/>
      <c r="MEZ127" s="3"/>
      <c r="MFA127" s="3"/>
      <c r="MFB127" s="3"/>
      <c r="MFC127" s="3"/>
      <c r="MFD127" s="3"/>
      <c r="MFE127" s="3"/>
      <c r="MFF127" s="3"/>
      <c r="MFG127" s="3"/>
      <c r="MFH127" s="3"/>
      <c r="MFI127" s="3"/>
      <c r="MFJ127" s="3"/>
      <c r="MFK127" s="3"/>
      <c r="MFL127" s="3"/>
      <c r="MFM127" s="3"/>
      <c r="MFN127" s="3"/>
      <c r="MFO127" s="3"/>
      <c r="MFP127" s="3"/>
      <c r="MFQ127" s="3"/>
      <c r="MFR127" s="3"/>
      <c r="MFS127" s="3"/>
      <c r="MFT127" s="3"/>
      <c r="MFU127" s="3"/>
      <c r="MFV127" s="3"/>
      <c r="MFW127" s="3"/>
      <c r="MFX127" s="3"/>
      <c r="MFY127" s="3"/>
      <c r="MFZ127" s="3"/>
      <c r="MGA127" s="3"/>
      <c r="MGB127" s="3"/>
      <c r="MGC127" s="3"/>
      <c r="MGD127" s="3"/>
      <c r="MGE127" s="3"/>
      <c r="MGF127" s="3"/>
      <c r="MGG127" s="3"/>
      <c r="MGH127" s="3"/>
      <c r="MGI127" s="3"/>
      <c r="MGJ127" s="3"/>
      <c r="MGK127" s="3"/>
      <c r="MGL127" s="3"/>
      <c r="MGM127" s="3"/>
      <c r="MGN127" s="3"/>
      <c r="MGO127" s="3"/>
      <c r="MGP127" s="3"/>
      <c r="MGQ127" s="3"/>
      <c r="MGR127" s="3"/>
      <c r="MGS127" s="3"/>
      <c r="MGT127" s="3"/>
      <c r="MGU127" s="3"/>
      <c r="MGV127" s="3"/>
      <c r="MGW127" s="3"/>
      <c r="MGX127" s="3"/>
      <c r="MGY127" s="3"/>
      <c r="MGZ127" s="3"/>
      <c r="MHA127" s="3"/>
      <c r="MHB127" s="3"/>
      <c r="MHC127" s="3"/>
      <c r="MHD127" s="3"/>
      <c r="MHE127" s="3"/>
      <c r="MHF127" s="3"/>
      <c r="MHG127" s="3"/>
      <c r="MHH127" s="3"/>
      <c r="MHI127" s="3"/>
      <c r="MHJ127" s="3"/>
      <c r="MHK127" s="3"/>
      <c r="MHL127" s="3"/>
      <c r="MHM127" s="3"/>
      <c r="MHN127" s="3"/>
      <c r="MHO127" s="3"/>
      <c r="MHP127" s="3"/>
      <c r="MHQ127" s="3"/>
      <c r="MHR127" s="3"/>
      <c r="MHS127" s="3"/>
      <c r="MHT127" s="3"/>
      <c r="MHU127" s="3"/>
      <c r="MHV127" s="3"/>
      <c r="MHW127" s="3"/>
      <c r="MHX127" s="3"/>
      <c r="MHY127" s="3"/>
      <c r="MHZ127" s="3"/>
      <c r="MIA127" s="3"/>
      <c r="MIB127" s="3"/>
      <c r="MIC127" s="3"/>
      <c r="MID127" s="3"/>
      <c r="MIE127" s="3"/>
      <c r="MIF127" s="3"/>
      <c r="MIG127" s="3"/>
      <c r="MIH127" s="3"/>
      <c r="MII127" s="3"/>
      <c r="MIJ127" s="3"/>
      <c r="MIK127" s="3"/>
      <c r="MIL127" s="3"/>
      <c r="MIM127" s="3"/>
      <c r="MIN127" s="3"/>
      <c r="MIO127" s="3"/>
      <c r="MIP127" s="3"/>
      <c r="MIQ127" s="3"/>
      <c r="MIR127" s="3"/>
      <c r="MIS127" s="3"/>
      <c r="MIT127" s="3"/>
      <c r="MIU127" s="3"/>
      <c r="MIV127" s="3"/>
      <c r="MIW127" s="3"/>
      <c r="MIX127" s="3"/>
      <c r="MIY127" s="3"/>
      <c r="MIZ127" s="3"/>
      <c r="MJA127" s="3"/>
      <c r="MJB127" s="3"/>
      <c r="MJC127" s="3"/>
      <c r="MJD127" s="3"/>
      <c r="MJE127" s="3"/>
      <c r="MJF127" s="3"/>
      <c r="MJG127" s="3"/>
      <c r="MJH127" s="3"/>
      <c r="MJI127" s="3"/>
      <c r="MJJ127" s="3"/>
      <c r="MJK127" s="3"/>
      <c r="MJL127" s="3"/>
      <c r="MJM127" s="3"/>
      <c r="MJN127" s="3"/>
      <c r="MJO127" s="3"/>
      <c r="MJP127" s="3"/>
      <c r="MJQ127" s="3"/>
      <c r="MJR127" s="3"/>
      <c r="MJS127" s="3"/>
      <c r="MJT127" s="3"/>
      <c r="MJU127" s="3"/>
      <c r="MJV127" s="3"/>
      <c r="MJW127" s="3"/>
      <c r="MJX127" s="3"/>
      <c r="MJY127" s="3"/>
      <c r="MJZ127" s="3"/>
      <c r="MKA127" s="3"/>
      <c r="MKB127" s="3"/>
      <c r="MKC127" s="3"/>
      <c r="MKD127" s="3"/>
      <c r="MKE127" s="3"/>
      <c r="MKF127" s="3"/>
      <c r="MKG127" s="3"/>
      <c r="MKH127" s="3"/>
      <c r="MKI127" s="3"/>
      <c r="MKJ127" s="3"/>
      <c r="MKK127" s="3"/>
      <c r="MKL127" s="3"/>
      <c r="MKM127" s="3"/>
      <c r="MKN127" s="3"/>
      <c r="MKO127" s="3"/>
      <c r="MKP127" s="3"/>
      <c r="MKQ127" s="3"/>
      <c r="MKR127" s="3"/>
      <c r="MKS127" s="3"/>
      <c r="MKT127" s="3"/>
      <c r="MKU127" s="3"/>
      <c r="MKV127" s="3"/>
      <c r="MKW127" s="3"/>
      <c r="MKX127" s="3"/>
      <c r="MKY127" s="3"/>
      <c r="MKZ127" s="3"/>
      <c r="MLA127" s="3"/>
      <c r="MLB127" s="3"/>
      <c r="MLC127" s="3"/>
      <c r="MLD127" s="3"/>
      <c r="MLE127" s="3"/>
      <c r="MLF127" s="3"/>
      <c r="MLG127" s="3"/>
      <c r="MLH127" s="3"/>
      <c r="MLI127" s="3"/>
      <c r="MLJ127" s="3"/>
      <c r="MLK127" s="3"/>
      <c r="MLL127" s="3"/>
      <c r="MLM127" s="3"/>
      <c r="MLN127" s="3"/>
      <c r="MLO127" s="3"/>
      <c r="MLP127" s="3"/>
      <c r="MLQ127" s="3"/>
      <c r="MLR127" s="3"/>
      <c r="MLS127" s="3"/>
      <c r="MLT127" s="3"/>
      <c r="MLU127" s="3"/>
      <c r="MLV127" s="3"/>
      <c r="MLW127" s="3"/>
      <c r="MLX127" s="3"/>
      <c r="MLY127" s="3"/>
      <c r="MLZ127" s="3"/>
      <c r="MMA127" s="3"/>
      <c r="MMB127" s="3"/>
      <c r="MMC127" s="3"/>
      <c r="MMD127" s="3"/>
      <c r="MME127" s="3"/>
      <c r="MMF127" s="3"/>
      <c r="MMG127" s="3"/>
      <c r="MMH127" s="3"/>
      <c r="MMI127" s="3"/>
      <c r="MMJ127" s="3"/>
      <c r="MMK127" s="3"/>
      <c r="MML127" s="3"/>
      <c r="MMM127" s="3"/>
      <c r="MMN127" s="3"/>
      <c r="MMO127" s="3"/>
      <c r="MMP127" s="3"/>
      <c r="MMQ127" s="3"/>
      <c r="MMR127" s="3"/>
      <c r="MMS127" s="3"/>
      <c r="MMT127" s="3"/>
      <c r="MMU127" s="3"/>
      <c r="MMV127" s="3"/>
      <c r="MMW127" s="3"/>
      <c r="MMX127" s="3"/>
      <c r="MMY127" s="3"/>
      <c r="MMZ127" s="3"/>
      <c r="MNA127" s="3"/>
      <c r="MNB127" s="3"/>
      <c r="MNC127" s="3"/>
      <c r="MND127" s="3"/>
      <c r="MNE127" s="3"/>
      <c r="MNF127" s="3"/>
      <c r="MNG127" s="3"/>
      <c r="MNH127" s="3"/>
      <c r="MNI127" s="3"/>
      <c r="MNJ127" s="3"/>
      <c r="MNK127" s="3"/>
      <c r="MNL127" s="3"/>
      <c r="MNM127" s="3"/>
      <c r="MNN127" s="3"/>
      <c r="MNO127" s="3"/>
      <c r="MNP127" s="3"/>
      <c r="MNQ127" s="3"/>
      <c r="MNR127" s="3"/>
      <c r="MNS127" s="3"/>
      <c r="MNT127" s="3"/>
      <c r="MNU127" s="3"/>
      <c r="MNV127" s="3"/>
      <c r="MNW127" s="3"/>
      <c r="MNX127" s="3"/>
      <c r="MNY127" s="3"/>
      <c r="MNZ127" s="3"/>
      <c r="MOA127" s="3"/>
      <c r="MOB127" s="3"/>
      <c r="MOC127" s="3"/>
      <c r="MOD127" s="3"/>
      <c r="MOE127" s="3"/>
      <c r="MOF127" s="3"/>
      <c r="MOG127" s="3"/>
      <c r="MOH127" s="3"/>
      <c r="MOI127" s="3"/>
      <c r="MOJ127" s="3"/>
      <c r="MOK127" s="3"/>
      <c r="MOL127" s="3"/>
      <c r="MOM127" s="3"/>
      <c r="MON127" s="3"/>
      <c r="MOO127" s="3"/>
      <c r="MOP127" s="3"/>
      <c r="MOQ127" s="3"/>
      <c r="MOR127" s="3"/>
      <c r="MOS127" s="3"/>
      <c r="MOT127" s="3"/>
      <c r="MOU127" s="3"/>
      <c r="MOV127" s="3"/>
      <c r="MOW127" s="3"/>
      <c r="MOX127" s="3"/>
      <c r="MOY127" s="3"/>
      <c r="MOZ127" s="3"/>
      <c r="MPA127" s="3"/>
      <c r="MPB127" s="3"/>
      <c r="MPC127" s="3"/>
      <c r="MPD127" s="3"/>
      <c r="MPE127" s="3"/>
      <c r="MPF127" s="3"/>
      <c r="MPG127" s="3"/>
      <c r="MPH127" s="3"/>
      <c r="MPI127" s="3"/>
      <c r="MPJ127" s="3"/>
      <c r="MPK127" s="3"/>
      <c r="MPL127" s="3"/>
      <c r="MPM127" s="3"/>
      <c r="MPN127" s="3"/>
      <c r="MPO127" s="3"/>
      <c r="MPP127" s="3"/>
      <c r="MPQ127" s="3"/>
      <c r="MPR127" s="3"/>
      <c r="MPS127" s="3"/>
      <c r="MPT127" s="3"/>
      <c r="MPU127" s="3"/>
      <c r="MPV127" s="3"/>
      <c r="MPW127" s="3"/>
      <c r="MPX127" s="3"/>
      <c r="MPY127" s="3"/>
      <c r="MPZ127" s="3"/>
      <c r="MQA127" s="3"/>
      <c r="MQB127" s="3"/>
      <c r="MQC127" s="3"/>
      <c r="MQD127" s="3"/>
      <c r="MQE127" s="3"/>
      <c r="MQF127" s="3"/>
      <c r="MQG127" s="3"/>
      <c r="MQH127" s="3"/>
      <c r="MQI127" s="3"/>
      <c r="MQJ127" s="3"/>
      <c r="MQK127" s="3"/>
      <c r="MQL127" s="3"/>
      <c r="MQM127" s="3"/>
      <c r="MQN127" s="3"/>
      <c r="MQO127" s="3"/>
      <c r="MQP127" s="3"/>
      <c r="MQQ127" s="3"/>
      <c r="MQR127" s="3"/>
      <c r="MQS127" s="3"/>
      <c r="MQT127" s="3"/>
      <c r="MQU127" s="3"/>
      <c r="MQV127" s="3"/>
      <c r="MQW127" s="3"/>
      <c r="MQX127" s="3"/>
      <c r="MQY127" s="3"/>
      <c r="MQZ127" s="3"/>
      <c r="MRA127" s="3"/>
      <c r="MRB127" s="3"/>
      <c r="MRC127" s="3"/>
      <c r="MRD127" s="3"/>
      <c r="MRE127" s="3"/>
      <c r="MRF127" s="3"/>
      <c r="MRG127" s="3"/>
      <c r="MRH127" s="3"/>
      <c r="MRI127" s="3"/>
      <c r="MRJ127" s="3"/>
      <c r="MRK127" s="3"/>
      <c r="MRL127" s="3"/>
      <c r="MRM127" s="3"/>
      <c r="MRN127" s="3"/>
      <c r="MRO127" s="3"/>
      <c r="MRP127" s="3"/>
      <c r="MRQ127" s="3"/>
      <c r="MRR127" s="3"/>
      <c r="MRS127" s="3"/>
      <c r="MRT127" s="3"/>
      <c r="MRU127" s="3"/>
      <c r="MRV127" s="3"/>
      <c r="MRW127" s="3"/>
      <c r="MRX127" s="3"/>
      <c r="MRY127" s="3"/>
      <c r="MRZ127" s="3"/>
      <c r="MSA127" s="3"/>
      <c r="MSB127" s="3"/>
      <c r="MSC127" s="3"/>
      <c r="MSD127" s="3"/>
      <c r="MSE127" s="3"/>
      <c r="MSF127" s="3"/>
      <c r="MSG127" s="3"/>
      <c r="MSH127" s="3"/>
      <c r="MSI127" s="3"/>
      <c r="MSJ127" s="3"/>
      <c r="MSK127" s="3"/>
      <c r="MSL127" s="3"/>
      <c r="MSM127" s="3"/>
      <c r="MSN127" s="3"/>
      <c r="MSO127" s="3"/>
      <c r="MSP127" s="3"/>
      <c r="MSQ127" s="3"/>
      <c r="MSR127" s="3"/>
      <c r="MSS127" s="3"/>
      <c r="MST127" s="3"/>
      <c r="MSU127" s="3"/>
      <c r="MSV127" s="3"/>
      <c r="MSW127" s="3"/>
      <c r="MSX127" s="3"/>
      <c r="MSY127" s="3"/>
      <c r="MSZ127" s="3"/>
      <c r="MTA127" s="3"/>
      <c r="MTB127" s="3"/>
      <c r="MTC127" s="3"/>
      <c r="MTD127" s="3"/>
      <c r="MTE127" s="3"/>
      <c r="MTF127" s="3"/>
      <c r="MTG127" s="3"/>
      <c r="MTH127" s="3"/>
      <c r="MTI127" s="3"/>
      <c r="MTJ127" s="3"/>
      <c r="MTK127" s="3"/>
      <c r="MTL127" s="3"/>
      <c r="MTM127" s="3"/>
      <c r="MTN127" s="3"/>
      <c r="MTO127" s="3"/>
      <c r="MTP127" s="3"/>
      <c r="MTQ127" s="3"/>
      <c r="MTR127" s="3"/>
      <c r="MTS127" s="3"/>
      <c r="MTT127" s="3"/>
      <c r="MTU127" s="3"/>
      <c r="MTV127" s="3"/>
      <c r="MTW127" s="3"/>
      <c r="MTX127" s="3"/>
      <c r="MTY127" s="3"/>
      <c r="MTZ127" s="3"/>
      <c r="MUA127" s="3"/>
      <c r="MUB127" s="3"/>
      <c r="MUC127" s="3"/>
      <c r="MUD127" s="3"/>
      <c r="MUE127" s="3"/>
      <c r="MUF127" s="3"/>
      <c r="MUG127" s="3"/>
      <c r="MUH127" s="3"/>
      <c r="MUI127" s="3"/>
      <c r="MUJ127" s="3"/>
      <c r="MUK127" s="3"/>
      <c r="MUL127" s="3"/>
      <c r="MUM127" s="3"/>
      <c r="MUN127" s="3"/>
      <c r="MUO127" s="3"/>
      <c r="MUP127" s="3"/>
      <c r="MUQ127" s="3"/>
      <c r="MUR127" s="3"/>
      <c r="MUS127" s="3"/>
      <c r="MUT127" s="3"/>
      <c r="MUU127" s="3"/>
      <c r="MUV127" s="3"/>
      <c r="MUW127" s="3"/>
      <c r="MUX127" s="3"/>
      <c r="MUY127" s="3"/>
      <c r="MUZ127" s="3"/>
      <c r="MVA127" s="3"/>
      <c r="MVB127" s="3"/>
      <c r="MVC127" s="3"/>
      <c r="MVD127" s="3"/>
      <c r="MVE127" s="3"/>
      <c r="MVF127" s="3"/>
      <c r="MVG127" s="3"/>
      <c r="MVH127" s="3"/>
      <c r="MVI127" s="3"/>
      <c r="MVJ127" s="3"/>
      <c r="MVK127" s="3"/>
      <c r="MVL127" s="3"/>
      <c r="MVM127" s="3"/>
      <c r="MVN127" s="3"/>
      <c r="MVO127" s="3"/>
      <c r="MVP127" s="3"/>
      <c r="MVQ127" s="3"/>
      <c r="MVR127" s="3"/>
      <c r="MVS127" s="3"/>
      <c r="MVT127" s="3"/>
      <c r="MVU127" s="3"/>
      <c r="MVV127" s="3"/>
      <c r="MVW127" s="3"/>
      <c r="MVX127" s="3"/>
      <c r="MVY127" s="3"/>
      <c r="MVZ127" s="3"/>
      <c r="MWA127" s="3"/>
      <c r="MWB127" s="3"/>
      <c r="MWC127" s="3"/>
      <c r="MWD127" s="3"/>
      <c r="MWE127" s="3"/>
      <c r="MWF127" s="3"/>
      <c r="MWG127" s="3"/>
      <c r="MWH127" s="3"/>
      <c r="MWI127" s="3"/>
      <c r="MWJ127" s="3"/>
      <c r="MWK127" s="3"/>
      <c r="MWL127" s="3"/>
      <c r="MWM127" s="3"/>
      <c r="MWN127" s="3"/>
      <c r="MWO127" s="3"/>
      <c r="MWP127" s="3"/>
      <c r="MWQ127" s="3"/>
      <c r="MWR127" s="3"/>
      <c r="MWS127" s="3"/>
      <c r="MWT127" s="3"/>
      <c r="MWU127" s="3"/>
      <c r="MWV127" s="3"/>
      <c r="MWW127" s="3"/>
      <c r="MWX127" s="3"/>
      <c r="MWY127" s="3"/>
      <c r="MWZ127" s="3"/>
      <c r="MXA127" s="3"/>
      <c r="MXB127" s="3"/>
      <c r="MXC127" s="3"/>
      <c r="MXD127" s="3"/>
      <c r="MXE127" s="3"/>
      <c r="MXF127" s="3"/>
      <c r="MXG127" s="3"/>
      <c r="MXH127" s="3"/>
      <c r="MXI127" s="3"/>
      <c r="MXJ127" s="3"/>
      <c r="MXK127" s="3"/>
      <c r="MXL127" s="3"/>
      <c r="MXM127" s="3"/>
      <c r="MXN127" s="3"/>
      <c r="MXO127" s="3"/>
      <c r="MXP127" s="3"/>
      <c r="MXQ127" s="3"/>
      <c r="MXR127" s="3"/>
      <c r="MXS127" s="3"/>
      <c r="MXT127" s="3"/>
      <c r="MXU127" s="3"/>
      <c r="MXV127" s="3"/>
      <c r="MXW127" s="3"/>
      <c r="MXX127" s="3"/>
      <c r="MXY127" s="3"/>
      <c r="MXZ127" s="3"/>
      <c r="MYA127" s="3"/>
      <c r="MYB127" s="3"/>
      <c r="MYC127" s="3"/>
      <c r="MYD127" s="3"/>
      <c r="MYE127" s="3"/>
      <c r="MYF127" s="3"/>
      <c r="MYG127" s="3"/>
      <c r="MYH127" s="3"/>
      <c r="MYI127" s="3"/>
      <c r="MYJ127" s="3"/>
      <c r="MYK127" s="3"/>
      <c r="MYL127" s="3"/>
      <c r="MYM127" s="3"/>
      <c r="MYN127" s="3"/>
      <c r="MYO127" s="3"/>
      <c r="MYP127" s="3"/>
      <c r="MYQ127" s="3"/>
      <c r="MYR127" s="3"/>
      <c r="MYS127" s="3"/>
      <c r="MYT127" s="3"/>
      <c r="MYU127" s="3"/>
      <c r="MYV127" s="3"/>
      <c r="MYW127" s="3"/>
      <c r="MYX127" s="3"/>
      <c r="MYY127" s="3"/>
      <c r="MYZ127" s="3"/>
      <c r="MZA127" s="3"/>
      <c r="MZB127" s="3"/>
      <c r="MZC127" s="3"/>
      <c r="MZD127" s="3"/>
      <c r="MZE127" s="3"/>
      <c r="MZF127" s="3"/>
      <c r="MZG127" s="3"/>
      <c r="MZH127" s="3"/>
      <c r="MZI127" s="3"/>
      <c r="MZJ127" s="3"/>
      <c r="MZK127" s="3"/>
      <c r="MZL127" s="3"/>
      <c r="MZM127" s="3"/>
      <c r="MZN127" s="3"/>
      <c r="MZO127" s="3"/>
      <c r="MZP127" s="3"/>
      <c r="MZQ127" s="3"/>
      <c r="MZR127" s="3"/>
      <c r="MZS127" s="3"/>
      <c r="MZT127" s="3"/>
      <c r="MZU127" s="3"/>
      <c r="MZV127" s="3"/>
      <c r="MZW127" s="3"/>
      <c r="MZX127" s="3"/>
      <c r="MZY127" s="3"/>
      <c r="MZZ127" s="3"/>
      <c r="NAA127" s="3"/>
      <c r="NAB127" s="3"/>
      <c r="NAC127" s="3"/>
      <c r="NAD127" s="3"/>
      <c r="NAE127" s="3"/>
      <c r="NAF127" s="3"/>
      <c r="NAG127" s="3"/>
      <c r="NAH127" s="3"/>
      <c r="NAI127" s="3"/>
      <c r="NAJ127" s="3"/>
      <c r="NAK127" s="3"/>
      <c r="NAL127" s="3"/>
      <c r="NAM127" s="3"/>
      <c r="NAN127" s="3"/>
      <c r="NAO127" s="3"/>
      <c r="NAP127" s="3"/>
      <c r="NAQ127" s="3"/>
      <c r="NAR127" s="3"/>
      <c r="NAS127" s="3"/>
      <c r="NAT127" s="3"/>
      <c r="NAU127" s="3"/>
      <c r="NAV127" s="3"/>
      <c r="NAW127" s="3"/>
      <c r="NAX127" s="3"/>
      <c r="NAY127" s="3"/>
      <c r="NAZ127" s="3"/>
      <c r="NBA127" s="3"/>
      <c r="NBB127" s="3"/>
      <c r="NBC127" s="3"/>
      <c r="NBD127" s="3"/>
      <c r="NBE127" s="3"/>
      <c r="NBF127" s="3"/>
      <c r="NBG127" s="3"/>
      <c r="NBH127" s="3"/>
      <c r="NBI127" s="3"/>
      <c r="NBJ127" s="3"/>
      <c r="NBK127" s="3"/>
      <c r="NBL127" s="3"/>
      <c r="NBM127" s="3"/>
      <c r="NBN127" s="3"/>
      <c r="NBO127" s="3"/>
      <c r="NBP127" s="3"/>
      <c r="NBQ127" s="3"/>
      <c r="NBR127" s="3"/>
      <c r="NBS127" s="3"/>
      <c r="NBT127" s="3"/>
      <c r="NBU127" s="3"/>
      <c r="NBV127" s="3"/>
      <c r="NBW127" s="3"/>
      <c r="NBX127" s="3"/>
      <c r="NBY127" s="3"/>
      <c r="NBZ127" s="3"/>
      <c r="NCA127" s="3"/>
      <c r="NCB127" s="3"/>
      <c r="NCC127" s="3"/>
      <c r="NCD127" s="3"/>
      <c r="NCE127" s="3"/>
      <c r="NCF127" s="3"/>
      <c r="NCG127" s="3"/>
      <c r="NCH127" s="3"/>
      <c r="NCI127" s="3"/>
      <c r="NCJ127" s="3"/>
      <c r="NCK127" s="3"/>
      <c r="NCL127" s="3"/>
      <c r="NCM127" s="3"/>
      <c r="NCN127" s="3"/>
      <c r="NCO127" s="3"/>
      <c r="NCP127" s="3"/>
      <c r="NCQ127" s="3"/>
      <c r="NCR127" s="3"/>
      <c r="NCS127" s="3"/>
      <c r="NCT127" s="3"/>
      <c r="NCU127" s="3"/>
      <c r="NCV127" s="3"/>
      <c r="NCW127" s="3"/>
      <c r="NCX127" s="3"/>
      <c r="NCY127" s="3"/>
      <c r="NCZ127" s="3"/>
      <c r="NDA127" s="3"/>
      <c r="NDB127" s="3"/>
      <c r="NDC127" s="3"/>
      <c r="NDD127" s="3"/>
      <c r="NDE127" s="3"/>
      <c r="NDF127" s="3"/>
      <c r="NDG127" s="3"/>
      <c r="NDH127" s="3"/>
      <c r="NDI127" s="3"/>
      <c r="NDJ127" s="3"/>
      <c r="NDK127" s="3"/>
      <c r="NDL127" s="3"/>
      <c r="NDM127" s="3"/>
      <c r="NDN127" s="3"/>
      <c r="NDO127" s="3"/>
      <c r="NDP127" s="3"/>
      <c r="NDQ127" s="3"/>
      <c r="NDR127" s="3"/>
      <c r="NDS127" s="3"/>
      <c r="NDT127" s="3"/>
      <c r="NDU127" s="3"/>
      <c r="NDV127" s="3"/>
      <c r="NDW127" s="3"/>
      <c r="NDX127" s="3"/>
      <c r="NDY127" s="3"/>
      <c r="NDZ127" s="3"/>
      <c r="NEA127" s="3"/>
      <c r="NEB127" s="3"/>
      <c r="NEC127" s="3"/>
      <c r="NED127" s="3"/>
      <c r="NEE127" s="3"/>
      <c r="NEF127" s="3"/>
      <c r="NEG127" s="3"/>
      <c r="NEH127" s="3"/>
      <c r="NEI127" s="3"/>
      <c r="NEJ127" s="3"/>
      <c r="NEK127" s="3"/>
      <c r="NEL127" s="3"/>
      <c r="NEM127" s="3"/>
      <c r="NEN127" s="3"/>
      <c r="NEO127" s="3"/>
      <c r="NEP127" s="3"/>
      <c r="NEQ127" s="3"/>
      <c r="NER127" s="3"/>
      <c r="NES127" s="3"/>
      <c r="NET127" s="3"/>
      <c r="NEU127" s="3"/>
      <c r="NEV127" s="3"/>
      <c r="NEW127" s="3"/>
      <c r="NEX127" s="3"/>
      <c r="NEY127" s="3"/>
      <c r="NEZ127" s="3"/>
      <c r="NFA127" s="3"/>
      <c r="NFB127" s="3"/>
      <c r="NFC127" s="3"/>
      <c r="NFD127" s="3"/>
      <c r="NFE127" s="3"/>
      <c r="NFF127" s="3"/>
      <c r="NFG127" s="3"/>
      <c r="NFH127" s="3"/>
      <c r="NFI127" s="3"/>
      <c r="NFJ127" s="3"/>
      <c r="NFK127" s="3"/>
      <c r="NFL127" s="3"/>
      <c r="NFM127" s="3"/>
      <c r="NFN127" s="3"/>
      <c r="NFO127" s="3"/>
      <c r="NFP127" s="3"/>
      <c r="NFQ127" s="3"/>
      <c r="NFR127" s="3"/>
      <c r="NFS127" s="3"/>
      <c r="NFT127" s="3"/>
      <c r="NFU127" s="3"/>
      <c r="NFV127" s="3"/>
      <c r="NFW127" s="3"/>
      <c r="NFX127" s="3"/>
      <c r="NFY127" s="3"/>
      <c r="NFZ127" s="3"/>
      <c r="NGA127" s="3"/>
      <c r="NGB127" s="3"/>
      <c r="NGC127" s="3"/>
      <c r="NGD127" s="3"/>
      <c r="NGE127" s="3"/>
      <c r="NGF127" s="3"/>
      <c r="NGG127" s="3"/>
      <c r="NGH127" s="3"/>
      <c r="NGI127" s="3"/>
      <c r="NGJ127" s="3"/>
      <c r="NGK127" s="3"/>
      <c r="NGL127" s="3"/>
      <c r="NGM127" s="3"/>
      <c r="NGN127" s="3"/>
      <c r="NGO127" s="3"/>
      <c r="NGP127" s="3"/>
      <c r="NGQ127" s="3"/>
      <c r="NGR127" s="3"/>
      <c r="NGS127" s="3"/>
      <c r="NGT127" s="3"/>
      <c r="NGU127" s="3"/>
      <c r="NGV127" s="3"/>
      <c r="NGW127" s="3"/>
      <c r="NGX127" s="3"/>
      <c r="NGY127" s="3"/>
      <c r="NGZ127" s="3"/>
      <c r="NHA127" s="3"/>
      <c r="NHB127" s="3"/>
      <c r="NHC127" s="3"/>
      <c r="NHD127" s="3"/>
      <c r="NHE127" s="3"/>
      <c r="NHF127" s="3"/>
      <c r="NHG127" s="3"/>
      <c r="NHH127" s="3"/>
      <c r="NHI127" s="3"/>
      <c r="NHJ127" s="3"/>
      <c r="NHK127" s="3"/>
      <c r="NHL127" s="3"/>
      <c r="NHM127" s="3"/>
      <c r="NHN127" s="3"/>
      <c r="NHO127" s="3"/>
      <c r="NHP127" s="3"/>
      <c r="NHQ127" s="3"/>
      <c r="NHR127" s="3"/>
      <c r="NHS127" s="3"/>
      <c r="NHT127" s="3"/>
      <c r="NHU127" s="3"/>
      <c r="NHV127" s="3"/>
      <c r="NHW127" s="3"/>
      <c r="NHX127" s="3"/>
      <c r="NHY127" s="3"/>
      <c r="NHZ127" s="3"/>
      <c r="NIA127" s="3"/>
      <c r="NIB127" s="3"/>
      <c r="NIC127" s="3"/>
      <c r="NID127" s="3"/>
      <c r="NIE127" s="3"/>
      <c r="NIF127" s="3"/>
      <c r="NIG127" s="3"/>
      <c r="NIH127" s="3"/>
      <c r="NII127" s="3"/>
      <c r="NIJ127" s="3"/>
      <c r="NIK127" s="3"/>
      <c r="NIL127" s="3"/>
      <c r="NIM127" s="3"/>
      <c r="NIN127" s="3"/>
      <c r="NIO127" s="3"/>
      <c r="NIP127" s="3"/>
      <c r="NIQ127" s="3"/>
      <c r="NIR127" s="3"/>
      <c r="NIS127" s="3"/>
      <c r="NIT127" s="3"/>
      <c r="NIU127" s="3"/>
      <c r="NIV127" s="3"/>
      <c r="NIW127" s="3"/>
      <c r="NIX127" s="3"/>
      <c r="NIY127" s="3"/>
      <c r="NIZ127" s="3"/>
      <c r="NJA127" s="3"/>
      <c r="NJB127" s="3"/>
      <c r="NJC127" s="3"/>
      <c r="NJD127" s="3"/>
      <c r="NJE127" s="3"/>
      <c r="NJF127" s="3"/>
      <c r="NJG127" s="3"/>
      <c r="NJH127" s="3"/>
      <c r="NJI127" s="3"/>
      <c r="NJJ127" s="3"/>
      <c r="NJK127" s="3"/>
      <c r="NJL127" s="3"/>
      <c r="NJM127" s="3"/>
      <c r="NJN127" s="3"/>
      <c r="NJO127" s="3"/>
      <c r="NJP127" s="3"/>
      <c r="NJQ127" s="3"/>
      <c r="NJR127" s="3"/>
      <c r="NJS127" s="3"/>
      <c r="NJT127" s="3"/>
      <c r="NJU127" s="3"/>
      <c r="NJV127" s="3"/>
      <c r="NJW127" s="3"/>
      <c r="NJX127" s="3"/>
      <c r="NJY127" s="3"/>
      <c r="NJZ127" s="3"/>
      <c r="NKA127" s="3"/>
      <c r="NKB127" s="3"/>
      <c r="NKC127" s="3"/>
      <c r="NKD127" s="3"/>
      <c r="NKE127" s="3"/>
      <c r="NKF127" s="3"/>
      <c r="NKG127" s="3"/>
      <c r="NKH127" s="3"/>
      <c r="NKI127" s="3"/>
      <c r="NKJ127" s="3"/>
      <c r="NKK127" s="3"/>
      <c r="NKL127" s="3"/>
      <c r="NKM127" s="3"/>
      <c r="NKN127" s="3"/>
      <c r="NKO127" s="3"/>
      <c r="NKP127" s="3"/>
      <c r="NKQ127" s="3"/>
      <c r="NKR127" s="3"/>
      <c r="NKS127" s="3"/>
      <c r="NKT127" s="3"/>
      <c r="NKU127" s="3"/>
      <c r="NKV127" s="3"/>
      <c r="NKW127" s="3"/>
      <c r="NKX127" s="3"/>
      <c r="NKY127" s="3"/>
      <c r="NKZ127" s="3"/>
      <c r="NLA127" s="3"/>
      <c r="NLB127" s="3"/>
      <c r="NLC127" s="3"/>
      <c r="NLD127" s="3"/>
      <c r="NLE127" s="3"/>
      <c r="NLF127" s="3"/>
      <c r="NLG127" s="3"/>
      <c r="NLH127" s="3"/>
      <c r="NLI127" s="3"/>
      <c r="NLJ127" s="3"/>
      <c r="NLK127" s="3"/>
      <c r="NLL127" s="3"/>
      <c r="NLM127" s="3"/>
      <c r="NLN127" s="3"/>
      <c r="NLO127" s="3"/>
      <c r="NLP127" s="3"/>
      <c r="NLQ127" s="3"/>
      <c r="NLR127" s="3"/>
      <c r="NLS127" s="3"/>
      <c r="NLT127" s="3"/>
      <c r="NLU127" s="3"/>
      <c r="NLV127" s="3"/>
      <c r="NLW127" s="3"/>
      <c r="NLX127" s="3"/>
      <c r="NLY127" s="3"/>
      <c r="NLZ127" s="3"/>
      <c r="NMA127" s="3"/>
      <c r="NMB127" s="3"/>
      <c r="NMC127" s="3"/>
      <c r="NMD127" s="3"/>
      <c r="NME127" s="3"/>
      <c r="NMF127" s="3"/>
      <c r="NMG127" s="3"/>
      <c r="NMH127" s="3"/>
      <c r="NMI127" s="3"/>
      <c r="NMJ127" s="3"/>
      <c r="NMK127" s="3"/>
      <c r="NML127" s="3"/>
      <c r="NMM127" s="3"/>
      <c r="NMN127" s="3"/>
      <c r="NMO127" s="3"/>
      <c r="NMP127" s="3"/>
      <c r="NMQ127" s="3"/>
      <c r="NMR127" s="3"/>
      <c r="NMS127" s="3"/>
      <c r="NMT127" s="3"/>
      <c r="NMU127" s="3"/>
      <c r="NMV127" s="3"/>
      <c r="NMW127" s="3"/>
      <c r="NMX127" s="3"/>
      <c r="NMY127" s="3"/>
      <c r="NMZ127" s="3"/>
      <c r="NNA127" s="3"/>
      <c r="NNB127" s="3"/>
      <c r="NNC127" s="3"/>
      <c r="NND127" s="3"/>
      <c r="NNE127" s="3"/>
      <c r="NNF127" s="3"/>
      <c r="NNG127" s="3"/>
      <c r="NNH127" s="3"/>
      <c r="NNI127" s="3"/>
      <c r="NNJ127" s="3"/>
      <c r="NNK127" s="3"/>
      <c r="NNL127" s="3"/>
      <c r="NNM127" s="3"/>
      <c r="NNN127" s="3"/>
      <c r="NNO127" s="3"/>
      <c r="NNP127" s="3"/>
      <c r="NNQ127" s="3"/>
      <c r="NNR127" s="3"/>
      <c r="NNS127" s="3"/>
      <c r="NNT127" s="3"/>
      <c r="NNU127" s="3"/>
      <c r="NNV127" s="3"/>
      <c r="NNW127" s="3"/>
      <c r="NNX127" s="3"/>
      <c r="NNY127" s="3"/>
      <c r="NNZ127" s="3"/>
      <c r="NOA127" s="3"/>
      <c r="NOB127" s="3"/>
      <c r="NOC127" s="3"/>
      <c r="NOD127" s="3"/>
      <c r="NOE127" s="3"/>
      <c r="NOF127" s="3"/>
      <c r="NOG127" s="3"/>
      <c r="NOH127" s="3"/>
      <c r="NOI127" s="3"/>
      <c r="NOJ127" s="3"/>
      <c r="NOK127" s="3"/>
      <c r="NOL127" s="3"/>
      <c r="NOM127" s="3"/>
      <c r="NON127" s="3"/>
      <c r="NOO127" s="3"/>
      <c r="NOP127" s="3"/>
      <c r="NOQ127" s="3"/>
      <c r="NOR127" s="3"/>
      <c r="NOS127" s="3"/>
      <c r="NOT127" s="3"/>
      <c r="NOU127" s="3"/>
      <c r="NOV127" s="3"/>
      <c r="NOW127" s="3"/>
      <c r="NOX127" s="3"/>
      <c r="NOY127" s="3"/>
      <c r="NOZ127" s="3"/>
      <c r="NPA127" s="3"/>
      <c r="NPB127" s="3"/>
      <c r="NPC127" s="3"/>
      <c r="NPD127" s="3"/>
      <c r="NPE127" s="3"/>
      <c r="NPF127" s="3"/>
      <c r="NPG127" s="3"/>
      <c r="NPH127" s="3"/>
      <c r="NPI127" s="3"/>
      <c r="NPJ127" s="3"/>
      <c r="NPK127" s="3"/>
      <c r="NPL127" s="3"/>
      <c r="NPM127" s="3"/>
      <c r="NPN127" s="3"/>
      <c r="NPO127" s="3"/>
      <c r="NPP127" s="3"/>
      <c r="NPQ127" s="3"/>
      <c r="NPR127" s="3"/>
      <c r="NPS127" s="3"/>
      <c r="NPT127" s="3"/>
      <c r="NPU127" s="3"/>
      <c r="NPV127" s="3"/>
      <c r="NPW127" s="3"/>
      <c r="NPX127" s="3"/>
      <c r="NPY127" s="3"/>
      <c r="NPZ127" s="3"/>
      <c r="NQA127" s="3"/>
      <c r="NQB127" s="3"/>
      <c r="NQC127" s="3"/>
      <c r="NQD127" s="3"/>
      <c r="NQE127" s="3"/>
      <c r="NQF127" s="3"/>
      <c r="NQG127" s="3"/>
      <c r="NQH127" s="3"/>
      <c r="NQI127" s="3"/>
      <c r="NQJ127" s="3"/>
      <c r="NQK127" s="3"/>
      <c r="NQL127" s="3"/>
      <c r="NQM127" s="3"/>
      <c r="NQN127" s="3"/>
      <c r="NQO127" s="3"/>
      <c r="NQP127" s="3"/>
      <c r="NQQ127" s="3"/>
      <c r="NQR127" s="3"/>
      <c r="NQS127" s="3"/>
      <c r="NQT127" s="3"/>
      <c r="NQU127" s="3"/>
      <c r="NQV127" s="3"/>
      <c r="NQW127" s="3"/>
      <c r="NQX127" s="3"/>
      <c r="NQY127" s="3"/>
      <c r="NQZ127" s="3"/>
      <c r="NRA127" s="3"/>
      <c r="NRB127" s="3"/>
      <c r="NRC127" s="3"/>
      <c r="NRD127" s="3"/>
      <c r="NRE127" s="3"/>
      <c r="NRF127" s="3"/>
      <c r="NRG127" s="3"/>
      <c r="NRH127" s="3"/>
      <c r="NRI127" s="3"/>
      <c r="NRJ127" s="3"/>
      <c r="NRK127" s="3"/>
      <c r="NRL127" s="3"/>
      <c r="NRM127" s="3"/>
      <c r="NRN127" s="3"/>
      <c r="NRO127" s="3"/>
      <c r="NRP127" s="3"/>
      <c r="NRQ127" s="3"/>
      <c r="NRR127" s="3"/>
      <c r="NRS127" s="3"/>
      <c r="NRT127" s="3"/>
      <c r="NRU127" s="3"/>
      <c r="NRV127" s="3"/>
      <c r="NRW127" s="3"/>
      <c r="NRX127" s="3"/>
      <c r="NRY127" s="3"/>
      <c r="NRZ127" s="3"/>
      <c r="NSA127" s="3"/>
      <c r="NSB127" s="3"/>
      <c r="NSC127" s="3"/>
      <c r="NSD127" s="3"/>
      <c r="NSE127" s="3"/>
      <c r="NSF127" s="3"/>
      <c r="NSG127" s="3"/>
      <c r="NSH127" s="3"/>
      <c r="NSI127" s="3"/>
      <c r="NSJ127" s="3"/>
      <c r="NSK127" s="3"/>
      <c r="NSL127" s="3"/>
      <c r="NSM127" s="3"/>
      <c r="NSN127" s="3"/>
      <c r="NSO127" s="3"/>
      <c r="NSP127" s="3"/>
      <c r="NSQ127" s="3"/>
      <c r="NSR127" s="3"/>
      <c r="NSS127" s="3"/>
      <c r="NST127" s="3"/>
      <c r="NSU127" s="3"/>
      <c r="NSV127" s="3"/>
      <c r="NSW127" s="3"/>
      <c r="NSX127" s="3"/>
      <c r="NSY127" s="3"/>
      <c r="NSZ127" s="3"/>
      <c r="NTA127" s="3"/>
      <c r="NTB127" s="3"/>
      <c r="NTC127" s="3"/>
      <c r="NTD127" s="3"/>
      <c r="NTE127" s="3"/>
      <c r="NTF127" s="3"/>
      <c r="NTG127" s="3"/>
      <c r="NTH127" s="3"/>
      <c r="NTI127" s="3"/>
      <c r="NTJ127" s="3"/>
      <c r="NTK127" s="3"/>
      <c r="NTL127" s="3"/>
      <c r="NTM127" s="3"/>
      <c r="NTN127" s="3"/>
      <c r="NTO127" s="3"/>
      <c r="NTP127" s="3"/>
      <c r="NTQ127" s="3"/>
      <c r="NTR127" s="3"/>
      <c r="NTS127" s="3"/>
      <c r="NTT127" s="3"/>
      <c r="NTU127" s="3"/>
      <c r="NTV127" s="3"/>
      <c r="NTW127" s="3"/>
      <c r="NTX127" s="3"/>
      <c r="NTY127" s="3"/>
      <c r="NTZ127" s="3"/>
      <c r="NUA127" s="3"/>
      <c r="NUB127" s="3"/>
      <c r="NUC127" s="3"/>
      <c r="NUD127" s="3"/>
      <c r="NUE127" s="3"/>
      <c r="NUF127" s="3"/>
      <c r="NUG127" s="3"/>
      <c r="NUH127" s="3"/>
      <c r="NUI127" s="3"/>
      <c r="NUJ127" s="3"/>
      <c r="NUK127" s="3"/>
      <c r="NUL127" s="3"/>
      <c r="NUM127" s="3"/>
      <c r="NUN127" s="3"/>
      <c r="NUO127" s="3"/>
      <c r="NUP127" s="3"/>
      <c r="NUQ127" s="3"/>
      <c r="NUR127" s="3"/>
      <c r="NUS127" s="3"/>
      <c r="NUT127" s="3"/>
      <c r="NUU127" s="3"/>
      <c r="NUV127" s="3"/>
      <c r="NUW127" s="3"/>
      <c r="NUX127" s="3"/>
      <c r="NUY127" s="3"/>
      <c r="NUZ127" s="3"/>
      <c r="NVA127" s="3"/>
      <c r="NVB127" s="3"/>
      <c r="NVC127" s="3"/>
      <c r="NVD127" s="3"/>
      <c r="NVE127" s="3"/>
      <c r="NVF127" s="3"/>
      <c r="NVG127" s="3"/>
      <c r="NVH127" s="3"/>
      <c r="NVI127" s="3"/>
      <c r="NVJ127" s="3"/>
      <c r="NVK127" s="3"/>
      <c r="NVL127" s="3"/>
      <c r="NVM127" s="3"/>
      <c r="NVN127" s="3"/>
      <c r="NVO127" s="3"/>
      <c r="NVP127" s="3"/>
      <c r="NVQ127" s="3"/>
      <c r="NVR127" s="3"/>
      <c r="NVS127" s="3"/>
      <c r="NVT127" s="3"/>
      <c r="NVU127" s="3"/>
      <c r="NVV127" s="3"/>
      <c r="NVW127" s="3"/>
      <c r="NVX127" s="3"/>
      <c r="NVY127" s="3"/>
      <c r="NVZ127" s="3"/>
      <c r="NWA127" s="3"/>
      <c r="NWB127" s="3"/>
      <c r="NWC127" s="3"/>
      <c r="NWD127" s="3"/>
      <c r="NWE127" s="3"/>
      <c r="NWF127" s="3"/>
      <c r="NWG127" s="3"/>
      <c r="NWH127" s="3"/>
      <c r="NWI127" s="3"/>
      <c r="NWJ127" s="3"/>
      <c r="NWK127" s="3"/>
      <c r="NWL127" s="3"/>
      <c r="NWM127" s="3"/>
      <c r="NWN127" s="3"/>
      <c r="NWO127" s="3"/>
      <c r="NWP127" s="3"/>
      <c r="NWQ127" s="3"/>
      <c r="NWR127" s="3"/>
      <c r="NWS127" s="3"/>
      <c r="NWT127" s="3"/>
      <c r="NWU127" s="3"/>
      <c r="NWV127" s="3"/>
      <c r="NWW127" s="3"/>
      <c r="NWX127" s="3"/>
      <c r="NWY127" s="3"/>
      <c r="NWZ127" s="3"/>
      <c r="NXA127" s="3"/>
      <c r="NXB127" s="3"/>
      <c r="NXC127" s="3"/>
      <c r="NXD127" s="3"/>
      <c r="NXE127" s="3"/>
      <c r="NXF127" s="3"/>
      <c r="NXG127" s="3"/>
      <c r="NXH127" s="3"/>
      <c r="NXI127" s="3"/>
      <c r="NXJ127" s="3"/>
      <c r="NXK127" s="3"/>
      <c r="NXL127" s="3"/>
      <c r="NXM127" s="3"/>
      <c r="NXN127" s="3"/>
      <c r="NXO127" s="3"/>
      <c r="NXP127" s="3"/>
      <c r="NXQ127" s="3"/>
      <c r="NXR127" s="3"/>
      <c r="NXS127" s="3"/>
      <c r="NXT127" s="3"/>
      <c r="NXU127" s="3"/>
      <c r="NXV127" s="3"/>
      <c r="NXW127" s="3"/>
      <c r="NXX127" s="3"/>
      <c r="NXY127" s="3"/>
      <c r="NXZ127" s="3"/>
      <c r="NYA127" s="3"/>
      <c r="NYB127" s="3"/>
      <c r="NYC127" s="3"/>
      <c r="NYD127" s="3"/>
      <c r="NYE127" s="3"/>
      <c r="NYF127" s="3"/>
      <c r="NYG127" s="3"/>
      <c r="NYH127" s="3"/>
      <c r="NYI127" s="3"/>
      <c r="NYJ127" s="3"/>
      <c r="NYK127" s="3"/>
      <c r="NYL127" s="3"/>
      <c r="NYM127" s="3"/>
      <c r="NYN127" s="3"/>
      <c r="NYO127" s="3"/>
      <c r="NYP127" s="3"/>
      <c r="NYQ127" s="3"/>
      <c r="NYR127" s="3"/>
      <c r="NYS127" s="3"/>
      <c r="NYT127" s="3"/>
      <c r="NYU127" s="3"/>
      <c r="NYV127" s="3"/>
      <c r="NYW127" s="3"/>
      <c r="NYX127" s="3"/>
      <c r="NYY127" s="3"/>
      <c r="NYZ127" s="3"/>
      <c r="NZA127" s="3"/>
      <c r="NZB127" s="3"/>
      <c r="NZC127" s="3"/>
      <c r="NZD127" s="3"/>
      <c r="NZE127" s="3"/>
      <c r="NZF127" s="3"/>
      <c r="NZG127" s="3"/>
      <c r="NZH127" s="3"/>
      <c r="NZI127" s="3"/>
      <c r="NZJ127" s="3"/>
      <c r="NZK127" s="3"/>
      <c r="NZL127" s="3"/>
      <c r="NZM127" s="3"/>
      <c r="NZN127" s="3"/>
      <c r="NZO127" s="3"/>
      <c r="NZP127" s="3"/>
      <c r="NZQ127" s="3"/>
      <c r="NZR127" s="3"/>
      <c r="NZS127" s="3"/>
      <c r="NZT127" s="3"/>
      <c r="NZU127" s="3"/>
      <c r="NZV127" s="3"/>
      <c r="NZW127" s="3"/>
      <c r="NZX127" s="3"/>
      <c r="NZY127" s="3"/>
      <c r="NZZ127" s="3"/>
      <c r="OAA127" s="3"/>
      <c r="OAB127" s="3"/>
      <c r="OAC127" s="3"/>
      <c r="OAD127" s="3"/>
      <c r="OAE127" s="3"/>
      <c r="OAF127" s="3"/>
      <c r="OAG127" s="3"/>
      <c r="OAH127" s="3"/>
      <c r="OAI127" s="3"/>
      <c r="OAJ127" s="3"/>
      <c r="OAK127" s="3"/>
      <c r="OAL127" s="3"/>
      <c r="OAM127" s="3"/>
      <c r="OAN127" s="3"/>
      <c r="OAO127" s="3"/>
      <c r="OAP127" s="3"/>
      <c r="OAQ127" s="3"/>
      <c r="OAR127" s="3"/>
      <c r="OAS127" s="3"/>
      <c r="OAT127" s="3"/>
      <c r="OAU127" s="3"/>
      <c r="OAV127" s="3"/>
      <c r="OAW127" s="3"/>
      <c r="OAX127" s="3"/>
      <c r="OAY127" s="3"/>
      <c r="OAZ127" s="3"/>
      <c r="OBA127" s="3"/>
      <c r="OBB127" s="3"/>
      <c r="OBC127" s="3"/>
      <c r="OBD127" s="3"/>
      <c r="OBE127" s="3"/>
      <c r="OBF127" s="3"/>
      <c r="OBG127" s="3"/>
      <c r="OBH127" s="3"/>
      <c r="OBI127" s="3"/>
      <c r="OBJ127" s="3"/>
      <c r="OBK127" s="3"/>
      <c r="OBL127" s="3"/>
      <c r="OBM127" s="3"/>
      <c r="OBN127" s="3"/>
      <c r="OBO127" s="3"/>
      <c r="OBP127" s="3"/>
      <c r="OBQ127" s="3"/>
      <c r="OBR127" s="3"/>
      <c r="OBS127" s="3"/>
      <c r="OBT127" s="3"/>
      <c r="OBU127" s="3"/>
      <c r="OBV127" s="3"/>
      <c r="OBW127" s="3"/>
      <c r="OBX127" s="3"/>
      <c r="OBY127" s="3"/>
      <c r="OBZ127" s="3"/>
      <c r="OCA127" s="3"/>
      <c r="OCB127" s="3"/>
      <c r="OCC127" s="3"/>
      <c r="OCD127" s="3"/>
      <c r="OCE127" s="3"/>
      <c r="OCF127" s="3"/>
      <c r="OCG127" s="3"/>
      <c r="OCH127" s="3"/>
      <c r="OCI127" s="3"/>
      <c r="OCJ127" s="3"/>
      <c r="OCK127" s="3"/>
      <c r="OCL127" s="3"/>
      <c r="OCM127" s="3"/>
      <c r="OCN127" s="3"/>
      <c r="OCO127" s="3"/>
      <c r="OCP127" s="3"/>
      <c r="OCQ127" s="3"/>
      <c r="OCR127" s="3"/>
      <c r="OCS127" s="3"/>
      <c r="OCT127" s="3"/>
      <c r="OCU127" s="3"/>
      <c r="OCV127" s="3"/>
      <c r="OCW127" s="3"/>
      <c r="OCX127" s="3"/>
      <c r="OCY127" s="3"/>
      <c r="OCZ127" s="3"/>
      <c r="ODA127" s="3"/>
      <c r="ODB127" s="3"/>
      <c r="ODC127" s="3"/>
      <c r="ODD127" s="3"/>
      <c r="ODE127" s="3"/>
      <c r="ODF127" s="3"/>
      <c r="ODG127" s="3"/>
      <c r="ODH127" s="3"/>
      <c r="ODI127" s="3"/>
      <c r="ODJ127" s="3"/>
      <c r="ODK127" s="3"/>
      <c r="ODL127" s="3"/>
      <c r="ODM127" s="3"/>
      <c r="ODN127" s="3"/>
      <c r="ODO127" s="3"/>
      <c r="ODP127" s="3"/>
      <c r="ODQ127" s="3"/>
      <c r="ODR127" s="3"/>
      <c r="ODS127" s="3"/>
      <c r="ODT127" s="3"/>
      <c r="ODU127" s="3"/>
      <c r="ODV127" s="3"/>
      <c r="ODW127" s="3"/>
      <c r="ODX127" s="3"/>
      <c r="ODY127" s="3"/>
      <c r="ODZ127" s="3"/>
      <c r="OEA127" s="3"/>
      <c r="OEB127" s="3"/>
      <c r="OEC127" s="3"/>
      <c r="OED127" s="3"/>
      <c r="OEE127" s="3"/>
      <c r="OEF127" s="3"/>
      <c r="OEG127" s="3"/>
      <c r="OEH127" s="3"/>
      <c r="OEI127" s="3"/>
      <c r="OEJ127" s="3"/>
      <c r="OEK127" s="3"/>
      <c r="OEL127" s="3"/>
      <c r="OEM127" s="3"/>
      <c r="OEN127" s="3"/>
      <c r="OEO127" s="3"/>
      <c r="OEP127" s="3"/>
      <c r="OEQ127" s="3"/>
      <c r="OER127" s="3"/>
      <c r="OES127" s="3"/>
      <c r="OET127" s="3"/>
      <c r="OEU127" s="3"/>
      <c r="OEV127" s="3"/>
      <c r="OEW127" s="3"/>
      <c r="OEX127" s="3"/>
      <c r="OEY127" s="3"/>
      <c r="OEZ127" s="3"/>
      <c r="OFA127" s="3"/>
      <c r="OFB127" s="3"/>
      <c r="OFC127" s="3"/>
      <c r="OFD127" s="3"/>
      <c r="OFE127" s="3"/>
      <c r="OFF127" s="3"/>
      <c r="OFG127" s="3"/>
      <c r="OFH127" s="3"/>
      <c r="OFI127" s="3"/>
      <c r="OFJ127" s="3"/>
      <c r="OFK127" s="3"/>
      <c r="OFL127" s="3"/>
      <c r="OFM127" s="3"/>
      <c r="OFN127" s="3"/>
      <c r="OFO127" s="3"/>
      <c r="OFP127" s="3"/>
      <c r="OFQ127" s="3"/>
      <c r="OFR127" s="3"/>
      <c r="OFS127" s="3"/>
      <c r="OFT127" s="3"/>
      <c r="OFU127" s="3"/>
      <c r="OFV127" s="3"/>
      <c r="OFW127" s="3"/>
      <c r="OFX127" s="3"/>
      <c r="OFY127" s="3"/>
      <c r="OFZ127" s="3"/>
      <c r="OGA127" s="3"/>
      <c r="OGB127" s="3"/>
      <c r="OGC127" s="3"/>
      <c r="OGD127" s="3"/>
      <c r="OGE127" s="3"/>
      <c r="OGF127" s="3"/>
      <c r="OGG127" s="3"/>
      <c r="OGH127" s="3"/>
      <c r="OGI127" s="3"/>
      <c r="OGJ127" s="3"/>
      <c r="OGK127" s="3"/>
      <c r="OGL127" s="3"/>
      <c r="OGM127" s="3"/>
      <c r="OGN127" s="3"/>
      <c r="OGO127" s="3"/>
      <c r="OGP127" s="3"/>
      <c r="OGQ127" s="3"/>
      <c r="OGR127" s="3"/>
      <c r="OGS127" s="3"/>
      <c r="OGT127" s="3"/>
      <c r="OGU127" s="3"/>
      <c r="OGV127" s="3"/>
      <c r="OGW127" s="3"/>
      <c r="OGX127" s="3"/>
      <c r="OGY127" s="3"/>
      <c r="OGZ127" s="3"/>
      <c r="OHA127" s="3"/>
      <c r="OHB127" s="3"/>
      <c r="OHC127" s="3"/>
      <c r="OHD127" s="3"/>
      <c r="OHE127" s="3"/>
      <c r="OHF127" s="3"/>
      <c r="OHG127" s="3"/>
      <c r="OHH127" s="3"/>
      <c r="OHI127" s="3"/>
      <c r="OHJ127" s="3"/>
      <c r="OHK127" s="3"/>
      <c r="OHL127" s="3"/>
      <c r="OHM127" s="3"/>
      <c r="OHN127" s="3"/>
      <c r="OHO127" s="3"/>
      <c r="OHP127" s="3"/>
      <c r="OHQ127" s="3"/>
      <c r="OHR127" s="3"/>
      <c r="OHS127" s="3"/>
      <c r="OHT127" s="3"/>
      <c r="OHU127" s="3"/>
      <c r="OHV127" s="3"/>
      <c r="OHW127" s="3"/>
      <c r="OHX127" s="3"/>
      <c r="OHY127" s="3"/>
      <c r="OHZ127" s="3"/>
      <c r="OIA127" s="3"/>
      <c r="OIB127" s="3"/>
      <c r="OIC127" s="3"/>
      <c r="OID127" s="3"/>
      <c r="OIE127" s="3"/>
      <c r="OIF127" s="3"/>
      <c r="OIG127" s="3"/>
      <c r="OIH127" s="3"/>
      <c r="OII127" s="3"/>
      <c r="OIJ127" s="3"/>
      <c r="OIK127" s="3"/>
      <c r="OIL127" s="3"/>
      <c r="OIM127" s="3"/>
      <c r="OIN127" s="3"/>
      <c r="OIO127" s="3"/>
      <c r="OIP127" s="3"/>
      <c r="OIQ127" s="3"/>
      <c r="OIR127" s="3"/>
      <c r="OIS127" s="3"/>
      <c r="OIT127" s="3"/>
      <c r="OIU127" s="3"/>
      <c r="OIV127" s="3"/>
      <c r="OIW127" s="3"/>
      <c r="OIX127" s="3"/>
      <c r="OIY127" s="3"/>
      <c r="OIZ127" s="3"/>
      <c r="OJA127" s="3"/>
      <c r="OJB127" s="3"/>
      <c r="OJC127" s="3"/>
      <c r="OJD127" s="3"/>
      <c r="OJE127" s="3"/>
      <c r="OJF127" s="3"/>
      <c r="OJG127" s="3"/>
      <c r="OJH127" s="3"/>
      <c r="OJI127" s="3"/>
      <c r="OJJ127" s="3"/>
      <c r="OJK127" s="3"/>
      <c r="OJL127" s="3"/>
      <c r="OJM127" s="3"/>
      <c r="OJN127" s="3"/>
      <c r="OJO127" s="3"/>
      <c r="OJP127" s="3"/>
      <c r="OJQ127" s="3"/>
      <c r="OJR127" s="3"/>
      <c r="OJS127" s="3"/>
      <c r="OJT127" s="3"/>
      <c r="OJU127" s="3"/>
      <c r="OJV127" s="3"/>
      <c r="OJW127" s="3"/>
      <c r="OJX127" s="3"/>
      <c r="OJY127" s="3"/>
      <c r="OJZ127" s="3"/>
      <c r="OKA127" s="3"/>
      <c r="OKB127" s="3"/>
      <c r="OKC127" s="3"/>
      <c r="OKD127" s="3"/>
      <c r="OKE127" s="3"/>
      <c r="OKF127" s="3"/>
      <c r="OKG127" s="3"/>
      <c r="OKH127" s="3"/>
      <c r="OKI127" s="3"/>
      <c r="OKJ127" s="3"/>
      <c r="OKK127" s="3"/>
      <c r="OKL127" s="3"/>
      <c r="OKM127" s="3"/>
      <c r="OKN127" s="3"/>
      <c r="OKO127" s="3"/>
      <c r="OKP127" s="3"/>
      <c r="OKQ127" s="3"/>
      <c r="OKR127" s="3"/>
      <c r="OKS127" s="3"/>
      <c r="OKT127" s="3"/>
      <c r="OKU127" s="3"/>
      <c r="OKV127" s="3"/>
      <c r="OKW127" s="3"/>
      <c r="OKX127" s="3"/>
      <c r="OKY127" s="3"/>
      <c r="OKZ127" s="3"/>
      <c r="OLA127" s="3"/>
      <c r="OLB127" s="3"/>
      <c r="OLC127" s="3"/>
      <c r="OLD127" s="3"/>
      <c r="OLE127" s="3"/>
      <c r="OLF127" s="3"/>
      <c r="OLG127" s="3"/>
      <c r="OLH127" s="3"/>
      <c r="OLI127" s="3"/>
      <c r="OLJ127" s="3"/>
      <c r="OLK127" s="3"/>
      <c r="OLL127" s="3"/>
      <c r="OLM127" s="3"/>
      <c r="OLN127" s="3"/>
      <c r="OLO127" s="3"/>
      <c r="OLP127" s="3"/>
      <c r="OLQ127" s="3"/>
      <c r="OLR127" s="3"/>
      <c r="OLS127" s="3"/>
      <c r="OLT127" s="3"/>
      <c r="OLU127" s="3"/>
      <c r="OLV127" s="3"/>
      <c r="OLW127" s="3"/>
      <c r="OLX127" s="3"/>
      <c r="OLY127" s="3"/>
      <c r="OLZ127" s="3"/>
      <c r="OMA127" s="3"/>
      <c r="OMB127" s="3"/>
      <c r="OMC127" s="3"/>
      <c r="OMD127" s="3"/>
      <c r="OME127" s="3"/>
      <c r="OMF127" s="3"/>
      <c r="OMG127" s="3"/>
      <c r="OMH127" s="3"/>
      <c r="OMI127" s="3"/>
      <c r="OMJ127" s="3"/>
      <c r="OMK127" s="3"/>
      <c r="OML127" s="3"/>
      <c r="OMM127" s="3"/>
      <c r="OMN127" s="3"/>
      <c r="OMO127" s="3"/>
      <c r="OMP127" s="3"/>
      <c r="OMQ127" s="3"/>
      <c r="OMR127" s="3"/>
      <c r="OMS127" s="3"/>
      <c r="OMT127" s="3"/>
      <c r="OMU127" s="3"/>
      <c r="OMV127" s="3"/>
      <c r="OMW127" s="3"/>
      <c r="OMX127" s="3"/>
      <c r="OMY127" s="3"/>
      <c r="OMZ127" s="3"/>
      <c r="ONA127" s="3"/>
      <c r="ONB127" s="3"/>
      <c r="ONC127" s="3"/>
      <c r="OND127" s="3"/>
      <c r="ONE127" s="3"/>
      <c r="ONF127" s="3"/>
      <c r="ONG127" s="3"/>
      <c r="ONH127" s="3"/>
      <c r="ONI127" s="3"/>
      <c r="ONJ127" s="3"/>
      <c r="ONK127" s="3"/>
      <c r="ONL127" s="3"/>
      <c r="ONM127" s="3"/>
      <c r="ONN127" s="3"/>
      <c r="ONO127" s="3"/>
      <c r="ONP127" s="3"/>
      <c r="ONQ127" s="3"/>
      <c r="ONR127" s="3"/>
      <c r="ONS127" s="3"/>
      <c r="ONT127" s="3"/>
      <c r="ONU127" s="3"/>
      <c r="ONV127" s="3"/>
      <c r="ONW127" s="3"/>
      <c r="ONX127" s="3"/>
      <c r="ONY127" s="3"/>
      <c r="ONZ127" s="3"/>
      <c r="OOA127" s="3"/>
      <c r="OOB127" s="3"/>
      <c r="OOC127" s="3"/>
      <c r="OOD127" s="3"/>
      <c r="OOE127" s="3"/>
      <c r="OOF127" s="3"/>
      <c r="OOG127" s="3"/>
      <c r="OOH127" s="3"/>
      <c r="OOI127" s="3"/>
      <c r="OOJ127" s="3"/>
      <c r="OOK127" s="3"/>
      <c r="OOL127" s="3"/>
      <c r="OOM127" s="3"/>
      <c r="OON127" s="3"/>
      <c r="OOO127" s="3"/>
      <c r="OOP127" s="3"/>
      <c r="OOQ127" s="3"/>
      <c r="OOR127" s="3"/>
      <c r="OOS127" s="3"/>
      <c r="OOT127" s="3"/>
      <c r="OOU127" s="3"/>
      <c r="OOV127" s="3"/>
      <c r="OOW127" s="3"/>
      <c r="OOX127" s="3"/>
      <c r="OOY127" s="3"/>
      <c r="OOZ127" s="3"/>
      <c r="OPA127" s="3"/>
      <c r="OPB127" s="3"/>
      <c r="OPC127" s="3"/>
      <c r="OPD127" s="3"/>
      <c r="OPE127" s="3"/>
      <c r="OPF127" s="3"/>
      <c r="OPG127" s="3"/>
      <c r="OPH127" s="3"/>
      <c r="OPI127" s="3"/>
      <c r="OPJ127" s="3"/>
      <c r="OPK127" s="3"/>
      <c r="OPL127" s="3"/>
      <c r="OPM127" s="3"/>
      <c r="OPN127" s="3"/>
      <c r="OPO127" s="3"/>
      <c r="OPP127" s="3"/>
      <c r="OPQ127" s="3"/>
      <c r="OPR127" s="3"/>
      <c r="OPS127" s="3"/>
      <c r="OPT127" s="3"/>
      <c r="OPU127" s="3"/>
      <c r="OPV127" s="3"/>
      <c r="OPW127" s="3"/>
      <c r="OPX127" s="3"/>
      <c r="OPY127" s="3"/>
      <c r="OPZ127" s="3"/>
      <c r="OQA127" s="3"/>
      <c r="OQB127" s="3"/>
      <c r="OQC127" s="3"/>
      <c r="OQD127" s="3"/>
      <c r="OQE127" s="3"/>
      <c r="OQF127" s="3"/>
      <c r="OQG127" s="3"/>
      <c r="OQH127" s="3"/>
      <c r="OQI127" s="3"/>
      <c r="OQJ127" s="3"/>
      <c r="OQK127" s="3"/>
      <c r="OQL127" s="3"/>
      <c r="OQM127" s="3"/>
      <c r="OQN127" s="3"/>
      <c r="OQO127" s="3"/>
      <c r="OQP127" s="3"/>
      <c r="OQQ127" s="3"/>
      <c r="OQR127" s="3"/>
      <c r="OQS127" s="3"/>
      <c r="OQT127" s="3"/>
      <c r="OQU127" s="3"/>
      <c r="OQV127" s="3"/>
      <c r="OQW127" s="3"/>
      <c r="OQX127" s="3"/>
      <c r="OQY127" s="3"/>
      <c r="OQZ127" s="3"/>
      <c r="ORA127" s="3"/>
      <c r="ORB127" s="3"/>
      <c r="ORC127" s="3"/>
      <c r="ORD127" s="3"/>
      <c r="ORE127" s="3"/>
      <c r="ORF127" s="3"/>
      <c r="ORG127" s="3"/>
      <c r="ORH127" s="3"/>
      <c r="ORI127" s="3"/>
      <c r="ORJ127" s="3"/>
      <c r="ORK127" s="3"/>
      <c r="ORL127" s="3"/>
      <c r="ORM127" s="3"/>
      <c r="ORN127" s="3"/>
      <c r="ORO127" s="3"/>
      <c r="ORP127" s="3"/>
      <c r="ORQ127" s="3"/>
      <c r="ORR127" s="3"/>
      <c r="ORS127" s="3"/>
      <c r="ORT127" s="3"/>
      <c r="ORU127" s="3"/>
      <c r="ORV127" s="3"/>
      <c r="ORW127" s="3"/>
      <c r="ORX127" s="3"/>
      <c r="ORY127" s="3"/>
      <c r="ORZ127" s="3"/>
      <c r="OSA127" s="3"/>
      <c r="OSB127" s="3"/>
      <c r="OSC127" s="3"/>
      <c r="OSD127" s="3"/>
      <c r="OSE127" s="3"/>
      <c r="OSF127" s="3"/>
      <c r="OSG127" s="3"/>
      <c r="OSH127" s="3"/>
      <c r="OSI127" s="3"/>
      <c r="OSJ127" s="3"/>
      <c r="OSK127" s="3"/>
      <c r="OSL127" s="3"/>
      <c r="OSM127" s="3"/>
      <c r="OSN127" s="3"/>
      <c r="OSO127" s="3"/>
      <c r="OSP127" s="3"/>
      <c r="OSQ127" s="3"/>
      <c r="OSR127" s="3"/>
      <c r="OSS127" s="3"/>
      <c r="OST127" s="3"/>
      <c r="OSU127" s="3"/>
      <c r="OSV127" s="3"/>
      <c r="OSW127" s="3"/>
      <c r="OSX127" s="3"/>
      <c r="OSY127" s="3"/>
      <c r="OSZ127" s="3"/>
      <c r="OTA127" s="3"/>
      <c r="OTB127" s="3"/>
      <c r="OTC127" s="3"/>
      <c r="OTD127" s="3"/>
      <c r="OTE127" s="3"/>
      <c r="OTF127" s="3"/>
      <c r="OTG127" s="3"/>
      <c r="OTH127" s="3"/>
      <c r="OTI127" s="3"/>
      <c r="OTJ127" s="3"/>
      <c r="OTK127" s="3"/>
      <c r="OTL127" s="3"/>
      <c r="OTM127" s="3"/>
      <c r="OTN127" s="3"/>
      <c r="OTO127" s="3"/>
      <c r="OTP127" s="3"/>
      <c r="OTQ127" s="3"/>
      <c r="OTR127" s="3"/>
      <c r="OTS127" s="3"/>
      <c r="OTT127" s="3"/>
      <c r="OTU127" s="3"/>
      <c r="OTV127" s="3"/>
      <c r="OTW127" s="3"/>
      <c r="OTX127" s="3"/>
      <c r="OTY127" s="3"/>
      <c r="OTZ127" s="3"/>
      <c r="OUA127" s="3"/>
      <c r="OUB127" s="3"/>
      <c r="OUC127" s="3"/>
      <c r="OUD127" s="3"/>
      <c r="OUE127" s="3"/>
      <c r="OUF127" s="3"/>
      <c r="OUG127" s="3"/>
      <c r="OUH127" s="3"/>
      <c r="OUI127" s="3"/>
      <c r="OUJ127" s="3"/>
      <c r="OUK127" s="3"/>
      <c r="OUL127" s="3"/>
      <c r="OUM127" s="3"/>
      <c r="OUN127" s="3"/>
      <c r="OUO127" s="3"/>
      <c r="OUP127" s="3"/>
      <c r="OUQ127" s="3"/>
      <c r="OUR127" s="3"/>
      <c r="OUS127" s="3"/>
      <c r="OUT127" s="3"/>
      <c r="OUU127" s="3"/>
      <c r="OUV127" s="3"/>
      <c r="OUW127" s="3"/>
      <c r="OUX127" s="3"/>
      <c r="OUY127" s="3"/>
      <c r="OUZ127" s="3"/>
      <c r="OVA127" s="3"/>
      <c r="OVB127" s="3"/>
      <c r="OVC127" s="3"/>
      <c r="OVD127" s="3"/>
      <c r="OVE127" s="3"/>
      <c r="OVF127" s="3"/>
      <c r="OVG127" s="3"/>
      <c r="OVH127" s="3"/>
      <c r="OVI127" s="3"/>
      <c r="OVJ127" s="3"/>
      <c r="OVK127" s="3"/>
      <c r="OVL127" s="3"/>
      <c r="OVM127" s="3"/>
      <c r="OVN127" s="3"/>
      <c r="OVO127" s="3"/>
      <c r="OVP127" s="3"/>
      <c r="OVQ127" s="3"/>
      <c r="OVR127" s="3"/>
      <c r="OVS127" s="3"/>
      <c r="OVT127" s="3"/>
      <c r="OVU127" s="3"/>
      <c r="OVV127" s="3"/>
      <c r="OVW127" s="3"/>
      <c r="OVX127" s="3"/>
      <c r="OVY127" s="3"/>
      <c r="OVZ127" s="3"/>
      <c r="OWA127" s="3"/>
      <c r="OWB127" s="3"/>
      <c r="OWC127" s="3"/>
      <c r="OWD127" s="3"/>
      <c r="OWE127" s="3"/>
      <c r="OWF127" s="3"/>
      <c r="OWG127" s="3"/>
      <c r="OWH127" s="3"/>
      <c r="OWI127" s="3"/>
      <c r="OWJ127" s="3"/>
      <c r="OWK127" s="3"/>
      <c r="OWL127" s="3"/>
      <c r="OWM127" s="3"/>
      <c r="OWN127" s="3"/>
      <c r="OWO127" s="3"/>
      <c r="OWP127" s="3"/>
      <c r="OWQ127" s="3"/>
      <c r="OWR127" s="3"/>
      <c r="OWS127" s="3"/>
      <c r="OWT127" s="3"/>
      <c r="OWU127" s="3"/>
      <c r="OWV127" s="3"/>
      <c r="OWW127" s="3"/>
      <c r="OWX127" s="3"/>
      <c r="OWY127" s="3"/>
      <c r="OWZ127" s="3"/>
      <c r="OXA127" s="3"/>
      <c r="OXB127" s="3"/>
      <c r="OXC127" s="3"/>
      <c r="OXD127" s="3"/>
      <c r="OXE127" s="3"/>
      <c r="OXF127" s="3"/>
      <c r="OXG127" s="3"/>
      <c r="OXH127" s="3"/>
      <c r="OXI127" s="3"/>
      <c r="OXJ127" s="3"/>
      <c r="OXK127" s="3"/>
      <c r="OXL127" s="3"/>
      <c r="OXM127" s="3"/>
      <c r="OXN127" s="3"/>
      <c r="OXO127" s="3"/>
      <c r="OXP127" s="3"/>
      <c r="OXQ127" s="3"/>
      <c r="OXR127" s="3"/>
      <c r="OXS127" s="3"/>
      <c r="OXT127" s="3"/>
      <c r="OXU127" s="3"/>
      <c r="OXV127" s="3"/>
      <c r="OXW127" s="3"/>
      <c r="OXX127" s="3"/>
      <c r="OXY127" s="3"/>
      <c r="OXZ127" s="3"/>
      <c r="OYA127" s="3"/>
      <c r="OYB127" s="3"/>
      <c r="OYC127" s="3"/>
      <c r="OYD127" s="3"/>
      <c r="OYE127" s="3"/>
      <c r="OYF127" s="3"/>
      <c r="OYG127" s="3"/>
      <c r="OYH127" s="3"/>
      <c r="OYI127" s="3"/>
      <c r="OYJ127" s="3"/>
      <c r="OYK127" s="3"/>
      <c r="OYL127" s="3"/>
      <c r="OYM127" s="3"/>
      <c r="OYN127" s="3"/>
      <c r="OYO127" s="3"/>
      <c r="OYP127" s="3"/>
      <c r="OYQ127" s="3"/>
      <c r="OYR127" s="3"/>
      <c r="OYS127" s="3"/>
      <c r="OYT127" s="3"/>
      <c r="OYU127" s="3"/>
      <c r="OYV127" s="3"/>
      <c r="OYW127" s="3"/>
      <c r="OYX127" s="3"/>
      <c r="OYY127" s="3"/>
      <c r="OYZ127" s="3"/>
      <c r="OZA127" s="3"/>
      <c r="OZB127" s="3"/>
      <c r="OZC127" s="3"/>
      <c r="OZD127" s="3"/>
      <c r="OZE127" s="3"/>
      <c r="OZF127" s="3"/>
      <c r="OZG127" s="3"/>
      <c r="OZH127" s="3"/>
      <c r="OZI127" s="3"/>
      <c r="OZJ127" s="3"/>
      <c r="OZK127" s="3"/>
      <c r="OZL127" s="3"/>
      <c r="OZM127" s="3"/>
      <c r="OZN127" s="3"/>
      <c r="OZO127" s="3"/>
      <c r="OZP127" s="3"/>
      <c r="OZQ127" s="3"/>
      <c r="OZR127" s="3"/>
      <c r="OZS127" s="3"/>
      <c r="OZT127" s="3"/>
      <c r="OZU127" s="3"/>
      <c r="OZV127" s="3"/>
      <c r="OZW127" s="3"/>
      <c r="OZX127" s="3"/>
      <c r="OZY127" s="3"/>
      <c r="OZZ127" s="3"/>
      <c r="PAA127" s="3"/>
      <c r="PAB127" s="3"/>
      <c r="PAC127" s="3"/>
      <c r="PAD127" s="3"/>
      <c r="PAE127" s="3"/>
      <c r="PAF127" s="3"/>
      <c r="PAG127" s="3"/>
      <c r="PAH127" s="3"/>
      <c r="PAI127" s="3"/>
      <c r="PAJ127" s="3"/>
      <c r="PAK127" s="3"/>
      <c r="PAL127" s="3"/>
      <c r="PAM127" s="3"/>
      <c r="PAN127" s="3"/>
      <c r="PAO127" s="3"/>
      <c r="PAP127" s="3"/>
      <c r="PAQ127" s="3"/>
      <c r="PAR127" s="3"/>
      <c r="PAS127" s="3"/>
      <c r="PAT127" s="3"/>
      <c r="PAU127" s="3"/>
      <c r="PAV127" s="3"/>
      <c r="PAW127" s="3"/>
      <c r="PAX127" s="3"/>
      <c r="PAY127" s="3"/>
      <c r="PAZ127" s="3"/>
      <c r="PBA127" s="3"/>
      <c r="PBB127" s="3"/>
      <c r="PBC127" s="3"/>
      <c r="PBD127" s="3"/>
      <c r="PBE127" s="3"/>
      <c r="PBF127" s="3"/>
      <c r="PBG127" s="3"/>
      <c r="PBH127" s="3"/>
      <c r="PBI127" s="3"/>
      <c r="PBJ127" s="3"/>
      <c r="PBK127" s="3"/>
      <c r="PBL127" s="3"/>
      <c r="PBM127" s="3"/>
      <c r="PBN127" s="3"/>
      <c r="PBO127" s="3"/>
      <c r="PBP127" s="3"/>
      <c r="PBQ127" s="3"/>
      <c r="PBR127" s="3"/>
      <c r="PBS127" s="3"/>
      <c r="PBT127" s="3"/>
      <c r="PBU127" s="3"/>
      <c r="PBV127" s="3"/>
      <c r="PBW127" s="3"/>
      <c r="PBX127" s="3"/>
      <c r="PBY127" s="3"/>
      <c r="PBZ127" s="3"/>
      <c r="PCA127" s="3"/>
      <c r="PCB127" s="3"/>
      <c r="PCC127" s="3"/>
      <c r="PCD127" s="3"/>
      <c r="PCE127" s="3"/>
      <c r="PCF127" s="3"/>
      <c r="PCG127" s="3"/>
      <c r="PCH127" s="3"/>
      <c r="PCI127" s="3"/>
      <c r="PCJ127" s="3"/>
      <c r="PCK127" s="3"/>
      <c r="PCL127" s="3"/>
      <c r="PCM127" s="3"/>
      <c r="PCN127" s="3"/>
      <c r="PCO127" s="3"/>
      <c r="PCP127" s="3"/>
      <c r="PCQ127" s="3"/>
      <c r="PCR127" s="3"/>
      <c r="PCS127" s="3"/>
      <c r="PCT127" s="3"/>
      <c r="PCU127" s="3"/>
      <c r="PCV127" s="3"/>
      <c r="PCW127" s="3"/>
      <c r="PCX127" s="3"/>
      <c r="PCY127" s="3"/>
      <c r="PCZ127" s="3"/>
      <c r="PDA127" s="3"/>
      <c r="PDB127" s="3"/>
      <c r="PDC127" s="3"/>
      <c r="PDD127" s="3"/>
      <c r="PDE127" s="3"/>
      <c r="PDF127" s="3"/>
      <c r="PDG127" s="3"/>
      <c r="PDH127" s="3"/>
      <c r="PDI127" s="3"/>
      <c r="PDJ127" s="3"/>
      <c r="PDK127" s="3"/>
      <c r="PDL127" s="3"/>
      <c r="PDM127" s="3"/>
      <c r="PDN127" s="3"/>
      <c r="PDO127" s="3"/>
      <c r="PDP127" s="3"/>
      <c r="PDQ127" s="3"/>
      <c r="PDR127" s="3"/>
      <c r="PDS127" s="3"/>
      <c r="PDT127" s="3"/>
      <c r="PDU127" s="3"/>
      <c r="PDV127" s="3"/>
      <c r="PDW127" s="3"/>
      <c r="PDX127" s="3"/>
      <c r="PDY127" s="3"/>
      <c r="PDZ127" s="3"/>
      <c r="PEA127" s="3"/>
      <c r="PEB127" s="3"/>
      <c r="PEC127" s="3"/>
      <c r="PED127" s="3"/>
      <c r="PEE127" s="3"/>
      <c r="PEF127" s="3"/>
      <c r="PEG127" s="3"/>
      <c r="PEH127" s="3"/>
      <c r="PEI127" s="3"/>
      <c r="PEJ127" s="3"/>
      <c r="PEK127" s="3"/>
      <c r="PEL127" s="3"/>
      <c r="PEM127" s="3"/>
      <c r="PEN127" s="3"/>
      <c r="PEO127" s="3"/>
      <c r="PEP127" s="3"/>
      <c r="PEQ127" s="3"/>
      <c r="PER127" s="3"/>
      <c r="PES127" s="3"/>
      <c r="PET127" s="3"/>
      <c r="PEU127" s="3"/>
      <c r="PEV127" s="3"/>
      <c r="PEW127" s="3"/>
      <c r="PEX127" s="3"/>
      <c r="PEY127" s="3"/>
      <c r="PEZ127" s="3"/>
      <c r="PFA127" s="3"/>
      <c r="PFB127" s="3"/>
      <c r="PFC127" s="3"/>
      <c r="PFD127" s="3"/>
      <c r="PFE127" s="3"/>
      <c r="PFF127" s="3"/>
      <c r="PFG127" s="3"/>
      <c r="PFH127" s="3"/>
      <c r="PFI127" s="3"/>
      <c r="PFJ127" s="3"/>
      <c r="PFK127" s="3"/>
      <c r="PFL127" s="3"/>
      <c r="PFM127" s="3"/>
      <c r="PFN127" s="3"/>
      <c r="PFO127" s="3"/>
      <c r="PFP127" s="3"/>
      <c r="PFQ127" s="3"/>
      <c r="PFR127" s="3"/>
      <c r="PFS127" s="3"/>
      <c r="PFT127" s="3"/>
      <c r="PFU127" s="3"/>
      <c r="PFV127" s="3"/>
      <c r="PFW127" s="3"/>
      <c r="PFX127" s="3"/>
      <c r="PFY127" s="3"/>
      <c r="PFZ127" s="3"/>
      <c r="PGA127" s="3"/>
      <c r="PGB127" s="3"/>
      <c r="PGC127" s="3"/>
      <c r="PGD127" s="3"/>
      <c r="PGE127" s="3"/>
      <c r="PGF127" s="3"/>
      <c r="PGG127" s="3"/>
      <c r="PGH127" s="3"/>
      <c r="PGI127" s="3"/>
      <c r="PGJ127" s="3"/>
      <c r="PGK127" s="3"/>
      <c r="PGL127" s="3"/>
      <c r="PGM127" s="3"/>
      <c r="PGN127" s="3"/>
      <c r="PGO127" s="3"/>
      <c r="PGP127" s="3"/>
      <c r="PGQ127" s="3"/>
      <c r="PGR127" s="3"/>
      <c r="PGS127" s="3"/>
      <c r="PGT127" s="3"/>
      <c r="PGU127" s="3"/>
      <c r="PGV127" s="3"/>
      <c r="PGW127" s="3"/>
      <c r="PGX127" s="3"/>
      <c r="PGY127" s="3"/>
      <c r="PGZ127" s="3"/>
      <c r="PHA127" s="3"/>
      <c r="PHB127" s="3"/>
      <c r="PHC127" s="3"/>
      <c r="PHD127" s="3"/>
      <c r="PHE127" s="3"/>
      <c r="PHF127" s="3"/>
      <c r="PHG127" s="3"/>
      <c r="PHH127" s="3"/>
      <c r="PHI127" s="3"/>
      <c r="PHJ127" s="3"/>
      <c r="PHK127" s="3"/>
      <c r="PHL127" s="3"/>
      <c r="PHM127" s="3"/>
      <c r="PHN127" s="3"/>
      <c r="PHO127" s="3"/>
      <c r="PHP127" s="3"/>
      <c r="PHQ127" s="3"/>
      <c r="PHR127" s="3"/>
      <c r="PHS127" s="3"/>
      <c r="PHT127" s="3"/>
      <c r="PHU127" s="3"/>
      <c r="PHV127" s="3"/>
      <c r="PHW127" s="3"/>
      <c r="PHX127" s="3"/>
      <c r="PHY127" s="3"/>
      <c r="PHZ127" s="3"/>
      <c r="PIA127" s="3"/>
      <c r="PIB127" s="3"/>
      <c r="PIC127" s="3"/>
      <c r="PID127" s="3"/>
      <c r="PIE127" s="3"/>
      <c r="PIF127" s="3"/>
      <c r="PIG127" s="3"/>
      <c r="PIH127" s="3"/>
      <c r="PII127" s="3"/>
      <c r="PIJ127" s="3"/>
      <c r="PIK127" s="3"/>
      <c r="PIL127" s="3"/>
      <c r="PIM127" s="3"/>
      <c r="PIN127" s="3"/>
      <c r="PIO127" s="3"/>
      <c r="PIP127" s="3"/>
      <c r="PIQ127" s="3"/>
      <c r="PIR127" s="3"/>
      <c r="PIS127" s="3"/>
      <c r="PIT127" s="3"/>
      <c r="PIU127" s="3"/>
      <c r="PIV127" s="3"/>
      <c r="PIW127" s="3"/>
      <c r="PIX127" s="3"/>
      <c r="PIY127" s="3"/>
      <c r="PIZ127" s="3"/>
      <c r="PJA127" s="3"/>
      <c r="PJB127" s="3"/>
      <c r="PJC127" s="3"/>
      <c r="PJD127" s="3"/>
      <c r="PJE127" s="3"/>
      <c r="PJF127" s="3"/>
      <c r="PJG127" s="3"/>
      <c r="PJH127" s="3"/>
      <c r="PJI127" s="3"/>
      <c r="PJJ127" s="3"/>
      <c r="PJK127" s="3"/>
      <c r="PJL127" s="3"/>
      <c r="PJM127" s="3"/>
      <c r="PJN127" s="3"/>
      <c r="PJO127" s="3"/>
      <c r="PJP127" s="3"/>
      <c r="PJQ127" s="3"/>
      <c r="PJR127" s="3"/>
      <c r="PJS127" s="3"/>
      <c r="PJT127" s="3"/>
      <c r="PJU127" s="3"/>
      <c r="PJV127" s="3"/>
      <c r="PJW127" s="3"/>
      <c r="PJX127" s="3"/>
      <c r="PJY127" s="3"/>
      <c r="PJZ127" s="3"/>
      <c r="PKA127" s="3"/>
      <c r="PKB127" s="3"/>
      <c r="PKC127" s="3"/>
      <c r="PKD127" s="3"/>
      <c r="PKE127" s="3"/>
      <c r="PKF127" s="3"/>
      <c r="PKG127" s="3"/>
      <c r="PKH127" s="3"/>
      <c r="PKI127" s="3"/>
      <c r="PKJ127" s="3"/>
      <c r="PKK127" s="3"/>
      <c r="PKL127" s="3"/>
      <c r="PKM127" s="3"/>
      <c r="PKN127" s="3"/>
      <c r="PKO127" s="3"/>
      <c r="PKP127" s="3"/>
      <c r="PKQ127" s="3"/>
      <c r="PKR127" s="3"/>
      <c r="PKS127" s="3"/>
      <c r="PKT127" s="3"/>
      <c r="PKU127" s="3"/>
      <c r="PKV127" s="3"/>
      <c r="PKW127" s="3"/>
      <c r="PKX127" s="3"/>
      <c r="PKY127" s="3"/>
      <c r="PKZ127" s="3"/>
      <c r="PLA127" s="3"/>
      <c r="PLB127" s="3"/>
      <c r="PLC127" s="3"/>
      <c r="PLD127" s="3"/>
      <c r="PLE127" s="3"/>
      <c r="PLF127" s="3"/>
      <c r="PLG127" s="3"/>
      <c r="PLH127" s="3"/>
      <c r="PLI127" s="3"/>
      <c r="PLJ127" s="3"/>
      <c r="PLK127" s="3"/>
      <c r="PLL127" s="3"/>
      <c r="PLM127" s="3"/>
      <c r="PLN127" s="3"/>
      <c r="PLO127" s="3"/>
      <c r="PLP127" s="3"/>
      <c r="PLQ127" s="3"/>
      <c r="PLR127" s="3"/>
      <c r="PLS127" s="3"/>
      <c r="PLT127" s="3"/>
      <c r="PLU127" s="3"/>
      <c r="PLV127" s="3"/>
      <c r="PLW127" s="3"/>
      <c r="PLX127" s="3"/>
      <c r="PLY127" s="3"/>
      <c r="PLZ127" s="3"/>
      <c r="PMA127" s="3"/>
      <c r="PMB127" s="3"/>
      <c r="PMC127" s="3"/>
      <c r="PMD127" s="3"/>
      <c r="PME127" s="3"/>
      <c r="PMF127" s="3"/>
      <c r="PMG127" s="3"/>
      <c r="PMH127" s="3"/>
      <c r="PMI127" s="3"/>
      <c r="PMJ127" s="3"/>
      <c r="PMK127" s="3"/>
      <c r="PML127" s="3"/>
      <c r="PMM127" s="3"/>
      <c r="PMN127" s="3"/>
      <c r="PMO127" s="3"/>
      <c r="PMP127" s="3"/>
      <c r="PMQ127" s="3"/>
      <c r="PMR127" s="3"/>
      <c r="PMS127" s="3"/>
      <c r="PMT127" s="3"/>
      <c r="PMU127" s="3"/>
      <c r="PMV127" s="3"/>
      <c r="PMW127" s="3"/>
      <c r="PMX127" s="3"/>
      <c r="PMY127" s="3"/>
      <c r="PMZ127" s="3"/>
      <c r="PNA127" s="3"/>
      <c r="PNB127" s="3"/>
      <c r="PNC127" s="3"/>
      <c r="PND127" s="3"/>
      <c r="PNE127" s="3"/>
      <c r="PNF127" s="3"/>
      <c r="PNG127" s="3"/>
      <c r="PNH127" s="3"/>
      <c r="PNI127" s="3"/>
      <c r="PNJ127" s="3"/>
      <c r="PNK127" s="3"/>
      <c r="PNL127" s="3"/>
      <c r="PNM127" s="3"/>
      <c r="PNN127" s="3"/>
      <c r="PNO127" s="3"/>
      <c r="PNP127" s="3"/>
      <c r="PNQ127" s="3"/>
      <c r="PNR127" s="3"/>
      <c r="PNS127" s="3"/>
      <c r="PNT127" s="3"/>
      <c r="PNU127" s="3"/>
      <c r="PNV127" s="3"/>
      <c r="PNW127" s="3"/>
      <c r="PNX127" s="3"/>
      <c r="PNY127" s="3"/>
      <c r="PNZ127" s="3"/>
      <c r="POA127" s="3"/>
      <c r="POB127" s="3"/>
      <c r="POC127" s="3"/>
      <c r="POD127" s="3"/>
      <c r="POE127" s="3"/>
      <c r="POF127" s="3"/>
      <c r="POG127" s="3"/>
      <c r="POH127" s="3"/>
      <c r="POI127" s="3"/>
      <c r="POJ127" s="3"/>
      <c r="POK127" s="3"/>
      <c r="POL127" s="3"/>
      <c r="POM127" s="3"/>
      <c r="PON127" s="3"/>
      <c r="POO127" s="3"/>
      <c r="POP127" s="3"/>
      <c r="POQ127" s="3"/>
      <c r="POR127" s="3"/>
      <c r="POS127" s="3"/>
      <c r="POT127" s="3"/>
      <c r="POU127" s="3"/>
      <c r="POV127" s="3"/>
      <c r="POW127" s="3"/>
      <c r="POX127" s="3"/>
      <c r="POY127" s="3"/>
      <c r="POZ127" s="3"/>
      <c r="PPA127" s="3"/>
      <c r="PPB127" s="3"/>
      <c r="PPC127" s="3"/>
      <c r="PPD127" s="3"/>
      <c r="PPE127" s="3"/>
      <c r="PPF127" s="3"/>
      <c r="PPG127" s="3"/>
      <c r="PPH127" s="3"/>
      <c r="PPI127" s="3"/>
      <c r="PPJ127" s="3"/>
      <c r="PPK127" s="3"/>
      <c r="PPL127" s="3"/>
      <c r="PPM127" s="3"/>
      <c r="PPN127" s="3"/>
      <c r="PPO127" s="3"/>
      <c r="PPP127" s="3"/>
      <c r="PPQ127" s="3"/>
      <c r="PPR127" s="3"/>
      <c r="PPS127" s="3"/>
      <c r="PPT127" s="3"/>
      <c r="PPU127" s="3"/>
      <c r="PPV127" s="3"/>
      <c r="PPW127" s="3"/>
      <c r="PPX127" s="3"/>
      <c r="PPY127" s="3"/>
      <c r="PPZ127" s="3"/>
      <c r="PQA127" s="3"/>
      <c r="PQB127" s="3"/>
      <c r="PQC127" s="3"/>
      <c r="PQD127" s="3"/>
      <c r="PQE127" s="3"/>
      <c r="PQF127" s="3"/>
      <c r="PQG127" s="3"/>
      <c r="PQH127" s="3"/>
      <c r="PQI127" s="3"/>
      <c r="PQJ127" s="3"/>
      <c r="PQK127" s="3"/>
      <c r="PQL127" s="3"/>
      <c r="PQM127" s="3"/>
      <c r="PQN127" s="3"/>
      <c r="PQO127" s="3"/>
      <c r="PQP127" s="3"/>
      <c r="PQQ127" s="3"/>
      <c r="PQR127" s="3"/>
      <c r="PQS127" s="3"/>
      <c r="PQT127" s="3"/>
      <c r="PQU127" s="3"/>
      <c r="PQV127" s="3"/>
      <c r="PQW127" s="3"/>
      <c r="PQX127" s="3"/>
      <c r="PQY127" s="3"/>
      <c r="PQZ127" s="3"/>
      <c r="PRA127" s="3"/>
      <c r="PRB127" s="3"/>
      <c r="PRC127" s="3"/>
      <c r="PRD127" s="3"/>
      <c r="PRE127" s="3"/>
      <c r="PRF127" s="3"/>
      <c r="PRG127" s="3"/>
      <c r="PRH127" s="3"/>
      <c r="PRI127" s="3"/>
      <c r="PRJ127" s="3"/>
      <c r="PRK127" s="3"/>
      <c r="PRL127" s="3"/>
      <c r="PRM127" s="3"/>
      <c r="PRN127" s="3"/>
      <c r="PRO127" s="3"/>
      <c r="PRP127" s="3"/>
      <c r="PRQ127" s="3"/>
      <c r="PRR127" s="3"/>
      <c r="PRS127" s="3"/>
      <c r="PRT127" s="3"/>
      <c r="PRU127" s="3"/>
      <c r="PRV127" s="3"/>
      <c r="PRW127" s="3"/>
      <c r="PRX127" s="3"/>
      <c r="PRY127" s="3"/>
      <c r="PRZ127" s="3"/>
      <c r="PSA127" s="3"/>
      <c r="PSB127" s="3"/>
      <c r="PSC127" s="3"/>
      <c r="PSD127" s="3"/>
      <c r="PSE127" s="3"/>
      <c r="PSF127" s="3"/>
      <c r="PSG127" s="3"/>
      <c r="PSH127" s="3"/>
      <c r="PSI127" s="3"/>
      <c r="PSJ127" s="3"/>
      <c r="PSK127" s="3"/>
      <c r="PSL127" s="3"/>
      <c r="PSM127" s="3"/>
      <c r="PSN127" s="3"/>
      <c r="PSO127" s="3"/>
      <c r="PSP127" s="3"/>
      <c r="PSQ127" s="3"/>
      <c r="PSR127" s="3"/>
      <c r="PSS127" s="3"/>
      <c r="PST127" s="3"/>
      <c r="PSU127" s="3"/>
      <c r="PSV127" s="3"/>
      <c r="PSW127" s="3"/>
      <c r="PSX127" s="3"/>
      <c r="PSY127" s="3"/>
      <c r="PSZ127" s="3"/>
      <c r="PTA127" s="3"/>
      <c r="PTB127" s="3"/>
      <c r="PTC127" s="3"/>
      <c r="PTD127" s="3"/>
      <c r="PTE127" s="3"/>
      <c r="PTF127" s="3"/>
      <c r="PTG127" s="3"/>
      <c r="PTH127" s="3"/>
      <c r="PTI127" s="3"/>
      <c r="PTJ127" s="3"/>
      <c r="PTK127" s="3"/>
      <c r="PTL127" s="3"/>
      <c r="PTM127" s="3"/>
      <c r="PTN127" s="3"/>
      <c r="PTO127" s="3"/>
      <c r="PTP127" s="3"/>
      <c r="PTQ127" s="3"/>
      <c r="PTR127" s="3"/>
      <c r="PTS127" s="3"/>
      <c r="PTT127" s="3"/>
      <c r="PTU127" s="3"/>
      <c r="PTV127" s="3"/>
      <c r="PTW127" s="3"/>
      <c r="PTX127" s="3"/>
      <c r="PTY127" s="3"/>
      <c r="PTZ127" s="3"/>
      <c r="PUA127" s="3"/>
      <c r="PUB127" s="3"/>
      <c r="PUC127" s="3"/>
      <c r="PUD127" s="3"/>
      <c r="PUE127" s="3"/>
      <c r="PUF127" s="3"/>
      <c r="PUG127" s="3"/>
      <c r="PUH127" s="3"/>
      <c r="PUI127" s="3"/>
      <c r="PUJ127" s="3"/>
      <c r="PUK127" s="3"/>
      <c r="PUL127" s="3"/>
      <c r="PUM127" s="3"/>
      <c r="PUN127" s="3"/>
      <c r="PUO127" s="3"/>
      <c r="PUP127" s="3"/>
      <c r="PUQ127" s="3"/>
      <c r="PUR127" s="3"/>
      <c r="PUS127" s="3"/>
      <c r="PUT127" s="3"/>
      <c r="PUU127" s="3"/>
      <c r="PUV127" s="3"/>
      <c r="PUW127" s="3"/>
      <c r="PUX127" s="3"/>
      <c r="PUY127" s="3"/>
      <c r="PUZ127" s="3"/>
      <c r="PVA127" s="3"/>
      <c r="PVB127" s="3"/>
      <c r="PVC127" s="3"/>
      <c r="PVD127" s="3"/>
      <c r="PVE127" s="3"/>
      <c r="PVF127" s="3"/>
      <c r="PVG127" s="3"/>
      <c r="PVH127" s="3"/>
      <c r="PVI127" s="3"/>
      <c r="PVJ127" s="3"/>
      <c r="PVK127" s="3"/>
      <c r="PVL127" s="3"/>
      <c r="PVM127" s="3"/>
      <c r="PVN127" s="3"/>
      <c r="PVO127" s="3"/>
      <c r="PVP127" s="3"/>
      <c r="PVQ127" s="3"/>
      <c r="PVR127" s="3"/>
      <c r="PVS127" s="3"/>
      <c r="PVT127" s="3"/>
      <c r="PVU127" s="3"/>
      <c r="PVV127" s="3"/>
      <c r="PVW127" s="3"/>
      <c r="PVX127" s="3"/>
      <c r="PVY127" s="3"/>
      <c r="PVZ127" s="3"/>
      <c r="PWA127" s="3"/>
      <c r="PWB127" s="3"/>
      <c r="PWC127" s="3"/>
      <c r="PWD127" s="3"/>
      <c r="PWE127" s="3"/>
      <c r="PWF127" s="3"/>
      <c r="PWG127" s="3"/>
      <c r="PWH127" s="3"/>
      <c r="PWI127" s="3"/>
      <c r="PWJ127" s="3"/>
      <c r="PWK127" s="3"/>
      <c r="PWL127" s="3"/>
      <c r="PWM127" s="3"/>
      <c r="PWN127" s="3"/>
      <c r="PWO127" s="3"/>
      <c r="PWP127" s="3"/>
      <c r="PWQ127" s="3"/>
      <c r="PWR127" s="3"/>
      <c r="PWS127" s="3"/>
      <c r="PWT127" s="3"/>
      <c r="PWU127" s="3"/>
      <c r="PWV127" s="3"/>
      <c r="PWW127" s="3"/>
      <c r="PWX127" s="3"/>
      <c r="PWY127" s="3"/>
      <c r="PWZ127" s="3"/>
      <c r="PXA127" s="3"/>
      <c r="PXB127" s="3"/>
      <c r="PXC127" s="3"/>
      <c r="PXD127" s="3"/>
      <c r="PXE127" s="3"/>
      <c r="PXF127" s="3"/>
      <c r="PXG127" s="3"/>
      <c r="PXH127" s="3"/>
      <c r="PXI127" s="3"/>
      <c r="PXJ127" s="3"/>
      <c r="PXK127" s="3"/>
      <c r="PXL127" s="3"/>
      <c r="PXM127" s="3"/>
      <c r="PXN127" s="3"/>
      <c r="PXO127" s="3"/>
      <c r="PXP127" s="3"/>
      <c r="PXQ127" s="3"/>
      <c r="PXR127" s="3"/>
      <c r="PXS127" s="3"/>
      <c r="PXT127" s="3"/>
      <c r="PXU127" s="3"/>
      <c r="PXV127" s="3"/>
      <c r="PXW127" s="3"/>
      <c r="PXX127" s="3"/>
      <c r="PXY127" s="3"/>
      <c r="PXZ127" s="3"/>
      <c r="PYA127" s="3"/>
      <c r="PYB127" s="3"/>
      <c r="PYC127" s="3"/>
      <c r="PYD127" s="3"/>
      <c r="PYE127" s="3"/>
      <c r="PYF127" s="3"/>
      <c r="PYG127" s="3"/>
      <c r="PYH127" s="3"/>
      <c r="PYI127" s="3"/>
      <c r="PYJ127" s="3"/>
      <c r="PYK127" s="3"/>
      <c r="PYL127" s="3"/>
      <c r="PYM127" s="3"/>
      <c r="PYN127" s="3"/>
      <c r="PYO127" s="3"/>
      <c r="PYP127" s="3"/>
      <c r="PYQ127" s="3"/>
      <c r="PYR127" s="3"/>
      <c r="PYS127" s="3"/>
      <c r="PYT127" s="3"/>
      <c r="PYU127" s="3"/>
      <c r="PYV127" s="3"/>
      <c r="PYW127" s="3"/>
      <c r="PYX127" s="3"/>
      <c r="PYY127" s="3"/>
      <c r="PYZ127" s="3"/>
      <c r="PZA127" s="3"/>
      <c r="PZB127" s="3"/>
      <c r="PZC127" s="3"/>
      <c r="PZD127" s="3"/>
      <c r="PZE127" s="3"/>
      <c r="PZF127" s="3"/>
      <c r="PZG127" s="3"/>
      <c r="PZH127" s="3"/>
      <c r="PZI127" s="3"/>
      <c r="PZJ127" s="3"/>
      <c r="PZK127" s="3"/>
      <c r="PZL127" s="3"/>
      <c r="PZM127" s="3"/>
      <c r="PZN127" s="3"/>
      <c r="PZO127" s="3"/>
      <c r="PZP127" s="3"/>
      <c r="PZQ127" s="3"/>
      <c r="PZR127" s="3"/>
      <c r="PZS127" s="3"/>
      <c r="PZT127" s="3"/>
      <c r="PZU127" s="3"/>
      <c r="PZV127" s="3"/>
      <c r="PZW127" s="3"/>
      <c r="PZX127" s="3"/>
      <c r="PZY127" s="3"/>
      <c r="PZZ127" s="3"/>
      <c r="QAA127" s="3"/>
      <c r="QAB127" s="3"/>
      <c r="QAC127" s="3"/>
      <c r="QAD127" s="3"/>
      <c r="QAE127" s="3"/>
      <c r="QAF127" s="3"/>
      <c r="QAG127" s="3"/>
      <c r="QAH127" s="3"/>
      <c r="QAI127" s="3"/>
      <c r="QAJ127" s="3"/>
      <c r="QAK127" s="3"/>
      <c r="QAL127" s="3"/>
      <c r="QAM127" s="3"/>
      <c r="QAN127" s="3"/>
      <c r="QAO127" s="3"/>
      <c r="QAP127" s="3"/>
      <c r="QAQ127" s="3"/>
      <c r="QAR127" s="3"/>
      <c r="QAS127" s="3"/>
      <c r="QAT127" s="3"/>
      <c r="QAU127" s="3"/>
      <c r="QAV127" s="3"/>
      <c r="QAW127" s="3"/>
      <c r="QAX127" s="3"/>
      <c r="QAY127" s="3"/>
      <c r="QAZ127" s="3"/>
      <c r="QBA127" s="3"/>
      <c r="QBB127" s="3"/>
      <c r="QBC127" s="3"/>
      <c r="QBD127" s="3"/>
      <c r="QBE127" s="3"/>
      <c r="QBF127" s="3"/>
      <c r="QBG127" s="3"/>
      <c r="QBH127" s="3"/>
      <c r="QBI127" s="3"/>
      <c r="QBJ127" s="3"/>
      <c r="QBK127" s="3"/>
      <c r="QBL127" s="3"/>
      <c r="QBM127" s="3"/>
      <c r="QBN127" s="3"/>
      <c r="QBO127" s="3"/>
      <c r="QBP127" s="3"/>
      <c r="QBQ127" s="3"/>
      <c r="QBR127" s="3"/>
      <c r="QBS127" s="3"/>
      <c r="QBT127" s="3"/>
      <c r="QBU127" s="3"/>
      <c r="QBV127" s="3"/>
      <c r="QBW127" s="3"/>
      <c r="QBX127" s="3"/>
      <c r="QBY127" s="3"/>
      <c r="QBZ127" s="3"/>
      <c r="QCA127" s="3"/>
      <c r="QCB127" s="3"/>
      <c r="QCC127" s="3"/>
      <c r="QCD127" s="3"/>
      <c r="QCE127" s="3"/>
      <c r="QCF127" s="3"/>
      <c r="QCG127" s="3"/>
      <c r="QCH127" s="3"/>
      <c r="QCI127" s="3"/>
      <c r="QCJ127" s="3"/>
      <c r="QCK127" s="3"/>
      <c r="QCL127" s="3"/>
      <c r="QCM127" s="3"/>
      <c r="QCN127" s="3"/>
      <c r="QCO127" s="3"/>
      <c r="QCP127" s="3"/>
      <c r="QCQ127" s="3"/>
      <c r="QCR127" s="3"/>
      <c r="QCS127" s="3"/>
      <c r="QCT127" s="3"/>
      <c r="QCU127" s="3"/>
      <c r="QCV127" s="3"/>
      <c r="QCW127" s="3"/>
      <c r="QCX127" s="3"/>
      <c r="QCY127" s="3"/>
      <c r="QCZ127" s="3"/>
      <c r="QDA127" s="3"/>
      <c r="QDB127" s="3"/>
      <c r="QDC127" s="3"/>
      <c r="QDD127" s="3"/>
      <c r="QDE127" s="3"/>
      <c r="QDF127" s="3"/>
      <c r="QDG127" s="3"/>
      <c r="QDH127" s="3"/>
      <c r="QDI127" s="3"/>
      <c r="QDJ127" s="3"/>
      <c r="QDK127" s="3"/>
      <c r="QDL127" s="3"/>
      <c r="QDM127" s="3"/>
      <c r="QDN127" s="3"/>
      <c r="QDO127" s="3"/>
      <c r="QDP127" s="3"/>
      <c r="QDQ127" s="3"/>
      <c r="QDR127" s="3"/>
      <c r="QDS127" s="3"/>
      <c r="QDT127" s="3"/>
      <c r="QDU127" s="3"/>
      <c r="QDV127" s="3"/>
      <c r="QDW127" s="3"/>
      <c r="QDX127" s="3"/>
      <c r="QDY127" s="3"/>
      <c r="QDZ127" s="3"/>
      <c r="QEA127" s="3"/>
      <c r="QEB127" s="3"/>
      <c r="QEC127" s="3"/>
      <c r="QED127" s="3"/>
      <c r="QEE127" s="3"/>
      <c r="QEF127" s="3"/>
      <c r="QEG127" s="3"/>
      <c r="QEH127" s="3"/>
      <c r="QEI127" s="3"/>
      <c r="QEJ127" s="3"/>
      <c r="QEK127" s="3"/>
      <c r="QEL127" s="3"/>
      <c r="QEM127" s="3"/>
      <c r="QEN127" s="3"/>
      <c r="QEO127" s="3"/>
      <c r="QEP127" s="3"/>
      <c r="QEQ127" s="3"/>
      <c r="QER127" s="3"/>
      <c r="QES127" s="3"/>
      <c r="QET127" s="3"/>
      <c r="QEU127" s="3"/>
      <c r="QEV127" s="3"/>
      <c r="QEW127" s="3"/>
      <c r="QEX127" s="3"/>
      <c r="QEY127" s="3"/>
      <c r="QEZ127" s="3"/>
      <c r="QFA127" s="3"/>
      <c r="QFB127" s="3"/>
      <c r="QFC127" s="3"/>
      <c r="QFD127" s="3"/>
      <c r="QFE127" s="3"/>
      <c r="QFF127" s="3"/>
      <c r="QFG127" s="3"/>
      <c r="QFH127" s="3"/>
      <c r="QFI127" s="3"/>
      <c r="QFJ127" s="3"/>
      <c r="QFK127" s="3"/>
      <c r="QFL127" s="3"/>
      <c r="QFM127" s="3"/>
      <c r="QFN127" s="3"/>
      <c r="QFO127" s="3"/>
      <c r="QFP127" s="3"/>
      <c r="QFQ127" s="3"/>
      <c r="QFR127" s="3"/>
      <c r="QFS127" s="3"/>
      <c r="QFT127" s="3"/>
      <c r="QFU127" s="3"/>
      <c r="QFV127" s="3"/>
      <c r="QFW127" s="3"/>
      <c r="QFX127" s="3"/>
      <c r="QFY127" s="3"/>
      <c r="QFZ127" s="3"/>
      <c r="QGA127" s="3"/>
      <c r="QGB127" s="3"/>
      <c r="QGC127" s="3"/>
      <c r="QGD127" s="3"/>
      <c r="QGE127" s="3"/>
      <c r="QGF127" s="3"/>
      <c r="QGG127" s="3"/>
      <c r="QGH127" s="3"/>
      <c r="QGI127" s="3"/>
      <c r="QGJ127" s="3"/>
      <c r="QGK127" s="3"/>
      <c r="QGL127" s="3"/>
      <c r="QGM127" s="3"/>
      <c r="QGN127" s="3"/>
      <c r="QGO127" s="3"/>
      <c r="QGP127" s="3"/>
      <c r="QGQ127" s="3"/>
      <c r="QGR127" s="3"/>
      <c r="QGS127" s="3"/>
      <c r="QGT127" s="3"/>
      <c r="QGU127" s="3"/>
      <c r="QGV127" s="3"/>
      <c r="QGW127" s="3"/>
      <c r="QGX127" s="3"/>
      <c r="QGY127" s="3"/>
      <c r="QGZ127" s="3"/>
      <c r="QHA127" s="3"/>
      <c r="QHB127" s="3"/>
      <c r="QHC127" s="3"/>
      <c r="QHD127" s="3"/>
      <c r="QHE127" s="3"/>
      <c r="QHF127" s="3"/>
      <c r="QHG127" s="3"/>
      <c r="QHH127" s="3"/>
      <c r="QHI127" s="3"/>
      <c r="QHJ127" s="3"/>
      <c r="QHK127" s="3"/>
      <c r="QHL127" s="3"/>
      <c r="QHM127" s="3"/>
      <c r="QHN127" s="3"/>
      <c r="QHO127" s="3"/>
      <c r="QHP127" s="3"/>
      <c r="QHQ127" s="3"/>
      <c r="QHR127" s="3"/>
      <c r="QHS127" s="3"/>
      <c r="QHT127" s="3"/>
      <c r="QHU127" s="3"/>
      <c r="QHV127" s="3"/>
      <c r="QHW127" s="3"/>
      <c r="QHX127" s="3"/>
      <c r="QHY127" s="3"/>
      <c r="QHZ127" s="3"/>
      <c r="QIA127" s="3"/>
      <c r="QIB127" s="3"/>
      <c r="QIC127" s="3"/>
      <c r="QID127" s="3"/>
      <c r="QIE127" s="3"/>
      <c r="QIF127" s="3"/>
      <c r="QIG127" s="3"/>
      <c r="QIH127" s="3"/>
      <c r="QII127" s="3"/>
      <c r="QIJ127" s="3"/>
      <c r="QIK127" s="3"/>
      <c r="QIL127" s="3"/>
      <c r="QIM127" s="3"/>
      <c r="QIN127" s="3"/>
      <c r="QIO127" s="3"/>
      <c r="QIP127" s="3"/>
      <c r="QIQ127" s="3"/>
      <c r="QIR127" s="3"/>
      <c r="QIS127" s="3"/>
      <c r="QIT127" s="3"/>
      <c r="QIU127" s="3"/>
      <c r="QIV127" s="3"/>
      <c r="QIW127" s="3"/>
      <c r="QIX127" s="3"/>
      <c r="QIY127" s="3"/>
      <c r="QIZ127" s="3"/>
      <c r="QJA127" s="3"/>
      <c r="QJB127" s="3"/>
      <c r="QJC127" s="3"/>
      <c r="QJD127" s="3"/>
      <c r="QJE127" s="3"/>
      <c r="QJF127" s="3"/>
      <c r="QJG127" s="3"/>
      <c r="QJH127" s="3"/>
      <c r="QJI127" s="3"/>
      <c r="QJJ127" s="3"/>
      <c r="QJK127" s="3"/>
      <c r="QJL127" s="3"/>
      <c r="QJM127" s="3"/>
      <c r="QJN127" s="3"/>
      <c r="QJO127" s="3"/>
      <c r="QJP127" s="3"/>
      <c r="QJQ127" s="3"/>
      <c r="QJR127" s="3"/>
      <c r="QJS127" s="3"/>
      <c r="QJT127" s="3"/>
      <c r="QJU127" s="3"/>
      <c r="QJV127" s="3"/>
      <c r="QJW127" s="3"/>
      <c r="QJX127" s="3"/>
      <c r="QJY127" s="3"/>
      <c r="QJZ127" s="3"/>
      <c r="QKA127" s="3"/>
      <c r="QKB127" s="3"/>
      <c r="QKC127" s="3"/>
      <c r="QKD127" s="3"/>
      <c r="QKE127" s="3"/>
      <c r="QKF127" s="3"/>
      <c r="QKG127" s="3"/>
      <c r="QKH127" s="3"/>
      <c r="QKI127" s="3"/>
      <c r="QKJ127" s="3"/>
      <c r="QKK127" s="3"/>
      <c r="QKL127" s="3"/>
      <c r="QKM127" s="3"/>
      <c r="QKN127" s="3"/>
      <c r="QKO127" s="3"/>
      <c r="QKP127" s="3"/>
      <c r="QKQ127" s="3"/>
      <c r="QKR127" s="3"/>
      <c r="QKS127" s="3"/>
      <c r="QKT127" s="3"/>
      <c r="QKU127" s="3"/>
      <c r="QKV127" s="3"/>
      <c r="QKW127" s="3"/>
      <c r="QKX127" s="3"/>
      <c r="QKY127" s="3"/>
      <c r="QKZ127" s="3"/>
      <c r="QLA127" s="3"/>
      <c r="QLB127" s="3"/>
      <c r="QLC127" s="3"/>
      <c r="QLD127" s="3"/>
      <c r="QLE127" s="3"/>
      <c r="QLF127" s="3"/>
      <c r="QLG127" s="3"/>
      <c r="QLH127" s="3"/>
      <c r="QLI127" s="3"/>
      <c r="QLJ127" s="3"/>
      <c r="QLK127" s="3"/>
      <c r="QLL127" s="3"/>
      <c r="QLM127" s="3"/>
      <c r="QLN127" s="3"/>
      <c r="QLO127" s="3"/>
      <c r="QLP127" s="3"/>
      <c r="QLQ127" s="3"/>
      <c r="QLR127" s="3"/>
      <c r="QLS127" s="3"/>
      <c r="QLT127" s="3"/>
      <c r="QLU127" s="3"/>
      <c r="QLV127" s="3"/>
      <c r="QLW127" s="3"/>
      <c r="QLX127" s="3"/>
      <c r="QLY127" s="3"/>
      <c r="QLZ127" s="3"/>
      <c r="QMA127" s="3"/>
      <c r="QMB127" s="3"/>
      <c r="QMC127" s="3"/>
      <c r="QMD127" s="3"/>
      <c r="QME127" s="3"/>
      <c r="QMF127" s="3"/>
      <c r="QMG127" s="3"/>
      <c r="QMH127" s="3"/>
      <c r="QMI127" s="3"/>
      <c r="QMJ127" s="3"/>
      <c r="QMK127" s="3"/>
      <c r="QML127" s="3"/>
      <c r="QMM127" s="3"/>
      <c r="QMN127" s="3"/>
      <c r="QMO127" s="3"/>
      <c r="QMP127" s="3"/>
      <c r="QMQ127" s="3"/>
      <c r="QMR127" s="3"/>
      <c r="QMS127" s="3"/>
      <c r="QMT127" s="3"/>
      <c r="QMU127" s="3"/>
      <c r="QMV127" s="3"/>
      <c r="QMW127" s="3"/>
      <c r="QMX127" s="3"/>
      <c r="QMY127" s="3"/>
      <c r="QMZ127" s="3"/>
      <c r="QNA127" s="3"/>
      <c r="QNB127" s="3"/>
      <c r="QNC127" s="3"/>
      <c r="QND127" s="3"/>
      <c r="QNE127" s="3"/>
      <c r="QNF127" s="3"/>
      <c r="QNG127" s="3"/>
      <c r="QNH127" s="3"/>
      <c r="QNI127" s="3"/>
      <c r="QNJ127" s="3"/>
      <c r="QNK127" s="3"/>
      <c r="QNL127" s="3"/>
      <c r="QNM127" s="3"/>
      <c r="QNN127" s="3"/>
      <c r="QNO127" s="3"/>
      <c r="QNP127" s="3"/>
      <c r="QNQ127" s="3"/>
      <c r="QNR127" s="3"/>
      <c r="QNS127" s="3"/>
      <c r="QNT127" s="3"/>
      <c r="QNU127" s="3"/>
      <c r="QNV127" s="3"/>
      <c r="QNW127" s="3"/>
      <c r="QNX127" s="3"/>
      <c r="QNY127" s="3"/>
      <c r="QNZ127" s="3"/>
      <c r="QOA127" s="3"/>
      <c r="QOB127" s="3"/>
      <c r="QOC127" s="3"/>
      <c r="QOD127" s="3"/>
      <c r="QOE127" s="3"/>
      <c r="QOF127" s="3"/>
      <c r="QOG127" s="3"/>
      <c r="QOH127" s="3"/>
      <c r="QOI127" s="3"/>
      <c r="QOJ127" s="3"/>
      <c r="QOK127" s="3"/>
      <c r="QOL127" s="3"/>
      <c r="QOM127" s="3"/>
      <c r="QON127" s="3"/>
      <c r="QOO127" s="3"/>
      <c r="QOP127" s="3"/>
      <c r="QOQ127" s="3"/>
      <c r="QOR127" s="3"/>
      <c r="QOS127" s="3"/>
      <c r="QOT127" s="3"/>
      <c r="QOU127" s="3"/>
      <c r="QOV127" s="3"/>
      <c r="QOW127" s="3"/>
      <c r="QOX127" s="3"/>
      <c r="QOY127" s="3"/>
      <c r="QOZ127" s="3"/>
      <c r="QPA127" s="3"/>
      <c r="QPB127" s="3"/>
      <c r="QPC127" s="3"/>
      <c r="QPD127" s="3"/>
      <c r="QPE127" s="3"/>
      <c r="QPF127" s="3"/>
      <c r="QPG127" s="3"/>
      <c r="QPH127" s="3"/>
      <c r="QPI127" s="3"/>
      <c r="QPJ127" s="3"/>
      <c r="QPK127" s="3"/>
      <c r="QPL127" s="3"/>
      <c r="QPM127" s="3"/>
      <c r="QPN127" s="3"/>
      <c r="QPO127" s="3"/>
      <c r="QPP127" s="3"/>
      <c r="QPQ127" s="3"/>
      <c r="QPR127" s="3"/>
      <c r="QPS127" s="3"/>
      <c r="QPT127" s="3"/>
      <c r="QPU127" s="3"/>
      <c r="QPV127" s="3"/>
      <c r="QPW127" s="3"/>
      <c r="QPX127" s="3"/>
      <c r="QPY127" s="3"/>
      <c r="QPZ127" s="3"/>
      <c r="QQA127" s="3"/>
      <c r="QQB127" s="3"/>
      <c r="QQC127" s="3"/>
      <c r="QQD127" s="3"/>
      <c r="QQE127" s="3"/>
      <c r="QQF127" s="3"/>
      <c r="QQG127" s="3"/>
      <c r="QQH127" s="3"/>
      <c r="QQI127" s="3"/>
      <c r="QQJ127" s="3"/>
      <c r="QQK127" s="3"/>
      <c r="QQL127" s="3"/>
      <c r="QQM127" s="3"/>
      <c r="QQN127" s="3"/>
      <c r="QQO127" s="3"/>
      <c r="QQP127" s="3"/>
      <c r="QQQ127" s="3"/>
      <c r="QQR127" s="3"/>
      <c r="QQS127" s="3"/>
      <c r="QQT127" s="3"/>
      <c r="QQU127" s="3"/>
      <c r="QQV127" s="3"/>
      <c r="QQW127" s="3"/>
      <c r="QQX127" s="3"/>
      <c r="QQY127" s="3"/>
      <c r="QQZ127" s="3"/>
      <c r="QRA127" s="3"/>
      <c r="QRB127" s="3"/>
      <c r="QRC127" s="3"/>
      <c r="QRD127" s="3"/>
      <c r="QRE127" s="3"/>
      <c r="QRF127" s="3"/>
      <c r="QRG127" s="3"/>
      <c r="QRH127" s="3"/>
      <c r="QRI127" s="3"/>
      <c r="QRJ127" s="3"/>
      <c r="QRK127" s="3"/>
      <c r="QRL127" s="3"/>
      <c r="QRM127" s="3"/>
      <c r="QRN127" s="3"/>
      <c r="QRO127" s="3"/>
      <c r="QRP127" s="3"/>
      <c r="QRQ127" s="3"/>
      <c r="QRR127" s="3"/>
      <c r="QRS127" s="3"/>
      <c r="QRT127" s="3"/>
      <c r="QRU127" s="3"/>
      <c r="QRV127" s="3"/>
      <c r="QRW127" s="3"/>
      <c r="QRX127" s="3"/>
      <c r="QRY127" s="3"/>
      <c r="QRZ127" s="3"/>
      <c r="QSA127" s="3"/>
      <c r="QSB127" s="3"/>
      <c r="QSC127" s="3"/>
      <c r="QSD127" s="3"/>
      <c r="QSE127" s="3"/>
      <c r="QSF127" s="3"/>
      <c r="QSG127" s="3"/>
      <c r="QSH127" s="3"/>
      <c r="QSI127" s="3"/>
      <c r="QSJ127" s="3"/>
      <c r="QSK127" s="3"/>
      <c r="QSL127" s="3"/>
      <c r="QSM127" s="3"/>
      <c r="QSN127" s="3"/>
      <c r="QSO127" s="3"/>
      <c r="QSP127" s="3"/>
      <c r="QSQ127" s="3"/>
      <c r="QSR127" s="3"/>
      <c r="QSS127" s="3"/>
      <c r="QST127" s="3"/>
      <c r="QSU127" s="3"/>
      <c r="QSV127" s="3"/>
      <c r="QSW127" s="3"/>
      <c r="QSX127" s="3"/>
      <c r="QSY127" s="3"/>
      <c r="QSZ127" s="3"/>
      <c r="QTA127" s="3"/>
      <c r="QTB127" s="3"/>
      <c r="QTC127" s="3"/>
      <c r="QTD127" s="3"/>
      <c r="QTE127" s="3"/>
      <c r="QTF127" s="3"/>
      <c r="QTG127" s="3"/>
      <c r="QTH127" s="3"/>
      <c r="QTI127" s="3"/>
      <c r="QTJ127" s="3"/>
      <c r="QTK127" s="3"/>
      <c r="QTL127" s="3"/>
      <c r="QTM127" s="3"/>
      <c r="QTN127" s="3"/>
      <c r="QTO127" s="3"/>
      <c r="QTP127" s="3"/>
      <c r="QTQ127" s="3"/>
      <c r="QTR127" s="3"/>
      <c r="QTS127" s="3"/>
      <c r="QTT127" s="3"/>
      <c r="QTU127" s="3"/>
      <c r="QTV127" s="3"/>
      <c r="QTW127" s="3"/>
      <c r="QTX127" s="3"/>
      <c r="QTY127" s="3"/>
      <c r="QTZ127" s="3"/>
      <c r="QUA127" s="3"/>
      <c r="QUB127" s="3"/>
      <c r="QUC127" s="3"/>
      <c r="QUD127" s="3"/>
      <c r="QUE127" s="3"/>
      <c r="QUF127" s="3"/>
      <c r="QUG127" s="3"/>
      <c r="QUH127" s="3"/>
      <c r="QUI127" s="3"/>
      <c r="QUJ127" s="3"/>
      <c r="QUK127" s="3"/>
      <c r="QUL127" s="3"/>
      <c r="QUM127" s="3"/>
      <c r="QUN127" s="3"/>
      <c r="QUO127" s="3"/>
      <c r="QUP127" s="3"/>
      <c r="QUQ127" s="3"/>
      <c r="QUR127" s="3"/>
      <c r="QUS127" s="3"/>
      <c r="QUT127" s="3"/>
      <c r="QUU127" s="3"/>
      <c r="QUV127" s="3"/>
      <c r="QUW127" s="3"/>
      <c r="QUX127" s="3"/>
      <c r="QUY127" s="3"/>
      <c r="QUZ127" s="3"/>
      <c r="QVA127" s="3"/>
      <c r="QVB127" s="3"/>
      <c r="QVC127" s="3"/>
      <c r="QVD127" s="3"/>
      <c r="QVE127" s="3"/>
      <c r="QVF127" s="3"/>
      <c r="QVG127" s="3"/>
      <c r="QVH127" s="3"/>
      <c r="QVI127" s="3"/>
      <c r="QVJ127" s="3"/>
      <c r="QVK127" s="3"/>
      <c r="QVL127" s="3"/>
      <c r="QVM127" s="3"/>
      <c r="QVN127" s="3"/>
      <c r="QVO127" s="3"/>
      <c r="QVP127" s="3"/>
      <c r="QVQ127" s="3"/>
      <c r="QVR127" s="3"/>
      <c r="QVS127" s="3"/>
      <c r="QVT127" s="3"/>
      <c r="QVU127" s="3"/>
      <c r="QVV127" s="3"/>
      <c r="QVW127" s="3"/>
      <c r="QVX127" s="3"/>
      <c r="QVY127" s="3"/>
      <c r="QVZ127" s="3"/>
      <c r="QWA127" s="3"/>
      <c r="QWB127" s="3"/>
      <c r="QWC127" s="3"/>
      <c r="QWD127" s="3"/>
      <c r="QWE127" s="3"/>
      <c r="QWF127" s="3"/>
      <c r="QWG127" s="3"/>
      <c r="QWH127" s="3"/>
      <c r="QWI127" s="3"/>
      <c r="QWJ127" s="3"/>
      <c r="QWK127" s="3"/>
      <c r="QWL127" s="3"/>
      <c r="QWM127" s="3"/>
      <c r="QWN127" s="3"/>
      <c r="QWO127" s="3"/>
      <c r="QWP127" s="3"/>
      <c r="QWQ127" s="3"/>
      <c r="QWR127" s="3"/>
      <c r="QWS127" s="3"/>
      <c r="QWT127" s="3"/>
      <c r="QWU127" s="3"/>
      <c r="QWV127" s="3"/>
      <c r="QWW127" s="3"/>
      <c r="QWX127" s="3"/>
      <c r="QWY127" s="3"/>
      <c r="QWZ127" s="3"/>
      <c r="QXA127" s="3"/>
      <c r="QXB127" s="3"/>
      <c r="QXC127" s="3"/>
      <c r="QXD127" s="3"/>
      <c r="QXE127" s="3"/>
      <c r="QXF127" s="3"/>
      <c r="QXG127" s="3"/>
      <c r="QXH127" s="3"/>
      <c r="QXI127" s="3"/>
      <c r="QXJ127" s="3"/>
      <c r="QXK127" s="3"/>
      <c r="QXL127" s="3"/>
      <c r="QXM127" s="3"/>
      <c r="QXN127" s="3"/>
      <c r="QXO127" s="3"/>
      <c r="QXP127" s="3"/>
      <c r="QXQ127" s="3"/>
      <c r="QXR127" s="3"/>
      <c r="QXS127" s="3"/>
      <c r="QXT127" s="3"/>
      <c r="QXU127" s="3"/>
      <c r="QXV127" s="3"/>
      <c r="QXW127" s="3"/>
      <c r="QXX127" s="3"/>
      <c r="QXY127" s="3"/>
      <c r="QXZ127" s="3"/>
      <c r="QYA127" s="3"/>
      <c r="QYB127" s="3"/>
      <c r="QYC127" s="3"/>
      <c r="QYD127" s="3"/>
      <c r="QYE127" s="3"/>
      <c r="QYF127" s="3"/>
      <c r="QYG127" s="3"/>
      <c r="QYH127" s="3"/>
      <c r="QYI127" s="3"/>
      <c r="QYJ127" s="3"/>
      <c r="QYK127" s="3"/>
      <c r="QYL127" s="3"/>
      <c r="QYM127" s="3"/>
      <c r="QYN127" s="3"/>
      <c r="QYO127" s="3"/>
      <c r="QYP127" s="3"/>
      <c r="QYQ127" s="3"/>
      <c r="QYR127" s="3"/>
      <c r="QYS127" s="3"/>
      <c r="QYT127" s="3"/>
      <c r="QYU127" s="3"/>
      <c r="QYV127" s="3"/>
      <c r="QYW127" s="3"/>
      <c r="QYX127" s="3"/>
      <c r="QYY127" s="3"/>
      <c r="QYZ127" s="3"/>
      <c r="QZA127" s="3"/>
      <c r="QZB127" s="3"/>
      <c r="QZC127" s="3"/>
      <c r="QZD127" s="3"/>
      <c r="QZE127" s="3"/>
      <c r="QZF127" s="3"/>
      <c r="QZG127" s="3"/>
      <c r="QZH127" s="3"/>
      <c r="QZI127" s="3"/>
      <c r="QZJ127" s="3"/>
      <c r="QZK127" s="3"/>
      <c r="QZL127" s="3"/>
      <c r="QZM127" s="3"/>
      <c r="QZN127" s="3"/>
      <c r="QZO127" s="3"/>
      <c r="QZP127" s="3"/>
      <c r="QZQ127" s="3"/>
      <c r="QZR127" s="3"/>
      <c r="QZS127" s="3"/>
      <c r="QZT127" s="3"/>
      <c r="QZU127" s="3"/>
      <c r="QZV127" s="3"/>
      <c r="QZW127" s="3"/>
      <c r="QZX127" s="3"/>
      <c r="QZY127" s="3"/>
      <c r="QZZ127" s="3"/>
      <c r="RAA127" s="3"/>
      <c r="RAB127" s="3"/>
      <c r="RAC127" s="3"/>
      <c r="RAD127" s="3"/>
      <c r="RAE127" s="3"/>
      <c r="RAF127" s="3"/>
      <c r="RAG127" s="3"/>
      <c r="RAH127" s="3"/>
      <c r="RAI127" s="3"/>
      <c r="RAJ127" s="3"/>
      <c r="RAK127" s="3"/>
      <c r="RAL127" s="3"/>
      <c r="RAM127" s="3"/>
      <c r="RAN127" s="3"/>
      <c r="RAO127" s="3"/>
      <c r="RAP127" s="3"/>
      <c r="RAQ127" s="3"/>
      <c r="RAR127" s="3"/>
      <c r="RAS127" s="3"/>
      <c r="RAT127" s="3"/>
      <c r="RAU127" s="3"/>
      <c r="RAV127" s="3"/>
      <c r="RAW127" s="3"/>
      <c r="RAX127" s="3"/>
      <c r="RAY127" s="3"/>
      <c r="RAZ127" s="3"/>
      <c r="RBA127" s="3"/>
      <c r="RBB127" s="3"/>
      <c r="RBC127" s="3"/>
      <c r="RBD127" s="3"/>
      <c r="RBE127" s="3"/>
      <c r="RBF127" s="3"/>
      <c r="RBG127" s="3"/>
      <c r="RBH127" s="3"/>
      <c r="RBI127" s="3"/>
      <c r="RBJ127" s="3"/>
      <c r="RBK127" s="3"/>
      <c r="RBL127" s="3"/>
      <c r="RBM127" s="3"/>
      <c r="RBN127" s="3"/>
      <c r="RBO127" s="3"/>
      <c r="RBP127" s="3"/>
      <c r="RBQ127" s="3"/>
      <c r="RBR127" s="3"/>
      <c r="RBS127" s="3"/>
      <c r="RBT127" s="3"/>
      <c r="RBU127" s="3"/>
      <c r="RBV127" s="3"/>
      <c r="RBW127" s="3"/>
      <c r="RBX127" s="3"/>
      <c r="RBY127" s="3"/>
      <c r="RBZ127" s="3"/>
      <c r="RCA127" s="3"/>
      <c r="RCB127" s="3"/>
      <c r="RCC127" s="3"/>
      <c r="RCD127" s="3"/>
      <c r="RCE127" s="3"/>
      <c r="RCF127" s="3"/>
      <c r="RCG127" s="3"/>
      <c r="RCH127" s="3"/>
      <c r="RCI127" s="3"/>
      <c r="RCJ127" s="3"/>
      <c r="RCK127" s="3"/>
      <c r="RCL127" s="3"/>
      <c r="RCM127" s="3"/>
      <c r="RCN127" s="3"/>
      <c r="RCO127" s="3"/>
      <c r="RCP127" s="3"/>
      <c r="RCQ127" s="3"/>
      <c r="RCR127" s="3"/>
      <c r="RCS127" s="3"/>
      <c r="RCT127" s="3"/>
      <c r="RCU127" s="3"/>
      <c r="RCV127" s="3"/>
      <c r="RCW127" s="3"/>
      <c r="RCX127" s="3"/>
      <c r="RCY127" s="3"/>
      <c r="RCZ127" s="3"/>
      <c r="RDA127" s="3"/>
      <c r="RDB127" s="3"/>
      <c r="RDC127" s="3"/>
      <c r="RDD127" s="3"/>
      <c r="RDE127" s="3"/>
      <c r="RDF127" s="3"/>
      <c r="RDG127" s="3"/>
      <c r="RDH127" s="3"/>
      <c r="RDI127" s="3"/>
      <c r="RDJ127" s="3"/>
      <c r="RDK127" s="3"/>
      <c r="RDL127" s="3"/>
      <c r="RDM127" s="3"/>
      <c r="RDN127" s="3"/>
      <c r="RDO127" s="3"/>
      <c r="RDP127" s="3"/>
      <c r="RDQ127" s="3"/>
      <c r="RDR127" s="3"/>
      <c r="RDS127" s="3"/>
      <c r="RDT127" s="3"/>
      <c r="RDU127" s="3"/>
      <c r="RDV127" s="3"/>
      <c r="RDW127" s="3"/>
      <c r="RDX127" s="3"/>
      <c r="RDY127" s="3"/>
      <c r="RDZ127" s="3"/>
      <c r="REA127" s="3"/>
      <c r="REB127" s="3"/>
      <c r="REC127" s="3"/>
      <c r="RED127" s="3"/>
      <c r="REE127" s="3"/>
      <c r="REF127" s="3"/>
      <c r="REG127" s="3"/>
      <c r="REH127" s="3"/>
      <c r="REI127" s="3"/>
      <c r="REJ127" s="3"/>
      <c r="REK127" s="3"/>
      <c r="REL127" s="3"/>
      <c r="REM127" s="3"/>
      <c r="REN127" s="3"/>
      <c r="REO127" s="3"/>
      <c r="REP127" s="3"/>
      <c r="REQ127" s="3"/>
      <c r="RER127" s="3"/>
      <c r="RES127" s="3"/>
      <c r="RET127" s="3"/>
      <c r="REU127" s="3"/>
      <c r="REV127" s="3"/>
      <c r="REW127" s="3"/>
      <c r="REX127" s="3"/>
      <c r="REY127" s="3"/>
      <c r="REZ127" s="3"/>
      <c r="RFA127" s="3"/>
      <c r="RFB127" s="3"/>
      <c r="RFC127" s="3"/>
      <c r="RFD127" s="3"/>
      <c r="RFE127" s="3"/>
      <c r="RFF127" s="3"/>
      <c r="RFG127" s="3"/>
      <c r="RFH127" s="3"/>
      <c r="RFI127" s="3"/>
      <c r="RFJ127" s="3"/>
      <c r="RFK127" s="3"/>
      <c r="RFL127" s="3"/>
      <c r="RFM127" s="3"/>
      <c r="RFN127" s="3"/>
      <c r="RFO127" s="3"/>
      <c r="RFP127" s="3"/>
      <c r="RFQ127" s="3"/>
      <c r="RFR127" s="3"/>
      <c r="RFS127" s="3"/>
      <c r="RFT127" s="3"/>
      <c r="RFU127" s="3"/>
      <c r="RFV127" s="3"/>
      <c r="RFW127" s="3"/>
      <c r="RFX127" s="3"/>
      <c r="RFY127" s="3"/>
      <c r="RFZ127" s="3"/>
      <c r="RGA127" s="3"/>
      <c r="RGB127" s="3"/>
      <c r="RGC127" s="3"/>
      <c r="RGD127" s="3"/>
      <c r="RGE127" s="3"/>
      <c r="RGF127" s="3"/>
      <c r="RGG127" s="3"/>
      <c r="RGH127" s="3"/>
      <c r="RGI127" s="3"/>
      <c r="RGJ127" s="3"/>
      <c r="RGK127" s="3"/>
      <c r="RGL127" s="3"/>
      <c r="RGM127" s="3"/>
      <c r="RGN127" s="3"/>
      <c r="RGO127" s="3"/>
      <c r="RGP127" s="3"/>
      <c r="RGQ127" s="3"/>
      <c r="RGR127" s="3"/>
      <c r="RGS127" s="3"/>
      <c r="RGT127" s="3"/>
      <c r="RGU127" s="3"/>
      <c r="RGV127" s="3"/>
      <c r="RGW127" s="3"/>
      <c r="RGX127" s="3"/>
      <c r="RGY127" s="3"/>
      <c r="RGZ127" s="3"/>
      <c r="RHA127" s="3"/>
      <c r="RHB127" s="3"/>
      <c r="RHC127" s="3"/>
      <c r="RHD127" s="3"/>
      <c r="RHE127" s="3"/>
      <c r="RHF127" s="3"/>
      <c r="RHG127" s="3"/>
      <c r="RHH127" s="3"/>
      <c r="RHI127" s="3"/>
      <c r="RHJ127" s="3"/>
      <c r="RHK127" s="3"/>
      <c r="RHL127" s="3"/>
      <c r="RHM127" s="3"/>
      <c r="RHN127" s="3"/>
      <c r="RHO127" s="3"/>
      <c r="RHP127" s="3"/>
      <c r="RHQ127" s="3"/>
      <c r="RHR127" s="3"/>
      <c r="RHS127" s="3"/>
      <c r="RHT127" s="3"/>
      <c r="RHU127" s="3"/>
      <c r="RHV127" s="3"/>
      <c r="RHW127" s="3"/>
      <c r="RHX127" s="3"/>
      <c r="RHY127" s="3"/>
      <c r="RHZ127" s="3"/>
      <c r="RIA127" s="3"/>
      <c r="RIB127" s="3"/>
      <c r="RIC127" s="3"/>
      <c r="RID127" s="3"/>
      <c r="RIE127" s="3"/>
      <c r="RIF127" s="3"/>
      <c r="RIG127" s="3"/>
      <c r="RIH127" s="3"/>
      <c r="RII127" s="3"/>
      <c r="RIJ127" s="3"/>
      <c r="RIK127" s="3"/>
      <c r="RIL127" s="3"/>
      <c r="RIM127" s="3"/>
      <c r="RIN127" s="3"/>
      <c r="RIO127" s="3"/>
      <c r="RIP127" s="3"/>
      <c r="RIQ127" s="3"/>
      <c r="RIR127" s="3"/>
      <c r="RIS127" s="3"/>
      <c r="RIT127" s="3"/>
      <c r="RIU127" s="3"/>
      <c r="RIV127" s="3"/>
      <c r="RIW127" s="3"/>
      <c r="RIX127" s="3"/>
      <c r="RIY127" s="3"/>
      <c r="RIZ127" s="3"/>
      <c r="RJA127" s="3"/>
      <c r="RJB127" s="3"/>
      <c r="RJC127" s="3"/>
      <c r="RJD127" s="3"/>
      <c r="RJE127" s="3"/>
      <c r="RJF127" s="3"/>
      <c r="RJG127" s="3"/>
      <c r="RJH127" s="3"/>
      <c r="RJI127" s="3"/>
      <c r="RJJ127" s="3"/>
      <c r="RJK127" s="3"/>
      <c r="RJL127" s="3"/>
      <c r="RJM127" s="3"/>
      <c r="RJN127" s="3"/>
      <c r="RJO127" s="3"/>
      <c r="RJP127" s="3"/>
      <c r="RJQ127" s="3"/>
      <c r="RJR127" s="3"/>
      <c r="RJS127" s="3"/>
      <c r="RJT127" s="3"/>
      <c r="RJU127" s="3"/>
      <c r="RJV127" s="3"/>
      <c r="RJW127" s="3"/>
      <c r="RJX127" s="3"/>
      <c r="RJY127" s="3"/>
      <c r="RJZ127" s="3"/>
      <c r="RKA127" s="3"/>
      <c r="RKB127" s="3"/>
      <c r="RKC127" s="3"/>
      <c r="RKD127" s="3"/>
      <c r="RKE127" s="3"/>
      <c r="RKF127" s="3"/>
      <c r="RKG127" s="3"/>
      <c r="RKH127" s="3"/>
      <c r="RKI127" s="3"/>
      <c r="RKJ127" s="3"/>
      <c r="RKK127" s="3"/>
      <c r="RKL127" s="3"/>
      <c r="RKM127" s="3"/>
      <c r="RKN127" s="3"/>
      <c r="RKO127" s="3"/>
      <c r="RKP127" s="3"/>
      <c r="RKQ127" s="3"/>
      <c r="RKR127" s="3"/>
      <c r="RKS127" s="3"/>
      <c r="RKT127" s="3"/>
      <c r="RKU127" s="3"/>
      <c r="RKV127" s="3"/>
      <c r="RKW127" s="3"/>
      <c r="RKX127" s="3"/>
      <c r="RKY127" s="3"/>
      <c r="RKZ127" s="3"/>
      <c r="RLA127" s="3"/>
      <c r="RLB127" s="3"/>
      <c r="RLC127" s="3"/>
      <c r="RLD127" s="3"/>
      <c r="RLE127" s="3"/>
      <c r="RLF127" s="3"/>
      <c r="RLG127" s="3"/>
      <c r="RLH127" s="3"/>
      <c r="RLI127" s="3"/>
      <c r="RLJ127" s="3"/>
      <c r="RLK127" s="3"/>
      <c r="RLL127" s="3"/>
      <c r="RLM127" s="3"/>
      <c r="RLN127" s="3"/>
      <c r="RLO127" s="3"/>
      <c r="RLP127" s="3"/>
      <c r="RLQ127" s="3"/>
      <c r="RLR127" s="3"/>
      <c r="RLS127" s="3"/>
      <c r="RLT127" s="3"/>
      <c r="RLU127" s="3"/>
      <c r="RLV127" s="3"/>
      <c r="RLW127" s="3"/>
      <c r="RLX127" s="3"/>
      <c r="RLY127" s="3"/>
      <c r="RLZ127" s="3"/>
      <c r="RMA127" s="3"/>
      <c r="RMB127" s="3"/>
      <c r="RMC127" s="3"/>
      <c r="RMD127" s="3"/>
      <c r="RME127" s="3"/>
      <c r="RMF127" s="3"/>
      <c r="RMG127" s="3"/>
      <c r="RMH127" s="3"/>
      <c r="RMI127" s="3"/>
      <c r="RMJ127" s="3"/>
      <c r="RMK127" s="3"/>
      <c r="RML127" s="3"/>
      <c r="RMM127" s="3"/>
      <c r="RMN127" s="3"/>
      <c r="RMO127" s="3"/>
      <c r="RMP127" s="3"/>
      <c r="RMQ127" s="3"/>
      <c r="RMR127" s="3"/>
      <c r="RMS127" s="3"/>
      <c r="RMT127" s="3"/>
      <c r="RMU127" s="3"/>
      <c r="RMV127" s="3"/>
      <c r="RMW127" s="3"/>
      <c r="RMX127" s="3"/>
      <c r="RMY127" s="3"/>
      <c r="RMZ127" s="3"/>
      <c r="RNA127" s="3"/>
      <c r="RNB127" s="3"/>
      <c r="RNC127" s="3"/>
      <c r="RND127" s="3"/>
      <c r="RNE127" s="3"/>
      <c r="RNF127" s="3"/>
      <c r="RNG127" s="3"/>
      <c r="RNH127" s="3"/>
      <c r="RNI127" s="3"/>
      <c r="RNJ127" s="3"/>
      <c r="RNK127" s="3"/>
      <c r="RNL127" s="3"/>
      <c r="RNM127" s="3"/>
      <c r="RNN127" s="3"/>
      <c r="RNO127" s="3"/>
      <c r="RNP127" s="3"/>
      <c r="RNQ127" s="3"/>
      <c r="RNR127" s="3"/>
      <c r="RNS127" s="3"/>
      <c r="RNT127" s="3"/>
      <c r="RNU127" s="3"/>
      <c r="RNV127" s="3"/>
      <c r="RNW127" s="3"/>
      <c r="RNX127" s="3"/>
      <c r="RNY127" s="3"/>
      <c r="RNZ127" s="3"/>
      <c r="ROA127" s="3"/>
      <c r="ROB127" s="3"/>
      <c r="ROC127" s="3"/>
      <c r="ROD127" s="3"/>
      <c r="ROE127" s="3"/>
      <c r="ROF127" s="3"/>
      <c r="ROG127" s="3"/>
      <c r="ROH127" s="3"/>
      <c r="ROI127" s="3"/>
      <c r="ROJ127" s="3"/>
      <c r="ROK127" s="3"/>
      <c r="ROL127" s="3"/>
      <c r="ROM127" s="3"/>
      <c r="RON127" s="3"/>
      <c r="ROO127" s="3"/>
      <c r="ROP127" s="3"/>
      <c r="ROQ127" s="3"/>
      <c r="ROR127" s="3"/>
      <c r="ROS127" s="3"/>
      <c r="ROT127" s="3"/>
      <c r="ROU127" s="3"/>
      <c r="ROV127" s="3"/>
      <c r="ROW127" s="3"/>
      <c r="ROX127" s="3"/>
      <c r="ROY127" s="3"/>
      <c r="ROZ127" s="3"/>
      <c r="RPA127" s="3"/>
      <c r="RPB127" s="3"/>
      <c r="RPC127" s="3"/>
      <c r="RPD127" s="3"/>
      <c r="RPE127" s="3"/>
      <c r="RPF127" s="3"/>
      <c r="RPG127" s="3"/>
      <c r="RPH127" s="3"/>
      <c r="RPI127" s="3"/>
      <c r="RPJ127" s="3"/>
      <c r="RPK127" s="3"/>
      <c r="RPL127" s="3"/>
      <c r="RPM127" s="3"/>
      <c r="RPN127" s="3"/>
      <c r="RPO127" s="3"/>
      <c r="RPP127" s="3"/>
      <c r="RPQ127" s="3"/>
      <c r="RPR127" s="3"/>
      <c r="RPS127" s="3"/>
      <c r="RPT127" s="3"/>
      <c r="RPU127" s="3"/>
      <c r="RPV127" s="3"/>
      <c r="RPW127" s="3"/>
      <c r="RPX127" s="3"/>
      <c r="RPY127" s="3"/>
      <c r="RPZ127" s="3"/>
      <c r="RQA127" s="3"/>
      <c r="RQB127" s="3"/>
      <c r="RQC127" s="3"/>
      <c r="RQD127" s="3"/>
      <c r="RQE127" s="3"/>
      <c r="RQF127" s="3"/>
      <c r="RQG127" s="3"/>
      <c r="RQH127" s="3"/>
      <c r="RQI127" s="3"/>
      <c r="RQJ127" s="3"/>
      <c r="RQK127" s="3"/>
      <c r="RQL127" s="3"/>
      <c r="RQM127" s="3"/>
      <c r="RQN127" s="3"/>
      <c r="RQO127" s="3"/>
      <c r="RQP127" s="3"/>
      <c r="RQQ127" s="3"/>
      <c r="RQR127" s="3"/>
      <c r="RQS127" s="3"/>
      <c r="RQT127" s="3"/>
      <c r="RQU127" s="3"/>
      <c r="RQV127" s="3"/>
      <c r="RQW127" s="3"/>
      <c r="RQX127" s="3"/>
      <c r="RQY127" s="3"/>
      <c r="RQZ127" s="3"/>
      <c r="RRA127" s="3"/>
      <c r="RRB127" s="3"/>
      <c r="RRC127" s="3"/>
      <c r="RRD127" s="3"/>
      <c r="RRE127" s="3"/>
      <c r="RRF127" s="3"/>
      <c r="RRG127" s="3"/>
      <c r="RRH127" s="3"/>
      <c r="RRI127" s="3"/>
      <c r="RRJ127" s="3"/>
      <c r="RRK127" s="3"/>
      <c r="RRL127" s="3"/>
      <c r="RRM127" s="3"/>
      <c r="RRN127" s="3"/>
      <c r="RRO127" s="3"/>
      <c r="RRP127" s="3"/>
      <c r="RRQ127" s="3"/>
      <c r="RRR127" s="3"/>
      <c r="RRS127" s="3"/>
      <c r="RRT127" s="3"/>
      <c r="RRU127" s="3"/>
      <c r="RRV127" s="3"/>
      <c r="RRW127" s="3"/>
      <c r="RRX127" s="3"/>
      <c r="RRY127" s="3"/>
      <c r="RRZ127" s="3"/>
      <c r="RSA127" s="3"/>
      <c r="RSB127" s="3"/>
      <c r="RSC127" s="3"/>
      <c r="RSD127" s="3"/>
      <c r="RSE127" s="3"/>
      <c r="RSF127" s="3"/>
      <c r="RSG127" s="3"/>
      <c r="RSH127" s="3"/>
      <c r="RSI127" s="3"/>
      <c r="RSJ127" s="3"/>
      <c r="RSK127" s="3"/>
      <c r="RSL127" s="3"/>
      <c r="RSM127" s="3"/>
      <c r="RSN127" s="3"/>
      <c r="RSO127" s="3"/>
      <c r="RSP127" s="3"/>
      <c r="RSQ127" s="3"/>
      <c r="RSR127" s="3"/>
      <c r="RSS127" s="3"/>
      <c r="RST127" s="3"/>
      <c r="RSU127" s="3"/>
      <c r="RSV127" s="3"/>
      <c r="RSW127" s="3"/>
      <c r="RSX127" s="3"/>
      <c r="RSY127" s="3"/>
      <c r="RSZ127" s="3"/>
      <c r="RTA127" s="3"/>
      <c r="RTB127" s="3"/>
      <c r="RTC127" s="3"/>
      <c r="RTD127" s="3"/>
      <c r="RTE127" s="3"/>
      <c r="RTF127" s="3"/>
      <c r="RTG127" s="3"/>
      <c r="RTH127" s="3"/>
      <c r="RTI127" s="3"/>
      <c r="RTJ127" s="3"/>
      <c r="RTK127" s="3"/>
      <c r="RTL127" s="3"/>
      <c r="RTM127" s="3"/>
      <c r="RTN127" s="3"/>
      <c r="RTO127" s="3"/>
      <c r="RTP127" s="3"/>
      <c r="RTQ127" s="3"/>
      <c r="RTR127" s="3"/>
      <c r="RTS127" s="3"/>
      <c r="RTT127" s="3"/>
      <c r="RTU127" s="3"/>
      <c r="RTV127" s="3"/>
      <c r="RTW127" s="3"/>
      <c r="RTX127" s="3"/>
      <c r="RTY127" s="3"/>
      <c r="RTZ127" s="3"/>
      <c r="RUA127" s="3"/>
      <c r="RUB127" s="3"/>
      <c r="RUC127" s="3"/>
      <c r="RUD127" s="3"/>
      <c r="RUE127" s="3"/>
      <c r="RUF127" s="3"/>
      <c r="RUG127" s="3"/>
      <c r="RUH127" s="3"/>
      <c r="RUI127" s="3"/>
      <c r="RUJ127" s="3"/>
      <c r="RUK127" s="3"/>
      <c r="RUL127" s="3"/>
      <c r="RUM127" s="3"/>
      <c r="RUN127" s="3"/>
      <c r="RUO127" s="3"/>
      <c r="RUP127" s="3"/>
      <c r="RUQ127" s="3"/>
      <c r="RUR127" s="3"/>
      <c r="RUS127" s="3"/>
      <c r="RUT127" s="3"/>
      <c r="RUU127" s="3"/>
      <c r="RUV127" s="3"/>
      <c r="RUW127" s="3"/>
      <c r="RUX127" s="3"/>
      <c r="RUY127" s="3"/>
      <c r="RUZ127" s="3"/>
      <c r="RVA127" s="3"/>
      <c r="RVB127" s="3"/>
      <c r="RVC127" s="3"/>
      <c r="RVD127" s="3"/>
      <c r="RVE127" s="3"/>
      <c r="RVF127" s="3"/>
      <c r="RVG127" s="3"/>
      <c r="RVH127" s="3"/>
      <c r="RVI127" s="3"/>
      <c r="RVJ127" s="3"/>
      <c r="RVK127" s="3"/>
      <c r="RVL127" s="3"/>
      <c r="RVM127" s="3"/>
      <c r="RVN127" s="3"/>
      <c r="RVO127" s="3"/>
      <c r="RVP127" s="3"/>
      <c r="RVQ127" s="3"/>
      <c r="RVR127" s="3"/>
      <c r="RVS127" s="3"/>
      <c r="RVT127" s="3"/>
      <c r="RVU127" s="3"/>
      <c r="RVV127" s="3"/>
      <c r="RVW127" s="3"/>
      <c r="RVX127" s="3"/>
      <c r="RVY127" s="3"/>
      <c r="RVZ127" s="3"/>
      <c r="RWA127" s="3"/>
      <c r="RWB127" s="3"/>
      <c r="RWC127" s="3"/>
      <c r="RWD127" s="3"/>
      <c r="RWE127" s="3"/>
      <c r="RWF127" s="3"/>
      <c r="RWG127" s="3"/>
      <c r="RWH127" s="3"/>
      <c r="RWI127" s="3"/>
      <c r="RWJ127" s="3"/>
      <c r="RWK127" s="3"/>
      <c r="RWL127" s="3"/>
      <c r="RWM127" s="3"/>
      <c r="RWN127" s="3"/>
      <c r="RWO127" s="3"/>
      <c r="RWP127" s="3"/>
      <c r="RWQ127" s="3"/>
      <c r="RWR127" s="3"/>
      <c r="RWS127" s="3"/>
      <c r="RWT127" s="3"/>
      <c r="RWU127" s="3"/>
      <c r="RWV127" s="3"/>
      <c r="RWW127" s="3"/>
      <c r="RWX127" s="3"/>
      <c r="RWY127" s="3"/>
      <c r="RWZ127" s="3"/>
      <c r="RXA127" s="3"/>
      <c r="RXB127" s="3"/>
      <c r="RXC127" s="3"/>
      <c r="RXD127" s="3"/>
      <c r="RXE127" s="3"/>
      <c r="RXF127" s="3"/>
      <c r="RXG127" s="3"/>
      <c r="RXH127" s="3"/>
      <c r="RXI127" s="3"/>
      <c r="RXJ127" s="3"/>
      <c r="RXK127" s="3"/>
      <c r="RXL127" s="3"/>
      <c r="RXM127" s="3"/>
      <c r="RXN127" s="3"/>
      <c r="RXO127" s="3"/>
      <c r="RXP127" s="3"/>
      <c r="RXQ127" s="3"/>
      <c r="RXR127" s="3"/>
      <c r="RXS127" s="3"/>
      <c r="RXT127" s="3"/>
      <c r="RXU127" s="3"/>
      <c r="RXV127" s="3"/>
      <c r="RXW127" s="3"/>
      <c r="RXX127" s="3"/>
      <c r="RXY127" s="3"/>
      <c r="RXZ127" s="3"/>
      <c r="RYA127" s="3"/>
      <c r="RYB127" s="3"/>
      <c r="RYC127" s="3"/>
      <c r="RYD127" s="3"/>
      <c r="RYE127" s="3"/>
      <c r="RYF127" s="3"/>
      <c r="RYG127" s="3"/>
      <c r="RYH127" s="3"/>
      <c r="RYI127" s="3"/>
      <c r="RYJ127" s="3"/>
      <c r="RYK127" s="3"/>
      <c r="RYL127" s="3"/>
      <c r="RYM127" s="3"/>
      <c r="RYN127" s="3"/>
      <c r="RYO127" s="3"/>
      <c r="RYP127" s="3"/>
      <c r="RYQ127" s="3"/>
      <c r="RYR127" s="3"/>
      <c r="RYS127" s="3"/>
      <c r="RYT127" s="3"/>
      <c r="RYU127" s="3"/>
      <c r="RYV127" s="3"/>
      <c r="RYW127" s="3"/>
      <c r="RYX127" s="3"/>
      <c r="RYY127" s="3"/>
      <c r="RYZ127" s="3"/>
      <c r="RZA127" s="3"/>
      <c r="RZB127" s="3"/>
      <c r="RZC127" s="3"/>
      <c r="RZD127" s="3"/>
      <c r="RZE127" s="3"/>
      <c r="RZF127" s="3"/>
      <c r="RZG127" s="3"/>
      <c r="RZH127" s="3"/>
      <c r="RZI127" s="3"/>
      <c r="RZJ127" s="3"/>
      <c r="RZK127" s="3"/>
      <c r="RZL127" s="3"/>
      <c r="RZM127" s="3"/>
      <c r="RZN127" s="3"/>
      <c r="RZO127" s="3"/>
      <c r="RZP127" s="3"/>
      <c r="RZQ127" s="3"/>
      <c r="RZR127" s="3"/>
      <c r="RZS127" s="3"/>
      <c r="RZT127" s="3"/>
      <c r="RZU127" s="3"/>
      <c r="RZV127" s="3"/>
      <c r="RZW127" s="3"/>
      <c r="RZX127" s="3"/>
      <c r="RZY127" s="3"/>
      <c r="RZZ127" s="3"/>
      <c r="SAA127" s="3"/>
      <c r="SAB127" s="3"/>
      <c r="SAC127" s="3"/>
      <c r="SAD127" s="3"/>
      <c r="SAE127" s="3"/>
      <c r="SAF127" s="3"/>
      <c r="SAG127" s="3"/>
      <c r="SAH127" s="3"/>
      <c r="SAI127" s="3"/>
      <c r="SAJ127" s="3"/>
      <c r="SAK127" s="3"/>
      <c r="SAL127" s="3"/>
      <c r="SAM127" s="3"/>
      <c r="SAN127" s="3"/>
      <c r="SAO127" s="3"/>
      <c r="SAP127" s="3"/>
      <c r="SAQ127" s="3"/>
      <c r="SAR127" s="3"/>
      <c r="SAS127" s="3"/>
      <c r="SAT127" s="3"/>
      <c r="SAU127" s="3"/>
      <c r="SAV127" s="3"/>
      <c r="SAW127" s="3"/>
      <c r="SAX127" s="3"/>
      <c r="SAY127" s="3"/>
      <c r="SAZ127" s="3"/>
      <c r="SBA127" s="3"/>
      <c r="SBB127" s="3"/>
      <c r="SBC127" s="3"/>
      <c r="SBD127" s="3"/>
      <c r="SBE127" s="3"/>
      <c r="SBF127" s="3"/>
      <c r="SBG127" s="3"/>
      <c r="SBH127" s="3"/>
      <c r="SBI127" s="3"/>
      <c r="SBJ127" s="3"/>
      <c r="SBK127" s="3"/>
      <c r="SBL127" s="3"/>
      <c r="SBM127" s="3"/>
      <c r="SBN127" s="3"/>
      <c r="SBO127" s="3"/>
      <c r="SBP127" s="3"/>
      <c r="SBQ127" s="3"/>
      <c r="SBR127" s="3"/>
      <c r="SBS127" s="3"/>
      <c r="SBT127" s="3"/>
      <c r="SBU127" s="3"/>
      <c r="SBV127" s="3"/>
      <c r="SBW127" s="3"/>
      <c r="SBX127" s="3"/>
      <c r="SBY127" s="3"/>
      <c r="SBZ127" s="3"/>
      <c r="SCA127" s="3"/>
      <c r="SCB127" s="3"/>
      <c r="SCC127" s="3"/>
      <c r="SCD127" s="3"/>
      <c r="SCE127" s="3"/>
      <c r="SCF127" s="3"/>
      <c r="SCG127" s="3"/>
      <c r="SCH127" s="3"/>
      <c r="SCI127" s="3"/>
      <c r="SCJ127" s="3"/>
      <c r="SCK127" s="3"/>
      <c r="SCL127" s="3"/>
      <c r="SCM127" s="3"/>
      <c r="SCN127" s="3"/>
      <c r="SCO127" s="3"/>
      <c r="SCP127" s="3"/>
      <c r="SCQ127" s="3"/>
      <c r="SCR127" s="3"/>
      <c r="SCS127" s="3"/>
      <c r="SCT127" s="3"/>
      <c r="SCU127" s="3"/>
      <c r="SCV127" s="3"/>
      <c r="SCW127" s="3"/>
      <c r="SCX127" s="3"/>
      <c r="SCY127" s="3"/>
      <c r="SCZ127" s="3"/>
      <c r="SDA127" s="3"/>
      <c r="SDB127" s="3"/>
      <c r="SDC127" s="3"/>
      <c r="SDD127" s="3"/>
      <c r="SDE127" s="3"/>
      <c r="SDF127" s="3"/>
      <c r="SDG127" s="3"/>
      <c r="SDH127" s="3"/>
      <c r="SDI127" s="3"/>
      <c r="SDJ127" s="3"/>
      <c r="SDK127" s="3"/>
      <c r="SDL127" s="3"/>
      <c r="SDM127" s="3"/>
      <c r="SDN127" s="3"/>
      <c r="SDO127" s="3"/>
      <c r="SDP127" s="3"/>
      <c r="SDQ127" s="3"/>
      <c r="SDR127" s="3"/>
      <c r="SDS127" s="3"/>
      <c r="SDT127" s="3"/>
      <c r="SDU127" s="3"/>
      <c r="SDV127" s="3"/>
      <c r="SDW127" s="3"/>
      <c r="SDX127" s="3"/>
      <c r="SDY127" s="3"/>
      <c r="SDZ127" s="3"/>
      <c r="SEA127" s="3"/>
      <c r="SEB127" s="3"/>
      <c r="SEC127" s="3"/>
      <c r="SED127" s="3"/>
      <c r="SEE127" s="3"/>
      <c r="SEF127" s="3"/>
      <c r="SEG127" s="3"/>
      <c r="SEH127" s="3"/>
      <c r="SEI127" s="3"/>
      <c r="SEJ127" s="3"/>
      <c r="SEK127" s="3"/>
      <c r="SEL127" s="3"/>
      <c r="SEM127" s="3"/>
      <c r="SEN127" s="3"/>
      <c r="SEO127" s="3"/>
      <c r="SEP127" s="3"/>
      <c r="SEQ127" s="3"/>
      <c r="SER127" s="3"/>
      <c r="SES127" s="3"/>
      <c r="SET127" s="3"/>
      <c r="SEU127" s="3"/>
      <c r="SEV127" s="3"/>
      <c r="SEW127" s="3"/>
      <c r="SEX127" s="3"/>
      <c r="SEY127" s="3"/>
      <c r="SEZ127" s="3"/>
      <c r="SFA127" s="3"/>
      <c r="SFB127" s="3"/>
      <c r="SFC127" s="3"/>
      <c r="SFD127" s="3"/>
      <c r="SFE127" s="3"/>
      <c r="SFF127" s="3"/>
      <c r="SFG127" s="3"/>
      <c r="SFH127" s="3"/>
      <c r="SFI127" s="3"/>
      <c r="SFJ127" s="3"/>
      <c r="SFK127" s="3"/>
      <c r="SFL127" s="3"/>
      <c r="SFM127" s="3"/>
      <c r="SFN127" s="3"/>
      <c r="SFO127" s="3"/>
      <c r="SFP127" s="3"/>
      <c r="SFQ127" s="3"/>
      <c r="SFR127" s="3"/>
      <c r="SFS127" s="3"/>
      <c r="SFT127" s="3"/>
      <c r="SFU127" s="3"/>
      <c r="SFV127" s="3"/>
      <c r="SFW127" s="3"/>
      <c r="SFX127" s="3"/>
      <c r="SFY127" s="3"/>
      <c r="SFZ127" s="3"/>
      <c r="SGA127" s="3"/>
      <c r="SGB127" s="3"/>
      <c r="SGC127" s="3"/>
      <c r="SGD127" s="3"/>
      <c r="SGE127" s="3"/>
      <c r="SGF127" s="3"/>
      <c r="SGG127" s="3"/>
      <c r="SGH127" s="3"/>
      <c r="SGI127" s="3"/>
      <c r="SGJ127" s="3"/>
      <c r="SGK127" s="3"/>
      <c r="SGL127" s="3"/>
      <c r="SGM127" s="3"/>
      <c r="SGN127" s="3"/>
      <c r="SGO127" s="3"/>
      <c r="SGP127" s="3"/>
      <c r="SGQ127" s="3"/>
      <c r="SGR127" s="3"/>
      <c r="SGS127" s="3"/>
      <c r="SGT127" s="3"/>
      <c r="SGU127" s="3"/>
      <c r="SGV127" s="3"/>
      <c r="SGW127" s="3"/>
      <c r="SGX127" s="3"/>
      <c r="SGY127" s="3"/>
      <c r="SGZ127" s="3"/>
      <c r="SHA127" s="3"/>
      <c r="SHB127" s="3"/>
      <c r="SHC127" s="3"/>
      <c r="SHD127" s="3"/>
      <c r="SHE127" s="3"/>
      <c r="SHF127" s="3"/>
      <c r="SHG127" s="3"/>
      <c r="SHH127" s="3"/>
      <c r="SHI127" s="3"/>
      <c r="SHJ127" s="3"/>
      <c r="SHK127" s="3"/>
      <c r="SHL127" s="3"/>
      <c r="SHM127" s="3"/>
      <c r="SHN127" s="3"/>
      <c r="SHO127" s="3"/>
      <c r="SHP127" s="3"/>
      <c r="SHQ127" s="3"/>
      <c r="SHR127" s="3"/>
      <c r="SHS127" s="3"/>
      <c r="SHT127" s="3"/>
      <c r="SHU127" s="3"/>
      <c r="SHV127" s="3"/>
      <c r="SHW127" s="3"/>
      <c r="SHX127" s="3"/>
      <c r="SHY127" s="3"/>
      <c r="SHZ127" s="3"/>
      <c r="SIA127" s="3"/>
      <c r="SIB127" s="3"/>
      <c r="SIC127" s="3"/>
      <c r="SID127" s="3"/>
      <c r="SIE127" s="3"/>
      <c r="SIF127" s="3"/>
      <c r="SIG127" s="3"/>
      <c r="SIH127" s="3"/>
      <c r="SII127" s="3"/>
      <c r="SIJ127" s="3"/>
      <c r="SIK127" s="3"/>
      <c r="SIL127" s="3"/>
      <c r="SIM127" s="3"/>
      <c r="SIN127" s="3"/>
      <c r="SIO127" s="3"/>
      <c r="SIP127" s="3"/>
      <c r="SIQ127" s="3"/>
      <c r="SIR127" s="3"/>
      <c r="SIS127" s="3"/>
      <c r="SIT127" s="3"/>
      <c r="SIU127" s="3"/>
      <c r="SIV127" s="3"/>
      <c r="SIW127" s="3"/>
      <c r="SIX127" s="3"/>
      <c r="SIY127" s="3"/>
      <c r="SIZ127" s="3"/>
      <c r="SJA127" s="3"/>
      <c r="SJB127" s="3"/>
      <c r="SJC127" s="3"/>
      <c r="SJD127" s="3"/>
      <c r="SJE127" s="3"/>
      <c r="SJF127" s="3"/>
      <c r="SJG127" s="3"/>
      <c r="SJH127" s="3"/>
      <c r="SJI127" s="3"/>
      <c r="SJJ127" s="3"/>
      <c r="SJK127" s="3"/>
      <c r="SJL127" s="3"/>
      <c r="SJM127" s="3"/>
      <c r="SJN127" s="3"/>
      <c r="SJO127" s="3"/>
      <c r="SJP127" s="3"/>
      <c r="SJQ127" s="3"/>
      <c r="SJR127" s="3"/>
      <c r="SJS127" s="3"/>
      <c r="SJT127" s="3"/>
      <c r="SJU127" s="3"/>
      <c r="SJV127" s="3"/>
      <c r="SJW127" s="3"/>
      <c r="SJX127" s="3"/>
      <c r="SJY127" s="3"/>
      <c r="SJZ127" s="3"/>
      <c r="SKA127" s="3"/>
      <c r="SKB127" s="3"/>
      <c r="SKC127" s="3"/>
      <c r="SKD127" s="3"/>
      <c r="SKE127" s="3"/>
      <c r="SKF127" s="3"/>
      <c r="SKG127" s="3"/>
      <c r="SKH127" s="3"/>
      <c r="SKI127" s="3"/>
      <c r="SKJ127" s="3"/>
      <c r="SKK127" s="3"/>
      <c r="SKL127" s="3"/>
      <c r="SKM127" s="3"/>
      <c r="SKN127" s="3"/>
      <c r="SKO127" s="3"/>
      <c r="SKP127" s="3"/>
      <c r="SKQ127" s="3"/>
      <c r="SKR127" s="3"/>
      <c r="SKS127" s="3"/>
      <c r="SKT127" s="3"/>
      <c r="SKU127" s="3"/>
      <c r="SKV127" s="3"/>
      <c r="SKW127" s="3"/>
      <c r="SKX127" s="3"/>
      <c r="SKY127" s="3"/>
      <c r="SKZ127" s="3"/>
      <c r="SLA127" s="3"/>
      <c r="SLB127" s="3"/>
      <c r="SLC127" s="3"/>
      <c r="SLD127" s="3"/>
      <c r="SLE127" s="3"/>
      <c r="SLF127" s="3"/>
      <c r="SLG127" s="3"/>
      <c r="SLH127" s="3"/>
      <c r="SLI127" s="3"/>
      <c r="SLJ127" s="3"/>
      <c r="SLK127" s="3"/>
      <c r="SLL127" s="3"/>
      <c r="SLM127" s="3"/>
      <c r="SLN127" s="3"/>
      <c r="SLO127" s="3"/>
      <c r="SLP127" s="3"/>
      <c r="SLQ127" s="3"/>
      <c r="SLR127" s="3"/>
      <c r="SLS127" s="3"/>
      <c r="SLT127" s="3"/>
      <c r="SLU127" s="3"/>
      <c r="SLV127" s="3"/>
      <c r="SLW127" s="3"/>
      <c r="SLX127" s="3"/>
      <c r="SLY127" s="3"/>
      <c r="SLZ127" s="3"/>
      <c r="SMA127" s="3"/>
      <c r="SMB127" s="3"/>
      <c r="SMC127" s="3"/>
      <c r="SMD127" s="3"/>
      <c r="SME127" s="3"/>
      <c r="SMF127" s="3"/>
      <c r="SMG127" s="3"/>
      <c r="SMH127" s="3"/>
      <c r="SMI127" s="3"/>
      <c r="SMJ127" s="3"/>
      <c r="SMK127" s="3"/>
      <c r="SML127" s="3"/>
      <c r="SMM127" s="3"/>
      <c r="SMN127" s="3"/>
      <c r="SMO127" s="3"/>
      <c r="SMP127" s="3"/>
      <c r="SMQ127" s="3"/>
      <c r="SMR127" s="3"/>
      <c r="SMS127" s="3"/>
      <c r="SMT127" s="3"/>
      <c r="SMU127" s="3"/>
      <c r="SMV127" s="3"/>
      <c r="SMW127" s="3"/>
      <c r="SMX127" s="3"/>
      <c r="SMY127" s="3"/>
      <c r="SMZ127" s="3"/>
      <c r="SNA127" s="3"/>
      <c r="SNB127" s="3"/>
      <c r="SNC127" s="3"/>
      <c r="SND127" s="3"/>
      <c r="SNE127" s="3"/>
      <c r="SNF127" s="3"/>
      <c r="SNG127" s="3"/>
      <c r="SNH127" s="3"/>
      <c r="SNI127" s="3"/>
      <c r="SNJ127" s="3"/>
      <c r="SNK127" s="3"/>
      <c r="SNL127" s="3"/>
      <c r="SNM127" s="3"/>
      <c r="SNN127" s="3"/>
      <c r="SNO127" s="3"/>
      <c r="SNP127" s="3"/>
      <c r="SNQ127" s="3"/>
      <c r="SNR127" s="3"/>
      <c r="SNS127" s="3"/>
      <c r="SNT127" s="3"/>
      <c r="SNU127" s="3"/>
      <c r="SNV127" s="3"/>
      <c r="SNW127" s="3"/>
      <c r="SNX127" s="3"/>
      <c r="SNY127" s="3"/>
      <c r="SNZ127" s="3"/>
      <c r="SOA127" s="3"/>
      <c r="SOB127" s="3"/>
      <c r="SOC127" s="3"/>
      <c r="SOD127" s="3"/>
      <c r="SOE127" s="3"/>
      <c r="SOF127" s="3"/>
      <c r="SOG127" s="3"/>
      <c r="SOH127" s="3"/>
      <c r="SOI127" s="3"/>
      <c r="SOJ127" s="3"/>
      <c r="SOK127" s="3"/>
      <c r="SOL127" s="3"/>
      <c r="SOM127" s="3"/>
      <c r="SON127" s="3"/>
      <c r="SOO127" s="3"/>
      <c r="SOP127" s="3"/>
      <c r="SOQ127" s="3"/>
      <c r="SOR127" s="3"/>
      <c r="SOS127" s="3"/>
      <c r="SOT127" s="3"/>
      <c r="SOU127" s="3"/>
      <c r="SOV127" s="3"/>
      <c r="SOW127" s="3"/>
      <c r="SOX127" s="3"/>
      <c r="SOY127" s="3"/>
      <c r="SOZ127" s="3"/>
      <c r="SPA127" s="3"/>
      <c r="SPB127" s="3"/>
      <c r="SPC127" s="3"/>
      <c r="SPD127" s="3"/>
      <c r="SPE127" s="3"/>
      <c r="SPF127" s="3"/>
      <c r="SPG127" s="3"/>
      <c r="SPH127" s="3"/>
      <c r="SPI127" s="3"/>
      <c r="SPJ127" s="3"/>
      <c r="SPK127" s="3"/>
      <c r="SPL127" s="3"/>
      <c r="SPM127" s="3"/>
      <c r="SPN127" s="3"/>
      <c r="SPO127" s="3"/>
      <c r="SPP127" s="3"/>
      <c r="SPQ127" s="3"/>
      <c r="SPR127" s="3"/>
      <c r="SPS127" s="3"/>
      <c r="SPT127" s="3"/>
      <c r="SPU127" s="3"/>
      <c r="SPV127" s="3"/>
      <c r="SPW127" s="3"/>
      <c r="SPX127" s="3"/>
      <c r="SPY127" s="3"/>
      <c r="SPZ127" s="3"/>
      <c r="SQA127" s="3"/>
      <c r="SQB127" s="3"/>
      <c r="SQC127" s="3"/>
      <c r="SQD127" s="3"/>
      <c r="SQE127" s="3"/>
      <c r="SQF127" s="3"/>
      <c r="SQG127" s="3"/>
      <c r="SQH127" s="3"/>
      <c r="SQI127" s="3"/>
      <c r="SQJ127" s="3"/>
      <c r="SQK127" s="3"/>
      <c r="SQL127" s="3"/>
      <c r="SQM127" s="3"/>
      <c r="SQN127" s="3"/>
      <c r="SQO127" s="3"/>
      <c r="SQP127" s="3"/>
      <c r="SQQ127" s="3"/>
      <c r="SQR127" s="3"/>
      <c r="SQS127" s="3"/>
      <c r="SQT127" s="3"/>
      <c r="SQU127" s="3"/>
      <c r="SQV127" s="3"/>
      <c r="SQW127" s="3"/>
      <c r="SQX127" s="3"/>
      <c r="SQY127" s="3"/>
      <c r="SQZ127" s="3"/>
      <c r="SRA127" s="3"/>
      <c r="SRB127" s="3"/>
      <c r="SRC127" s="3"/>
      <c r="SRD127" s="3"/>
      <c r="SRE127" s="3"/>
      <c r="SRF127" s="3"/>
      <c r="SRG127" s="3"/>
      <c r="SRH127" s="3"/>
      <c r="SRI127" s="3"/>
      <c r="SRJ127" s="3"/>
      <c r="SRK127" s="3"/>
      <c r="SRL127" s="3"/>
      <c r="SRM127" s="3"/>
      <c r="SRN127" s="3"/>
      <c r="SRO127" s="3"/>
      <c r="SRP127" s="3"/>
      <c r="SRQ127" s="3"/>
      <c r="SRR127" s="3"/>
      <c r="SRS127" s="3"/>
      <c r="SRT127" s="3"/>
      <c r="SRU127" s="3"/>
      <c r="SRV127" s="3"/>
      <c r="SRW127" s="3"/>
      <c r="SRX127" s="3"/>
      <c r="SRY127" s="3"/>
      <c r="SRZ127" s="3"/>
      <c r="SSA127" s="3"/>
      <c r="SSB127" s="3"/>
      <c r="SSC127" s="3"/>
      <c r="SSD127" s="3"/>
      <c r="SSE127" s="3"/>
      <c r="SSF127" s="3"/>
      <c r="SSG127" s="3"/>
      <c r="SSH127" s="3"/>
      <c r="SSI127" s="3"/>
      <c r="SSJ127" s="3"/>
      <c r="SSK127" s="3"/>
      <c r="SSL127" s="3"/>
      <c r="SSM127" s="3"/>
      <c r="SSN127" s="3"/>
      <c r="SSO127" s="3"/>
      <c r="SSP127" s="3"/>
      <c r="SSQ127" s="3"/>
      <c r="SSR127" s="3"/>
      <c r="SSS127" s="3"/>
      <c r="SST127" s="3"/>
      <c r="SSU127" s="3"/>
      <c r="SSV127" s="3"/>
      <c r="SSW127" s="3"/>
      <c r="SSX127" s="3"/>
      <c r="SSY127" s="3"/>
      <c r="SSZ127" s="3"/>
      <c r="STA127" s="3"/>
      <c r="STB127" s="3"/>
      <c r="STC127" s="3"/>
      <c r="STD127" s="3"/>
      <c r="STE127" s="3"/>
      <c r="STF127" s="3"/>
      <c r="STG127" s="3"/>
      <c r="STH127" s="3"/>
      <c r="STI127" s="3"/>
      <c r="STJ127" s="3"/>
      <c r="STK127" s="3"/>
      <c r="STL127" s="3"/>
      <c r="STM127" s="3"/>
      <c r="STN127" s="3"/>
      <c r="STO127" s="3"/>
      <c r="STP127" s="3"/>
      <c r="STQ127" s="3"/>
      <c r="STR127" s="3"/>
      <c r="STS127" s="3"/>
      <c r="STT127" s="3"/>
      <c r="STU127" s="3"/>
      <c r="STV127" s="3"/>
      <c r="STW127" s="3"/>
      <c r="STX127" s="3"/>
      <c r="STY127" s="3"/>
      <c r="STZ127" s="3"/>
      <c r="SUA127" s="3"/>
      <c r="SUB127" s="3"/>
      <c r="SUC127" s="3"/>
      <c r="SUD127" s="3"/>
      <c r="SUE127" s="3"/>
      <c r="SUF127" s="3"/>
      <c r="SUG127" s="3"/>
      <c r="SUH127" s="3"/>
      <c r="SUI127" s="3"/>
      <c r="SUJ127" s="3"/>
      <c r="SUK127" s="3"/>
      <c r="SUL127" s="3"/>
      <c r="SUM127" s="3"/>
      <c r="SUN127" s="3"/>
      <c r="SUO127" s="3"/>
      <c r="SUP127" s="3"/>
      <c r="SUQ127" s="3"/>
      <c r="SUR127" s="3"/>
      <c r="SUS127" s="3"/>
      <c r="SUT127" s="3"/>
      <c r="SUU127" s="3"/>
      <c r="SUV127" s="3"/>
      <c r="SUW127" s="3"/>
      <c r="SUX127" s="3"/>
      <c r="SUY127" s="3"/>
      <c r="SUZ127" s="3"/>
      <c r="SVA127" s="3"/>
      <c r="SVB127" s="3"/>
      <c r="SVC127" s="3"/>
      <c r="SVD127" s="3"/>
      <c r="SVE127" s="3"/>
      <c r="SVF127" s="3"/>
      <c r="SVG127" s="3"/>
      <c r="SVH127" s="3"/>
      <c r="SVI127" s="3"/>
      <c r="SVJ127" s="3"/>
      <c r="SVK127" s="3"/>
      <c r="SVL127" s="3"/>
      <c r="SVM127" s="3"/>
      <c r="SVN127" s="3"/>
      <c r="SVO127" s="3"/>
      <c r="SVP127" s="3"/>
      <c r="SVQ127" s="3"/>
      <c r="SVR127" s="3"/>
      <c r="SVS127" s="3"/>
      <c r="SVT127" s="3"/>
      <c r="SVU127" s="3"/>
      <c r="SVV127" s="3"/>
      <c r="SVW127" s="3"/>
      <c r="SVX127" s="3"/>
      <c r="SVY127" s="3"/>
      <c r="SVZ127" s="3"/>
      <c r="SWA127" s="3"/>
      <c r="SWB127" s="3"/>
      <c r="SWC127" s="3"/>
      <c r="SWD127" s="3"/>
      <c r="SWE127" s="3"/>
      <c r="SWF127" s="3"/>
      <c r="SWG127" s="3"/>
      <c r="SWH127" s="3"/>
      <c r="SWI127" s="3"/>
      <c r="SWJ127" s="3"/>
      <c r="SWK127" s="3"/>
      <c r="SWL127" s="3"/>
      <c r="SWM127" s="3"/>
      <c r="SWN127" s="3"/>
      <c r="SWO127" s="3"/>
      <c r="SWP127" s="3"/>
      <c r="SWQ127" s="3"/>
      <c r="SWR127" s="3"/>
      <c r="SWS127" s="3"/>
      <c r="SWT127" s="3"/>
      <c r="SWU127" s="3"/>
      <c r="SWV127" s="3"/>
      <c r="SWW127" s="3"/>
      <c r="SWX127" s="3"/>
      <c r="SWY127" s="3"/>
      <c r="SWZ127" s="3"/>
      <c r="SXA127" s="3"/>
      <c r="SXB127" s="3"/>
      <c r="SXC127" s="3"/>
      <c r="SXD127" s="3"/>
      <c r="SXE127" s="3"/>
      <c r="SXF127" s="3"/>
      <c r="SXG127" s="3"/>
      <c r="SXH127" s="3"/>
      <c r="SXI127" s="3"/>
      <c r="SXJ127" s="3"/>
      <c r="SXK127" s="3"/>
      <c r="SXL127" s="3"/>
      <c r="SXM127" s="3"/>
      <c r="SXN127" s="3"/>
      <c r="SXO127" s="3"/>
      <c r="SXP127" s="3"/>
      <c r="SXQ127" s="3"/>
      <c r="SXR127" s="3"/>
      <c r="SXS127" s="3"/>
      <c r="SXT127" s="3"/>
      <c r="SXU127" s="3"/>
      <c r="SXV127" s="3"/>
      <c r="SXW127" s="3"/>
      <c r="SXX127" s="3"/>
      <c r="SXY127" s="3"/>
      <c r="SXZ127" s="3"/>
      <c r="SYA127" s="3"/>
      <c r="SYB127" s="3"/>
      <c r="SYC127" s="3"/>
      <c r="SYD127" s="3"/>
      <c r="SYE127" s="3"/>
      <c r="SYF127" s="3"/>
      <c r="SYG127" s="3"/>
      <c r="SYH127" s="3"/>
      <c r="SYI127" s="3"/>
      <c r="SYJ127" s="3"/>
      <c r="SYK127" s="3"/>
      <c r="SYL127" s="3"/>
      <c r="SYM127" s="3"/>
      <c r="SYN127" s="3"/>
      <c r="SYO127" s="3"/>
      <c r="SYP127" s="3"/>
      <c r="SYQ127" s="3"/>
      <c r="SYR127" s="3"/>
      <c r="SYS127" s="3"/>
      <c r="SYT127" s="3"/>
      <c r="SYU127" s="3"/>
      <c r="SYV127" s="3"/>
      <c r="SYW127" s="3"/>
      <c r="SYX127" s="3"/>
      <c r="SYY127" s="3"/>
      <c r="SYZ127" s="3"/>
      <c r="SZA127" s="3"/>
      <c r="SZB127" s="3"/>
      <c r="SZC127" s="3"/>
      <c r="SZD127" s="3"/>
      <c r="SZE127" s="3"/>
      <c r="SZF127" s="3"/>
      <c r="SZG127" s="3"/>
      <c r="SZH127" s="3"/>
      <c r="SZI127" s="3"/>
      <c r="SZJ127" s="3"/>
      <c r="SZK127" s="3"/>
      <c r="SZL127" s="3"/>
      <c r="SZM127" s="3"/>
      <c r="SZN127" s="3"/>
      <c r="SZO127" s="3"/>
      <c r="SZP127" s="3"/>
      <c r="SZQ127" s="3"/>
      <c r="SZR127" s="3"/>
      <c r="SZS127" s="3"/>
      <c r="SZT127" s="3"/>
      <c r="SZU127" s="3"/>
      <c r="SZV127" s="3"/>
      <c r="SZW127" s="3"/>
      <c r="SZX127" s="3"/>
      <c r="SZY127" s="3"/>
      <c r="SZZ127" s="3"/>
      <c r="TAA127" s="3"/>
      <c r="TAB127" s="3"/>
      <c r="TAC127" s="3"/>
      <c r="TAD127" s="3"/>
      <c r="TAE127" s="3"/>
      <c r="TAF127" s="3"/>
      <c r="TAG127" s="3"/>
      <c r="TAH127" s="3"/>
      <c r="TAI127" s="3"/>
      <c r="TAJ127" s="3"/>
      <c r="TAK127" s="3"/>
      <c r="TAL127" s="3"/>
      <c r="TAM127" s="3"/>
      <c r="TAN127" s="3"/>
      <c r="TAO127" s="3"/>
      <c r="TAP127" s="3"/>
      <c r="TAQ127" s="3"/>
      <c r="TAR127" s="3"/>
      <c r="TAS127" s="3"/>
      <c r="TAT127" s="3"/>
      <c r="TAU127" s="3"/>
      <c r="TAV127" s="3"/>
      <c r="TAW127" s="3"/>
      <c r="TAX127" s="3"/>
      <c r="TAY127" s="3"/>
      <c r="TAZ127" s="3"/>
      <c r="TBA127" s="3"/>
      <c r="TBB127" s="3"/>
      <c r="TBC127" s="3"/>
      <c r="TBD127" s="3"/>
      <c r="TBE127" s="3"/>
      <c r="TBF127" s="3"/>
      <c r="TBG127" s="3"/>
      <c r="TBH127" s="3"/>
      <c r="TBI127" s="3"/>
      <c r="TBJ127" s="3"/>
      <c r="TBK127" s="3"/>
      <c r="TBL127" s="3"/>
      <c r="TBM127" s="3"/>
      <c r="TBN127" s="3"/>
      <c r="TBO127" s="3"/>
      <c r="TBP127" s="3"/>
      <c r="TBQ127" s="3"/>
      <c r="TBR127" s="3"/>
      <c r="TBS127" s="3"/>
      <c r="TBT127" s="3"/>
      <c r="TBU127" s="3"/>
      <c r="TBV127" s="3"/>
      <c r="TBW127" s="3"/>
      <c r="TBX127" s="3"/>
      <c r="TBY127" s="3"/>
      <c r="TBZ127" s="3"/>
      <c r="TCA127" s="3"/>
      <c r="TCB127" s="3"/>
      <c r="TCC127" s="3"/>
      <c r="TCD127" s="3"/>
      <c r="TCE127" s="3"/>
      <c r="TCF127" s="3"/>
      <c r="TCG127" s="3"/>
      <c r="TCH127" s="3"/>
      <c r="TCI127" s="3"/>
      <c r="TCJ127" s="3"/>
      <c r="TCK127" s="3"/>
      <c r="TCL127" s="3"/>
      <c r="TCM127" s="3"/>
      <c r="TCN127" s="3"/>
      <c r="TCO127" s="3"/>
      <c r="TCP127" s="3"/>
      <c r="TCQ127" s="3"/>
      <c r="TCR127" s="3"/>
      <c r="TCS127" s="3"/>
      <c r="TCT127" s="3"/>
      <c r="TCU127" s="3"/>
      <c r="TCV127" s="3"/>
      <c r="TCW127" s="3"/>
      <c r="TCX127" s="3"/>
      <c r="TCY127" s="3"/>
      <c r="TCZ127" s="3"/>
      <c r="TDA127" s="3"/>
      <c r="TDB127" s="3"/>
      <c r="TDC127" s="3"/>
      <c r="TDD127" s="3"/>
      <c r="TDE127" s="3"/>
      <c r="TDF127" s="3"/>
      <c r="TDG127" s="3"/>
      <c r="TDH127" s="3"/>
      <c r="TDI127" s="3"/>
      <c r="TDJ127" s="3"/>
      <c r="TDK127" s="3"/>
      <c r="TDL127" s="3"/>
      <c r="TDM127" s="3"/>
      <c r="TDN127" s="3"/>
      <c r="TDO127" s="3"/>
      <c r="TDP127" s="3"/>
      <c r="TDQ127" s="3"/>
      <c r="TDR127" s="3"/>
      <c r="TDS127" s="3"/>
      <c r="TDT127" s="3"/>
      <c r="TDU127" s="3"/>
      <c r="TDV127" s="3"/>
      <c r="TDW127" s="3"/>
      <c r="TDX127" s="3"/>
      <c r="TDY127" s="3"/>
      <c r="TDZ127" s="3"/>
      <c r="TEA127" s="3"/>
      <c r="TEB127" s="3"/>
      <c r="TEC127" s="3"/>
      <c r="TED127" s="3"/>
      <c r="TEE127" s="3"/>
      <c r="TEF127" s="3"/>
      <c r="TEG127" s="3"/>
      <c r="TEH127" s="3"/>
      <c r="TEI127" s="3"/>
      <c r="TEJ127" s="3"/>
      <c r="TEK127" s="3"/>
      <c r="TEL127" s="3"/>
      <c r="TEM127" s="3"/>
      <c r="TEN127" s="3"/>
      <c r="TEO127" s="3"/>
      <c r="TEP127" s="3"/>
      <c r="TEQ127" s="3"/>
      <c r="TER127" s="3"/>
      <c r="TES127" s="3"/>
      <c r="TET127" s="3"/>
      <c r="TEU127" s="3"/>
      <c r="TEV127" s="3"/>
      <c r="TEW127" s="3"/>
      <c r="TEX127" s="3"/>
      <c r="TEY127" s="3"/>
      <c r="TEZ127" s="3"/>
      <c r="TFA127" s="3"/>
      <c r="TFB127" s="3"/>
      <c r="TFC127" s="3"/>
      <c r="TFD127" s="3"/>
      <c r="TFE127" s="3"/>
      <c r="TFF127" s="3"/>
      <c r="TFG127" s="3"/>
      <c r="TFH127" s="3"/>
      <c r="TFI127" s="3"/>
      <c r="TFJ127" s="3"/>
      <c r="TFK127" s="3"/>
      <c r="TFL127" s="3"/>
      <c r="TFM127" s="3"/>
      <c r="TFN127" s="3"/>
      <c r="TFO127" s="3"/>
      <c r="TFP127" s="3"/>
      <c r="TFQ127" s="3"/>
      <c r="TFR127" s="3"/>
      <c r="TFS127" s="3"/>
      <c r="TFT127" s="3"/>
      <c r="TFU127" s="3"/>
      <c r="TFV127" s="3"/>
      <c r="TFW127" s="3"/>
      <c r="TFX127" s="3"/>
      <c r="TFY127" s="3"/>
      <c r="TFZ127" s="3"/>
      <c r="TGA127" s="3"/>
      <c r="TGB127" s="3"/>
      <c r="TGC127" s="3"/>
      <c r="TGD127" s="3"/>
      <c r="TGE127" s="3"/>
      <c r="TGF127" s="3"/>
      <c r="TGG127" s="3"/>
      <c r="TGH127" s="3"/>
      <c r="TGI127" s="3"/>
      <c r="TGJ127" s="3"/>
      <c r="TGK127" s="3"/>
      <c r="TGL127" s="3"/>
      <c r="TGM127" s="3"/>
      <c r="TGN127" s="3"/>
      <c r="TGO127" s="3"/>
      <c r="TGP127" s="3"/>
      <c r="TGQ127" s="3"/>
      <c r="TGR127" s="3"/>
      <c r="TGS127" s="3"/>
      <c r="TGT127" s="3"/>
      <c r="TGU127" s="3"/>
      <c r="TGV127" s="3"/>
      <c r="TGW127" s="3"/>
      <c r="TGX127" s="3"/>
      <c r="TGY127" s="3"/>
      <c r="TGZ127" s="3"/>
      <c r="THA127" s="3"/>
      <c r="THB127" s="3"/>
      <c r="THC127" s="3"/>
      <c r="THD127" s="3"/>
      <c r="THE127" s="3"/>
      <c r="THF127" s="3"/>
      <c r="THG127" s="3"/>
      <c r="THH127" s="3"/>
      <c r="THI127" s="3"/>
      <c r="THJ127" s="3"/>
      <c r="THK127" s="3"/>
      <c r="THL127" s="3"/>
      <c r="THM127" s="3"/>
      <c r="THN127" s="3"/>
      <c r="THO127" s="3"/>
      <c r="THP127" s="3"/>
      <c r="THQ127" s="3"/>
      <c r="THR127" s="3"/>
      <c r="THS127" s="3"/>
      <c r="THT127" s="3"/>
      <c r="THU127" s="3"/>
      <c r="THV127" s="3"/>
      <c r="THW127" s="3"/>
      <c r="THX127" s="3"/>
      <c r="THY127" s="3"/>
      <c r="THZ127" s="3"/>
      <c r="TIA127" s="3"/>
      <c r="TIB127" s="3"/>
      <c r="TIC127" s="3"/>
      <c r="TID127" s="3"/>
      <c r="TIE127" s="3"/>
      <c r="TIF127" s="3"/>
      <c r="TIG127" s="3"/>
      <c r="TIH127" s="3"/>
      <c r="TII127" s="3"/>
      <c r="TIJ127" s="3"/>
      <c r="TIK127" s="3"/>
      <c r="TIL127" s="3"/>
      <c r="TIM127" s="3"/>
      <c r="TIN127" s="3"/>
      <c r="TIO127" s="3"/>
      <c r="TIP127" s="3"/>
      <c r="TIQ127" s="3"/>
      <c r="TIR127" s="3"/>
      <c r="TIS127" s="3"/>
      <c r="TIT127" s="3"/>
      <c r="TIU127" s="3"/>
      <c r="TIV127" s="3"/>
      <c r="TIW127" s="3"/>
      <c r="TIX127" s="3"/>
      <c r="TIY127" s="3"/>
      <c r="TIZ127" s="3"/>
      <c r="TJA127" s="3"/>
      <c r="TJB127" s="3"/>
      <c r="TJC127" s="3"/>
      <c r="TJD127" s="3"/>
      <c r="TJE127" s="3"/>
      <c r="TJF127" s="3"/>
      <c r="TJG127" s="3"/>
      <c r="TJH127" s="3"/>
      <c r="TJI127" s="3"/>
      <c r="TJJ127" s="3"/>
      <c r="TJK127" s="3"/>
      <c r="TJL127" s="3"/>
      <c r="TJM127" s="3"/>
      <c r="TJN127" s="3"/>
      <c r="TJO127" s="3"/>
      <c r="TJP127" s="3"/>
      <c r="TJQ127" s="3"/>
      <c r="TJR127" s="3"/>
      <c r="TJS127" s="3"/>
      <c r="TJT127" s="3"/>
      <c r="TJU127" s="3"/>
      <c r="TJV127" s="3"/>
      <c r="TJW127" s="3"/>
      <c r="TJX127" s="3"/>
      <c r="TJY127" s="3"/>
      <c r="TJZ127" s="3"/>
      <c r="TKA127" s="3"/>
      <c r="TKB127" s="3"/>
      <c r="TKC127" s="3"/>
      <c r="TKD127" s="3"/>
      <c r="TKE127" s="3"/>
      <c r="TKF127" s="3"/>
      <c r="TKG127" s="3"/>
      <c r="TKH127" s="3"/>
      <c r="TKI127" s="3"/>
      <c r="TKJ127" s="3"/>
      <c r="TKK127" s="3"/>
      <c r="TKL127" s="3"/>
      <c r="TKM127" s="3"/>
      <c r="TKN127" s="3"/>
      <c r="TKO127" s="3"/>
      <c r="TKP127" s="3"/>
      <c r="TKQ127" s="3"/>
      <c r="TKR127" s="3"/>
      <c r="TKS127" s="3"/>
      <c r="TKT127" s="3"/>
      <c r="TKU127" s="3"/>
      <c r="TKV127" s="3"/>
      <c r="TKW127" s="3"/>
      <c r="TKX127" s="3"/>
      <c r="TKY127" s="3"/>
      <c r="TKZ127" s="3"/>
      <c r="TLA127" s="3"/>
      <c r="TLB127" s="3"/>
      <c r="TLC127" s="3"/>
      <c r="TLD127" s="3"/>
      <c r="TLE127" s="3"/>
      <c r="TLF127" s="3"/>
      <c r="TLG127" s="3"/>
      <c r="TLH127" s="3"/>
      <c r="TLI127" s="3"/>
      <c r="TLJ127" s="3"/>
      <c r="TLK127" s="3"/>
      <c r="TLL127" s="3"/>
      <c r="TLM127" s="3"/>
      <c r="TLN127" s="3"/>
      <c r="TLO127" s="3"/>
      <c r="TLP127" s="3"/>
      <c r="TLQ127" s="3"/>
      <c r="TLR127" s="3"/>
      <c r="TLS127" s="3"/>
      <c r="TLT127" s="3"/>
      <c r="TLU127" s="3"/>
      <c r="TLV127" s="3"/>
      <c r="TLW127" s="3"/>
      <c r="TLX127" s="3"/>
      <c r="TLY127" s="3"/>
      <c r="TLZ127" s="3"/>
      <c r="TMA127" s="3"/>
      <c r="TMB127" s="3"/>
      <c r="TMC127" s="3"/>
      <c r="TMD127" s="3"/>
      <c r="TME127" s="3"/>
      <c r="TMF127" s="3"/>
      <c r="TMG127" s="3"/>
      <c r="TMH127" s="3"/>
      <c r="TMI127" s="3"/>
      <c r="TMJ127" s="3"/>
      <c r="TMK127" s="3"/>
      <c r="TML127" s="3"/>
      <c r="TMM127" s="3"/>
      <c r="TMN127" s="3"/>
      <c r="TMO127" s="3"/>
      <c r="TMP127" s="3"/>
      <c r="TMQ127" s="3"/>
      <c r="TMR127" s="3"/>
      <c r="TMS127" s="3"/>
      <c r="TMT127" s="3"/>
      <c r="TMU127" s="3"/>
      <c r="TMV127" s="3"/>
      <c r="TMW127" s="3"/>
      <c r="TMX127" s="3"/>
      <c r="TMY127" s="3"/>
      <c r="TMZ127" s="3"/>
      <c r="TNA127" s="3"/>
      <c r="TNB127" s="3"/>
      <c r="TNC127" s="3"/>
      <c r="TND127" s="3"/>
      <c r="TNE127" s="3"/>
      <c r="TNF127" s="3"/>
      <c r="TNG127" s="3"/>
      <c r="TNH127" s="3"/>
      <c r="TNI127" s="3"/>
      <c r="TNJ127" s="3"/>
      <c r="TNK127" s="3"/>
      <c r="TNL127" s="3"/>
      <c r="TNM127" s="3"/>
      <c r="TNN127" s="3"/>
      <c r="TNO127" s="3"/>
      <c r="TNP127" s="3"/>
      <c r="TNQ127" s="3"/>
      <c r="TNR127" s="3"/>
      <c r="TNS127" s="3"/>
      <c r="TNT127" s="3"/>
      <c r="TNU127" s="3"/>
      <c r="TNV127" s="3"/>
      <c r="TNW127" s="3"/>
      <c r="TNX127" s="3"/>
      <c r="TNY127" s="3"/>
      <c r="TNZ127" s="3"/>
      <c r="TOA127" s="3"/>
      <c r="TOB127" s="3"/>
      <c r="TOC127" s="3"/>
      <c r="TOD127" s="3"/>
      <c r="TOE127" s="3"/>
      <c r="TOF127" s="3"/>
      <c r="TOG127" s="3"/>
      <c r="TOH127" s="3"/>
      <c r="TOI127" s="3"/>
      <c r="TOJ127" s="3"/>
      <c r="TOK127" s="3"/>
      <c r="TOL127" s="3"/>
      <c r="TOM127" s="3"/>
      <c r="TON127" s="3"/>
      <c r="TOO127" s="3"/>
      <c r="TOP127" s="3"/>
      <c r="TOQ127" s="3"/>
      <c r="TOR127" s="3"/>
      <c r="TOS127" s="3"/>
      <c r="TOT127" s="3"/>
      <c r="TOU127" s="3"/>
      <c r="TOV127" s="3"/>
      <c r="TOW127" s="3"/>
      <c r="TOX127" s="3"/>
      <c r="TOY127" s="3"/>
      <c r="TOZ127" s="3"/>
      <c r="TPA127" s="3"/>
      <c r="TPB127" s="3"/>
      <c r="TPC127" s="3"/>
      <c r="TPD127" s="3"/>
      <c r="TPE127" s="3"/>
      <c r="TPF127" s="3"/>
      <c r="TPG127" s="3"/>
      <c r="TPH127" s="3"/>
      <c r="TPI127" s="3"/>
      <c r="TPJ127" s="3"/>
      <c r="TPK127" s="3"/>
      <c r="TPL127" s="3"/>
      <c r="TPM127" s="3"/>
      <c r="TPN127" s="3"/>
      <c r="TPO127" s="3"/>
      <c r="TPP127" s="3"/>
      <c r="TPQ127" s="3"/>
      <c r="TPR127" s="3"/>
      <c r="TPS127" s="3"/>
      <c r="TPT127" s="3"/>
      <c r="TPU127" s="3"/>
      <c r="TPV127" s="3"/>
      <c r="TPW127" s="3"/>
      <c r="TPX127" s="3"/>
      <c r="TPY127" s="3"/>
      <c r="TPZ127" s="3"/>
      <c r="TQA127" s="3"/>
      <c r="TQB127" s="3"/>
      <c r="TQC127" s="3"/>
      <c r="TQD127" s="3"/>
      <c r="TQE127" s="3"/>
      <c r="TQF127" s="3"/>
      <c r="TQG127" s="3"/>
      <c r="TQH127" s="3"/>
      <c r="TQI127" s="3"/>
      <c r="TQJ127" s="3"/>
      <c r="TQK127" s="3"/>
      <c r="TQL127" s="3"/>
      <c r="TQM127" s="3"/>
      <c r="TQN127" s="3"/>
      <c r="TQO127" s="3"/>
      <c r="TQP127" s="3"/>
      <c r="TQQ127" s="3"/>
      <c r="TQR127" s="3"/>
      <c r="TQS127" s="3"/>
      <c r="TQT127" s="3"/>
      <c r="TQU127" s="3"/>
      <c r="TQV127" s="3"/>
      <c r="TQW127" s="3"/>
      <c r="TQX127" s="3"/>
      <c r="TQY127" s="3"/>
      <c r="TQZ127" s="3"/>
      <c r="TRA127" s="3"/>
      <c r="TRB127" s="3"/>
      <c r="TRC127" s="3"/>
      <c r="TRD127" s="3"/>
      <c r="TRE127" s="3"/>
      <c r="TRF127" s="3"/>
      <c r="TRG127" s="3"/>
      <c r="TRH127" s="3"/>
      <c r="TRI127" s="3"/>
      <c r="TRJ127" s="3"/>
      <c r="TRK127" s="3"/>
      <c r="TRL127" s="3"/>
      <c r="TRM127" s="3"/>
      <c r="TRN127" s="3"/>
      <c r="TRO127" s="3"/>
      <c r="TRP127" s="3"/>
      <c r="TRQ127" s="3"/>
      <c r="TRR127" s="3"/>
      <c r="TRS127" s="3"/>
      <c r="TRT127" s="3"/>
      <c r="TRU127" s="3"/>
      <c r="TRV127" s="3"/>
      <c r="TRW127" s="3"/>
      <c r="TRX127" s="3"/>
      <c r="TRY127" s="3"/>
      <c r="TRZ127" s="3"/>
      <c r="TSA127" s="3"/>
      <c r="TSB127" s="3"/>
      <c r="TSC127" s="3"/>
      <c r="TSD127" s="3"/>
      <c r="TSE127" s="3"/>
      <c r="TSF127" s="3"/>
      <c r="TSG127" s="3"/>
      <c r="TSH127" s="3"/>
      <c r="TSI127" s="3"/>
      <c r="TSJ127" s="3"/>
      <c r="TSK127" s="3"/>
      <c r="TSL127" s="3"/>
      <c r="TSM127" s="3"/>
      <c r="TSN127" s="3"/>
      <c r="TSO127" s="3"/>
      <c r="TSP127" s="3"/>
      <c r="TSQ127" s="3"/>
      <c r="TSR127" s="3"/>
      <c r="TSS127" s="3"/>
      <c r="TST127" s="3"/>
      <c r="TSU127" s="3"/>
      <c r="TSV127" s="3"/>
      <c r="TSW127" s="3"/>
      <c r="TSX127" s="3"/>
      <c r="TSY127" s="3"/>
      <c r="TSZ127" s="3"/>
      <c r="TTA127" s="3"/>
      <c r="TTB127" s="3"/>
      <c r="TTC127" s="3"/>
      <c r="TTD127" s="3"/>
      <c r="TTE127" s="3"/>
      <c r="TTF127" s="3"/>
      <c r="TTG127" s="3"/>
      <c r="TTH127" s="3"/>
      <c r="TTI127" s="3"/>
      <c r="TTJ127" s="3"/>
      <c r="TTK127" s="3"/>
      <c r="TTL127" s="3"/>
      <c r="TTM127" s="3"/>
      <c r="TTN127" s="3"/>
      <c r="TTO127" s="3"/>
      <c r="TTP127" s="3"/>
      <c r="TTQ127" s="3"/>
      <c r="TTR127" s="3"/>
      <c r="TTS127" s="3"/>
      <c r="TTT127" s="3"/>
      <c r="TTU127" s="3"/>
      <c r="TTV127" s="3"/>
      <c r="TTW127" s="3"/>
      <c r="TTX127" s="3"/>
      <c r="TTY127" s="3"/>
      <c r="TTZ127" s="3"/>
      <c r="TUA127" s="3"/>
      <c r="TUB127" s="3"/>
      <c r="TUC127" s="3"/>
      <c r="TUD127" s="3"/>
      <c r="TUE127" s="3"/>
      <c r="TUF127" s="3"/>
      <c r="TUG127" s="3"/>
      <c r="TUH127" s="3"/>
      <c r="TUI127" s="3"/>
      <c r="TUJ127" s="3"/>
      <c r="TUK127" s="3"/>
      <c r="TUL127" s="3"/>
      <c r="TUM127" s="3"/>
      <c r="TUN127" s="3"/>
      <c r="TUO127" s="3"/>
      <c r="TUP127" s="3"/>
      <c r="TUQ127" s="3"/>
      <c r="TUR127" s="3"/>
      <c r="TUS127" s="3"/>
      <c r="TUT127" s="3"/>
      <c r="TUU127" s="3"/>
      <c r="TUV127" s="3"/>
      <c r="TUW127" s="3"/>
      <c r="TUX127" s="3"/>
      <c r="TUY127" s="3"/>
      <c r="TUZ127" s="3"/>
      <c r="TVA127" s="3"/>
      <c r="TVB127" s="3"/>
      <c r="TVC127" s="3"/>
      <c r="TVD127" s="3"/>
      <c r="TVE127" s="3"/>
      <c r="TVF127" s="3"/>
      <c r="TVG127" s="3"/>
      <c r="TVH127" s="3"/>
      <c r="TVI127" s="3"/>
      <c r="TVJ127" s="3"/>
      <c r="TVK127" s="3"/>
      <c r="TVL127" s="3"/>
      <c r="TVM127" s="3"/>
      <c r="TVN127" s="3"/>
      <c r="TVO127" s="3"/>
      <c r="TVP127" s="3"/>
      <c r="TVQ127" s="3"/>
      <c r="TVR127" s="3"/>
      <c r="TVS127" s="3"/>
      <c r="TVT127" s="3"/>
      <c r="TVU127" s="3"/>
      <c r="TVV127" s="3"/>
      <c r="TVW127" s="3"/>
      <c r="TVX127" s="3"/>
      <c r="TVY127" s="3"/>
      <c r="TVZ127" s="3"/>
      <c r="TWA127" s="3"/>
      <c r="TWB127" s="3"/>
      <c r="TWC127" s="3"/>
      <c r="TWD127" s="3"/>
      <c r="TWE127" s="3"/>
      <c r="TWF127" s="3"/>
      <c r="TWG127" s="3"/>
      <c r="TWH127" s="3"/>
      <c r="TWI127" s="3"/>
      <c r="TWJ127" s="3"/>
      <c r="TWK127" s="3"/>
      <c r="TWL127" s="3"/>
      <c r="TWM127" s="3"/>
      <c r="TWN127" s="3"/>
      <c r="TWO127" s="3"/>
      <c r="TWP127" s="3"/>
      <c r="TWQ127" s="3"/>
      <c r="TWR127" s="3"/>
      <c r="TWS127" s="3"/>
      <c r="TWT127" s="3"/>
      <c r="TWU127" s="3"/>
      <c r="TWV127" s="3"/>
      <c r="TWW127" s="3"/>
      <c r="TWX127" s="3"/>
      <c r="TWY127" s="3"/>
      <c r="TWZ127" s="3"/>
      <c r="TXA127" s="3"/>
      <c r="TXB127" s="3"/>
      <c r="TXC127" s="3"/>
      <c r="TXD127" s="3"/>
      <c r="TXE127" s="3"/>
      <c r="TXF127" s="3"/>
      <c r="TXG127" s="3"/>
      <c r="TXH127" s="3"/>
      <c r="TXI127" s="3"/>
      <c r="TXJ127" s="3"/>
      <c r="TXK127" s="3"/>
      <c r="TXL127" s="3"/>
      <c r="TXM127" s="3"/>
      <c r="TXN127" s="3"/>
      <c r="TXO127" s="3"/>
      <c r="TXP127" s="3"/>
      <c r="TXQ127" s="3"/>
      <c r="TXR127" s="3"/>
      <c r="TXS127" s="3"/>
      <c r="TXT127" s="3"/>
      <c r="TXU127" s="3"/>
      <c r="TXV127" s="3"/>
      <c r="TXW127" s="3"/>
      <c r="TXX127" s="3"/>
      <c r="TXY127" s="3"/>
      <c r="TXZ127" s="3"/>
      <c r="TYA127" s="3"/>
      <c r="TYB127" s="3"/>
      <c r="TYC127" s="3"/>
      <c r="TYD127" s="3"/>
      <c r="TYE127" s="3"/>
      <c r="TYF127" s="3"/>
      <c r="TYG127" s="3"/>
      <c r="TYH127" s="3"/>
      <c r="TYI127" s="3"/>
      <c r="TYJ127" s="3"/>
      <c r="TYK127" s="3"/>
      <c r="TYL127" s="3"/>
      <c r="TYM127" s="3"/>
      <c r="TYN127" s="3"/>
      <c r="TYO127" s="3"/>
      <c r="TYP127" s="3"/>
      <c r="TYQ127" s="3"/>
      <c r="TYR127" s="3"/>
      <c r="TYS127" s="3"/>
      <c r="TYT127" s="3"/>
      <c r="TYU127" s="3"/>
      <c r="TYV127" s="3"/>
      <c r="TYW127" s="3"/>
      <c r="TYX127" s="3"/>
      <c r="TYY127" s="3"/>
      <c r="TYZ127" s="3"/>
      <c r="TZA127" s="3"/>
      <c r="TZB127" s="3"/>
      <c r="TZC127" s="3"/>
      <c r="TZD127" s="3"/>
      <c r="TZE127" s="3"/>
      <c r="TZF127" s="3"/>
      <c r="TZG127" s="3"/>
      <c r="TZH127" s="3"/>
      <c r="TZI127" s="3"/>
      <c r="TZJ127" s="3"/>
      <c r="TZK127" s="3"/>
      <c r="TZL127" s="3"/>
      <c r="TZM127" s="3"/>
      <c r="TZN127" s="3"/>
      <c r="TZO127" s="3"/>
      <c r="TZP127" s="3"/>
      <c r="TZQ127" s="3"/>
      <c r="TZR127" s="3"/>
      <c r="TZS127" s="3"/>
      <c r="TZT127" s="3"/>
      <c r="TZU127" s="3"/>
      <c r="TZV127" s="3"/>
      <c r="TZW127" s="3"/>
      <c r="TZX127" s="3"/>
      <c r="TZY127" s="3"/>
      <c r="TZZ127" s="3"/>
      <c r="UAA127" s="3"/>
      <c r="UAB127" s="3"/>
      <c r="UAC127" s="3"/>
      <c r="UAD127" s="3"/>
      <c r="UAE127" s="3"/>
      <c r="UAF127" s="3"/>
      <c r="UAG127" s="3"/>
      <c r="UAH127" s="3"/>
      <c r="UAI127" s="3"/>
      <c r="UAJ127" s="3"/>
      <c r="UAK127" s="3"/>
      <c r="UAL127" s="3"/>
      <c r="UAM127" s="3"/>
      <c r="UAN127" s="3"/>
      <c r="UAO127" s="3"/>
      <c r="UAP127" s="3"/>
      <c r="UAQ127" s="3"/>
      <c r="UAR127" s="3"/>
      <c r="UAS127" s="3"/>
      <c r="UAT127" s="3"/>
      <c r="UAU127" s="3"/>
      <c r="UAV127" s="3"/>
      <c r="UAW127" s="3"/>
      <c r="UAX127" s="3"/>
      <c r="UAY127" s="3"/>
      <c r="UAZ127" s="3"/>
      <c r="UBA127" s="3"/>
      <c r="UBB127" s="3"/>
      <c r="UBC127" s="3"/>
      <c r="UBD127" s="3"/>
      <c r="UBE127" s="3"/>
      <c r="UBF127" s="3"/>
      <c r="UBG127" s="3"/>
      <c r="UBH127" s="3"/>
      <c r="UBI127" s="3"/>
      <c r="UBJ127" s="3"/>
      <c r="UBK127" s="3"/>
      <c r="UBL127" s="3"/>
      <c r="UBM127" s="3"/>
      <c r="UBN127" s="3"/>
      <c r="UBO127" s="3"/>
      <c r="UBP127" s="3"/>
      <c r="UBQ127" s="3"/>
      <c r="UBR127" s="3"/>
      <c r="UBS127" s="3"/>
      <c r="UBT127" s="3"/>
      <c r="UBU127" s="3"/>
      <c r="UBV127" s="3"/>
      <c r="UBW127" s="3"/>
      <c r="UBX127" s="3"/>
      <c r="UBY127" s="3"/>
      <c r="UBZ127" s="3"/>
      <c r="UCA127" s="3"/>
      <c r="UCB127" s="3"/>
      <c r="UCC127" s="3"/>
      <c r="UCD127" s="3"/>
      <c r="UCE127" s="3"/>
      <c r="UCF127" s="3"/>
      <c r="UCG127" s="3"/>
      <c r="UCH127" s="3"/>
      <c r="UCI127" s="3"/>
      <c r="UCJ127" s="3"/>
      <c r="UCK127" s="3"/>
      <c r="UCL127" s="3"/>
      <c r="UCM127" s="3"/>
      <c r="UCN127" s="3"/>
      <c r="UCO127" s="3"/>
      <c r="UCP127" s="3"/>
      <c r="UCQ127" s="3"/>
      <c r="UCR127" s="3"/>
      <c r="UCS127" s="3"/>
      <c r="UCT127" s="3"/>
      <c r="UCU127" s="3"/>
      <c r="UCV127" s="3"/>
      <c r="UCW127" s="3"/>
      <c r="UCX127" s="3"/>
      <c r="UCY127" s="3"/>
      <c r="UCZ127" s="3"/>
      <c r="UDA127" s="3"/>
      <c r="UDB127" s="3"/>
      <c r="UDC127" s="3"/>
      <c r="UDD127" s="3"/>
      <c r="UDE127" s="3"/>
      <c r="UDF127" s="3"/>
      <c r="UDG127" s="3"/>
      <c r="UDH127" s="3"/>
      <c r="UDI127" s="3"/>
      <c r="UDJ127" s="3"/>
      <c r="UDK127" s="3"/>
      <c r="UDL127" s="3"/>
      <c r="UDM127" s="3"/>
      <c r="UDN127" s="3"/>
      <c r="UDO127" s="3"/>
      <c r="UDP127" s="3"/>
      <c r="UDQ127" s="3"/>
      <c r="UDR127" s="3"/>
      <c r="UDS127" s="3"/>
      <c r="UDT127" s="3"/>
      <c r="UDU127" s="3"/>
      <c r="UDV127" s="3"/>
      <c r="UDW127" s="3"/>
      <c r="UDX127" s="3"/>
      <c r="UDY127" s="3"/>
      <c r="UDZ127" s="3"/>
      <c r="UEA127" s="3"/>
      <c r="UEB127" s="3"/>
      <c r="UEC127" s="3"/>
      <c r="UED127" s="3"/>
      <c r="UEE127" s="3"/>
      <c r="UEF127" s="3"/>
      <c r="UEG127" s="3"/>
      <c r="UEH127" s="3"/>
      <c r="UEI127" s="3"/>
      <c r="UEJ127" s="3"/>
      <c r="UEK127" s="3"/>
      <c r="UEL127" s="3"/>
      <c r="UEM127" s="3"/>
      <c r="UEN127" s="3"/>
      <c r="UEO127" s="3"/>
      <c r="UEP127" s="3"/>
      <c r="UEQ127" s="3"/>
      <c r="UER127" s="3"/>
      <c r="UES127" s="3"/>
      <c r="UET127" s="3"/>
      <c r="UEU127" s="3"/>
      <c r="UEV127" s="3"/>
      <c r="UEW127" s="3"/>
      <c r="UEX127" s="3"/>
      <c r="UEY127" s="3"/>
      <c r="UEZ127" s="3"/>
      <c r="UFA127" s="3"/>
      <c r="UFB127" s="3"/>
      <c r="UFC127" s="3"/>
      <c r="UFD127" s="3"/>
      <c r="UFE127" s="3"/>
      <c r="UFF127" s="3"/>
      <c r="UFG127" s="3"/>
      <c r="UFH127" s="3"/>
      <c r="UFI127" s="3"/>
      <c r="UFJ127" s="3"/>
      <c r="UFK127" s="3"/>
      <c r="UFL127" s="3"/>
      <c r="UFM127" s="3"/>
      <c r="UFN127" s="3"/>
      <c r="UFO127" s="3"/>
      <c r="UFP127" s="3"/>
      <c r="UFQ127" s="3"/>
      <c r="UFR127" s="3"/>
      <c r="UFS127" s="3"/>
      <c r="UFT127" s="3"/>
      <c r="UFU127" s="3"/>
      <c r="UFV127" s="3"/>
      <c r="UFW127" s="3"/>
      <c r="UFX127" s="3"/>
      <c r="UFY127" s="3"/>
      <c r="UFZ127" s="3"/>
      <c r="UGA127" s="3"/>
      <c r="UGB127" s="3"/>
      <c r="UGC127" s="3"/>
      <c r="UGD127" s="3"/>
      <c r="UGE127" s="3"/>
      <c r="UGF127" s="3"/>
      <c r="UGG127" s="3"/>
      <c r="UGH127" s="3"/>
      <c r="UGI127" s="3"/>
      <c r="UGJ127" s="3"/>
      <c r="UGK127" s="3"/>
      <c r="UGL127" s="3"/>
      <c r="UGM127" s="3"/>
      <c r="UGN127" s="3"/>
      <c r="UGO127" s="3"/>
      <c r="UGP127" s="3"/>
      <c r="UGQ127" s="3"/>
      <c r="UGR127" s="3"/>
      <c r="UGS127" s="3"/>
      <c r="UGT127" s="3"/>
      <c r="UGU127" s="3"/>
      <c r="UGV127" s="3"/>
      <c r="UGW127" s="3"/>
      <c r="UGX127" s="3"/>
      <c r="UGY127" s="3"/>
      <c r="UGZ127" s="3"/>
      <c r="UHA127" s="3"/>
      <c r="UHB127" s="3"/>
      <c r="UHC127" s="3"/>
      <c r="UHD127" s="3"/>
      <c r="UHE127" s="3"/>
      <c r="UHF127" s="3"/>
      <c r="UHG127" s="3"/>
      <c r="UHH127" s="3"/>
      <c r="UHI127" s="3"/>
      <c r="UHJ127" s="3"/>
      <c r="UHK127" s="3"/>
      <c r="UHL127" s="3"/>
      <c r="UHM127" s="3"/>
      <c r="UHN127" s="3"/>
      <c r="UHO127" s="3"/>
      <c r="UHP127" s="3"/>
      <c r="UHQ127" s="3"/>
      <c r="UHR127" s="3"/>
      <c r="UHS127" s="3"/>
      <c r="UHT127" s="3"/>
      <c r="UHU127" s="3"/>
      <c r="UHV127" s="3"/>
      <c r="UHW127" s="3"/>
      <c r="UHX127" s="3"/>
      <c r="UHY127" s="3"/>
      <c r="UHZ127" s="3"/>
      <c r="UIA127" s="3"/>
      <c r="UIB127" s="3"/>
      <c r="UIC127" s="3"/>
      <c r="UID127" s="3"/>
      <c r="UIE127" s="3"/>
      <c r="UIF127" s="3"/>
      <c r="UIG127" s="3"/>
      <c r="UIH127" s="3"/>
      <c r="UII127" s="3"/>
      <c r="UIJ127" s="3"/>
      <c r="UIK127" s="3"/>
      <c r="UIL127" s="3"/>
      <c r="UIM127" s="3"/>
      <c r="UIN127" s="3"/>
      <c r="UIO127" s="3"/>
      <c r="UIP127" s="3"/>
      <c r="UIQ127" s="3"/>
      <c r="UIR127" s="3"/>
      <c r="UIS127" s="3"/>
      <c r="UIT127" s="3"/>
      <c r="UIU127" s="3"/>
      <c r="UIV127" s="3"/>
      <c r="UIW127" s="3"/>
      <c r="UIX127" s="3"/>
      <c r="UIY127" s="3"/>
      <c r="UIZ127" s="3"/>
      <c r="UJA127" s="3"/>
      <c r="UJB127" s="3"/>
      <c r="UJC127" s="3"/>
      <c r="UJD127" s="3"/>
      <c r="UJE127" s="3"/>
      <c r="UJF127" s="3"/>
      <c r="UJG127" s="3"/>
      <c r="UJH127" s="3"/>
      <c r="UJI127" s="3"/>
      <c r="UJJ127" s="3"/>
      <c r="UJK127" s="3"/>
      <c r="UJL127" s="3"/>
      <c r="UJM127" s="3"/>
      <c r="UJN127" s="3"/>
      <c r="UJO127" s="3"/>
      <c r="UJP127" s="3"/>
      <c r="UJQ127" s="3"/>
      <c r="UJR127" s="3"/>
      <c r="UJS127" s="3"/>
      <c r="UJT127" s="3"/>
      <c r="UJU127" s="3"/>
      <c r="UJV127" s="3"/>
      <c r="UJW127" s="3"/>
      <c r="UJX127" s="3"/>
      <c r="UJY127" s="3"/>
      <c r="UJZ127" s="3"/>
      <c r="UKA127" s="3"/>
      <c r="UKB127" s="3"/>
      <c r="UKC127" s="3"/>
      <c r="UKD127" s="3"/>
      <c r="UKE127" s="3"/>
      <c r="UKF127" s="3"/>
      <c r="UKG127" s="3"/>
      <c r="UKH127" s="3"/>
      <c r="UKI127" s="3"/>
      <c r="UKJ127" s="3"/>
      <c r="UKK127" s="3"/>
      <c r="UKL127" s="3"/>
      <c r="UKM127" s="3"/>
      <c r="UKN127" s="3"/>
      <c r="UKO127" s="3"/>
      <c r="UKP127" s="3"/>
      <c r="UKQ127" s="3"/>
      <c r="UKR127" s="3"/>
      <c r="UKS127" s="3"/>
      <c r="UKT127" s="3"/>
      <c r="UKU127" s="3"/>
      <c r="UKV127" s="3"/>
      <c r="UKW127" s="3"/>
      <c r="UKX127" s="3"/>
      <c r="UKY127" s="3"/>
      <c r="UKZ127" s="3"/>
      <c r="ULA127" s="3"/>
      <c r="ULB127" s="3"/>
      <c r="ULC127" s="3"/>
      <c r="ULD127" s="3"/>
      <c r="ULE127" s="3"/>
      <c r="ULF127" s="3"/>
      <c r="ULG127" s="3"/>
      <c r="ULH127" s="3"/>
      <c r="ULI127" s="3"/>
      <c r="ULJ127" s="3"/>
      <c r="ULK127" s="3"/>
      <c r="ULL127" s="3"/>
      <c r="ULM127" s="3"/>
      <c r="ULN127" s="3"/>
      <c r="ULO127" s="3"/>
      <c r="ULP127" s="3"/>
      <c r="ULQ127" s="3"/>
      <c r="ULR127" s="3"/>
      <c r="ULS127" s="3"/>
      <c r="ULT127" s="3"/>
      <c r="ULU127" s="3"/>
      <c r="ULV127" s="3"/>
      <c r="ULW127" s="3"/>
      <c r="ULX127" s="3"/>
      <c r="ULY127" s="3"/>
      <c r="ULZ127" s="3"/>
      <c r="UMA127" s="3"/>
      <c r="UMB127" s="3"/>
      <c r="UMC127" s="3"/>
      <c r="UMD127" s="3"/>
      <c r="UME127" s="3"/>
      <c r="UMF127" s="3"/>
      <c r="UMG127" s="3"/>
      <c r="UMH127" s="3"/>
      <c r="UMI127" s="3"/>
      <c r="UMJ127" s="3"/>
      <c r="UMK127" s="3"/>
      <c r="UML127" s="3"/>
      <c r="UMM127" s="3"/>
      <c r="UMN127" s="3"/>
      <c r="UMO127" s="3"/>
      <c r="UMP127" s="3"/>
      <c r="UMQ127" s="3"/>
      <c r="UMR127" s="3"/>
      <c r="UMS127" s="3"/>
      <c r="UMT127" s="3"/>
      <c r="UMU127" s="3"/>
      <c r="UMV127" s="3"/>
      <c r="UMW127" s="3"/>
      <c r="UMX127" s="3"/>
      <c r="UMY127" s="3"/>
      <c r="UMZ127" s="3"/>
      <c r="UNA127" s="3"/>
      <c r="UNB127" s="3"/>
      <c r="UNC127" s="3"/>
      <c r="UND127" s="3"/>
      <c r="UNE127" s="3"/>
      <c r="UNF127" s="3"/>
      <c r="UNG127" s="3"/>
      <c r="UNH127" s="3"/>
      <c r="UNI127" s="3"/>
      <c r="UNJ127" s="3"/>
      <c r="UNK127" s="3"/>
      <c r="UNL127" s="3"/>
      <c r="UNM127" s="3"/>
      <c r="UNN127" s="3"/>
      <c r="UNO127" s="3"/>
      <c r="UNP127" s="3"/>
      <c r="UNQ127" s="3"/>
      <c r="UNR127" s="3"/>
      <c r="UNS127" s="3"/>
      <c r="UNT127" s="3"/>
      <c r="UNU127" s="3"/>
      <c r="UNV127" s="3"/>
      <c r="UNW127" s="3"/>
      <c r="UNX127" s="3"/>
      <c r="UNY127" s="3"/>
      <c r="UNZ127" s="3"/>
      <c r="UOA127" s="3"/>
      <c r="UOB127" s="3"/>
      <c r="UOC127" s="3"/>
      <c r="UOD127" s="3"/>
      <c r="UOE127" s="3"/>
      <c r="UOF127" s="3"/>
      <c r="UOG127" s="3"/>
      <c r="UOH127" s="3"/>
      <c r="UOI127" s="3"/>
      <c r="UOJ127" s="3"/>
      <c r="UOK127" s="3"/>
      <c r="UOL127" s="3"/>
      <c r="UOM127" s="3"/>
      <c r="UON127" s="3"/>
      <c r="UOO127" s="3"/>
      <c r="UOP127" s="3"/>
      <c r="UOQ127" s="3"/>
      <c r="UOR127" s="3"/>
      <c r="UOS127" s="3"/>
      <c r="UOT127" s="3"/>
      <c r="UOU127" s="3"/>
      <c r="UOV127" s="3"/>
      <c r="UOW127" s="3"/>
      <c r="UOX127" s="3"/>
      <c r="UOY127" s="3"/>
      <c r="UOZ127" s="3"/>
      <c r="UPA127" s="3"/>
      <c r="UPB127" s="3"/>
      <c r="UPC127" s="3"/>
      <c r="UPD127" s="3"/>
      <c r="UPE127" s="3"/>
      <c r="UPF127" s="3"/>
      <c r="UPG127" s="3"/>
      <c r="UPH127" s="3"/>
      <c r="UPI127" s="3"/>
      <c r="UPJ127" s="3"/>
      <c r="UPK127" s="3"/>
      <c r="UPL127" s="3"/>
      <c r="UPM127" s="3"/>
      <c r="UPN127" s="3"/>
      <c r="UPO127" s="3"/>
      <c r="UPP127" s="3"/>
      <c r="UPQ127" s="3"/>
      <c r="UPR127" s="3"/>
      <c r="UPS127" s="3"/>
      <c r="UPT127" s="3"/>
      <c r="UPU127" s="3"/>
      <c r="UPV127" s="3"/>
      <c r="UPW127" s="3"/>
      <c r="UPX127" s="3"/>
      <c r="UPY127" s="3"/>
      <c r="UPZ127" s="3"/>
      <c r="UQA127" s="3"/>
      <c r="UQB127" s="3"/>
      <c r="UQC127" s="3"/>
      <c r="UQD127" s="3"/>
      <c r="UQE127" s="3"/>
      <c r="UQF127" s="3"/>
      <c r="UQG127" s="3"/>
      <c r="UQH127" s="3"/>
      <c r="UQI127" s="3"/>
      <c r="UQJ127" s="3"/>
      <c r="UQK127" s="3"/>
      <c r="UQL127" s="3"/>
      <c r="UQM127" s="3"/>
      <c r="UQN127" s="3"/>
      <c r="UQO127" s="3"/>
      <c r="UQP127" s="3"/>
      <c r="UQQ127" s="3"/>
      <c r="UQR127" s="3"/>
      <c r="UQS127" s="3"/>
      <c r="UQT127" s="3"/>
      <c r="UQU127" s="3"/>
      <c r="UQV127" s="3"/>
      <c r="UQW127" s="3"/>
      <c r="UQX127" s="3"/>
      <c r="UQY127" s="3"/>
      <c r="UQZ127" s="3"/>
      <c r="URA127" s="3"/>
      <c r="URB127" s="3"/>
      <c r="URC127" s="3"/>
      <c r="URD127" s="3"/>
      <c r="URE127" s="3"/>
      <c r="URF127" s="3"/>
      <c r="URG127" s="3"/>
      <c r="URH127" s="3"/>
      <c r="URI127" s="3"/>
      <c r="URJ127" s="3"/>
      <c r="URK127" s="3"/>
      <c r="URL127" s="3"/>
      <c r="URM127" s="3"/>
      <c r="URN127" s="3"/>
      <c r="URO127" s="3"/>
      <c r="URP127" s="3"/>
      <c r="URQ127" s="3"/>
      <c r="URR127" s="3"/>
      <c r="URS127" s="3"/>
      <c r="URT127" s="3"/>
      <c r="URU127" s="3"/>
      <c r="URV127" s="3"/>
      <c r="URW127" s="3"/>
      <c r="URX127" s="3"/>
      <c r="URY127" s="3"/>
      <c r="URZ127" s="3"/>
      <c r="USA127" s="3"/>
      <c r="USB127" s="3"/>
      <c r="USC127" s="3"/>
      <c r="USD127" s="3"/>
      <c r="USE127" s="3"/>
      <c r="USF127" s="3"/>
      <c r="USG127" s="3"/>
      <c r="USH127" s="3"/>
      <c r="USI127" s="3"/>
      <c r="USJ127" s="3"/>
      <c r="USK127" s="3"/>
      <c r="USL127" s="3"/>
      <c r="USM127" s="3"/>
      <c r="USN127" s="3"/>
      <c r="USO127" s="3"/>
      <c r="USP127" s="3"/>
      <c r="USQ127" s="3"/>
      <c r="USR127" s="3"/>
      <c r="USS127" s="3"/>
      <c r="UST127" s="3"/>
      <c r="USU127" s="3"/>
      <c r="USV127" s="3"/>
      <c r="USW127" s="3"/>
      <c r="USX127" s="3"/>
      <c r="USY127" s="3"/>
      <c r="USZ127" s="3"/>
      <c r="UTA127" s="3"/>
      <c r="UTB127" s="3"/>
      <c r="UTC127" s="3"/>
      <c r="UTD127" s="3"/>
      <c r="UTE127" s="3"/>
      <c r="UTF127" s="3"/>
      <c r="UTG127" s="3"/>
      <c r="UTH127" s="3"/>
      <c r="UTI127" s="3"/>
      <c r="UTJ127" s="3"/>
      <c r="UTK127" s="3"/>
      <c r="UTL127" s="3"/>
      <c r="UTM127" s="3"/>
      <c r="UTN127" s="3"/>
      <c r="UTO127" s="3"/>
      <c r="UTP127" s="3"/>
      <c r="UTQ127" s="3"/>
      <c r="UTR127" s="3"/>
      <c r="UTS127" s="3"/>
      <c r="UTT127" s="3"/>
      <c r="UTU127" s="3"/>
      <c r="UTV127" s="3"/>
      <c r="UTW127" s="3"/>
      <c r="UTX127" s="3"/>
      <c r="UTY127" s="3"/>
      <c r="UTZ127" s="3"/>
      <c r="UUA127" s="3"/>
      <c r="UUB127" s="3"/>
      <c r="UUC127" s="3"/>
      <c r="UUD127" s="3"/>
      <c r="UUE127" s="3"/>
      <c r="UUF127" s="3"/>
      <c r="UUG127" s="3"/>
      <c r="UUH127" s="3"/>
      <c r="UUI127" s="3"/>
      <c r="UUJ127" s="3"/>
      <c r="UUK127" s="3"/>
      <c r="UUL127" s="3"/>
      <c r="UUM127" s="3"/>
      <c r="UUN127" s="3"/>
      <c r="UUO127" s="3"/>
      <c r="UUP127" s="3"/>
      <c r="UUQ127" s="3"/>
      <c r="UUR127" s="3"/>
      <c r="UUS127" s="3"/>
      <c r="UUT127" s="3"/>
      <c r="UUU127" s="3"/>
      <c r="UUV127" s="3"/>
      <c r="UUW127" s="3"/>
      <c r="UUX127" s="3"/>
      <c r="UUY127" s="3"/>
      <c r="UUZ127" s="3"/>
      <c r="UVA127" s="3"/>
      <c r="UVB127" s="3"/>
      <c r="UVC127" s="3"/>
      <c r="UVD127" s="3"/>
      <c r="UVE127" s="3"/>
      <c r="UVF127" s="3"/>
      <c r="UVG127" s="3"/>
      <c r="UVH127" s="3"/>
      <c r="UVI127" s="3"/>
      <c r="UVJ127" s="3"/>
      <c r="UVK127" s="3"/>
      <c r="UVL127" s="3"/>
      <c r="UVM127" s="3"/>
      <c r="UVN127" s="3"/>
      <c r="UVO127" s="3"/>
      <c r="UVP127" s="3"/>
      <c r="UVQ127" s="3"/>
      <c r="UVR127" s="3"/>
      <c r="UVS127" s="3"/>
      <c r="UVT127" s="3"/>
      <c r="UVU127" s="3"/>
      <c r="UVV127" s="3"/>
      <c r="UVW127" s="3"/>
      <c r="UVX127" s="3"/>
      <c r="UVY127" s="3"/>
      <c r="UVZ127" s="3"/>
      <c r="UWA127" s="3"/>
      <c r="UWB127" s="3"/>
      <c r="UWC127" s="3"/>
      <c r="UWD127" s="3"/>
      <c r="UWE127" s="3"/>
      <c r="UWF127" s="3"/>
      <c r="UWG127" s="3"/>
      <c r="UWH127" s="3"/>
      <c r="UWI127" s="3"/>
      <c r="UWJ127" s="3"/>
      <c r="UWK127" s="3"/>
      <c r="UWL127" s="3"/>
      <c r="UWM127" s="3"/>
      <c r="UWN127" s="3"/>
      <c r="UWO127" s="3"/>
      <c r="UWP127" s="3"/>
      <c r="UWQ127" s="3"/>
      <c r="UWR127" s="3"/>
      <c r="UWS127" s="3"/>
      <c r="UWT127" s="3"/>
      <c r="UWU127" s="3"/>
      <c r="UWV127" s="3"/>
      <c r="UWW127" s="3"/>
      <c r="UWX127" s="3"/>
      <c r="UWY127" s="3"/>
      <c r="UWZ127" s="3"/>
      <c r="UXA127" s="3"/>
      <c r="UXB127" s="3"/>
      <c r="UXC127" s="3"/>
      <c r="UXD127" s="3"/>
      <c r="UXE127" s="3"/>
      <c r="UXF127" s="3"/>
      <c r="UXG127" s="3"/>
      <c r="UXH127" s="3"/>
      <c r="UXI127" s="3"/>
      <c r="UXJ127" s="3"/>
      <c r="UXK127" s="3"/>
      <c r="UXL127" s="3"/>
      <c r="UXM127" s="3"/>
      <c r="UXN127" s="3"/>
      <c r="UXO127" s="3"/>
      <c r="UXP127" s="3"/>
      <c r="UXQ127" s="3"/>
      <c r="UXR127" s="3"/>
      <c r="UXS127" s="3"/>
      <c r="UXT127" s="3"/>
      <c r="UXU127" s="3"/>
      <c r="UXV127" s="3"/>
      <c r="UXW127" s="3"/>
      <c r="UXX127" s="3"/>
      <c r="UXY127" s="3"/>
      <c r="UXZ127" s="3"/>
      <c r="UYA127" s="3"/>
      <c r="UYB127" s="3"/>
      <c r="UYC127" s="3"/>
      <c r="UYD127" s="3"/>
      <c r="UYE127" s="3"/>
      <c r="UYF127" s="3"/>
      <c r="UYG127" s="3"/>
      <c r="UYH127" s="3"/>
      <c r="UYI127" s="3"/>
      <c r="UYJ127" s="3"/>
      <c r="UYK127" s="3"/>
      <c r="UYL127" s="3"/>
      <c r="UYM127" s="3"/>
      <c r="UYN127" s="3"/>
      <c r="UYO127" s="3"/>
      <c r="UYP127" s="3"/>
      <c r="UYQ127" s="3"/>
      <c r="UYR127" s="3"/>
      <c r="UYS127" s="3"/>
      <c r="UYT127" s="3"/>
      <c r="UYU127" s="3"/>
      <c r="UYV127" s="3"/>
      <c r="UYW127" s="3"/>
      <c r="UYX127" s="3"/>
      <c r="UYY127" s="3"/>
      <c r="UYZ127" s="3"/>
      <c r="UZA127" s="3"/>
      <c r="UZB127" s="3"/>
      <c r="UZC127" s="3"/>
      <c r="UZD127" s="3"/>
      <c r="UZE127" s="3"/>
      <c r="UZF127" s="3"/>
      <c r="UZG127" s="3"/>
      <c r="UZH127" s="3"/>
      <c r="UZI127" s="3"/>
      <c r="UZJ127" s="3"/>
      <c r="UZK127" s="3"/>
      <c r="UZL127" s="3"/>
      <c r="UZM127" s="3"/>
      <c r="UZN127" s="3"/>
      <c r="UZO127" s="3"/>
      <c r="UZP127" s="3"/>
      <c r="UZQ127" s="3"/>
      <c r="UZR127" s="3"/>
      <c r="UZS127" s="3"/>
      <c r="UZT127" s="3"/>
      <c r="UZU127" s="3"/>
      <c r="UZV127" s="3"/>
      <c r="UZW127" s="3"/>
      <c r="UZX127" s="3"/>
      <c r="UZY127" s="3"/>
      <c r="UZZ127" s="3"/>
      <c r="VAA127" s="3"/>
      <c r="VAB127" s="3"/>
      <c r="VAC127" s="3"/>
      <c r="VAD127" s="3"/>
      <c r="VAE127" s="3"/>
      <c r="VAF127" s="3"/>
      <c r="VAG127" s="3"/>
      <c r="VAH127" s="3"/>
      <c r="VAI127" s="3"/>
      <c r="VAJ127" s="3"/>
      <c r="VAK127" s="3"/>
      <c r="VAL127" s="3"/>
      <c r="VAM127" s="3"/>
      <c r="VAN127" s="3"/>
      <c r="VAO127" s="3"/>
      <c r="VAP127" s="3"/>
      <c r="VAQ127" s="3"/>
      <c r="VAR127" s="3"/>
      <c r="VAS127" s="3"/>
      <c r="VAT127" s="3"/>
      <c r="VAU127" s="3"/>
      <c r="VAV127" s="3"/>
      <c r="VAW127" s="3"/>
      <c r="VAX127" s="3"/>
      <c r="VAY127" s="3"/>
      <c r="VAZ127" s="3"/>
      <c r="VBA127" s="3"/>
      <c r="VBB127" s="3"/>
      <c r="VBC127" s="3"/>
      <c r="VBD127" s="3"/>
      <c r="VBE127" s="3"/>
      <c r="VBF127" s="3"/>
      <c r="VBG127" s="3"/>
      <c r="VBH127" s="3"/>
      <c r="VBI127" s="3"/>
      <c r="VBJ127" s="3"/>
      <c r="VBK127" s="3"/>
      <c r="VBL127" s="3"/>
      <c r="VBM127" s="3"/>
      <c r="VBN127" s="3"/>
      <c r="VBO127" s="3"/>
      <c r="VBP127" s="3"/>
      <c r="VBQ127" s="3"/>
      <c r="VBR127" s="3"/>
      <c r="VBS127" s="3"/>
      <c r="VBT127" s="3"/>
      <c r="VBU127" s="3"/>
      <c r="VBV127" s="3"/>
      <c r="VBW127" s="3"/>
      <c r="VBX127" s="3"/>
      <c r="VBY127" s="3"/>
      <c r="VBZ127" s="3"/>
      <c r="VCA127" s="3"/>
      <c r="VCB127" s="3"/>
      <c r="VCC127" s="3"/>
      <c r="VCD127" s="3"/>
      <c r="VCE127" s="3"/>
      <c r="VCF127" s="3"/>
      <c r="VCG127" s="3"/>
      <c r="VCH127" s="3"/>
      <c r="VCI127" s="3"/>
      <c r="VCJ127" s="3"/>
      <c r="VCK127" s="3"/>
      <c r="VCL127" s="3"/>
      <c r="VCM127" s="3"/>
      <c r="VCN127" s="3"/>
      <c r="VCO127" s="3"/>
      <c r="VCP127" s="3"/>
      <c r="VCQ127" s="3"/>
      <c r="VCR127" s="3"/>
      <c r="VCS127" s="3"/>
      <c r="VCT127" s="3"/>
      <c r="VCU127" s="3"/>
      <c r="VCV127" s="3"/>
      <c r="VCW127" s="3"/>
      <c r="VCX127" s="3"/>
      <c r="VCY127" s="3"/>
      <c r="VCZ127" s="3"/>
      <c r="VDA127" s="3"/>
      <c r="VDB127" s="3"/>
      <c r="VDC127" s="3"/>
      <c r="VDD127" s="3"/>
      <c r="VDE127" s="3"/>
      <c r="VDF127" s="3"/>
      <c r="VDG127" s="3"/>
      <c r="VDH127" s="3"/>
      <c r="VDI127" s="3"/>
      <c r="VDJ127" s="3"/>
      <c r="VDK127" s="3"/>
      <c r="VDL127" s="3"/>
      <c r="VDM127" s="3"/>
      <c r="VDN127" s="3"/>
      <c r="VDO127" s="3"/>
      <c r="VDP127" s="3"/>
      <c r="VDQ127" s="3"/>
      <c r="VDR127" s="3"/>
      <c r="VDS127" s="3"/>
      <c r="VDT127" s="3"/>
      <c r="VDU127" s="3"/>
      <c r="VDV127" s="3"/>
      <c r="VDW127" s="3"/>
      <c r="VDX127" s="3"/>
      <c r="VDY127" s="3"/>
      <c r="VDZ127" s="3"/>
      <c r="VEA127" s="3"/>
      <c r="VEB127" s="3"/>
      <c r="VEC127" s="3"/>
      <c r="VED127" s="3"/>
      <c r="VEE127" s="3"/>
      <c r="VEF127" s="3"/>
      <c r="VEG127" s="3"/>
      <c r="VEH127" s="3"/>
      <c r="VEI127" s="3"/>
      <c r="VEJ127" s="3"/>
      <c r="VEK127" s="3"/>
      <c r="VEL127" s="3"/>
      <c r="VEM127" s="3"/>
      <c r="VEN127" s="3"/>
      <c r="VEO127" s="3"/>
      <c r="VEP127" s="3"/>
      <c r="VEQ127" s="3"/>
      <c r="VER127" s="3"/>
      <c r="VES127" s="3"/>
      <c r="VET127" s="3"/>
      <c r="VEU127" s="3"/>
      <c r="VEV127" s="3"/>
      <c r="VEW127" s="3"/>
      <c r="VEX127" s="3"/>
      <c r="VEY127" s="3"/>
      <c r="VEZ127" s="3"/>
      <c r="VFA127" s="3"/>
      <c r="VFB127" s="3"/>
      <c r="VFC127" s="3"/>
      <c r="VFD127" s="3"/>
      <c r="VFE127" s="3"/>
      <c r="VFF127" s="3"/>
      <c r="VFG127" s="3"/>
      <c r="VFH127" s="3"/>
      <c r="VFI127" s="3"/>
      <c r="VFJ127" s="3"/>
      <c r="VFK127" s="3"/>
      <c r="VFL127" s="3"/>
      <c r="VFM127" s="3"/>
      <c r="VFN127" s="3"/>
      <c r="VFO127" s="3"/>
      <c r="VFP127" s="3"/>
      <c r="VFQ127" s="3"/>
      <c r="VFR127" s="3"/>
      <c r="VFS127" s="3"/>
      <c r="VFT127" s="3"/>
      <c r="VFU127" s="3"/>
      <c r="VFV127" s="3"/>
      <c r="VFW127" s="3"/>
      <c r="VFX127" s="3"/>
      <c r="VFY127" s="3"/>
      <c r="VFZ127" s="3"/>
      <c r="VGA127" s="3"/>
      <c r="VGB127" s="3"/>
      <c r="VGC127" s="3"/>
      <c r="VGD127" s="3"/>
      <c r="VGE127" s="3"/>
      <c r="VGF127" s="3"/>
      <c r="VGG127" s="3"/>
      <c r="VGH127" s="3"/>
      <c r="VGI127" s="3"/>
      <c r="VGJ127" s="3"/>
      <c r="VGK127" s="3"/>
      <c r="VGL127" s="3"/>
      <c r="VGM127" s="3"/>
      <c r="VGN127" s="3"/>
      <c r="VGO127" s="3"/>
      <c r="VGP127" s="3"/>
      <c r="VGQ127" s="3"/>
      <c r="VGR127" s="3"/>
      <c r="VGS127" s="3"/>
      <c r="VGT127" s="3"/>
      <c r="VGU127" s="3"/>
      <c r="VGV127" s="3"/>
      <c r="VGW127" s="3"/>
      <c r="VGX127" s="3"/>
      <c r="VGY127" s="3"/>
      <c r="VGZ127" s="3"/>
      <c r="VHA127" s="3"/>
      <c r="VHB127" s="3"/>
      <c r="VHC127" s="3"/>
      <c r="VHD127" s="3"/>
      <c r="VHE127" s="3"/>
      <c r="VHF127" s="3"/>
      <c r="VHG127" s="3"/>
      <c r="VHH127" s="3"/>
      <c r="VHI127" s="3"/>
      <c r="VHJ127" s="3"/>
      <c r="VHK127" s="3"/>
      <c r="VHL127" s="3"/>
      <c r="VHM127" s="3"/>
      <c r="VHN127" s="3"/>
      <c r="VHO127" s="3"/>
      <c r="VHP127" s="3"/>
      <c r="VHQ127" s="3"/>
      <c r="VHR127" s="3"/>
      <c r="VHS127" s="3"/>
      <c r="VHT127" s="3"/>
      <c r="VHU127" s="3"/>
      <c r="VHV127" s="3"/>
      <c r="VHW127" s="3"/>
      <c r="VHX127" s="3"/>
      <c r="VHY127" s="3"/>
      <c r="VHZ127" s="3"/>
      <c r="VIA127" s="3"/>
      <c r="VIB127" s="3"/>
      <c r="VIC127" s="3"/>
      <c r="VID127" s="3"/>
      <c r="VIE127" s="3"/>
      <c r="VIF127" s="3"/>
      <c r="VIG127" s="3"/>
      <c r="VIH127" s="3"/>
      <c r="VII127" s="3"/>
      <c r="VIJ127" s="3"/>
      <c r="VIK127" s="3"/>
      <c r="VIL127" s="3"/>
      <c r="VIM127" s="3"/>
      <c r="VIN127" s="3"/>
      <c r="VIO127" s="3"/>
      <c r="VIP127" s="3"/>
      <c r="VIQ127" s="3"/>
      <c r="VIR127" s="3"/>
      <c r="VIS127" s="3"/>
      <c r="VIT127" s="3"/>
      <c r="VIU127" s="3"/>
      <c r="VIV127" s="3"/>
      <c r="VIW127" s="3"/>
      <c r="VIX127" s="3"/>
      <c r="VIY127" s="3"/>
      <c r="VIZ127" s="3"/>
      <c r="VJA127" s="3"/>
      <c r="VJB127" s="3"/>
      <c r="VJC127" s="3"/>
      <c r="VJD127" s="3"/>
      <c r="VJE127" s="3"/>
      <c r="VJF127" s="3"/>
      <c r="VJG127" s="3"/>
      <c r="VJH127" s="3"/>
      <c r="VJI127" s="3"/>
      <c r="VJJ127" s="3"/>
      <c r="VJK127" s="3"/>
      <c r="VJL127" s="3"/>
      <c r="VJM127" s="3"/>
      <c r="VJN127" s="3"/>
      <c r="VJO127" s="3"/>
      <c r="VJP127" s="3"/>
      <c r="VJQ127" s="3"/>
      <c r="VJR127" s="3"/>
      <c r="VJS127" s="3"/>
      <c r="VJT127" s="3"/>
      <c r="VJU127" s="3"/>
      <c r="VJV127" s="3"/>
      <c r="VJW127" s="3"/>
      <c r="VJX127" s="3"/>
      <c r="VJY127" s="3"/>
      <c r="VJZ127" s="3"/>
      <c r="VKA127" s="3"/>
      <c r="VKB127" s="3"/>
      <c r="VKC127" s="3"/>
      <c r="VKD127" s="3"/>
      <c r="VKE127" s="3"/>
      <c r="VKF127" s="3"/>
      <c r="VKG127" s="3"/>
      <c r="VKH127" s="3"/>
      <c r="VKI127" s="3"/>
      <c r="VKJ127" s="3"/>
      <c r="VKK127" s="3"/>
      <c r="VKL127" s="3"/>
      <c r="VKM127" s="3"/>
      <c r="VKN127" s="3"/>
      <c r="VKO127" s="3"/>
      <c r="VKP127" s="3"/>
      <c r="VKQ127" s="3"/>
      <c r="VKR127" s="3"/>
      <c r="VKS127" s="3"/>
      <c r="VKT127" s="3"/>
      <c r="VKU127" s="3"/>
      <c r="VKV127" s="3"/>
      <c r="VKW127" s="3"/>
      <c r="VKX127" s="3"/>
      <c r="VKY127" s="3"/>
      <c r="VKZ127" s="3"/>
      <c r="VLA127" s="3"/>
      <c r="VLB127" s="3"/>
      <c r="VLC127" s="3"/>
      <c r="VLD127" s="3"/>
      <c r="VLE127" s="3"/>
      <c r="VLF127" s="3"/>
      <c r="VLG127" s="3"/>
      <c r="VLH127" s="3"/>
      <c r="VLI127" s="3"/>
      <c r="VLJ127" s="3"/>
      <c r="VLK127" s="3"/>
      <c r="VLL127" s="3"/>
      <c r="VLM127" s="3"/>
      <c r="VLN127" s="3"/>
      <c r="VLO127" s="3"/>
      <c r="VLP127" s="3"/>
      <c r="VLQ127" s="3"/>
      <c r="VLR127" s="3"/>
      <c r="VLS127" s="3"/>
      <c r="VLT127" s="3"/>
      <c r="VLU127" s="3"/>
      <c r="VLV127" s="3"/>
      <c r="VLW127" s="3"/>
      <c r="VLX127" s="3"/>
      <c r="VLY127" s="3"/>
      <c r="VLZ127" s="3"/>
      <c r="VMA127" s="3"/>
      <c r="VMB127" s="3"/>
      <c r="VMC127" s="3"/>
      <c r="VMD127" s="3"/>
      <c r="VME127" s="3"/>
      <c r="VMF127" s="3"/>
      <c r="VMG127" s="3"/>
      <c r="VMH127" s="3"/>
      <c r="VMI127" s="3"/>
      <c r="VMJ127" s="3"/>
      <c r="VMK127" s="3"/>
      <c r="VML127" s="3"/>
      <c r="VMM127" s="3"/>
      <c r="VMN127" s="3"/>
      <c r="VMO127" s="3"/>
      <c r="VMP127" s="3"/>
      <c r="VMQ127" s="3"/>
      <c r="VMR127" s="3"/>
      <c r="VMS127" s="3"/>
      <c r="VMT127" s="3"/>
      <c r="VMU127" s="3"/>
      <c r="VMV127" s="3"/>
      <c r="VMW127" s="3"/>
      <c r="VMX127" s="3"/>
      <c r="VMY127" s="3"/>
      <c r="VMZ127" s="3"/>
      <c r="VNA127" s="3"/>
      <c r="VNB127" s="3"/>
      <c r="VNC127" s="3"/>
      <c r="VND127" s="3"/>
      <c r="VNE127" s="3"/>
      <c r="VNF127" s="3"/>
      <c r="VNG127" s="3"/>
      <c r="VNH127" s="3"/>
      <c r="VNI127" s="3"/>
      <c r="VNJ127" s="3"/>
      <c r="VNK127" s="3"/>
      <c r="VNL127" s="3"/>
      <c r="VNM127" s="3"/>
      <c r="VNN127" s="3"/>
      <c r="VNO127" s="3"/>
      <c r="VNP127" s="3"/>
      <c r="VNQ127" s="3"/>
      <c r="VNR127" s="3"/>
      <c r="VNS127" s="3"/>
      <c r="VNT127" s="3"/>
      <c r="VNU127" s="3"/>
      <c r="VNV127" s="3"/>
      <c r="VNW127" s="3"/>
      <c r="VNX127" s="3"/>
      <c r="VNY127" s="3"/>
      <c r="VNZ127" s="3"/>
      <c r="VOA127" s="3"/>
      <c r="VOB127" s="3"/>
      <c r="VOC127" s="3"/>
      <c r="VOD127" s="3"/>
      <c r="VOE127" s="3"/>
      <c r="VOF127" s="3"/>
      <c r="VOG127" s="3"/>
      <c r="VOH127" s="3"/>
      <c r="VOI127" s="3"/>
      <c r="VOJ127" s="3"/>
      <c r="VOK127" s="3"/>
      <c r="VOL127" s="3"/>
      <c r="VOM127" s="3"/>
      <c r="VON127" s="3"/>
      <c r="VOO127" s="3"/>
      <c r="VOP127" s="3"/>
      <c r="VOQ127" s="3"/>
      <c r="VOR127" s="3"/>
      <c r="VOS127" s="3"/>
      <c r="VOT127" s="3"/>
      <c r="VOU127" s="3"/>
      <c r="VOV127" s="3"/>
      <c r="VOW127" s="3"/>
      <c r="VOX127" s="3"/>
      <c r="VOY127" s="3"/>
      <c r="VOZ127" s="3"/>
      <c r="VPA127" s="3"/>
      <c r="VPB127" s="3"/>
      <c r="VPC127" s="3"/>
      <c r="VPD127" s="3"/>
      <c r="VPE127" s="3"/>
      <c r="VPF127" s="3"/>
      <c r="VPG127" s="3"/>
      <c r="VPH127" s="3"/>
      <c r="VPI127" s="3"/>
      <c r="VPJ127" s="3"/>
      <c r="VPK127" s="3"/>
      <c r="VPL127" s="3"/>
      <c r="VPM127" s="3"/>
      <c r="VPN127" s="3"/>
      <c r="VPO127" s="3"/>
      <c r="VPP127" s="3"/>
      <c r="VPQ127" s="3"/>
      <c r="VPR127" s="3"/>
      <c r="VPS127" s="3"/>
      <c r="VPT127" s="3"/>
      <c r="VPU127" s="3"/>
      <c r="VPV127" s="3"/>
      <c r="VPW127" s="3"/>
      <c r="VPX127" s="3"/>
      <c r="VPY127" s="3"/>
      <c r="VPZ127" s="3"/>
      <c r="VQA127" s="3"/>
      <c r="VQB127" s="3"/>
      <c r="VQC127" s="3"/>
      <c r="VQD127" s="3"/>
      <c r="VQE127" s="3"/>
      <c r="VQF127" s="3"/>
      <c r="VQG127" s="3"/>
      <c r="VQH127" s="3"/>
      <c r="VQI127" s="3"/>
      <c r="VQJ127" s="3"/>
      <c r="VQK127" s="3"/>
      <c r="VQL127" s="3"/>
      <c r="VQM127" s="3"/>
      <c r="VQN127" s="3"/>
      <c r="VQO127" s="3"/>
      <c r="VQP127" s="3"/>
      <c r="VQQ127" s="3"/>
      <c r="VQR127" s="3"/>
      <c r="VQS127" s="3"/>
      <c r="VQT127" s="3"/>
      <c r="VQU127" s="3"/>
      <c r="VQV127" s="3"/>
      <c r="VQW127" s="3"/>
      <c r="VQX127" s="3"/>
      <c r="VQY127" s="3"/>
      <c r="VQZ127" s="3"/>
      <c r="VRA127" s="3"/>
      <c r="VRB127" s="3"/>
      <c r="VRC127" s="3"/>
      <c r="VRD127" s="3"/>
      <c r="VRE127" s="3"/>
      <c r="VRF127" s="3"/>
      <c r="VRG127" s="3"/>
      <c r="VRH127" s="3"/>
      <c r="VRI127" s="3"/>
      <c r="VRJ127" s="3"/>
      <c r="VRK127" s="3"/>
      <c r="VRL127" s="3"/>
      <c r="VRM127" s="3"/>
      <c r="VRN127" s="3"/>
      <c r="VRO127" s="3"/>
      <c r="VRP127" s="3"/>
      <c r="VRQ127" s="3"/>
      <c r="VRR127" s="3"/>
      <c r="VRS127" s="3"/>
      <c r="VRT127" s="3"/>
      <c r="VRU127" s="3"/>
      <c r="VRV127" s="3"/>
      <c r="VRW127" s="3"/>
      <c r="VRX127" s="3"/>
      <c r="VRY127" s="3"/>
      <c r="VRZ127" s="3"/>
      <c r="VSA127" s="3"/>
      <c r="VSB127" s="3"/>
      <c r="VSC127" s="3"/>
      <c r="VSD127" s="3"/>
      <c r="VSE127" s="3"/>
      <c r="VSF127" s="3"/>
      <c r="VSG127" s="3"/>
      <c r="VSH127" s="3"/>
      <c r="VSI127" s="3"/>
      <c r="VSJ127" s="3"/>
      <c r="VSK127" s="3"/>
      <c r="VSL127" s="3"/>
      <c r="VSM127" s="3"/>
      <c r="VSN127" s="3"/>
      <c r="VSO127" s="3"/>
      <c r="VSP127" s="3"/>
      <c r="VSQ127" s="3"/>
      <c r="VSR127" s="3"/>
      <c r="VSS127" s="3"/>
      <c r="VST127" s="3"/>
      <c r="VSU127" s="3"/>
      <c r="VSV127" s="3"/>
      <c r="VSW127" s="3"/>
      <c r="VSX127" s="3"/>
      <c r="VSY127" s="3"/>
      <c r="VSZ127" s="3"/>
      <c r="VTA127" s="3"/>
      <c r="VTB127" s="3"/>
      <c r="VTC127" s="3"/>
      <c r="VTD127" s="3"/>
      <c r="VTE127" s="3"/>
      <c r="VTF127" s="3"/>
      <c r="VTG127" s="3"/>
      <c r="VTH127" s="3"/>
      <c r="VTI127" s="3"/>
      <c r="VTJ127" s="3"/>
      <c r="VTK127" s="3"/>
      <c r="VTL127" s="3"/>
      <c r="VTM127" s="3"/>
      <c r="VTN127" s="3"/>
      <c r="VTO127" s="3"/>
      <c r="VTP127" s="3"/>
      <c r="VTQ127" s="3"/>
      <c r="VTR127" s="3"/>
      <c r="VTS127" s="3"/>
      <c r="VTT127" s="3"/>
      <c r="VTU127" s="3"/>
      <c r="VTV127" s="3"/>
      <c r="VTW127" s="3"/>
      <c r="VTX127" s="3"/>
      <c r="VTY127" s="3"/>
      <c r="VTZ127" s="3"/>
      <c r="VUA127" s="3"/>
      <c r="VUB127" s="3"/>
      <c r="VUC127" s="3"/>
      <c r="VUD127" s="3"/>
      <c r="VUE127" s="3"/>
      <c r="VUF127" s="3"/>
      <c r="VUG127" s="3"/>
      <c r="VUH127" s="3"/>
      <c r="VUI127" s="3"/>
      <c r="VUJ127" s="3"/>
      <c r="VUK127" s="3"/>
      <c r="VUL127" s="3"/>
      <c r="VUM127" s="3"/>
      <c r="VUN127" s="3"/>
      <c r="VUO127" s="3"/>
      <c r="VUP127" s="3"/>
      <c r="VUQ127" s="3"/>
      <c r="VUR127" s="3"/>
      <c r="VUS127" s="3"/>
      <c r="VUT127" s="3"/>
      <c r="VUU127" s="3"/>
      <c r="VUV127" s="3"/>
      <c r="VUW127" s="3"/>
      <c r="VUX127" s="3"/>
      <c r="VUY127" s="3"/>
      <c r="VUZ127" s="3"/>
      <c r="VVA127" s="3"/>
      <c r="VVB127" s="3"/>
      <c r="VVC127" s="3"/>
      <c r="VVD127" s="3"/>
      <c r="VVE127" s="3"/>
      <c r="VVF127" s="3"/>
      <c r="VVG127" s="3"/>
      <c r="VVH127" s="3"/>
      <c r="VVI127" s="3"/>
      <c r="VVJ127" s="3"/>
      <c r="VVK127" s="3"/>
      <c r="VVL127" s="3"/>
      <c r="VVM127" s="3"/>
      <c r="VVN127" s="3"/>
      <c r="VVO127" s="3"/>
      <c r="VVP127" s="3"/>
      <c r="VVQ127" s="3"/>
      <c r="VVR127" s="3"/>
      <c r="VVS127" s="3"/>
      <c r="VVT127" s="3"/>
      <c r="VVU127" s="3"/>
      <c r="VVV127" s="3"/>
      <c r="VVW127" s="3"/>
      <c r="VVX127" s="3"/>
      <c r="VVY127" s="3"/>
      <c r="VVZ127" s="3"/>
      <c r="VWA127" s="3"/>
      <c r="VWB127" s="3"/>
      <c r="VWC127" s="3"/>
      <c r="VWD127" s="3"/>
      <c r="VWE127" s="3"/>
      <c r="VWF127" s="3"/>
      <c r="VWG127" s="3"/>
      <c r="VWH127" s="3"/>
      <c r="VWI127" s="3"/>
      <c r="VWJ127" s="3"/>
      <c r="VWK127" s="3"/>
      <c r="VWL127" s="3"/>
      <c r="VWM127" s="3"/>
      <c r="VWN127" s="3"/>
      <c r="VWO127" s="3"/>
      <c r="VWP127" s="3"/>
      <c r="VWQ127" s="3"/>
      <c r="VWR127" s="3"/>
      <c r="VWS127" s="3"/>
      <c r="VWT127" s="3"/>
      <c r="VWU127" s="3"/>
      <c r="VWV127" s="3"/>
      <c r="VWW127" s="3"/>
      <c r="VWX127" s="3"/>
      <c r="VWY127" s="3"/>
      <c r="VWZ127" s="3"/>
      <c r="VXA127" s="3"/>
      <c r="VXB127" s="3"/>
      <c r="VXC127" s="3"/>
      <c r="VXD127" s="3"/>
      <c r="VXE127" s="3"/>
      <c r="VXF127" s="3"/>
      <c r="VXG127" s="3"/>
      <c r="VXH127" s="3"/>
      <c r="VXI127" s="3"/>
      <c r="VXJ127" s="3"/>
      <c r="VXK127" s="3"/>
      <c r="VXL127" s="3"/>
      <c r="VXM127" s="3"/>
      <c r="VXN127" s="3"/>
      <c r="VXO127" s="3"/>
      <c r="VXP127" s="3"/>
      <c r="VXQ127" s="3"/>
      <c r="VXR127" s="3"/>
      <c r="VXS127" s="3"/>
      <c r="VXT127" s="3"/>
      <c r="VXU127" s="3"/>
      <c r="VXV127" s="3"/>
      <c r="VXW127" s="3"/>
      <c r="VXX127" s="3"/>
      <c r="VXY127" s="3"/>
      <c r="VXZ127" s="3"/>
      <c r="VYA127" s="3"/>
      <c r="VYB127" s="3"/>
      <c r="VYC127" s="3"/>
      <c r="VYD127" s="3"/>
      <c r="VYE127" s="3"/>
      <c r="VYF127" s="3"/>
      <c r="VYG127" s="3"/>
      <c r="VYH127" s="3"/>
      <c r="VYI127" s="3"/>
      <c r="VYJ127" s="3"/>
      <c r="VYK127" s="3"/>
      <c r="VYL127" s="3"/>
      <c r="VYM127" s="3"/>
      <c r="VYN127" s="3"/>
      <c r="VYO127" s="3"/>
      <c r="VYP127" s="3"/>
      <c r="VYQ127" s="3"/>
      <c r="VYR127" s="3"/>
      <c r="VYS127" s="3"/>
      <c r="VYT127" s="3"/>
      <c r="VYU127" s="3"/>
      <c r="VYV127" s="3"/>
      <c r="VYW127" s="3"/>
      <c r="VYX127" s="3"/>
      <c r="VYY127" s="3"/>
      <c r="VYZ127" s="3"/>
      <c r="VZA127" s="3"/>
      <c r="VZB127" s="3"/>
      <c r="VZC127" s="3"/>
      <c r="VZD127" s="3"/>
      <c r="VZE127" s="3"/>
      <c r="VZF127" s="3"/>
      <c r="VZG127" s="3"/>
      <c r="VZH127" s="3"/>
      <c r="VZI127" s="3"/>
      <c r="VZJ127" s="3"/>
      <c r="VZK127" s="3"/>
      <c r="VZL127" s="3"/>
      <c r="VZM127" s="3"/>
      <c r="VZN127" s="3"/>
      <c r="VZO127" s="3"/>
      <c r="VZP127" s="3"/>
      <c r="VZQ127" s="3"/>
      <c r="VZR127" s="3"/>
      <c r="VZS127" s="3"/>
      <c r="VZT127" s="3"/>
      <c r="VZU127" s="3"/>
      <c r="VZV127" s="3"/>
      <c r="VZW127" s="3"/>
      <c r="VZX127" s="3"/>
      <c r="VZY127" s="3"/>
      <c r="VZZ127" s="3"/>
      <c r="WAA127" s="3"/>
      <c r="WAB127" s="3"/>
      <c r="WAC127" s="3"/>
      <c r="WAD127" s="3"/>
      <c r="WAE127" s="3"/>
      <c r="WAF127" s="3"/>
      <c r="WAG127" s="3"/>
      <c r="WAH127" s="3"/>
      <c r="WAI127" s="3"/>
      <c r="WAJ127" s="3"/>
      <c r="WAK127" s="3"/>
      <c r="WAL127" s="3"/>
      <c r="WAM127" s="3"/>
      <c r="WAN127" s="3"/>
      <c r="WAO127" s="3"/>
      <c r="WAP127" s="3"/>
      <c r="WAQ127" s="3"/>
      <c r="WAR127" s="3"/>
      <c r="WAS127" s="3"/>
      <c r="WAT127" s="3"/>
      <c r="WAU127" s="3"/>
      <c r="WAV127" s="3"/>
      <c r="WAW127" s="3"/>
      <c r="WAX127" s="3"/>
      <c r="WAY127" s="3"/>
      <c r="WAZ127" s="3"/>
      <c r="WBA127" s="3"/>
      <c r="WBB127" s="3"/>
      <c r="WBC127" s="3"/>
      <c r="WBD127" s="3"/>
      <c r="WBE127" s="3"/>
      <c r="WBF127" s="3"/>
      <c r="WBG127" s="3"/>
      <c r="WBH127" s="3"/>
      <c r="WBI127" s="3"/>
      <c r="WBJ127" s="3"/>
      <c r="WBK127" s="3"/>
      <c r="WBL127" s="3"/>
      <c r="WBM127" s="3"/>
      <c r="WBN127" s="3"/>
      <c r="WBO127" s="3"/>
      <c r="WBP127" s="3"/>
      <c r="WBQ127" s="3"/>
      <c r="WBR127" s="3"/>
      <c r="WBS127" s="3"/>
      <c r="WBT127" s="3"/>
      <c r="WBU127" s="3"/>
      <c r="WBV127" s="3"/>
      <c r="WBW127" s="3"/>
      <c r="WBX127" s="3"/>
      <c r="WBY127" s="3"/>
      <c r="WBZ127" s="3"/>
      <c r="WCA127" s="3"/>
      <c r="WCB127" s="3"/>
      <c r="WCC127" s="3"/>
      <c r="WCD127" s="3"/>
      <c r="WCE127" s="3"/>
      <c r="WCF127" s="3"/>
      <c r="WCG127" s="3"/>
      <c r="WCH127" s="3"/>
      <c r="WCI127" s="3"/>
      <c r="WCJ127" s="3"/>
      <c r="WCK127" s="3"/>
      <c r="WCL127" s="3"/>
      <c r="WCM127" s="3"/>
      <c r="WCN127" s="3"/>
      <c r="WCO127" s="3"/>
      <c r="WCP127" s="3"/>
      <c r="WCQ127" s="3"/>
      <c r="WCR127" s="3"/>
      <c r="WCS127" s="3"/>
      <c r="WCT127" s="3"/>
      <c r="WCU127" s="3"/>
      <c r="WCV127" s="3"/>
      <c r="WCW127" s="3"/>
      <c r="WCX127" s="3"/>
      <c r="WCY127" s="3"/>
      <c r="WCZ127" s="3"/>
      <c r="WDA127" s="3"/>
      <c r="WDB127" s="3"/>
      <c r="WDC127" s="3"/>
      <c r="WDD127" s="3"/>
      <c r="WDE127" s="3"/>
      <c r="WDF127" s="3"/>
      <c r="WDG127" s="3"/>
      <c r="WDH127" s="3"/>
      <c r="WDI127" s="3"/>
      <c r="WDJ127" s="3"/>
      <c r="WDK127" s="3"/>
      <c r="WDL127" s="3"/>
      <c r="WDM127" s="3"/>
      <c r="WDN127" s="3"/>
      <c r="WDO127" s="3"/>
      <c r="WDP127" s="3"/>
      <c r="WDQ127" s="3"/>
      <c r="WDR127" s="3"/>
      <c r="WDS127" s="3"/>
      <c r="WDT127" s="3"/>
      <c r="WDU127" s="3"/>
      <c r="WDV127" s="3"/>
      <c r="WDW127" s="3"/>
      <c r="WDX127" s="3"/>
      <c r="WDY127" s="3"/>
      <c r="WDZ127" s="3"/>
      <c r="WEA127" s="3"/>
      <c r="WEB127" s="3"/>
      <c r="WEC127" s="3"/>
      <c r="WED127" s="3"/>
      <c r="WEE127" s="3"/>
      <c r="WEF127" s="3"/>
      <c r="WEG127" s="3"/>
      <c r="WEH127" s="3"/>
      <c r="WEI127" s="3"/>
      <c r="WEJ127" s="3"/>
      <c r="WEK127" s="3"/>
      <c r="WEL127" s="3"/>
      <c r="WEM127" s="3"/>
      <c r="WEN127" s="3"/>
      <c r="WEO127" s="3"/>
      <c r="WEP127" s="3"/>
      <c r="WEQ127" s="3"/>
      <c r="WER127" s="3"/>
      <c r="WES127" s="3"/>
      <c r="WET127" s="3"/>
      <c r="WEU127" s="3"/>
      <c r="WEV127" s="3"/>
      <c r="WEW127" s="3"/>
      <c r="WEX127" s="3"/>
      <c r="WEY127" s="3"/>
      <c r="WEZ127" s="3"/>
      <c r="WFA127" s="3"/>
      <c r="WFB127" s="3"/>
      <c r="WFC127" s="3"/>
      <c r="WFD127" s="3"/>
      <c r="WFE127" s="3"/>
      <c r="WFF127" s="3"/>
      <c r="WFG127" s="3"/>
      <c r="WFH127" s="3"/>
      <c r="WFI127" s="3"/>
      <c r="WFJ127" s="3"/>
      <c r="WFK127" s="3"/>
      <c r="WFL127" s="3"/>
      <c r="WFM127" s="3"/>
      <c r="WFN127" s="3"/>
      <c r="WFO127" s="3"/>
      <c r="WFP127" s="3"/>
      <c r="WFQ127" s="3"/>
      <c r="WFR127" s="3"/>
      <c r="WFS127" s="3"/>
      <c r="WFT127" s="3"/>
      <c r="WFU127" s="3"/>
      <c r="WFV127" s="3"/>
      <c r="WFW127" s="3"/>
      <c r="WFX127" s="3"/>
      <c r="WFY127" s="3"/>
      <c r="WFZ127" s="3"/>
      <c r="WGA127" s="3"/>
      <c r="WGB127" s="3"/>
      <c r="WGC127" s="3"/>
      <c r="WGD127" s="3"/>
      <c r="WGE127" s="3"/>
      <c r="WGF127" s="3"/>
      <c r="WGG127" s="3"/>
      <c r="WGH127" s="3"/>
      <c r="WGI127" s="3"/>
      <c r="WGJ127" s="3"/>
      <c r="WGK127" s="3"/>
      <c r="WGL127" s="3"/>
      <c r="WGM127" s="3"/>
      <c r="WGN127" s="3"/>
      <c r="WGO127" s="3"/>
      <c r="WGP127" s="3"/>
      <c r="WGQ127" s="3"/>
      <c r="WGR127" s="3"/>
      <c r="WGS127" s="3"/>
      <c r="WGT127" s="3"/>
      <c r="WGU127" s="3"/>
      <c r="WGV127" s="3"/>
      <c r="WGW127" s="3"/>
      <c r="WGX127" s="3"/>
      <c r="WGY127" s="3"/>
      <c r="WGZ127" s="3"/>
      <c r="WHA127" s="3"/>
      <c r="WHB127" s="3"/>
      <c r="WHC127" s="3"/>
      <c r="WHD127" s="3"/>
      <c r="WHE127" s="3"/>
      <c r="WHF127" s="3"/>
      <c r="WHG127" s="3"/>
      <c r="WHH127" s="3"/>
      <c r="WHI127" s="3"/>
      <c r="WHJ127" s="3"/>
      <c r="WHK127" s="3"/>
      <c r="WHL127" s="3"/>
      <c r="WHM127" s="3"/>
      <c r="WHN127" s="3"/>
      <c r="WHO127" s="3"/>
      <c r="WHP127" s="3"/>
      <c r="WHQ127" s="3"/>
      <c r="WHR127" s="3"/>
      <c r="WHS127" s="3"/>
      <c r="WHT127" s="3"/>
      <c r="WHU127" s="3"/>
      <c r="WHV127" s="3"/>
      <c r="WHW127" s="3"/>
      <c r="WHX127" s="3"/>
      <c r="WHY127" s="3"/>
      <c r="WHZ127" s="3"/>
      <c r="WIA127" s="3"/>
      <c r="WIB127" s="3"/>
      <c r="WIC127" s="3"/>
      <c r="WID127" s="3"/>
      <c r="WIE127" s="3"/>
      <c r="WIF127" s="3"/>
      <c r="WIG127" s="3"/>
      <c r="WIH127" s="3"/>
      <c r="WII127" s="3"/>
      <c r="WIJ127" s="3"/>
      <c r="WIK127" s="3"/>
      <c r="WIL127" s="3"/>
      <c r="WIM127" s="3"/>
      <c r="WIN127" s="3"/>
      <c r="WIO127" s="3"/>
      <c r="WIP127" s="3"/>
      <c r="WIQ127" s="3"/>
      <c r="WIR127" s="3"/>
      <c r="WIS127" s="3"/>
      <c r="WIT127" s="3"/>
      <c r="WIU127" s="3"/>
      <c r="WIV127" s="3"/>
      <c r="WIW127" s="3"/>
      <c r="WIX127" s="3"/>
      <c r="WIY127" s="3"/>
      <c r="WIZ127" s="3"/>
      <c r="WJA127" s="3"/>
      <c r="WJB127" s="3"/>
      <c r="WJC127" s="3"/>
      <c r="WJD127" s="3"/>
      <c r="WJE127" s="3"/>
      <c r="WJF127" s="3"/>
      <c r="WJG127" s="3"/>
      <c r="WJH127" s="3"/>
      <c r="WJI127" s="3"/>
      <c r="WJJ127" s="3"/>
      <c r="WJK127" s="3"/>
      <c r="WJL127" s="3"/>
      <c r="WJM127" s="3"/>
      <c r="WJN127" s="3"/>
      <c r="WJO127" s="3"/>
      <c r="WJP127" s="3"/>
      <c r="WJQ127" s="3"/>
      <c r="WJR127" s="3"/>
      <c r="WJS127" s="3"/>
      <c r="WJT127" s="3"/>
      <c r="WJU127" s="3"/>
      <c r="WJV127" s="3"/>
      <c r="WJW127" s="3"/>
      <c r="WJX127" s="3"/>
      <c r="WJY127" s="3"/>
      <c r="WJZ127" s="3"/>
      <c r="WKA127" s="3"/>
      <c r="WKB127" s="3"/>
      <c r="WKC127" s="3"/>
      <c r="WKD127" s="3"/>
      <c r="WKE127" s="3"/>
      <c r="WKF127" s="3"/>
      <c r="WKG127" s="3"/>
      <c r="WKH127" s="3"/>
      <c r="WKI127" s="3"/>
      <c r="WKJ127" s="3"/>
      <c r="WKK127" s="3"/>
      <c r="WKL127" s="3"/>
      <c r="WKM127" s="3"/>
      <c r="WKN127" s="3"/>
      <c r="WKO127" s="3"/>
      <c r="WKP127" s="3"/>
      <c r="WKQ127" s="3"/>
      <c r="WKR127" s="3"/>
      <c r="WKS127" s="3"/>
      <c r="WKT127" s="3"/>
      <c r="WKU127" s="3"/>
      <c r="WKV127" s="3"/>
      <c r="WKW127" s="3"/>
      <c r="WKX127" s="3"/>
      <c r="WKY127" s="3"/>
      <c r="WKZ127" s="3"/>
      <c r="WLA127" s="3"/>
      <c r="WLB127" s="3"/>
      <c r="WLC127" s="3"/>
      <c r="WLD127" s="3"/>
      <c r="WLE127" s="3"/>
      <c r="WLF127" s="3"/>
      <c r="WLG127" s="3"/>
      <c r="WLH127" s="3"/>
      <c r="WLI127" s="3"/>
      <c r="WLJ127" s="3"/>
      <c r="WLK127" s="3"/>
      <c r="WLL127" s="3"/>
      <c r="WLM127" s="3"/>
      <c r="WLN127" s="3"/>
      <c r="WLO127" s="3"/>
      <c r="WLP127" s="3"/>
      <c r="WLQ127" s="3"/>
      <c r="WLR127" s="3"/>
      <c r="WLS127" s="3"/>
      <c r="WLT127" s="3"/>
      <c r="WLU127" s="3"/>
      <c r="WLV127" s="3"/>
      <c r="WLW127" s="3"/>
      <c r="WLX127" s="3"/>
      <c r="WLY127" s="3"/>
      <c r="WLZ127" s="3"/>
      <c r="WMA127" s="3"/>
      <c r="WMB127" s="3"/>
      <c r="WMC127" s="3"/>
      <c r="WMD127" s="3"/>
      <c r="WME127" s="3"/>
      <c r="WMF127" s="3"/>
      <c r="WMG127" s="3"/>
      <c r="WMH127" s="3"/>
      <c r="WMI127" s="3"/>
      <c r="WMJ127" s="3"/>
      <c r="WMK127" s="3"/>
      <c r="WML127" s="3"/>
      <c r="WMM127" s="3"/>
      <c r="WMN127" s="3"/>
      <c r="WMO127" s="3"/>
      <c r="WMP127" s="3"/>
      <c r="WMQ127" s="3"/>
      <c r="WMR127" s="3"/>
      <c r="WMS127" s="3"/>
      <c r="WMT127" s="3"/>
      <c r="WMU127" s="3"/>
      <c r="WMV127" s="3"/>
      <c r="WMW127" s="3"/>
      <c r="WMX127" s="3"/>
      <c r="WMY127" s="3"/>
      <c r="WMZ127" s="3"/>
      <c r="WNA127" s="3"/>
      <c r="WNB127" s="3"/>
      <c r="WNC127" s="3"/>
      <c r="WND127" s="3"/>
      <c r="WNE127" s="3"/>
      <c r="WNF127" s="3"/>
      <c r="WNG127" s="3"/>
      <c r="WNH127" s="3"/>
      <c r="WNI127" s="3"/>
      <c r="WNJ127" s="3"/>
      <c r="WNK127" s="3"/>
      <c r="WNL127" s="3"/>
      <c r="WNM127" s="3"/>
      <c r="WNN127" s="3"/>
      <c r="WNO127" s="3"/>
      <c r="WNP127" s="3"/>
      <c r="WNQ127" s="3"/>
      <c r="WNR127" s="3"/>
      <c r="WNS127" s="3"/>
      <c r="WNT127" s="3"/>
      <c r="WNU127" s="3"/>
      <c r="WNV127" s="3"/>
      <c r="WNW127" s="3"/>
      <c r="WNX127" s="3"/>
      <c r="WNY127" s="3"/>
      <c r="WNZ127" s="3"/>
      <c r="WOA127" s="3"/>
      <c r="WOB127" s="3"/>
      <c r="WOC127" s="3"/>
      <c r="WOD127" s="3"/>
      <c r="WOE127" s="3"/>
      <c r="WOF127" s="3"/>
      <c r="WOG127" s="3"/>
      <c r="WOH127" s="3"/>
      <c r="WOI127" s="3"/>
      <c r="WOJ127" s="3"/>
      <c r="WOK127" s="3"/>
      <c r="WOL127" s="3"/>
      <c r="WOM127" s="3"/>
      <c r="WON127" s="3"/>
      <c r="WOO127" s="3"/>
      <c r="WOP127" s="3"/>
      <c r="WOQ127" s="3"/>
      <c r="WOR127" s="3"/>
      <c r="WOS127" s="3"/>
      <c r="WOT127" s="3"/>
      <c r="WOU127" s="3"/>
      <c r="WOV127" s="3"/>
      <c r="WOW127" s="3"/>
      <c r="WOX127" s="3"/>
      <c r="WOY127" s="3"/>
      <c r="WOZ127" s="3"/>
      <c r="WPA127" s="3"/>
      <c r="WPB127" s="3"/>
      <c r="WPC127" s="3"/>
      <c r="WPD127" s="3"/>
      <c r="WPE127" s="3"/>
      <c r="WPF127" s="3"/>
      <c r="WPG127" s="3"/>
      <c r="WPH127" s="3"/>
      <c r="WPI127" s="3"/>
      <c r="WPJ127" s="3"/>
      <c r="WPK127" s="3"/>
      <c r="WPL127" s="3"/>
      <c r="WPM127" s="3"/>
      <c r="WPN127" s="3"/>
      <c r="WPO127" s="3"/>
      <c r="WPP127" s="3"/>
      <c r="WPQ127" s="3"/>
      <c r="WPR127" s="3"/>
      <c r="WPS127" s="3"/>
      <c r="WPT127" s="3"/>
      <c r="WPU127" s="3"/>
      <c r="WPV127" s="3"/>
      <c r="WPW127" s="3"/>
      <c r="WPX127" s="3"/>
      <c r="WPY127" s="3"/>
      <c r="WPZ127" s="3"/>
      <c r="WQA127" s="3"/>
      <c r="WQB127" s="3"/>
      <c r="WQC127" s="3"/>
      <c r="WQD127" s="3"/>
      <c r="WQE127" s="3"/>
      <c r="WQF127" s="3"/>
      <c r="WQG127" s="3"/>
      <c r="WQH127" s="3"/>
      <c r="WQI127" s="3"/>
      <c r="WQJ127" s="3"/>
      <c r="WQK127" s="3"/>
      <c r="WQL127" s="3"/>
      <c r="WQM127" s="3"/>
      <c r="WQN127" s="3"/>
      <c r="WQO127" s="3"/>
      <c r="WQP127" s="3"/>
      <c r="WQQ127" s="3"/>
      <c r="WQR127" s="3"/>
      <c r="WQS127" s="3"/>
      <c r="WQT127" s="3"/>
      <c r="WQU127" s="3"/>
      <c r="WQV127" s="3"/>
      <c r="WQW127" s="3"/>
      <c r="WQX127" s="3"/>
      <c r="WQY127" s="3"/>
      <c r="WQZ127" s="3"/>
      <c r="WRA127" s="3"/>
      <c r="WRB127" s="3"/>
      <c r="WRC127" s="3"/>
      <c r="WRD127" s="3"/>
      <c r="WRE127" s="3"/>
      <c r="WRF127" s="3"/>
      <c r="WRG127" s="3"/>
      <c r="WRH127" s="3"/>
      <c r="WRI127" s="3"/>
      <c r="WRJ127" s="3"/>
      <c r="WRK127" s="3"/>
      <c r="WRL127" s="3"/>
      <c r="WRM127" s="3"/>
      <c r="WRN127" s="3"/>
      <c r="WRO127" s="3"/>
      <c r="WRP127" s="3"/>
      <c r="WRQ127" s="3"/>
      <c r="WRR127" s="3"/>
      <c r="WRS127" s="3"/>
      <c r="WRT127" s="3"/>
      <c r="WRU127" s="3"/>
      <c r="WRV127" s="3"/>
      <c r="WRW127" s="3"/>
      <c r="WRX127" s="3"/>
      <c r="WRY127" s="3"/>
      <c r="WRZ127" s="3"/>
      <c r="WSA127" s="3"/>
      <c r="WSB127" s="3"/>
      <c r="WSC127" s="3"/>
      <c r="WSD127" s="3"/>
      <c r="WSE127" s="3"/>
      <c r="WSF127" s="3"/>
      <c r="WSG127" s="3"/>
      <c r="WSH127" s="3"/>
      <c r="WSI127" s="3"/>
      <c r="WSJ127" s="3"/>
      <c r="WSK127" s="3"/>
      <c r="WSL127" s="3"/>
      <c r="WSM127" s="3"/>
      <c r="WSN127" s="3"/>
      <c r="WSO127" s="3"/>
      <c r="WSP127" s="3"/>
      <c r="WSQ127" s="3"/>
      <c r="WSR127" s="3"/>
      <c r="WSS127" s="3"/>
      <c r="WST127" s="3"/>
      <c r="WSU127" s="3"/>
      <c r="WSV127" s="3"/>
      <c r="WSW127" s="3"/>
      <c r="WSX127" s="3"/>
      <c r="WSY127" s="3"/>
      <c r="WSZ127" s="3"/>
      <c r="WTA127" s="3"/>
      <c r="WTB127" s="3"/>
      <c r="WTC127" s="3"/>
      <c r="WTD127" s="3"/>
      <c r="WTE127" s="3"/>
      <c r="WTF127" s="3"/>
      <c r="WTG127" s="3"/>
      <c r="WTH127" s="3"/>
      <c r="WTI127" s="3"/>
      <c r="WTJ127" s="3"/>
      <c r="WTK127" s="3"/>
      <c r="WTL127" s="3"/>
      <c r="WTM127" s="3"/>
      <c r="WTN127" s="3"/>
      <c r="WTO127" s="3"/>
      <c r="WTP127" s="3"/>
      <c r="WTQ127" s="3"/>
      <c r="WTR127" s="3"/>
      <c r="WTS127" s="3"/>
      <c r="WTT127" s="3"/>
      <c r="WTU127" s="3"/>
      <c r="WTV127" s="3"/>
      <c r="WTW127" s="3"/>
      <c r="WTX127" s="3"/>
      <c r="WTY127" s="3"/>
      <c r="WTZ127" s="3"/>
      <c r="WUA127" s="3"/>
      <c r="WUB127" s="3"/>
      <c r="WUC127" s="3"/>
      <c r="WUD127" s="3"/>
      <c r="WUE127" s="3"/>
      <c r="WUF127" s="3"/>
      <c r="WUG127" s="3"/>
      <c r="WUH127" s="3"/>
      <c r="WUI127" s="3"/>
      <c r="WUJ127" s="3"/>
      <c r="WUK127" s="3"/>
      <c r="WUL127" s="3"/>
      <c r="WUM127" s="3"/>
      <c r="WUN127" s="3"/>
      <c r="WUO127" s="3"/>
      <c r="WUP127" s="3"/>
      <c r="WUQ127" s="3"/>
      <c r="WUR127" s="3"/>
      <c r="WUS127" s="3"/>
      <c r="WUT127" s="3"/>
      <c r="WUU127" s="3"/>
      <c r="WUV127" s="3"/>
      <c r="WUW127" s="3"/>
      <c r="WUX127" s="3"/>
      <c r="WUY127" s="3"/>
      <c r="WUZ127" s="3"/>
      <c r="WVA127" s="3"/>
      <c r="WVB127" s="3"/>
      <c r="WVC127" s="3"/>
      <c r="WVD127" s="3"/>
      <c r="WVE127" s="3"/>
      <c r="WVF127" s="3"/>
      <c r="WVG127" s="3"/>
      <c r="WVH127" s="3"/>
      <c r="WVI127" s="3"/>
      <c r="WVJ127" s="3"/>
      <c r="WVK127" s="3"/>
      <c r="WVL127" s="3"/>
      <c r="WVM127" s="3"/>
      <c r="WVN127" s="3"/>
      <c r="WVO127" s="3"/>
      <c r="WVP127" s="3"/>
      <c r="WVQ127" s="3"/>
      <c r="WVR127" s="3"/>
      <c r="WVS127" s="3"/>
      <c r="WVT127" s="3"/>
      <c r="WVU127" s="3"/>
      <c r="WVV127" s="3"/>
      <c r="WVW127" s="3"/>
      <c r="WVX127" s="3"/>
      <c r="WVY127" s="3"/>
      <c r="WVZ127" s="3"/>
      <c r="WWA127" s="3"/>
      <c r="WWB127" s="3"/>
      <c r="WWC127" s="3"/>
      <c r="WWD127" s="3"/>
      <c r="WWE127" s="3"/>
      <c r="WWF127" s="3"/>
      <c r="WWG127" s="3"/>
      <c r="WWH127" s="3"/>
      <c r="WWI127" s="3"/>
      <c r="WWJ127" s="3"/>
      <c r="WWK127" s="3"/>
      <c r="WWL127" s="3"/>
      <c r="WWM127" s="3"/>
      <c r="WWN127" s="3"/>
      <c r="WWO127" s="3"/>
      <c r="WWP127" s="3"/>
      <c r="WWQ127" s="3"/>
      <c r="WWR127" s="3"/>
      <c r="WWS127" s="3"/>
      <c r="WWT127" s="3"/>
      <c r="WWU127" s="3"/>
      <c r="WWV127" s="3"/>
      <c r="WWW127" s="3"/>
      <c r="WWX127" s="3"/>
      <c r="WWY127" s="3"/>
      <c r="WWZ127" s="3"/>
      <c r="WXA127" s="3"/>
      <c r="WXB127" s="3"/>
      <c r="WXC127" s="3"/>
      <c r="WXD127" s="3"/>
      <c r="WXE127" s="3"/>
      <c r="WXF127" s="3"/>
      <c r="WXG127" s="3"/>
      <c r="WXH127" s="3"/>
      <c r="WXI127" s="3"/>
      <c r="WXJ127" s="3"/>
      <c r="WXK127" s="3"/>
      <c r="WXL127" s="3"/>
      <c r="WXM127" s="3"/>
      <c r="WXN127" s="3"/>
      <c r="WXO127" s="3"/>
      <c r="WXP127" s="3"/>
      <c r="WXQ127" s="3"/>
      <c r="WXR127" s="3"/>
      <c r="WXS127" s="3"/>
      <c r="WXT127" s="3"/>
      <c r="WXU127" s="3"/>
      <c r="WXV127" s="3"/>
      <c r="WXW127" s="3"/>
      <c r="WXX127" s="3"/>
      <c r="WXY127" s="3"/>
      <c r="WXZ127" s="3"/>
      <c r="WYA127" s="3"/>
      <c r="WYB127" s="3"/>
      <c r="WYC127" s="3"/>
      <c r="WYD127" s="3"/>
      <c r="WYE127" s="3"/>
      <c r="WYF127" s="3"/>
      <c r="WYG127" s="3"/>
      <c r="WYH127" s="3"/>
      <c r="WYI127" s="3"/>
      <c r="WYJ127" s="3"/>
      <c r="WYK127" s="3"/>
      <c r="WYL127" s="3"/>
      <c r="WYM127" s="3"/>
      <c r="WYN127" s="3"/>
      <c r="WYO127" s="3"/>
      <c r="WYP127" s="3"/>
      <c r="WYQ127" s="3"/>
      <c r="WYR127" s="3"/>
      <c r="WYS127" s="3"/>
      <c r="WYT127" s="3"/>
      <c r="WYU127" s="3"/>
      <c r="WYV127" s="3"/>
      <c r="WYW127" s="3"/>
      <c r="WYX127" s="3"/>
      <c r="WYY127" s="3"/>
      <c r="WYZ127" s="3"/>
      <c r="WZA127" s="3"/>
      <c r="WZB127" s="3"/>
      <c r="WZC127" s="3"/>
      <c r="WZD127" s="3"/>
      <c r="WZE127" s="3"/>
      <c r="WZF127" s="3"/>
      <c r="WZG127" s="3"/>
      <c r="WZH127" s="3"/>
      <c r="WZI127" s="3"/>
      <c r="WZJ127" s="3"/>
      <c r="WZK127" s="3"/>
      <c r="WZL127" s="3"/>
      <c r="WZM127" s="3"/>
      <c r="WZN127" s="3"/>
      <c r="WZO127" s="3"/>
      <c r="WZP127" s="3"/>
      <c r="WZQ127" s="3"/>
      <c r="WZR127" s="3"/>
      <c r="WZS127" s="3"/>
      <c r="WZT127" s="3"/>
      <c r="WZU127" s="3"/>
      <c r="WZV127" s="3"/>
      <c r="WZW127" s="3"/>
      <c r="WZX127" s="3"/>
      <c r="WZY127" s="3"/>
      <c r="WZZ127" s="3"/>
      <c r="XAA127" s="3"/>
      <c r="XAB127" s="3"/>
      <c r="XAC127" s="3"/>
      <c r="XAD127" s="3"/>
      <c r="XAE127" s="3"/>
      <c r="XAF127" s="3"/>
      <c r="XAG127" s="3"/>
      <c r="XAH127" s="3"/>
      <c r="XAI127" s="3"/>
      <c r="XAJ127" s="3"/>
      <c r="XAK127" s="3"/>
      <c r="XAL127" s="3"/>
      <c r="XAM127" s="3"/>
      <c r="XAN127" s="3"/>
      <c r="XAO127" s="3"/>
      <c r="XAP127" s="3"/>
      <c r="XAQ127" s="3"/>
      <c r="XAR127" s="3"/>
      <c r="XAS127" s="3"/>
      <c r="XAT127" s="3"/>
      <c r="XAU127" s="3"/>
      <c r="XAV127" s="3"/>
      <c r="XAW127" s="3"/>
      <c r="XAX127" s="3"/>
      <c r="XAY127" s="3"/>
      <c r="XAZ127" s="3"/>
      <c r="XBA127" s="3"/>
      <c r="XBB127" s="3"/>
      <c r="XBC127" s="3"/>
      <c r="XBD127" s="3"/>
      <c r="XBE127" s="3"/>
      <c r="XBF127" s="3"/>
      <c r="XBG127" s="3"/>
      <c r="XBH127" s="3"/>
      <c r="XBI127" s="3"/>
      <c r="XBJ127" s="3"/>
      <c r="XBK127" s="3"/>
      <c r="XBL127" s="9"/>
      <c r="XBM127" s="9"/>
      <c r="XBN127" s="9"/>
      <c r="XBO127" s="9"/>
      <c r="XBP127" s="9"/>
      <c r="XBQ127" s="9"/>
      <c r="XBR127" s="9"/>
      <c r="XBS127" s="9"/>
      <c r="XBT127" s="9"/>
      <c r="XBU127" s="9"/>
      <c r="XBV127" s="9"/>
      <c r="XBW127" s="9"/>
      <c r="XBX127" s="9"/>
      <c r="XBY127" s="9"/>
      <c r="XBZ127" s="9"/>
      <c r="XCA127" s="9"/>
      <c r="XCB127" s="9"/>
      <c r="XCC127" s="9"/>
      <c r="XCD127" s="9"/>
      <c r="XCE127" s="9"/>
      <c r="XCF127" s="9"/>
      <c r="XCG127" s="9"/>
      <c r="XCH127" s="9"/>
      <c r="XCI127" s="9"/>
      <c r="XCJ127" s="9"/>
      <c r="XCK127" s="9"/>
      <c r="XCL127" s="9"/>
      <c r="XCM127" s="9"/>
      <c r="XCN127" s="9"/>
      <c r="XCO127" s="9"/>
      <c r="XCP127" s="9"/>
      <c r="XCQ127" s="9"/>
      <c r="XCR127" s="9"/>
      <c r="XCS127" s="9"/>
      <c r="XCT127" s="9"/>
      <c r="XCU127" s="9"/>
      <c r="XCV127" s="9"/>
      <c r="XCW127" s="9"/>
      <c r="XCX127" s="9"/>
      <c r="XCY127" s="9"/>
      <c r="XCZ127" s="9"/>
      <c r="XDA127" s="9"/>
      <c r="XDB127" s="9"/>
      <c r="XDC127" s="9"/>
      <c r="XDD127" s="9"/>
      <c r="XDE127" s="9"/>
      <c r="XDF127" s="9"/>
      <c r="XDG127" s="9"/>
      <c r="XDH127" s="9"/>
      <c r="XDI127" s="9"/>
      <c r="XDJ127" s="9"/>
      <c r="XDK127" s="9"/>
      <c r="XDL127" s="9"/>
      <c r="XDM127" s="9"/>
      <c r="XDN127" s="9"/>
      <c r="XDO127" s="9"/>
      <c r="XDP127" s="9"/>
      <c r="XDQ127" s="9"/>
      <c r="XDR127" s="9"/>
      <c r="XDS127" s="9"/>
      <c r="XDT127" s="9"/>
      <c r="XDU127" s="9"/>
      <c r="XDV127" s="9"/>
      <c r="XDW127" s="9"/>
      <c r="XDX127" s="9"/>
      <c r="XDY127" s="9"/>
      <c r="XDZ127" s="9"/>
      <c r="XEA127" s="9"/>
      <c r="XEB127" s="9"/>
      <c r="XEC127" s="9"/>
      <c r="XED127" s="9"/>
      <c r="XEE127" s="9"/>
      <c r="XEF127" s="9"/>
      <c r="XEG127" s="9"/>
    </row>
    <row r="129" spans="3:5" x14ac:dyDescent="0.25">
      <c r="C129" s="63" t="s">
        <v>4610</v>
      </c>
      <c r="D129" s="63"/>
      <c r="E129" s="8"/>
    </row>
    <row r="130" spans="3:5" x14ac:dyDescent="0.25">
      <c r="C130" s="9"/>
      <c r="D130" s="6"/>
      <c r="E130" s="8"/>
    </row>
    <row r="131" spans="3:5" x14ac:dyDescent="0.25">
      <c r="C131" s="9"/>
      <c r="D131" s="6"/>
      <c r="E131" s="8"/>
    </row>
    <row r="132" spans="3:5" x14ac:dyDescent="0.25">
      <c r="C132" s="9"/>
      <c r="D132" s="6"/>
      <c r="E132" s="8"/>
    </row>
    <row r="133" spans="3:5" x14ac:dyDescent="0.25">
      <c r="C133" s="9"/>
      <c r="D133" s="6"/>
      <c r="E133" s="8" t="s">
        <v>4613</v>
      </c>
    </row>
    <row r="134" spans="3:5" x14ac:dyDescent="0.25">
      <c r="C134" s="9"/>
      <c r="D134" s="6"/>
      <c r="E134" s="8" t="s">
        <v>4611</v>
      </c>
    </row>
    <row r="135" spans="3:5" x14ac:dyDescent="0.25">
      <c r="C135" s="9"/>
      <c r="D135" s="6"/>
      <c r="E135" s="8" t="s">
        <v>4612</v>
      </c>
    </row>
  </sheetData>
  <autoFilter ref="A18:F124" xr:uid="{A9DFA3D0-625B-4C55-9845-CD905BF17073}"/>
  <mergeCells count="6">
    <mergeCell ref="C129:D129"/>
    <mergeCell ref="A125:F125"/>
    <mergeCell ref="A12:F12"/>
    <mergeCell ref="A13:D13"/>
    <mergeCell ref="A14:F14"/>
    <mergeCell ref="A16:F16"/>
  </mergeCells>
  <phoneticPr fontId="2" type="noConversion"/>
  <conditionalFormatting sqref="A18">
    <cfRule type="duplicateValues" dxfId="1" priority="2"/>
  </conditionalFormatting>
  <conditionalFormatting sqref="D19:D32 D34:D97">
    <cfRule type="duplicateValues" dxfId="0" priority="22"/>
  </conditionalFormatting>
  <pageMargins left="0.7" right="0.7" top="0.75" bottom="0.75" header="0.3" footer="0.3"/>
  <pageSetup scale="55"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09a36ca-6a67-45c9-8f9f-759b588803f2">
      <Terms xmlns="http://schemas.microsoft.com/office/infopath/2007/PartnerControls"/>
    </lcf76f155ced4ddcb4097134ff3c332f>
    <TaxCatchAll xmlns="e5826333-2ace-43b4-ad7e-57a515aa4d0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75D87B9397D7D40A5E85B1686857953" ma:contentTypeVersion="11" ma:contentTypeDescription="Crear nuevo documento." ma:contentTypeScope="" ma:versionID="7f395cbc2c2c1fb477f1ba2ded7e2cfb">
  <xsd:schema xmlns:xsd="http://www.w3.org/2001/XMLSchema" xmlns:xs="http://www.w3.org/2001/XMLSchema" xmlns:p="http://schemas.microsoft.com/office/2006/metadata/properties" xmlns:ns2="e09a36ca-6a67-45c9-8f9f-759b588803f2" xmlns:ns3="e5826333-2ace-43b4-ad7e-57a515aa4d09" targetNamespace="http://schemas.microsoft.com/office/2006/metadata/properties" ma:root="true" ma:fieldsID="aceddc0966bf2d78f36224224e9847f1" ns2:_="" ns3:_="">
    <xsd:import namespace="e09a36ca-6a67-45c9-8f9f-759b588803f2"/>
    <xsd:import namespace="e5826333-2ace-43b4-ad7e-57a515aa4d0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9a36ca-6a67-45c9-8f9f-759b588803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5826333-2ace-43b4-ad7e-57a515aa4d0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dcad332-52a9-4ced-a90c-a90e6e0c1803}" ma:internalName="TaxCatchAll" ma:showField="CatchAllData" ma:web="e5826333-2ace-43b4-ad7e-57a515aa4d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012805-0F90-49AE-8285-664C34B9C84A}">
  <ds:schemaRefs>
    <ds:schemaRef ds:uri="http://schemas.microsoft.com/office/2006/metadata/properties"/>
    <ds:schemaRef ds:uri="http://schemas.microsoft.com/office/infopath/2007/PartnerControls"/>
    <ds:schemaRef ds:uri="e09a36ca-6a67-45c9-8f9f-759b588803f2"/>
    <ds:schemaRef ds:uri="e5826333-2ace-43b4-ad7e-57a515aa4d09"/>
  </ds:schemaRefs>
</ds:datastoreItem>
</file>

<file path=customXml/itemProps2.xml><?xml version="1.0" encoding="utf-8"?>
<ds:datastoreItem xmlns:ds="http://schemas.openxmlformats.org/officeDocument/2006/customXml" ds:itemID="{02BDC08B-F020-4E1C-ADE0-843D92C7BA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9a36ca-6a67-45c9-8f9f-759b588803f2"/>
    <ds:schemaRef ds:uri="e5826333-2ace-43b4-ad7e-57a515aa4d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148F1B2-5664-42C6-B2ED-FFE4EA4517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1 Agricola</vt:lpstr>
      <vt:lpstr>2 Pecuario</vt:lpstr>
      <vt:lpstr>4 Empaques</vt:lpstr>
      <vt:lpstr>6 Artesanias </vt:lpstr>
      <vt:lpstr>7 Ferreteria</vt:lpstr>
      <vt:lpstr>8 FERRETERIA PLACA HUELLA</vt:lpstr>
      <vt:lpstr>9 Papelería e Informatica </vt:lpstr>
      <vt:lpstr>10 Seguridad Industrial_turismo</vt:lpstr>
      <vt:lpstr>12 Joyería</vt:lpstr>
      <vt:lpstr>13 Epp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CABP_WORK</dc:creator>
  <cp:keywords/>
  <dc:description/>
  <cp:lastModifiedBy>Usuario</cp:lastModifiedBy>
  <cp:revision/>
  <cp:lastPrinted>2026-03-27T20:40:20Z</cp:lastPrinted>
  <dcterms:created xsi:type="dcterms:W3CDTF">2024-03-18T05:08:31Z</dcterms:created>
  <dcterms:modified xsi:type="dcterms:W3CDTF">2026-05-04T15:49:31Z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2024-03-19T15:44:42Z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df3a6030-b9f0-4a83-9eae-fb434be68261</vt:lpwstr>
  </property>
  <property fmtid="{D5CDD505-2E9C-101B-9397-08002B2CF9AE}" pid="8" name="MSIP_Label_fc111285-cafa-4fc9-8a9a-bd902089b24f_ContentBits">
    <vt:lpwstr>0</vt:lpwstr>
  </property>
  <property fmtid="{D5CDD505-2E9C-101B-9397-08002B2CF9AE}" pid="9" name="ContentTypeId">
    <vt:lpwstr>0x010100975D87B9397D7D40A5E85B1686857953</vt:lpwstr>
  </property>
  <property fmtid="{D5CDD505-2E9C-101B-9397-08002B2CF9AE}" pid="10" name="MediaServiceImageTags">
    <vt:lpwstr/>
  </property>
</Properties>
</file>