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1. A 2026\2. CONTRATOS RED EXTERNA\PROCESO ALERGOLOGIA\"/>
    </mc:Choice>
  </mc:AlternateContent>
  <bookViews>
    <workbookView xWindow="0" yWindow="0" windowWidth="14610" windowHeight="5520" activeTab="1"/>
  </bookViews>
  <sheets>
    <sheet name="PROPUESTA" sheetId="1" r:id="rId1"/>
    <sheet name="ANALISIS DE COTIZACIONES 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" i="2" l="1"/>
  <c r="I3" i="2"/>
  <c r="I4" i="2"/>
  <c r="I5" i="2"/>
  <c r="I6" i="2"/>
  <c r="I7" i="2"/>
  <c r="I8" i="2"/>
  <c r="I9" i="2"/>
  <c r="H4" i="2"/>
  <c r="H5" i="2"/>
  <c r="H6" i="2"/>
  <c r="H7" i="2"/>
  <c r="H8" i="2"/>
  <c r="H9" i="2"/>
</calcChain>
</file>

<file path=xl/sharedStrings.xml><?xml version="1.0" encoding="utf-8"?>
<sst xmlns="http://schemas.openxmlformats.org/spreadsheetml/2006/main" count="52" uniqueCount="30">
  <si>
    <t>CUPS</t>
  </si>
  <si>
    <t>DESCRIPCIÓN DEL ELEMENTO O SERVICIO</t>
  </si>
  <si>
    <t>CANTIDAD</t>
  </si>
  <si>
    <t>PRUEBA INTRAEPIDÉRMICA DE ALERGIA CON ESCARIFICACIÓN O. PUNTURA (AEROALERGENOS ALIMENTOS VENENOS DE INSECTOS. O MEDICAMENTOS)</t>
  </si>
  <si>
    <t>INMUNOTERAPIA CON EXTRACTO ALERGÉNICO POR VÍA SUBLINGUAL</t>
  </si>
  <si>
    <t>INMUNOTERAPIA CON EXTRACTO ALERGÉNICO POR VÍA SUBCUTANEA</t>
  </si>
  <si>
    <t>PRUEBAS VÍA ORAL DE SENSIBILIZACIÓN CON. ALERGENOS (PROVOCACIÓN ORAL CON DOSIS. INCREMENTALES DE ALERGENOS)</t>
  </si>
  <si>
    <t>PRUEBA EPICUTÁNEA DE ALERGIA (PRUEBA DE PARCHE)</t>
  </si>
  <si>
    <t>CONSULTA DE PRIMERA VEZ POR ESPECIALISTA EN ALERGOLOGÍA</t>
  </si>
  <si>
    <t xml:space="preserve">CONSULTA DE CONTROL O DE SEGUIMIENTO POR ESPECIALISTA EN ALERGOLOGÍA. </t>
  </si>
  <si>
    <t>ITEM</t>
  </si>
  <si>
    <t>OBJETO: 	
PRESTACIÓN DE SERVICIOS MÉDICOS PARA LA ATENCIÓN INTEGRAL EN ALERGOLOGÍA E INMUNOTERAPIAS, A LOS AFILIADOS Y BENEFICIARIOS ACTIVOS DEL SUBSISTEMA DE SALUD DE LAS FUERZAS MILITARES DEL REGIONAL CENTRO – DISPENSARIO MÉDICO NIVEL II BOGOTÁ.</t>
  </si>
  <si>
    <t>CODIGO UNSPSC</t>
  </si>
  <si>
    <t>FAMILIA</t>
  </si>
  <si>
    <t>CLASE</t>
  </si>
  <si>
    <t>PRODUCTO</t>
  </si>
  <si>
    <t>DESCRIPCION</t>
  </si>
  <si>
    <t>CENTROS DE SALUD.</t>
  </si>
  <si>
    <t>SERVICIOS DE PREVENCIÓN O CONTROL DE ALERGIAS.</t>
  </si>
  <si>
    <t>SERVICIOS DE PREVENCIÓN O CONTROL DE INMUNOLÓGICO.</t>
  </si>
  <si>
    <t>00</t>
  </si>
  <si>
    <t>06</t>
  </si>
  <si>
    <t>05</t>
  </si>
  <si>
    <t>SEGMENTO</t>
  </si>
  <si>
    <t>UNIDAD MEDICO QUIRURGICA DE ORL SAS</t>
  </si>
  <si>
    <t>CAYRE IPS</t>
  </si>
  <si>
    <t xml:space="preserve">VALOR UNITARIO </t>
  </si>
  <si>
    <t xml:space="preserve">PROMEDIO </t>
  </si>
  <si>
    <t xml:space="preserve">VALOR TECHO DE REFERENCIA </t>
  </si>
  <si>
    <t>VALOR HISTORICO CTR 096-ARC-DISAN-DMBOG-2025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</si>
</sst>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€&quot;_-;\-* #,##0.00\ &quot;€&quot;_-;_-* &quot;-&quot;??\ &quot;€&quot;_-;_-@_-"/>
    <numFmt numFmtId="168" formatCode="[$$-240A]\ #,##0;\-[$$-240A]\ #,##0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0" xfId="0" applyFont="1" applyFill="1"/>
    <xf numFmtId="3" fontId="7" fillId="0" borderId="1" xfId="0" applyNumberFormat="1" applyFont="1" applyBorder="1"/>
    <xf numFmtId="3" fontId="7" fillId="0" borderId="0" xfId="0" applyNumberFormat="1" applyFont="1"/>
    <xf numFmtId="0" fontId="9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168" fontId="7" fillId="0" borderId="1" xfId="1" applyNumberFormat="1" applyFont="1" applyBorder="1" applyAlignment="1">
      <alignment horizontal="center" vertical="center"/>
    </xf>
    <xf numFmtId="168" fontId="7" fillId="5" borderId="1" xfId="1" applyNumberFormat="1" applyFont="1" applyFill="1" applyBorder="1" applyAlignment="1">
      <alignment horizontal="center" vertical="center"/>
    </xf>
    <xf numFmtId="168" fontId="7" fillId="6" borderId="1" xfId="1" applyNumberFormat="1" applyFont="1" applyFill="1" applyBorder="1" applyAlignment="1">
      <alignment horizontal="center" vertical="center"/>
    </xf>
    <xf numFmtId="168" fontId="7" fillId="0" borderId="7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19" workbookViewId="0">
      <selection sqref="A1:D1"/>
    </sheetView>
  </sheetViews>
  <sheetFormatPr baseColWidth="10" defaultRowHeight="14.25"/>
  <cols>
    <col min="1" max="1" width="13.75" customWidth="1"/>
    <col min="3" max="3" width="30.375" customWidth="1"/>
    <col min="4" max="4" width="15" customWidth="1"/>
    <col min="6" max="6" width="20.375" customWidth="1"/>
  </cols>
  <sheetData>
    <row r="1" spans="1:6" ht="76.150000000000006" customHeight="1">
      <c r="A1" s="29" t="s">
        <v>11</v>
      </c>
      <c r="B1" s="29"/>
      <c r="C1" s="29"/>
      <c r="D1" s="29"/>
    </row>
    <row r="2" spans="1:6" ht="30">
      <c r="A2" s="1" t="s">
        <v>10</v>
      </c>
      <c r="B2" s="1" t="s">
        <v>0</v>
      </c>
      <c r="C2" s="1" t="s">
        <v>1</v>
      </c>
      <c r="D2" s="1" t="s">
        <v>2</v>
      </c>
    </row>
    <row r="3" spans="1:6" ht="132.6" customHeight="1">
      <c r="A3" s="2">
        <v>1</v>
      </c>
      <c r="B3" s="2">
        <v>860203</v>
      </c>
      <c r="C3" s="2" t="s">
        <v>3</v>
      </c>
      <c r="D3" s="2">
        <v>1</v>
      </c>
    </row>
    <row r="4" spans="1:6" ht="76.150000000000006" customHeight="1">
      <c r="A4" s="2">
        <v>2</v>
      </c>
      <c r="B4" s="2">
        <v>991203</v>
      </c>
      <c r="C4" s="2" t="s">
        <v>4</v>
      </c>
      <c r="D4" s="2">
        <v>1</v>
      </c>
    </row>
    <row r="5" spans="1:6" ht="71.45" customHeight="1">
      <c r="A5" s="35">
        <v>3</v>
      </c>
      <c r="B5" s="35">
        <v>991202</v>
      </c>
      <c r="C5" s="35" t="s">
        <v>5</v>
      </c>
      <c r="D5" s="35">
        <v>1</v>
      </c>
    </row>
    <row r="6" spans="1:6" hidden="1">
      <c r="A6" s="35"/>
      <c r="B6" s="35"/>
      <c r="C6" s="35"/>
      <c r="D6" s="35"/>
    </row>
    <row r="7" spans="1:6" ht="93" customHeight="1">
      <c r="A7" s="2">
        <v>4</v>
      </c>
      <c r="B7" s="2">
        <v>893910</v>
      </c>
      <c r="C7" s="2" t="s">
        <v>6</v>
      </c>
      <c r="D7" s="2">
        <v>1</v>
      </c>
    </row>
    <row r="8" spans="1:6" ht="45">
      <c r="A8" s="2">
        <v>5</v>
      </c>
      <c r="B8" s="3">
        <v>860202</v>
      </c>
      <c r="C8" s="2" t="s">
        <v>7</v>
      </c>
      <c r="D8" s="2">
        <v>1</v>
      </c>
    </row>
    <row r="9" spans="1:6" ht="45">
      <c r="A9" s="2">
        <v>6</v>
      </c>
      <c r="B9" s="3">
        <v>890225</v>
      </c>
      <c r="C9" s="2" t="s">
        <v>8</v>
      </c>
      <c r="D9" s="2">
        <v>1</v>
      </c>
    </row>
    <row r="10" spans="1:6" ht="122.45" customHeight="1">
      <c r="A10" s="35">
        <v>7</v>
      </c>
      <c r="B10" s="36">
        <v>890325</v>
      </c>
      <c r="C10" s="35" t="s">
        <v>9</v>
      </c>
      <c r="D10" s="35">
        <v>1</v>
      </c>
    </row>
    <row r="11" spans="1:6" hidden="1">
      <c r="A11" s="35"/>
      <c r="B11" s="36"/>
      <c r="C11" s="35"/>
      <c r="D11" s="35"/>
    </row>
    <row r="15" spans="1:6" ht="22.15" customHeight="1">
      <c r="A15" s="34" t="s">
        <v>12</v>
      </c>
      <c r="B15" s="34"/>
      <c r="C15" s="34"/>
      <c r="D15" s="34"/>
      <c r="E15" s="34" t="s">
        <v>16</v>
      </c>
      <c r="F15" s="34"/>
    </row>
    <row r="16" spans="1:6" ht="15.75">
      <c r="A16" s="6" t="s">
        <v>23</v>
      </c>
      <c r="B16" s="6" t="s">
        <v>13</v>
      </c>
      <c r="C16" s="6" t="s">
        <v>14</v>
      </c>
      <c r="D16" s="6" t="s">
        <v>15</v>
      </c>
      <c r="E16" s="34"/>
      <c r="F16" s="34"/>
    </row>
    <row r="17" spans="1:6" ht="30" customHeight="1" thickBot="1">
      <c r="A17" s="4">
        <v>85</v>
      </c>
      <c r="B17" s="4">
        <v>10</v>
      </c>
      <c r="C17" s="5">
        <v>15</v>
      </c>
      <c r="D17" s="7" t="s">
        <v>20</v>
      </c>
      <c r="E17" s="30" t="s">
        <v>17</v>
      </c>
      <c r="F17" s="31"/>
    </row>
    <row r="18" spans="1:6" ht="60" customHeight="1" thickBot="1">
      <c r="A18" s="4">
        <v>85</v>
      </c>
      <c r="B18" s="4">
        <v>11</v>
      </c>
      <c r="C18" s="5">
        <v>16</v>
      </c>
      <c r="D18" s="8" t="s">
        <v>21</v>
      </c>
      <c r="E18" s="32" t="s">
        <v>18</v>
      </c>
      <c r="F18" s="33"/>
    </row>
    <row r="19" spans="1:6" ht="60" customHeight="1" thickBot="1">
      <c r="A19" s="4">
        <v>85</v>
      </c>
      <c r="B19" s="4">
        <v>11</v>
      </c>
      <c r="C19" s="5">
        <v>16</v>
      </c>
      <c r="D19" s="8" t="s">
        <v>22</v>
      </c>
      <c r="E19" s="32" t="s">
        <v>19</v>
      </c>
      <c r="F19" s="33"/>
    </row>
  </sheetData>
  <mergeCells count="14">
    <mergeCell ref="A1:D1"/>
    <mergeCell ref="E17:F17"/>
    <mergeCell ref="E18:F18"/>
    <mergeCell ref="E19:F19"/>
    <mergeCell ref="E15:F16"/>
    <mergeCell ref="A15:D15"/>
    <mergeCell ref="A5:A6"/>
    <mergeCell ref="B5:B6"/>
    <mergeCell ref="C5:C6"/>
    <mergeCell ref="D5:D6"/>
    <mergeCell ref="A10:A11"/>
    <mergeCell ref="B10:B11"/>
    <mergeCell ref="C10:C11"/>
    <mergeCell ref="D10:D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="84" zoomScaleNormal="84" workbookViewId="0">
      <selection sqref="A1:I9"/>
    </sheetView>
  </sheetViews>
  <sheetFormatPr baseColWidth="10" defaultColWidth="11.5" defaultRowHeight="14.25"/>
  <cols>
    <col min="1" max="1" width="13.75" style="41" customWidth="1"/>
    <col min="2" max="2" width="11.5" style="40"/>
    <col min="3" max="3" width="30.375" style="40" customWidth="1"/>
    <col min="4" max="4" width="11" style="9" bestFit="1" customWidth="1"/>
    <col min="5" max="5" width="23" style="9" bestFit="1" customWidth="1"/>
    <col min="6" max="6" width="16.25" style="23" bestFit="1" customWidth="1"/>
    <col min="7" max="7" width="24.875" style="9" bestFit="1" customWidth="1"/>
    <col min="8" max="8" width="14.25" style="9" hidden="1" customWidth="1"/>
    <col min="9" max="9" width="14.625" style="9" customWidth="1"/>
    <col min="10" max="10" width="16.5" style="9" customWidth="1"/>
    <col min="11" max="16384" width="11.5" style="9"/>
  </cols>
  <sheetData>
    <row r="1" spans="1:10" ht="37.15" customHeight="1">
      <c r="A1" s="38" t="s">
        <v>11</v>
      </c>
      <c r="B1" s="38"/>
      <c r="C1" s="38"/>
      <c r="D1" s="38"/>
      <c r="E1" s="27" t="s">
        <v>24</v>
      </c>
      <c r="F1" s="45" t="s">
        <v>25</v>
      </c>
      <c r="G1" s="47" t="s">
        <v>29</v>
      </c>
      <c r="H1" s="19"/>
      <c r="I1" s="48" t="s">
        <v>28</v>
      </c>
    </row>
    <row r="2" spans="1:10" ht="27">
      <c r="A2" s="43" t="s">
        <v>10</v>
      </c>
      <c r="B2" s="43" t="s">
        <v>0</v>
      </c>
      <c r="C2" s="43" t="s">
        <v>1</v>
      </c>
      <c r="D2" s="43" t="s">
        <v>2</v>
      </c>
      <c r="E2" s="44" t="s">
        <v>26</v>
      </c>
      <c r="F2" s="45" t="s">
        <v>26</v>
      </c>
      <c r="G2" s="45" t="s">
        <v>26</v>
      </c>
      <c r="H2" s="46" t="s">
        <v>27</v>
      </c>
      <c r="I2" s="49"/>
    </row>
    <row r="3" spans="1:10" ht="71.25">
      <c r="A3" s="28">
        <v>1</v>
      </c>
      <c r="B3" s="28">
        <v>860203</v>
      </c>
      <c r="C3" s="28" t="s">
        <v>3</v>
      </c>
      <c r="D3" s="10">
        <v>1</v>
      </c>
      <c r="E3" s="50">
        <v>330000</v>
      </c>
      <c r="F3" s="51">
        <v>277700</v>
      </c>
      <c r="G3" s="50">
        <v>225654</v>
      </c>
      <c r="H3" s="50">
        <f>AVERAGE(E3:G3)</f>
        <v>277784.66666666669</v>
      </c>
      <c r="I3" s="52">
        <f>AVERAGE(E3,F3,G3)</f>
        <v>277784.66666666669</v>
      </c>
      <c r="J3" s="25"/>
    </row>
    <row r="4" spans="1:10" ht="28.5">
      <c r="A4" s="28">
        <v>2</v>
      </c>
      <c r="B4" s="28">
        <v>991203</v>
      </c>
      <c r="C4" s="28" t="s">
        <v>4</v>
      </c>
      <c r="D4" s="10">
        <v>1</v>
      </c>
      <c r="E4" s="50">
        <v>385000</v>
      </c>
      <c r="F4" s="51">
        <v>320000</v>
      </c>
      <c r="G4" s="50">
        <v>305315</v>
      </c>
      <c r="H4" s="50">
        <f t="shared" ref="H4:H9" si="0">AVERAGE(E4:G4)</f>
        <v>336771.66666666669</v>
      </c>
      <c r="I4" s="52">
        <f t="shared" ref="I4:I9" si="1">AVERAGE(E4,F4,G4)</f>
        <v>336771.66666666669</v>
      </c>
      <c r="J4" s="25"/>
    </row>
    <row r="5" spans="1:10" ht="28.5">
      <c r="A5" s="28">
        <v>3</v>
      </c>
      <c r="B5" s="28">
        <v>991202</v>
      </c>
      <c r="C5" s="28" t="s">
        <v>5</v>
      </c>
      <c r="D5" s="28">
        <v>1</v>
      </c>
      <c r="E5" s="50">
        <v>275000</v>
      </c>
      <c r="F5" s="51">
        <v>247104</v>
      </c>
      <c r="G5" s="50">
        <v>233736</v>
      </c>
      <c r="H5" s="50">
        <f t="shared" si="0"/>
        <v>251946.66666666666</v>
      </c>
      <c r="I5" s="52">
        <f t="shared" si="1"/>
        <v>251946.66666666666</v>
      </c>
      <c r="J5" s="25"/>
    </row>
    <row r="6" spans="1:10" ht="57">
      <c r="A6" s="28">
        <v>4</v>
      </c>
      <c r="B6" s="28">
        <v>893910</v>
      </c>
      <c r="C6" s="28" t="s">
        <v>6</v>
      </c>
      <c r="D6" s="10">
        <v>1</v>
      </c>
      <c r="E6" s="50">
        <v>412000</v>
      </c>
      <c r="F6" s="51">
        <v>387733</v>
      </c>
      <c r="G6" s="50">
        <v>376071</v>
      </c>
      <c r="H6" s="50">
        <f t="shared" si="0"/>
        <v>391934.66666666669</v>
      </c>
      <c r="I6" s="52">
        <f t="shared" si="1"/>
        <v>391934.66666666669</v>
      </c>
      <c r="J6" s="25"/>
    </row>
    <row r="7" spans="1:10" ht="28.5">
      <c r="A7" s="28">
        <v>5</v>
      </c>
      <c r="B7" s="11">
        <v>860202</v>
      </c>
      <c r="C7" s="28" t="s">
        <v>7</v>
      </c>
      <c r="D7" s="10">
        <v>1</v>
      </c>
      <c r="E7" s="50">
        <v>330000</v>
      </c>
      <c r="F7" s="51">
        <v>371463</v>
      </c>
      <c r="G7" s="50">
        <v>315300</v>
      </c>
      <c r="H7" s="50">
        <f t="shared" si="0"/>
        <v>338921</v>
      </c>
      <c r="I7" s="52">
        <f t="shared" si="1"/>
        <v>338921</v>
      </c>
      <c r="J7" s="25"/>
    </row>
    <row r="8" spans="1:10" ht="28.5">
      <c r="A8" s="28">
        <v>6</v>
      </c>
      <c r="B8" s="11">
        <v>890225</v>
      </c>
      <c r="C8" s="28" t="s">
        <v>8</v>
      </c>
      <c r="D8" s="10">
        <v>1</v>
      </c>
      <c r="E8" s="53">
        <v>88000</v>
      </c>
      <c r="F8" s="51">
        <v>95000</v>
      </c>
      <c r="G8" s="50">
        <v>73570</v>
      </c>
      <c r="H8" s="50">
        <f t="shared" si="0"/>
        <v>85523.333333333328</v>
      </c>
      <c r="I8" s="52">
        <f t="shared" si="1"/>
        <v>85523.333333333328</v>
      </c>
      <c r="J8" s="25"/>
    </row>
    <row r="9" spans="1:10" ht="42.75">
      <c r="A9" s="28">
        <v>7</v>
      </c>
      <c r="B9" s="11">
        <v>890325</v>
      </c>
      <c r="C9" s="28" t="s">
        <v>9</v>
      </c>
      <c r="D9" s="10">
        <v>1</v>
      </c>
      <c r="E9" s="53">
        <v>77000</v>
      </c>
      <c r="F9" s="51">
        <v>95000</v>
      </c>
      <c r="G9" s="50">
        <v>73570</v>
      </c>
      <c r="H9" s="50">
        <f t="shared" si="0"/>
        <v>81856.666666666672</v>
      </c>
      <c r="I9" s="52">
        <f t="shared" si="1"/>
        <v>81856.666666666672</v>
      </c>
      <c r="J9" s="25"/>
    </row>
    <row r="10" spans="1:10" ht="19.149999999999999" customHeight="1">
      <c r="A10" s="28"/>
      <c r="B10" s="11"/>
      <c r="C10" s="28"/>
      <c r="D10" s="20"/>
      <c r="E10" s="18"/>
      <c r="F10" s="22"/>
      <c r="G10" s="19"/>
      <c r="H10" s="19"/>
      <c r="I10" s="24"/>
      <c r="J10" s="25"/>
    </row>
    <row r="11" spans="1:10">
      <c r="A11" s="18"/>
      <c r="B11" s="39"/>
      <c r="C11" s="17"/>
      <c r="D11" s="19"/>
      <c r="E11" s="18"/>
      <c r="F11" s="22"/>
      <c r="G11" s="19"/>
      <c r="H11" s="24"/>
      <c r="I11" s="19"/>
    </row>
    <row r="12" spans="1:10">
      <c r="A12" s="18"/>
      <c r="B12" s="39"/>
      <c r="C12" s="17"/>
      <c r="D12" s="19"/>
      <c r="E12" s="18"/>
      <c r="F12" s="22"/>
      <c r="G12" s="19"/>
      <c r="H12" s="19"/>
      <c r="I12" s="19"/>
    </row>
    <row r="13" spans="1:10">
      <c r="C13" s="42"/>
    </row>
    <row r="14" spans="1:10">
      <c r="C14" s="42"/>
    </row>
    <row r="15" spans="1:10">
      <c r="C15" s="42"/>
      <c r="H15" s="25"/>
    </row>
    <row r="17" spans="1:9" ht="22.15" customHeight="1">
      <c r="A17" s="37" t="s">
        <v>12</v>
      </c>
      <c r="B17" s="37"/>
      <c r="C17" s="37"/>
      <c r="D17" s="37"/>
      <c r="E17" s="37"/>
      <c r="I17" s="25"/>
    </row>
    <row r="18" spans="1:9">
      <c r="A18" s="26" t="s">
        <v>23</v>
      </c>
      <c r="B18" s="26" t="s">
        <v>13</v>
      </c>
      <c r="C18" s="26" t="s">
        <v>14</v>
      </c>
      <c r="D18" s="12" t="s">
        <v>15</v>
      </c>
      <c r="E18" s="37"/>
    </row>
    <row r="19" spans="1:9" ht="30" customHeight="1" thickBot="1">
      <c r="A19" s="13">
        <v>85</v>
      </c>
      <c r="B19" s="13">
        <v>10</v>
      </c>
      <c r="C19" s="14">
        <v>15</v>
      </c>
      <c r="D19" s="15" t="s">
        <v>20</v>
      </c>
      <c r="E19" s="14"/>
    </row>
    <row r="20" spans="1:9" ht="60" customHeight="1" thickBot="1">
      <c r="A20" s="13">
        <v>85</v>
      </c>
      <c r="B20" s="13">
        <v>11</v>
      </c>
      <c r="C20" s="14">
        <v>16</v>
      </c>
      <c r="D20" s="16" t="s">
        <v>21</v>
      </c>
      <c r="E20" s="21"/>
    </row>
    <row r="21" spans="1:9" ht="60" customHeight="1" thickBot="1">
      <c r="A21" s="13">
        <v>85</v>
      </c>
      <c r="B21" s="13">
        <v>11</v>
      </c>
      <c r="C21" s="14">
        <v>16</v>
      </c>
      <c r="D21" s="16" t="s">
        <v>22</v>
      </c>
      <c r="E21" s="21"/>
    </row>
    <row r="22" spans="1:9">
      <c r="G22" s="9">
        <v>277784.66666666669</v>
      </c>
    </row>
    <row r="23" spans="1:9">
      <c r="G23" s="9">
        <v>336771.66666666669</v>
      </c>
    </row>
    <row r="24" spans="1:9">
      <c r="G24" s="9">
        <v>251946.66666666666</v>
      </c>
    </row>
    <row r="25" spans="1:9">
      <c r="G25" s="9">
        <v>391934.66666666669</v>
      </c>
    </row>
    <row r="26" spans="1:9">
      <c r="G26" s="9">
        <v>338921</v>
      </c>
    </row>
    <row r="27" spans="1:9">
      <c r="G27" s="9">
        <v>85523.333333333328</v>
      </c>
    </row>
    <row r="28" spans="1:9">
      <c r="G28" s="9">
        <v>81856.666666666672</v>
      </c>
    </row>
  </sheetData>
  <mergeCells count="4">
    <mergeCell ref="I1:I2"/>
    <mergeCell ref="A17:D17"/>
    <mergeCell ref="E17:E18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</vt:lpstr>
      <vt:lpstr>ANALISIS DE COTIZACIONES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Nereyda Caro Cohen</dc:creator>
  <cp:lastModifiedBy>OPS Angy Gutierrez Herrera</cp:lastModifiedBy>
  <dcterms:created xsi:type="dcterms:W3CDTF">2026-04-30T16:06:53Z</dcterms:created>
  <dcterms:modified xsi:type="dcterms:W3CDTF">2026-05-25T20:53:09Z</dcterms:modified>
</cp:coreProperties>
</file>