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filterPrivacy="1" defaultThemeVersion="166925"/>
  <xr:revisionPtr revIDLastSave="0" documentId="8_{50741919-A47C-4545-B875-B21023601023}" xr6:coauthVersionLast="47" xr6:coauthVersionMax="47" xr10:uidLastSave="{00000000-0000-0000-0000-000000000000}"/>
  <bookViews>
    <workbookView xWindow="0" yWindow="600" windowWidth="28800" windowHeight="15720" xr2:uid="{00000000-000D-0000-FFFF-FFFF00000000}"/>
  </bookViews>
  <sheets>
    <sheet name="MATRIZ RIESGOS" sheetId="1" r:id="rId1"/>
    <sheet name="DILIGENCIAMIENTO" sheetId="2" r:id="rId2"/>
  </sheets>
  <definedNames>
    <definedName name="_xlnm._FilterDatabase" localSheetId="1" hidden="1">DILIGENCIAMIENTO!#REF!</definedName>
    <definedName name="_xlnm.Print_Area" localSheetId="0">'MATRIZ RIESGOS'!$A$1:$AC$12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0" i="1" l="1"/>
  <c r="N10" i="1" s="1"/>
  <c r="V10" i="1"/>
  <c r="W10" i="1"/>
  <c r="M13" i="1"/>
  <c r="M9" i="1" l="1"/>
  <c r="N9" i="1" s="1"/>
  <c r="M8" i="1"/>
  <c r="N8" i="1" s="1"/>
  <c r="V13" i="1"/>
  <c r="W13" i="1" s="1"/>
  <c r="N13" i="1"/>
  <c r="V8" i="1" l="1"/>
  <c r="W8" i="1" s="1"/>
  <c r="V9" i="1"/>
  <c r="W9" i="1" s="1"/>
  <c r="V12" i="1"/>
  <c r="W12" i="1" s="1"/>
  <c r="V11" i="1"/>
  <c r="W11" i="1" s="1"/>
  <c r="M11" i="1" l="1"/>
  <c r="N11" i="1" s="1"/>
  <c r="M12" i="1"/>
  <c r="N12" i="1" s="1"/>
</calcChain>
</file>

<file path=xl/sharedStrings.xml><?xml version="1.0" encoding="utf-8"?>
<sst xmlns="http://schemas.openxmlformats.org/spreadsheetml/2006/main" count="212" uniqueCount="136">
  <si>
    <t>EVALUACIÓN</t>
  </si>
  <si>
    <t>TRATAMIENTO</t>
  </si>
  <si>
    <t>Impacto después del tratamiento</t>
  </si>
  <si>
    <t>Monitoreo y revisión</t>
  </si>
  <si>
    <t>IDENTIFICACIÓN Y CLASIFICACIÓN</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</si>
  <si>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</si>
  <si>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</si>
  <si>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</si>
  <si>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</si>
  <si>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</si>
  <si>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</si>
  <si>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</si>
  <si>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</si>
  <si>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</si>
  <si>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</si>
  <si>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</si>
  <si>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</si>
  <si>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</si>
  <si>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</si>
  <si>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</si>
  <si>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</si>
  <si>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</si>
  <si>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</si>
  <si>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</si>
  <si>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</si>
  <si>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</si>
  <si>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</si>
  <si>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</si>
  <si>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</si>
  <si>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</si>
  <si>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</si>
  <si>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</si>
  <si>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</si>
  <si>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</si>
  <si>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</si>
  <si>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</si>
  <si>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</si>
  <si>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</si>
  <si>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</si>
  <si>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</si>
  <si>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</si>
  <si>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</si>
  <si>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</si>
  <si>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</si>
  <si>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</si>
  <si>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</si>
  <si>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</si>
  <si>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</si>
  <si>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</si>
  <si>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</si>
  <si>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</si>
  <si>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</si>
  <si>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</si>
  <si>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</si>
  <si>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</si>
  <si>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</si>
  <si>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</si>
  <si>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</si>
  <si>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</si>
  <si>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</si>
  <si>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</si>
  <si>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</si>
  <si>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</si>
  <si>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</si>
  <si>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</si>
  <si>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</si>
  <si>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</si>
  <si>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</si>
  <si>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</si>
  <si>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</si>
  <si>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</si>
  <si>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</si>
  <si>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</si>
  <si>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</si>
  <si>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</si>
  <si>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</si>
  <si>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</si>
  <si>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</si>
  <si>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</si>
  <si>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</si>
  <si>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</si>
  <si>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</si>
  <si>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</si>
  <si>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</si>
  <si>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</si>
  <si>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</si>
  <si>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</si>
  <si>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</si>
  <si>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</si>
  <si>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</si>
  <si>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</si>
  <si>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</si>
  <si>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</si>
  <si>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</si>
  <si>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FORMATO MATRIZ DE  IDENTIFICACIÓN Y COBERTURA DE RIESGOS</t>
  </si>
  <si>
    <t>Permanente</t>
  </si>
  <si>
    <t>Si</t>
  </si>
  <si>
    <t>si</t>
  </si>
  <si>
    <t>Contratista</t>
  </si>
  <si>
    <t>Al elaborar la minuta</t>
  </si>
  <si>
    <t>Una vez celebrado el contrato y previo a sus ejecución</t>
  </si>
  <si>
    <t>Durante la ejecución del contrato, verificando la vigencia de las garantias</t>
  </si>
  <si>
    <t>Desde la etapa de planeación del contrato</t>
  </si>
  <si>
    <t>Al momento de establecer los requisitos y condiciones para la contratación</t>
  </si>
  <si>
    <t xml:space="preserve">Con la verificación de los requisitos previa a la suscripción del contrato, una vez se verifique que el proponente es el titular de los derechos intelectuales. </t>
  </si>
  <si>
    <t>una sola vez</t>
  </si>
  <si>
    <t>durante la ejecución del contrato y hasta su liquidación</t>
  </si>
  <si>
    <t xml:space="preserve">A través de los informes de supervisión y revisión de los backup. </t>
  </si>
  <si>
    <t>semanal</t>
  </si>
  <si>
    <t>con la suscripción del contrato</t>
  </si>
  <si>
    <t xml:space="preserve">a través de la verificación de estabilidad del sistema. </t>
  </si>
  <si>
    <t>durante la ejecución del contrato</t>
  </si>
  <si>
    <t xml:space="preserve">con los informes del supervisor. </t>
  </si>
  <si>
    <t>trimestral</t>
  </si>
  <si>
    <t xml:space="preserve">Mediante la verificación del estado de las garantías. </t>
  </si>
  <si>
    <t>Al momento de verificar los documentos, requisitos y condiciones del proponente, previo a la celebración del contrato</t>
  </si>
  <si>
    <t>Hospital Militar Central</t>
  </si>
  <si>
    <t>Incumplimiento en la entrega oportuna de los insumos/servicios contratados.</t>
  </si>
  <si>
    <t>Afectación en la ejecución del contrato, posibles retrasos en la operación, imposición de multas y riesgo de incumplimiento de metas institucionales.</t>
  </si>
  <si>
    <t>Establecimiento de cronograma detallado con seguimiento periódico, cláusulas contractuales con penalidades por incumplimiento y verificación previa de la capacidad operativa del proveedor.</t>
  </si>
  <si>
    <t>Variación inesperada en los precios del mercado de insumos.</t>
  </si>
  <si>
    <t>Incremento en los costos de ejecución del contrato, afectando el equilibrio económico y la rentabilidad del proveedor.</t>
  </si>
  <si>
    <t xml:space="preserve">Definición de precios fijos en el contrato o inclusión de cláusulas de reajuste, junto con análisis previo de tendencias del mercado. </t>
  </si>
  <si>
    <t>Entrega de productos que no cumplen con las especificaciones técnicas o estándares de calidad.</t>
  </si>
  <si>
    <t>Rechazo de los productos, retrasos en la ejecución, posibles sanciones contractuales y afectación del servicio.</t>
  </si>
  <si>
    <t>Implementación de procesos de control de calidad, fichas técnicas obligatorias y verificación al momento de la recepción.</t>
  </si>
  <si>
    <t>Falta de capacidad técnica o logística del proveedor para ejecutar el contrato</t>
  </si>
  <si>
    <t>Incumplimiento parcial o total del contrato, retrasos y afectación directa a la operación de la entidad.</t>
  </si>
  <si>
    <t>Evaluación previa de experiencia, capacidad financiera y técnica del proveedor, junto con supervisión constante durante la ejecución.</t>
  </si>
  <si>
    <t>Insuficiencia de recursos financieros del contratista durante la ejecución del contrato.</t>
  </si>
  <si>
    <t>Paralización o retraso en la ejecución, incumplimiento de obligaciones contractuales y posible afectación del servicio.</t>
  </si>
  <si>
    <t>Verificación previa de capacidad financiera (indicadores como liquidez y endeudamiento), exigencia de garantías y seguimiento al flujo de caja durante la ejecución.</t>
  </si>
  <si>
    <t>Retrasos en los pagos por parte de la entidad.</t>
  </si>
  <si>
    <t>Desbalance en el flujo de caja del contratista, posible disminución en la calidad del servicio o suspensión de actividades.</t>
  </si>
  <si>
    <t>Definición clara de cronogramas de pago, disponibilidad presupuestal certificada (CDP), y mecanismos de seguimiento a la gestión financiera del contrato..</t>
  </si>
  <si>
    <t>OBJETO: Suministro de elementos y equipos de protección personal de los trabajadores, estudiantes y personal en comisión del Hospital Militar Central de acuerdo a los riesgos 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</si>
</sst>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74">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5" fillId="0" borderId="1" xfId="1" applyFont="1" applyBorder="1" applyAlignment="1" applyProtection="1">
      <alignment horizontal="center" vertical="center" wrapText="1"/>
      <protection locked="0" hidden="1"/>
    </xf>
    <xf numFmtId="0" fontId="5" fillId="0" borderId="1" xfId="1" applyFont="1" applyBorder="1" applyAlignment="1" applyProtection="1">
      <alignment horizontal="center" vertical="center" wrapText="1"/>
      <protection locked="0"/>
    </xf>
    <xf numFmtId="0" fontId="0" fillId="2" borderId="0" xfId="0" applyFill="1" applyAlignment="1">
      <alignment horizontal="center"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center"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4" xfId="1" applyFont="1" applyBorder="1" applyAlignment="1">
      <alignment horizontal="center" vertical="center" wrapText="1"/>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1" xfId="0" applyFont="1" applyFill="1" applyBorder="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457200</xdr:colOff>
      <xdr:row>0</xdr:row>
      <xdr:rowOff>76200</xdr:rowOff>
    </xdr:from>
    <xdr:to>
      <xdr:col>4</xdr:col>
      <xdr:colOff>419100</xdr:colOff>
      <xdr:row>3</xdr:row>
      <xdr:rowOff>241300</xdr:rowOff>
    </xdr:to>
    <xdr:pic>
      <xdr:nvPicPr>
        <xdr:cNvPr id="3" name="image2.png">
          <a:extLst>
            <a:ext uri="{FF2B5EF4-FFF2-40B4-BE49-F238E27FC236}">
              <a16:creationId xmlns:a16="http://schemas.microsoft.com/office/drawing/2014/main" id="{D8DE3A0C-04AD-3AA8-34A7-9B446EF9418A}"/>
            </a:ext>
          </a:extLst>
        </xdr:cNvPr>
        <xdr:cNvPicPr/>
      </xdr:nvPicPr>
      <xdr:blipFill>
        <a:blip xmlns:r="http://schemas.openxmlformats.org/officeDocument/2006/relationships" r:embed="rId1"/>
        <a:srcRect/>
        <a:stretch>
          <a:fillRect/>
        </a:stretch>
      </xdr:blipFill>
      <xdr:spPr>
        <a:xfrm>
          <a:off x="1803400" y="76200"/>
          <a:ext cx="1308100" cy="1155700"/>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50</xdr:row>
      <xdr:rowOff>134470</xdr:rowOff>
    </xdr:from>
    <xdr:to>
      <xdr:col>1</xdr:col>
      <xdr:colOff>7504019</xdr:colOff>
      <xdr:row>70</xdr:row>
      <xdr:rowOff>149037</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3"/>
  <sheetViews>
    <sheetView tabSelected="1" topLeftCell="F1" zoomScaleNormal="100" zoomScaleSheetLayoutView="45" workbookViewId="0">
      <selection activeCell="G5" sqref="G5:N5"/>
    </sheetView>
  </sheetViews>
  <sheetFormatPr baseColWidth="10" defaultColWidth="11.5" defaultRowHeight="15"/>
  <cols>
    <col min="1" max="4" width="8.83203125" style="1" customWidth="1"/>
    <col min="5" max="5" width="11.5" style="27"/>
    <col min="6" max="6" width="27" style="27" customWidth="1"/>
    <col min="7" max="7" width="11.5" style="5"/>
    <col min="8" max="8" width="27.5" style="5" customWidth="1"/>
    <col min="9" max="10" width="12.5" style="5" customWidth="1"/>
    <col min="11" max="11" width="15.33203125" style="5" customWidth="1"/>
    <col min="12" max="14" width="12.5" style="5" customWidth="1"/>
    <col min="15" max="15" width="30" style="5" bestFit="1" customWidth="1"/>
    <col min="16" max="16" width="15.83203125" style="5" customWidth="1"/>
    <col min="17" max="17" width="15.33203125" style="5" customWidth="1"/>
    <col min="18" max="19" width="12.5" style="5" customWidth="1"/>
    <col min="20" max="20" width="14" style="5" customWidth="1"/>
    <col min="21" max="21" width="12.5" style="5" customWidth="1"/>
    <col min="22" max="23" width="13.1640625" style="5" customWidth="1"/>
    <col min="24" max="24" width="15.5" style="5" customWidth="1"/>
    <col min="25" max="25" width="24.5" style="5" customWidth="1"/>
    <col min="26" max="26" width="21.5" style="5" customWidth="1"/>
    <col min="27" max="27" width="22.1640625" style="5" customWidth="1"/>
    <col min="28" max="28" width="11.5" style="1" bestFit="1" customWidth="1"/>
    <col min="29" max="29" width="11.1640625" style="1" customWidth="1"/>
    <col min="30" max="31" width="11.1640625" style="5" customWidth="1"/>
    <col min="32" max="16384" width="11.5" style="5"/>
  </cols>
  <sheetData>
    <row r="1" spans="1:29" ht="26.25" customHeight="1">
      <c r="A1" s="49"/>
      <c r="B1" s="50"/>
      <c r="C1" s="50"/>
      <c r="D1" s="50"/>
      <c r="E1" s="50"/>
      <c r="F1" s="50"/>
      <c r="G1" s="50"/>
      <c r="H1" s="55" t="s">
        <v>94</v>
      </c>
      <c r="I1" s="55"/>
      <c r="J1" s="55"/>
      <c r="K1" s="55"/>
      <c r="L1" s="55"/>
      <c r="M1" s="55"/>
      <c r="N1" s="55"/>
      <c r="O1" s="55"/>
      <c r="P1" s="55"/>
      <c r="Q1" s="55"/>
      <c r="R1" s="55"/>
      <c r="S1" s="55"/>
      <c r="T1" s="55"/>
      <c r="U1" s="55"/>
      <c r="V1" s="55"/>
      <c r="W1" s="55"/>
      <c r="X1" s="55"/>
      <c r="Y1" s="37"/>
      <c r="Z1" s="38"/>
      <c r="AA1" s="38"/>
      <c r="AB1" s="38"/>
      <c r="AC1" s="39"/>
    </row>
    <row r="2" spans="1:29" ht="26.25" customHeight="1">
      <c r="A2" s="51"/>
      <c r="B2" s="52"/>
      <c r="C2" s="52"/>
      <c r="D2" s="52"/>
      <c r="E2" s="52"/>
      <c r="F2" s="52"/>
      <c r="G2" s="52"/>
      <c r="H2" s="56"/>
      <c r="I2" s="56"/>
      <c r="J2" s="56"/>
      <c r="K2" s="56"/>
      <c r="L2" s="56"/>
      <c r="M2" s="56"/>
      <c r="N2" s="56"/>
      <c r="O2" s="56"/>
      <c r="P2" s="56"/>
      <c r="Q2" s="56"/>
      <c r="R2" s="56"/>
      <c r="S2" s="56"/>
      <c r="T2" s="56"/>
      <c r="U2" s="56"/>
      <c r="V2" s="56"/>
      <c r="W2" s="56"/>
      <c r="X2" s="56"/>
      <c r="Y2" s="40"/>
      <c r="Z2" s="41"/>
      <c r="AA2" s="41"/>
      <c r="AB2" s="41"/>
      <c r="AC2" s="42"/>
    </row>
    <row r="3" spans="1:29" ht="26.25" customHeight="1">
      <c r="A3" s="51"/>
      <c r="B3" s="52"/>
      <c r="C3" s="52"/>
      <c r="D3" s="52"/>
      <c r="E3" s="52"/>
      <c r="F3" s="52"/>
      <c r="G3" s="52"/>
      <c r="H3" s="57" t="s">
        <v>135</v>
      </c>
      <c r="I3" s="57"/>
      <c r="J3" s="57"/>
      <c r="K3" s="57"/>
      <c r="L3" s="57"/>
      <c r="M3" s="57"/>
      <c r="N3" s="57"/>
      <c r="O3" s="57"/>
      <c r="P3" s="57"/>
      <c r="Q3" s="57"/>
      <c r="R3" s="57"/>
      <c r="S3" s="57"/>
      <c r="T3" s="57"/>
      <c r="U3" s="57"/>
      <c r="V3" s="57"/>
      <c r="W3" s="57"/>
      <c r="X3" s="57"/>
      <c r="Y3" s="43"/>
      <c r="Z3" s="44"/>
      <c r="AA3" s="44"/>
      <c r="AB3" s="44"/>
      <c r="AC3" s="45"/>
    </row>
    <row r="4" spans="1:29" ht="26.25" customHeight="1" thickBot="1">
      <c r="A4" s="53"/>
      <c r="B4" s="54"/>
      <c r="C4" s="54"/>
      <c r="D4" s="54"/>
      <c r="E4" s="54"/>
      <c r="F4" s="54"/>
      <c r="G4" s="54"/>
      <c r="H4" s="58"/>
      <c r="I4" s="58"/>
      <c r="J4" s="58"/>
      <c r="K4" s="58"/>
      <c r="L4" s="58"/>
      <c r="M4" s="58"/>
      <c r="N4" s="58"/>
      <c r="O4" s="58"/>
      <c r="P4" s="58"/>
      <c r="Q4" s="58"/>
      <c r="R4" s="58"/>
      <c r="S4" s="58"/>
      <c r="T4" s="58"/>
      <c r="U4" s="58"/>
      <c r="V4" s="58"/>
      <c r="W4" s="58"/>
      <c r="X4" s="58"/>
      <c r="Y4" s="46"/>
      <c r="Z4" s="47"/>
      <c r="AA4" s="47"/>
      <c r="AB4" s="47"/>
      <c r="AC4" s="48"/>
    </row>
    <row r="5" spans="1:29" ht="16">
      <c r="A5" s="59" t="s">
        <v>4</v>
      </c>
      <c r="B5" s="60"/>
      <c r="C5" s="60"/>
      <c r="D5" s="60"/>
      <c r="E5" s="60"/>
      <c r="F5" s="60"/>
      <c r="G5" s="34" t="s">
        <v>0</v>
      </c>
      <c r="H5" s="35"/>
      <c r="I5" s="35"/>
      <c r="J5" s="35"/>
      <c r="K5" s="35"/>
      <c r="L5" s="35"/>
      <c r="M5" s="35"/>
      <c r="N5" s="36"/>
      <c r="O5" s="61" t="s">
        <v>1</v>
      </c>
      <c r="P5" s="61"/>
      <c r="Q5" s="61"/>
      <c r="R5" s="61"/>
      <c r="S5" s="61"/>
      <c r="T5" s="61"/>
      <c r="U5" s="61"/>
      <c r="V5" s="61"/>
      <c r="W5" s="61"/>
      <c r="X5" s="61"/>
      <c r="Y5" s="61"/>
      <c r="Z5" s="61"/>
      <c r="AA5" s="61"/>
      <c r="AB5" s="61"/>
      <c r="AC5" s="62"/>
    </row>
    <row r="6" spans="1:29" ht="36.75" customHeight="1">
      <c r="A6" s="63" t="s">
        <v>5</v>
      </c>
      <c r="B6" s="64" t="s">
        <v>6</v>
      </c>
      <c r="C6" s="64" t="s">
        <v>7</v>
      </c>
      <c r="D6" s="64" t="s">
        <v>8</v>
      </c>
      <c r="E6" s="65" t="s">
        <v>9</v>
      </c>
      <c r="F6" s="65"/>
      <c r="G6" s="66" t="s">
        <v>10</v>
      </c>
      <c r="H6" s="66"/>
      <c r="I6" s="66" t="s">
        <v>11</v>
      </c>
      <c r="J6" s="66"/>
      <c r="K6" s="66" t="s">
        <v>12</v>
      </c>
      <c r="L6" s="66"/>
      <c r="M6" s="67" t="s">
        <v>13</v>
      </c>
      <c r="N6" s="67" t="s">
        <v>14</v>
      </c>
      <c r="O6" s="30" t="s">
        <v>15</v>
      </c>
      <c r="P6" s="30" t="s">
        <v>16</v>
      </c>
      <c r="Q6" s="30"/>
      <c r="R6" s="30" t="s">
        <v>2</v>
      </c>
      <c r="S6" s="30"/>
      <c r="T6" s="30"/>
      <c r="U6" s="30"/>
      <c r="V6" s="30"/>
      <c r="W6" s="30"/>
      <c r="X6" s="30" t="s">
        <v>21</v>
      </c>
      <c r="Y6" s="30" t="s">
        <v>69</v>
      </c>
      <c r="Z6" s="30" t="s">
        <v>22</v>
      </c>
      <c r="AA6" s="30" t="s">
        <v>23</v>
      </c>
      <c r="AB6" s="30" t="s">
        <v>3</v>
      </c>
      <c r="AC6" s="31"/>
    </row>
    <row r="7" spans="1:29" s="6" customFormat="1" ht="56.25" customHeight="1">
      <c r="A7" s="63"/>
      <c r="B7" s="64"/>
      <c r="C7" s="64"/>
      <c r="D7" s="64"/>
      <c r="E7" s="65"/>
      <c r="F7" s="65"/>
      <c r="G7" s="66"/>
      <c r="H7" s="66"/>
      <c r="I7" s="66"/>
      <c r="J7" s="66"/>
      <c r="K7" s="66"/>
      <c r="L7" s="66"/>
      <c r="M7" s="67"/>
      <c r="N7" s="67"/>
      <c r="O7" s="30"/>
      <c r="P7" s="30"/>
      <c r="Q7" s="30"/>
      <c r="R7" s="32" t="s">
        <v>17</v>
      </c>
      <c r="S7" s="32"/>
      <c r="T7" s="32" t="s">
        <v>18</v>
      </c>
      <c r="U7" s="32"/>
      <c r="V7" s="11" t="s">
        <v>19</v>
      </c>
      <c r="W7" s="11" t="s">
        <v>20</v>
      </c>
      <c r="X7" s="30"/>
      <c r="Y7" s="30"/>
      <c r="Z7" s="30"/>
      <c r="AA7" s="30"/>
      <c r="AB7" s="23" t="s">
        <v>24</v>
      </c>
      <c r="AC7" s="14" t="s">
        <v>25</v>
      </c>
    </row>
    <row r="8" spans="1:29" ht="208" customHeight="1">
      <c r="A8" s="15" t="s">
        <v>28</v>
      </c>
      <c r="B8" s="12" t="s">
        <v>32</v>
      </c>
      <c r="C8" s="12" t="s">
        <v>40</v>
      </c>
      <c r="D8" s="12" t="s">
        <v>50</v>
      </c>
      <c r="E8" s="28" t="s">
        <v>117</v>
      </c>
      <c r="F8" s="29"/>
      <c r="G8" s="28" t="s">
        <v>118</v>
      </c>
      <c r="H8" s="29"/>
      <c r="I8" s="26" t="s">
        <v>87</v>
      </c>
      <c r="J8" s="25">
        <v>2</v>
      </c>
      <c r="K8" s="26" t="s">
        <v>65</v>
      </c>
      <c r="L8" s="25">
        <v>3</v>
      </c>
      <c r="M8" s="25">
        <f>J8+L8</f>
        <v>5</v>
      </c>
      <c r="N8" s="25" t="str">
        <f>IF(M8=0," ",IF(M8&lt;=4,"Riesgo Bajo",IF(M8&lt;=5,"Riesgo Medio",IF(M8&lt;=7,"Riesgo Alto",IF(M8&lt;=10,"Riesgo Extremo","No Disponible")))))</f>
        <v>Riesgo Medio</v>
      </c>
      <c r="O8" s="8" t="s">
        <v>98</v>
      </c>
      <c r="P8" s="33" t="s">
        <v>119</v>
      </c>
      <c r="Q8" s="33"/>
      <c r="R8" s="26" t="s">
        <v>88</v>
      </c>
      <c r="S8" s="25">
        <v>2</v>
      </c>
      <c r="T8" s="26" t="s">
        <v>66</v>
      </c>
      <c r="U8" s="25">
        <v>3</v>
      </c>
      <c r="V8" s="10">
        <f t="shared" ref="V8:V12" si="0">S8+U8</f>
        <v>5</v>
      </c>
      <c r="W8" s="13" t="str">
        <f t="shared" ref="W8:W12" si="1">IF(V8=0," ",IF(V8&lt;=4,"Riesgo Bajo",IF(V8&lt;=5,"Riesgo Medio",IF(V8&lt;=7,"Riesgo Alto",IF(V8&lt;=10,"Riesgo Extremo","No Disponible")))))</f>
        <v>Riesgo Medio</v>
      </c>
      <c r="X8" s="8" t="s">
        <v>97</v>
      </c>
      <c r="Y8" s="8" t="s">
        <v>116</v>
      </c>
      <c r="Z8" s="24" t="s">
        <v>103</v>
      </c>
      <c r="AA8" s="24" t="s">
        <v>115</v>
      </c>
      <c r="AB8" s="8" t="s">
        <v>104</v>
      </c>
      <c r="AC8" s="9" t="s">
        <v>105</v>
      </c>
    </row>
    <row r="9" spans="1:29" ht="301" customHeight="1">
      <c r="A9" s="15" t="s">
        <v>28</v>
      </c>
      <c r="B9" s="12" t="s">
        <v>32</v>
      </c>
      <c r="C9" s="12" t="s">
        <v>40</v>
      </c>
      <c r="D9" s="12" t="s">
        <v>48</v>
      </c>
      <c r="E9" s="28" t="s">
        <v>120</v>
      </c>
      <c r="F9" s="29"/>
      <c r="G9" s="28" t="s">
        <v>121</v>
      </c>
      <c r="H9" s="29"/>
      <c r="I9" s="26" t="s">
        <v>89</v>
      </c>
      <c r="J9" s="25">
        <v>2</v>
      </c>
      <c r="K9" s="26" t="s">
        <v>66</v>
      </c>
      <c r="L9" s="25">
        <v>4</v>
      </c>
      <c r="M9" s="25">
        <f>L9+J9</f>
        <v>6</v>
      </c>
      <c r="N9" s="25" t="str">
        <f>IF(M9=0," ",IF(M9&lt;=4,"Riesgo Bajo",IF(M9&lt;=5,"Riesgo Medio",IF(M9&lt;=7,"Riesgo Alto",IF(M9&lt;=10,"Riesgo Extremo","No Disponible")))))</f>
        <v>Riesgo Alto</v>
      </c>
      <c r="O9" s="8" t="s">
        <v>98</v>
      </c>
      <c r="P9" s="28" t="s">
        <v>122</v>
      </c>
      <c r="Q9" s="29"/>
      <c r="R9" s="26" t="s">
        <v>88</v>
      </c>
      <c r="S9" s="25">
        <v>2</v>
      </c>
      <c r="T9" s="26" t="s">
        <v>66</v>
      </c>
      <c r="U9" s="25">
        <v>3</v>
      </c>
      <c r="V9" s="10">
        <f t="shared" si="0"/>
        <v>5</v>
      </c>
      <c r="W9" s="13" t="str">
        <f t="shared" si="1"/>
        <v>Riesgo Medio</v>
      </c>
      <c r="X9" s="8" t="s">
        <v>96</v>
      </c>
      <c r="Y9" s="8" t="s">
        <v>116</v>
      </c>
      <c r="Z9" s="24" t="s">
        <v>100</v>
      </c>
      <c r="AA9" s="24" t="s">
        <v>106</v>
      </c>
      <c r="AB9" s="8" t="s">
        <v>107</v>
      </c>
      <c r="AC9" s="9" t="s">
        <v>108</v>
      </c>
    </row>
    <row r="10" spans="1:29" ht="239" customHeight="1">
      <c r="A10" s="15" t="s">
        <v>28</v>
      </c>
      <c r="B10" s="12" t="s">
        <v>32</v>
      </c>
      <c r="C10" s="12" t="s">
        <v>40</v>
      </c>
      <c r="D10" s="12" t="s">
        <v>53</v>
      </c>
      <c r="E10" s="28" t="s">
        <v>123</v>
      </c>
      <c r="F10" s="29"/>
      <c r="G10" s="28" t="s">
        <v>124</v>
      </c>
      <c r="H10" s="29"/>
      <c r="I10" s="26" t="s">
        <v>89</v>
      </c>
      <c r="J10" s="25">
        <v>2</v>
      </c>
      <c r="K10" s="26" t="s">
        <v>66</v>
      </c>
      <c r="L10" s="25">
        <v>2</v>
      </c>
      <c r="M10" s="25">
        <f t="shared" ref="M10:M12" si="2">L10+J10</f>
        <v>4</v>
      </c>
      <c r="N10" s="25" t="str">
        <f t="shared" ref="N10:N12" si="3">IF(M10=0," ",IF(M10&lt;=4,"Riesgo Bajo",IF(M10&lt;=5,"Riesgo Medio",IF(M10&lt;=7,"Riesgo Alto",IF(M10&lt;=10,"Riesgo Extremo","No Disponible")))))</f>
        <v>Riesgo Bajo</v>
      </c>
      <c r="O10" s="8" t="s">
        <v>98</v>
      </c>
      <c r="P10" s="28" t="s">
        <v>125</v>
      </c>
      <c r="Q10" s="29"/>
      <c r="R10" s="26" t="s">
        <v>88</v>
      </c>
      <c r="S10" s="25">
        <v>2</v>
      </c>
      <c r="T10" s="26" t="s">
        <v>65</v>
      </c>
      <c r="U10" s="25">
        <v>2</v>
      </c>
      <c r="V10" s="10">
        <f t="shared" si="0"/>
        <v>4</v>
      </c>
      <c r="W10" s="13" t="str">
        <f t="shared" si="1"/>
        <v>Riesgo Bajo</v>
      </c>
      <c r="X10" s="8" t="s">
        <v>96</v>
      </c>
      <c r="Y10" s="8" t="s">
        <v>116</v>
      </c>
      <c r="Z10" s="24" t="s">
        <v>102</v>
      </c>
      <c r="AA10" s="24" t="s">
        <v>109</v>
      </c>
      <c r="AB10" s="8" t="s">
        <v>110</v>
      </c>
      <c r="AC10" s="9" t="s">
        <v>108</v>
      </c>
    </row>
    <row r="11" spans="1:29" ht="181" customHeight="1">
      <c r="A11" s="15" t="s">
        <v>27</v>
      </c>
      <c r="B11" s="12" t="s">
        <v>33</v>
      </c>
      <c r="C11" s="12" t="s">
        <v>40</v>
      </c>
      <c r="D11" s="12" t="s">
        <v>49</v>
      </c>
      <c r="E11" s="28" t="s">
        <v>126</v>
      </c>
      <c r="F11" s="29"/>
      <c r="G11" s="28" t="s">
        <v>127</v>
      </c>
      <c r="H11" s="29"/>
      <c r="I11" s="26" t="s">
        <v>88</v>
      </c>
      <c r="J11" s="25">
        <v>2</v>
      </c>
      <c r="K11" s="26" t="s">
        <v>67</v>
      </c>
      <c r="L11" s="25">
        <v>4</v>
      </c>
      <c r="M11" s="25">
        <f t="shared" si="2"/>
        <v>6</v>
      </c>
      <c r="N11" s="25" t="str">
        <f t="shared" si="3"/>
        <v>Riesgo Alto</v>
      </c>
      <c r="O11" s="8" t="s">
        <v>98</v>
      </c>
      <c r="P11" s="28" t="s">
        <v>128</v>
      </c>
      <c r="Q11" s="29"/>
      <c r="R11" s="26" t="s">
        <v>87</v>
      </c>
      <c r="S11" s="25">
        <v>1</v>
      </c>
      <c r="T11" s="26" t="s">
        <v>65</v>
      </c>
      <c r="U11" s="25">
        <v>2</v>
      </c>
      <c r="V11" s="10">
        <f t="shared" si="0"/>
        <v>3</v>
      </c>
      <c r="W11" s="13" t="str">
        <f t="shared" si="1"/>
        <v>Riesgo Bajo</v>
      </c>
      <c r="X11" s="8" t="s">
        <v>96</v>
      </c>
      <c r="Y11" s="8" t="s">
        <v>116</v>
      </c>
      <c r="Z11" s="24" t="s">
        <v>102</v>
      </c>
      <c r="AA11" s="24" t="s">
        <v>111</v>
      </c>
      <c r="AB11" s="8" t="s">
        <v>112</v>
      </c>
      <c r="AC11" s="9" t="s">
        <v>113</v>
      </c>
    </row>
    <row r="12" spans="1:29" ht="209" customHeight="1">
      <c r="A12" s="15" t="s">
        <v>27</v>
      </c>
      <c r="B12" s="12" t="s">
        <v>32</v>
      </c>
      <c r="C12" s="12" t="s">
        <v>40</v>
      </c>
      <c r="D12" s="12" t="s">
        <v>48</v>
      </c>
      <c r="E12" s="28" t="s">
        <v>129</v>
      </c>
      <c r="F12" s="29"/>
      <c r="G12" s="28" t="s">
        <v>130</v>
      </c>
      <c r="H12" s="29"/>
      <c r="I12" s="26" t="s">
        <v>88</v>
      </c>
      <c r="J12" s="25">
        <v>1</v>
      </c>
      <c r="K12" s="26" t="s">
        <v>67</v>
      </c>
      <c r="L12" s="25">
        <v>2</v>
      </c>
      <c r="M12" s="25">
        <f t="shared" si="2"/>
        <v>3</v>
      </c>
      <c r="N12" s="25" t="str">
        <f t="shared" si="3"/>
        <v>Riesgo Bajo</v>
      </c>
      <c r="O12" s="8" t="s">
        <v>98</v>
      </c>
      <c r="P12" s="28" t="s">
        <v>131</v>
      </c>
      <c r="Q12" s="29"/>
      <c r="R12" s="26" t="s">
        <v>88</v>
      </c>
      <c r="S12" s="25">
        <v>2</v>
      </c>
      <c r="T12" s="26" t="s">
        <v>66</v>
      </c>
      <c r="U12" s="25">
        <v>3</v>
      </c>
      <c r="V12" s="10">
        <f t="shared" si="0"/>
        <v>5</v>
      </c>
      <c r="W12" s="13" t="str">
        <f t="shared" si="1"/>
        <v>Riesgo Medio</v>
      </c>
      <c r="X12" s="8" t="s">
        <v>97</v>
      </c>
      <c r="Y12" s="8" t="s">
        <v>116</v>
      </c>
      <c r="Z12" s="24" t="s">
        <v>99</v>
      </c>
      <c r="AA12" s="24" t="s">
        <v>101</v>
      </c>
      <c r="AB12" s="8" t="s">
        <v>114</v>
      </c>
      <c r="AC12" s="9" t="s">
        <v>95</v>
      </c>
    </row>
    <row r="13" spans="1:29" ht="188" customHeight="1">
      <c r="A13" s="15" t="s">
        <v>27</v>
      </c>
      <c r="B13" s="12" t="s">
        <v>32</v>
      </c>
      <c r="C13" s="12" t="s">
        <v>40</v>
      </c>
      <c r="D13" s="12" t="s">
        <v>48</v>
      </c>
      <c r="E13" s="28" t="s">
        <v>132</v>
      </c>
      <c r="F13" s="29"/>
      <c r="G13" s="28" t="s">
        <v>133</v>
      </c>
      <c r="H13" s="29"/>
      <c r="I13" s="26" t="s">
        <v>87</v>
      </c>
      <c r="J13" s="25">
        <v>1</v>
      </c>
      <c r="K13" s="26" t="s">
        <v>66</v>
      </c>
      <c r="L13" s="25">
        <v>2</v>
      </c>
      <c r="M13" s="25">
        <f>L13+J13</f>
        <v>3</v>
      </c>
      <c r="N13" s="25" t="str">
        <f t="shared" ref="N13" si="4">IF(M13=0," ",IF(M13&lt;=4,"Riesgo Bajo",IF(M13&lt;=5,"Riesgo Medio",IF(M13&lt;=7,"Riesgo Alto",IF(M13&lt;=10,"Riesgo Extremo","No Disponible")))))</f>
        <v>Riesgo Bajo</v>
      </c>
      <c r="O13" s="8" t="s">
        <v>98</v>
      </c>
      <c r="P13" s="28" t="s">
        <v>134</v>
      </c>
      <c r="Q13" s="29"/>
      <c r="R13" s="26" t="s">
        <v>88</v>
      </c>
      <c r="S13" s="25">
        <v>2</v>
      </c>
      <c r="T13" s="26" t="s">
        <v>66</v>
      </c>
      <c r="U13" s="25">
        <v>3</v>
      </c>
      <c r="V13" s="10">
        <f t="shared" ref="V13" si="5">S13+U13</f>
        <v>5</v>
      </c>
      <c r="W13" s="13" t="str">
        <f t="shared" ref="W13" si="6">IF(V13=0," ",IF(V13&lt;=4,"Riesgo Bajo",IF(V13&lt;=5,"Riesgo Medio",IF(V13&lt;=7,"Riesgo Alto",IF(V13&lt;=10,"Riesgo Extremo","No Disponible")))))</f>
        <v>Riesgo Medio</v>
      </c>
      <c r="X13" s="8" t="s">
        <v>97</v>
      </c>
      <c r="Y13" s="8" t="s">
        <v>116</v>
      </c>
      <c r="Z13" s="24" t="s">
        <v>99</v>
      </c>
      <c r="AA13" s="24" t="s">
        <v>101</v>
      </c>
      <c r="AB13" s="8" t="s">
        <v>114</v>
      </c>
      <c r="AC13" s="9" t="s">
        <v>95</v>
      </c>
    </row>
  </sheetData>
  <mergeCells count="46">
    <mergeCell ref="E13:F13"/>
    <mergeCell ref="G13:H13"/>
    <mergeCell ref="P13:Q13"/>
    <mergeCell ref="G6:H7"/>
    <mergeCell ref="M6:M7"/>
    <mergeCell ref="N6:N7"/>
    <mergeCell ref="O6:O7"/>
    <mergeCell ref="I6:J7"/>
    <mergeCell ref="K6:L7"/>
    <mergeCell ref="P12:Q12"/>
    <mergeCell ref="P11:Q11"/>
    <mergeCell ref="E8:F8"/>
    <mergeCell ref="G8:H8"/>
    <mergeCell ref="G11:H11"/>
    <mergeCell ref="G9:H9"/>
    <mergeCell ref="G10:H10"/>
    <mergeCell ref="A6:A7"/>
    <mergeCell ref="B6:B7"/>
    <mergeCell ref="C6:C7"/>
    <mergeCell ref="D6:D7"/>
    <mergeCell ref="E6:F7"/>
    <mergeCell ref="G5:N5"/>
    <mergeCell ref="Y1:AC2"/>
    <mergeCell ref="Y3:AC4"/>
    <mergeCell ref="A1:G4"/>
    <mergeCell ref="H1:X2"/>
    <mergeCell ref="H3:X4"/>
    <mergeCell ref="A5:F5"/>
    <mergeCell ref="O5:AC5"/>
    <mergeCell ref="G12:H12"/>
    <mergeCell ref="E9:F9"/>
    <mergeCell ref="E10:F10"/>
    <mergeCell ref="E11:F11"/>
    <mergeCell ref="E12:F12"/>
    <mergeCell ref="P10:Q10"/>
    <mergeCell ref="AB6:AC6"/>
    <mergeCell ref="R7:S7"/>
    <mergeCell ref="T7:U7"/>
    <mergeCell ref="R6:W6"/>
    <mergeCell ref="P8:Q8"/>
    <mergeCell ref="Y6:Y7"/>
    <mergeCell ref="Z6:Z7"/>
    <mergeCell ref="AA6:AA7"/>
    <mergeCell ref="P6:Q7"/>
    <mergeCell ref="P9:Q9"/>
    <mergeCell ref="X6:X7"/>
  </mergeCells>
  <conditionalFormatting sqref="J8:M12">
    <cfRule type="colorScale" priority="80">
      <colorScale>
        <cfvo type="min"/>
        <cfvo type="percentile" val="50"/>
        <cfvo type="max"/>
        <color rgb="FF63BE7B"/>
        <color rgb="FFFFEB84"/>
        <color rgb="FFF8696B"/>
      </colorScale>
    </cfRule>
  </conditionalFormatting>
  <conditionalFormatting sqref="J13:M13">
    <cfRule type="colorScale" priority="1">
      <colorScale>
        <cfvo type="min"/>
        <cfvo type="percentile" val="50"/>
        <cfvo type="max"/>
        <color rgb="FF63BE7B"/>
        <color rgb="FFFFEB84"/>
        <color rgb="FFF8696B"/>
      </colorScale>
    </cfRule>
  </conditionalFormatting>
  <conditionalFormatting sqref="N8:N13 W8:W13">
    <cfRule type="containsText" dxfId="3" priority="75" stopIfTrue="1" operator="containsText" text="Riesgo Extremo">
      <formula>NOT(ISERROR(SEARCH("Riesgo Extremo",N8)))</formula>
    </cfRule>
    <cfRule type="containsText" priority="76" stopIfTrue="1" operator="containsText" text="Riesgo Extremo">
      <formula>NOT(ISERROR(SEARCH("Riesgo Extremo",N8)))</formula>
    </cfRule>
    <cfRule type="containsText" dxfId="2" priority="77" stopIfTrue="1" operator="containsText" text="Riesgo Alto">
      <formula>NOT(ISERROR(SEARCH("Riesgo Alto",N8)))</formula>
    </cfRule>
    <cfRule type="containsText" dxfId="1" priority="78" stopIfTrue="1" operator="containsText" text="Riesgo Medio">
      <formula>NOT(ISERROR(SEARCH("Riesgo Medio",N8)))</formula>
    </cfRule>
    <cfRule type="containsText" dxfId="0" priority="79" stopIfTrue="1" operator="containsText" text="Riesgo Bajo">
      <formula>NOT(ISERROR(SEARCH("Riesgo Bajo",N8)))</formula>
    </cfRule>
  </conditionalFormatting>
  <conditionalFormatting sqref="S8:V12">
    <cfRule type="colorScale" priority="81">
      <colorScale>
        <cfvo type="min"/>
        <cfvo type="percentile" val="50"/>
        <cfvo type="max"/>
        <color rgb="FF63BE7B"/>
        <color rgb="FFFFEB84"/>
        <color rgb="FFF8696B"/>
      </colorScale>
    </cfRule>
  </conditionalFormatting>
  <conditionalFormatting sqref="S13:V13">
    <cfRule type="colorScale" priority="2">
      <colorScale>
        <cfvo type="min"/>
        <cfvo type="percentile" val="50"/>
        <cfvo type="max"/>
        <color rgb="FF63BE7B"/>
        <color rgb="FFFFEB84"/>
        <color rgb="FFF8696B"/>
      </colorScale>
    </cfRule>
  </conditionalFormatting>
  <printOptions horizontalCentered="1" verticalCentered="1"/>
  <pageMargins left="0.70866141732283472" right="0.70866141732283472" top="0.74803149606299213" bottom="0.74803149606299213" header="0.31496062992125984" footer="0.31496062992125984"/>
  <pageSetup paperSize="5" scale="35"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00000000-0002-0000-0000-000000000000}">
          <x14:formula1>
            <xm:f>DILIGENCIAMIENTO!$A$3:$A$4</xm:f>
          </x14:formula1>
          <xm:sqref>A8:A13</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DILIGENCIAMIENTO!$A$8:$A$9</xm:f>
          </x14:formula1>
          <xm:sqref>B8:B13</xm:sqref>
        </x14:dataValidation>
        <x14:dataValidation type="list" allowBlank="1" showInputMessage="1" showErrorMessage="1" error="Verifique el tipo de riesgo analizado" promptTitle="TIPO" prompt="Seleccione el tipo de riesgo analizado" xr:uid="{00000000-0002-0000-0000-000002000000}">
          <x14:formula1>
            <xm:f>DILIGENCIAMIENTO!$A$19:$A$26</xm:f>
          </x14:formula1>
          <xm:sqref>D8:D13</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DILIGENCIAMIENTO!$A$31:$A$35</xm:f>
          </x14:formula1>
          <xm:sqref>I8:I13 R8:R13</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DILIGENCIAMIENTO!$A$39:$A$47</xm:f>
          </x14:formula1>
          <xm:sqref>K8:K13 T8:T13</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DILIGENCIAMIENTO!$A$12:$A$16</xm:f>
          </x14:formula1>
          <xm:sqref>C8:C13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0"/>
  <sheetViews>
    <sheetView topLeftCell="A2" zoomScale="119" zoomScaleNormal="85" workbookViewId="0">
      <selection activeCell="A11" sqref="A11:B11"/>
    </sheetView>
  </sheetViews>
  <sheetFormatPr baseColWidth="10" defaultColWidth="11.5" defaultRowHeight="15"/>
  <cols>
    <col min="1" max="1" width="28.6640625" style="1" customWidth="1"/>
    <col min="2" max="2" width="114.5" style="2" customWidth="1"/>
    <col min="3" max="3" width="16.33203125" style="1" customWidth="1"/>
    <col min="4" max="4" width="7.5" style="1" customWidth="1"/>
    <col min="5" max="5" width="14" style="1" customWidth="1"/>
    <col min="6" max="6" width="11.6640625" style="1" customWidth="1"/>
    <col min="7" max="11" width="21.5" style="1" customWidth="1"/>
    <col min="12" max="16384" width="11.5" style="1"/>
  </cols>
  <sheetData>
    <row r="1" spans="1:2" ht="16" thickBot="1"/>
    <row r="2" spans="1:2">
      <c r="A2" s="68" t="s">
        <v>26</v>
      </c>
      <c r="B2" s="69"/>
    </row>
    <row r="3" spans="1:2" ht="16">
      <c r="A3" s="16" t="s">
        <v>27</v>
      </c>
      <c r="B3" s="17" t="s">
        <v>29</v>
      </c>
    </row>
    <row r="4" spans="1:2" ht="17" thickBot="1">
      <c r="A4" s="18" t="s">
        <v>28</v>
      </c>
      <c r="B4" s="19" t="s">
        <v>30</v>
      </c>
    </row>
    <row r="6" spans="1:2" ht="16" thickBot="1"/>
    <row r="7" spans="1:2">
      <c r="A7" s="68" t="s">
        <v>31</v>
      </c>
      <c r="B7" s="69"/>
    </row>
    <row r="8" spans="1:2" ht="16">
      <c r="A8" s="16" t="s">
        <v>32</v>
      </c>
      <c r="B8" s="17" t="s">
        <v>34</v>
      </c>
    </row>
    <row r="9" spans="1:2" ht="33" thickBot="1">
      <c r="A9" s="18" t="s">
        <v>33</v>
      </c>
      <c r="B9" s="19" t="s">
        <v>35</v>
      </c>
    </row>
    <row r="10" spans="1:2" ht="16" thickBot="1"/>
    <row r="11" spans="1:2">
      <c r="A11" s="68" t="s">
        <v>36</v>
      </c>
      <c r="B11" s="69"/>
    </row>
    <row r="12" spans="1:2" ht="240">
      <c r="A12" s="16" t="s">
        <v>37</v>
      </c>
      <c r="B12" s="17" t="s">
        <v>41</v>
      </c>
    </row>
    <row r="13" spans="1:2" ht="112">
      <c r="A13" s="16" t="s">
        <v>38</v>
      </c>
      <c r="B13" s="17" t="s">
        <v>42</v>
      </c>
    </row>
    <row r="14" spans="1:2" ht="128">
      <c r="A14" s="16" t="s">
        <v>39</v>
      </c>
      <c r="B14" s="17" t="s">
        <v>43</v>
      </c>
    </row>
    <row r="15" spans="1:2" ht="128">
      <c r="A15" s="16" t="s">
        <v>40</v>
      </c>
      <c r="B15" s="17" t="s">
        <v>44</v>
      </c>
    </row>
    <row r="16" spans="1:2" ht="17" thickBot="1">
      <c r="A16" s="18" t="s">
        <v>92</v>
      </c>
      <c r="B16" s="19" t="s">
        <v>93</v>
      </c>
    </row>
    <row r="18" spans="1:2">
      <c r="A18" s="73" t="s">
        <v>45</v>
      </c>
      <c r="B18" s="73"/>
    </row>
    <row r="19" spans="1:2" ht="32">
      <c r="A19" s="3" t="s">
        <v>46</v>
      </c>
      <c r="B19" s="4" t="s">
        <v>54</v>
      </c>
    </row>
    <row r="20" spans="1:2" ht="32">
      <c r="A20" s="3" t="s">
        <v>47</v>
      </c>
      <c r="B20" s="4" t="s">
        <v>55</v>
      </c>
    </row>
    <row r="21" spans="1:2" ht="32">
      <c r="A21" s="3" t="s">
        <v>48</v>
      </c>
      <c r="B21" s="4" t="s">
        <v>56</v>
      </c>
    </row>
    <row r="22" spans="1:2" ht="48">
      <c r="A22" s="3" t="s">
        <v>49</v>
      </c>
      <c r="B22" s="4" t="s">
        <v>57</v>
      </c>
    </row>
    <row r="23" spans="1:2" ht="16">
      <c r="A23" s="3" t="s">
        <v>50</v>
      </c>
      <c r="B23" s="4" t="s">
        <v>58</v>
      </c>
    </row>
    <row r="24" spans="1:2" ht="32">
      <c r="A24" s="3" t="s">
        <v>51</v>
      </c>
      <c r="B24" s="4" t="s">
        <v>59</v>
      </c>
    </row>
    <row r="25" spans="1:2" ht="48">
      <c r="A25" s="3" t="s">
        <v>52</v>
      </c>
      <c r="B25" s="4" t="s">
        <v>60</v>
      </c>
    </row>
    <row r="26" spans="1:2" ht="32">
      <c r="A26" s="3" t="s">
        <v>53</v>
      </c>
      <c r="B26" s="4" t="s">
        <v>61</v>
      </c>
    </row>
    <row r="29" spans="1:2" ht="16" thickBot="1"/>
    <row r="30" spans="1:2">
      <c r="A30" s="68" t="s">
        <v>62</v>
      </c>
      <c r="B30" s="69"/>
    </row>
    <row r="31" spans="1:2" ht="16">
      <c r="A31" s="20" t="s">
        <v>87</v>
      </c>
      <c r="B31" s="17" t="s">
        <v>82</v>
      </c>
    </row>
    <row r="32" spans="1:2" ht="16">
      <c r="A32" s="20" t="s">
        <v>88</v>
      </c>
      <c r="B32" s="17" t="s">
        <v>83</v>
      </c>
    </row>
    <row r="33" spans="1:3" ht="16">
      <c r="A33" s="20" t="s">
        <v>89</v>
      </c>
      <c r="B33" s="17" t="s">
        <v>84</v>
      </c>
    </row>
    <row r="34" spans="1:3" ht="16">
      <c r="A34" s="20" t="s">
        <v>90</v>
      </c>
      <c r="B34" s="17" t="s">
        <v>85</v>
      </c>
    </row>
    <row r="35" spans="1:3" ht="17" thickBot="1">
      <c r="A35" s="21" t="s">
        <v>91</v>
      </c>
      <c r="B35" s="19" t="s">
        <v>86</v>
      </c>
    </row>
    <row r="36" spans="1:3">
      <c r="A36" s="7"/>
    </row>
    <row r="37" spans="1:3" ht="16" thickBot="1"/>
    <row r="38" spans="1:3">
      <c r="A38" s="68" t="s">
        <v>63</v>
      </c>
      <c r="B38" s="69"/>
    </row>
    <row r="39" spans="1:3" ht="30" customHeight="1">
      <c r="A39" s="70" t="s">
        <v>64</v>
      </c>
      <c r="B39" s="17" t="s">
        <v>70</v>
      </c>
      <c r="C39" s="22" t="s">
        <v>78</v>
      </c>
    </row>
    <row r="40" spans="1:3" ht="30" customHeight="1">
      <c r="A40" s="72"/>
      <c r="B40" s="17" t="s">
        <v>73</v>
      </c>
      <c r="C40" s="22" t="s">
        <v>72</v>
      </c>
    </row>
    <row r="41" spans="1:3" ht="30" customHeight="1">
      <c r="A41" s="70" t="s">
        <v>65</v>
      </c>
      <c r="B41" s="17" t="s">
        <v>79</v>
      </c>
      <c r="C41" s="22" t="s">
        <v>78</v>
      </c>
    </row>
    <row r="42" spans="1:3" ht="30" customHeight="1">
      <c r="A42" s="72"/>
      <c r="B42" s="17" t="s">
        <v>74</v>
      </c>
      <c r="C42" s="22" t="s">
        <v>72</v>
      </c>
    </row>
    <row r="43" spans="1:3" ht="30" customHeight="1">
      <c r="A43" s="70" t="s">
        <v>66</v>
      </c>
      <c r="B43" s="17" t="s">
        <v>80</v>
      </c>
      <c r="C43" s="22" t="s">
        <v>78</v>
      </c>
    </row>
    <row r="44" spans="1:3" ht="30" customHeight="1">
      <c r="A44" s="72"/>
      <c r="B44" s="17" t="s">
        <v>75</v>
      </c>
      <c r="C44" s="22" t="s">
        <v>72</v>
      </c>
    </row>
    <row r="45" spans="1:3" ht="30" customHeight="1">
      <c r="A45" s="70" t="s">
        <v>67</v>
      </c>
      <c r="B45" s="17" t="s">
        <v>71</v>
      </c>
      <c r="C45" s="22" t="s">
        <v>78</v>
      </c>
    </row>
    <row r="46" spans="1:3" ht="30" customHeight="1">
      <c r="A46" s="72"/>
      <c r="B46" s="17" t="s">
        <v>76</v>
      </c>
      <c r="C46" s="22" t="s">
        <v>72</v>
      </c>
    </row>
    <row r="47" spans="1:3" ht="30" customHeight="1">
      <c r="A47" s="70" t="s">
        <v>68</v>
      </c>
      <c r="B47" s="17" t="s">
        <v>81</v>
      </c>
      <c r="C47" s="22" t="s">
        <v>78</v>
      </c>
    </row>
    <row r="48" spans="1:3" ht="30" customHeight="1" thickBot="1">
      <c r="A48" s="71"/>
      <c r="B48" s="19" t="s">
        <v>77</v>
      </c>
      <c r="C48" s="22" t="s">
        <v>72</v>
      </c>
    </row>
    <row r="56" ht="56.25" customHeight="1"/>
    <row r="57" ht="56.25" customHeight="1"/>
    <row r="58" ht="56.25" customHeight="1"/>
    <row r="59" ht="56.25" customHeight="1"/>
    <row r="60" ht="56.25" customHeight="1"/>
  </sheetData>
  <mergeCells count="11">
    <mergeCell ref="A2:B2"/>
    <mergeCell ref="A7:B7"/>
    <mergeCell ref="A11:B11"/>
    <mergeCell ref="A18:B18"/>
    <mergeCell ref="A30:B30"/>
    <mergeCell ref="A38:B38"/>
    <mergeCell ref="A47:A48"/>
    <mergeCell ref="A45:A46"/>
    <mergeCell ref="A43:A44"/>
    <mergeCell ref="A41:A42"/>
    <mergeCell ref="A39:A4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2023-04-26T21:30:21Z</cp:lastPrinted>
  <dcterms:created xsi:type="dcterms:W3CDTF">2020-07-23T03:07:03Z</dcterms:created>
  <dcterms:modified xsi:type="dcterms:W3CDTF">2026-04-14T20:40:29Z</dcterms:modified>
</cp:coreProperties>
</file>