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vid\Documents\REGIONAL NORTE AC 2026\PROYECTOS\2026\MAYO\ROCERIA Y LIMPIEZA DE LOS LOTES DE PROPIEDAD DEL AEROCIVIL DEL AEROPUERTO DEL AEROPUERTO ERNESTO CORTISSOZ DE BARRANQUILLA\"/>
    </mc:Choice>
  </mc:AlternateContent>
  <xr:revisionPtr revIDLastSave="0" documentId="13_ncr:1_{8DC5228B-19D1-4689-8F90-6AB956032E2F}" xr6:coauthVersionLast="47" xr6:coauthVersionMax="47" xr10:uidLastSave="{00000000-0000-0000-0000-000000000000}"/>
  <bookViews>
    <workbookView xWindow="28680" yWindow="-120" windowWidth="29040" windowHeight="15720" xr2:uid="{79C391F3-AACF-4D2F-B98B-51A65FCFB630}"/>
  </bookViews>
  <sheets>
    <sheet name="PRESUPUESTO OFICIAL (Entidad)" sheetId="1" r:id="rId1"/>
    <sheet name="PROPUESTA ECONOMICA(Proponente)" sheetId="3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(Entidad)'!$I$11:$I$21</definedName>
    <definedName name="_xlnm._FilterDatabase" localSheetId="1" hidden="1">'PROPUESTA ECONOMICA(Proponente)'!$I$11:$I$21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 (Entidad)'!$A$1:$M$38</definedName>
    <definedName name="_xlnm.Print_Area" localSheetId="1">'PROPUESTA ECONOMICA(Proponente)'!$A$1:$M$38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1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1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1">[95]!absc</definedName>
    <definedName name="PRUEBA">[95]!absc</definedName>
    <definedName name="prueba1" localSheetId="1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(Entidad)'!$K$24</definedName>
    <definedName name="solver_adj" localSheetId="1" hidden="1">'PROPUESTA ECONOMICA(Proponente)'!$K$24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'PRESUPUESTO OFICIAL (Entidad)'!$K$34</definedName>
    <definedName name="solver_lhs1" localSheetId="1" hidden="1">'PROPUESTA ECONOMICA(Proponente)'!$K$34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'PRESUPUESTO OFICIAL (Entidad)'!$K$34</definedName>
    <definedName name="solver_opt" localSheetId="1" hidden="1">'PROPUESTA ECONOMICA(Proponente)'!$K$34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'PRESUPUESTO OFICIAL (Entidad)'!$K$35</definedName>
    <definedName name="solver_rhs1" localSheetId="1" hidden="1">'PROPUESTA ECONOMICA(Proponente)'!$K$35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1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[57]TARIFAS!$A$1:$F$52</definedName>
    <definedName name="TarifaSalud">[40]EMPRESA!$F$26</definedName>
    <definedName name="Tasa">#REF!</definedName>
    <definedName name="TASA_DE_CAMBIO">#REF!</definedName>
    <definedName name="Tasa1">'[102]Bases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[103]desmonte!$E$48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[104]Tablas!$B$2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'[105]Lista APU'!$A$3:$D$479</definedName>
    <definedName name="UNITARIO">[106]Unitarios!$A$3:$D$13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[107]CONTRATO!$E$9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'[108]2004'!#REF!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1">[109]!absc</definedName>
    <definedName name="xxxxx">[109]!absc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'[110]AISLAMIENTO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1" i="3" l="1"/>
  <c r="F20" i="3"/>
  <c r="F19" i="3"/>
  <c r="I18" i="3"/>
  <c r="F18" i="3"/>
  <c r="I17" i="3"/>
  <c r="F17" i="3"/>
  <c r="I16" i="3"/>
  <c r="F16" i="3"/>
  <c r="F15" i="3"/>
  <c r="F14" i="3"/>
  <c r="K21" i="1"/>
  <c r="K15" i="1"/>
  <c r="K16" i="1"/>
  <c r="K18" i="1"/>
  <c r="K14" i="1"/>
  <c r="K36" i="1"/>
  <c r="F21" i="1"/>
  <c r="K20" i="1"/>
  <c r="F20" i="1"/>
  <c r="K19" i="1"/>
  <c r="F19" i="1"/>
  <c r="F18" i="1"/>
  <c r="K17" i="1"/>
  <c r="F17" i="1"/>
  <c r="F16" i="1"/>
  <c r="F15" i="1"/>
  <c r="F14" i="1"/>
  <c r="K22" i="1" l="1"/>
  <c r="K24" i="1" s="1"/>
  <c r="K27" i="1" s="1"/>
  <c r="K28" i="1" s="1"/>
  <c r="K25" i="1" l="1"/>
  <c r="K26" i="1"/>
  <c r="K29" i="1" l="1"/>
</calcChain>
</file>

<file path=xl/sharedStrings.xml><?xml version="1.0" encoding="utf-8"?>
<sst xmlns="http://schemas.openxmlformats.org/spreadsheetml/2006/main" count="110" uniqueCount="48">
  <si>
    <t>Formulario 1 - Propuesta económica  - Documento tipo de selección abreviada de menor cuantía - versión 3</t>
  </si>
  <si>
    <t>Código</t>
  </si>
  <si>
    <t>CCE-EICP-FM-25</t>
  </si>
  <si>
    <t>Versión</t>
  </si>
  <si>
    <t>FORMULARIO 1</t>
  </si>
  <si>
    <t>PRESUPUESTO OFICIAL</t>
  </si>
  <si>
    <t xml:space="preserve"> 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</si>
  <si>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</si>
  <si>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</si>
  <si>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</si>
  <si>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</si>
  <si>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</si>
  <si>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</si>
  <si>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</si>
  <si>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</si>
  <si>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</si>
  <si>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</si>
  <si>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CENTRO DE AERONAVEGACIÓN DEL CARIBE, CASA EMISORA, MALAMBO, ENTRE OTROS</t>
  </si>
  <si>
    <t>Rocería y limpieza manual de zonas verdes</t>
  </si>
  <si>
    <t>m2</t>
  </si>
  <si>
    <t>Suministro y aplicación de matamalezas orgánico</t>
  </si>
  <si>
    <t>Rocería mecánica de arbustos con diámetro mayor a 4cm hasta 10cm</t>
  </si>
  <si>
    <t>Limpieza manual de canales de aguas lluvias. Incluye retiro y disposición final de material</t>
  </si>
  <si>
    <t>ml</t>
  </si>
  <si>
    <t>Limpieza de cerramiento en malla eslabonada. Incluye mantenimiento y/o reposición de alambre de púas tres hilos. Incluye retiro y disposición final de material</t>
  </si>
  <si>
    <t>Mantenimiento de jardines. Incluye siembra de plantas ornamentales y poda de formación</t>
  </si>
  <si>
    <t>Corte y poda de formación de arboles de altura mayor a dos (2) metros. Incluye retiro y disposición final de material</t>
  </si>
  <si>
    <t>Disposición final de residuos de rocería</t>
  </si>
  <si>
    <t>m3</t>
  </si>
  <si>
    <t>SUBTOTAL OBRAS</t>
  </si>
  <si>
    <t>SUBTOTAL OBRAS (SIN AIU)</t>
  </si>
  <si>
    <t>ADMINISTRACIÓN</t>
  </si>
  <si>
    <t>IMPREVISTO</t>
  </si>
  <si>
    <t>UTILIDAD</t>
  </si>
  <si>
    <t>IVA (19%)</t>
  </si>
  <si>
    <t>VALOR 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</si>
  <si>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AIU.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</si>
  <si>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</si>
  <si>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</si>
  <si>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</si>
  <si>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</si>
  <si>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AIU y su discriminación deben estar en porcentaje (%). </t>
    </r>
  </si>
  <si>
    <t>I=</t>
  </si>
  <si>
    <t>U=</t>
  </si>
  <si>
    <t>TOTAL A.I.U</t>
  </si>
  <si>
    <t>A.I.U.=</t>
  </si>
  <si>
    <t>63300C1726 REALIZAR ROCERIA Y LIMPIEZA DE LOS LOTES DE PROPIEDAD DEL AEROCIVIL DEL AEROPUERTO DEL AEROPUERTO ERNESTO CORTISSOZ DE BARRANQUILLA</t>
  </si>
  <si>
    <t>PROPUESTA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</si>
</sst>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4" formatCode="_-&quot;$&quot;\ * #,##0.00_-;\-&quot;$&quot;\ * #,##0.00_-;_-&quot;$&quot;\ * &quot;-&quot;??_-;_-@_-"/>
    <numFmt numFmtId="164" formatCode="_ &quot;$&quot;\ * #,##0_ ;_ &quot;$&quot;\ * \-#,##0_ ;_ &quot;$&quot;\ * &quot;-&quot;_ ;_ @_ "/>
    <numFmt numFmtId="165" formatCode="#,##0.0"/>
    <numFmt numFmtId="166" formatCode="&quot;$&quot;\ #,##0.00;[Red]&quot;$&quot;\ \-#,##0.00"/>
    <numFmt numFmtId="167" formatCode="&quot;$&quot;\ #,##0"/>
    <numFmt numFmtId="168" formatCode="0.0"/>
    <numFmt numFmtId="169" formatCode="_-&quot;$&quot;\ * #,##0_-;\-&quot;$&quot;\ * #,##0_-;_-&quot;$&quot;\ * &quot;-&quot;??_-;_-@_-"/>
    <numFmt numFmtId="170" formatCode="_-[$$-240A]* #,##0_-;\-[$$-240A]* #,##0_-;_-[$$-240A]* &quot;-&quot;??_-;_-@_-"/>
    <numFmt numFmtId="171" formatCode="_-[$$-240A]\ * #,##0.00_ ;_-[$$-240A]\ * \-#,##0.00\ ;_-[$$-240A]\ * &quot;-&quot;??_ ;_-@_ "/>
    <numFmt numFmtId="172" formatCode="_-* #,##0.00\ &quot;Pts&quot;_-;\-* #,##0.00\ &quot;Pts&quot;_-;_-* &quot;-&quot;??\ &quot;Pts&quot;_-;_-@_-"/>
    <numFmt numFmtId="173" formatCode="_([$$-240A]\ * #,##0_);_([$$-240A]\ * \(#,##0\);_([$$-240A]\ * &quot;-&quot;??_);_(@_)"/>
    <numFmt numFmtId="174" formatCode="_([$$-240A]\ * #,##0.00_);_([$$-240A]\ * \(#,##0.00\);_([$$-240A]\ * &quot;-&quot;??_);_(@_)"/>
    <numFmt numFmtId="175" formatCode="0#.00\ \L\t"/>
    <numFmt numFmtId="176" formatCode="_ [$$-240A]\ * #,##0.00_ ;_ [$$-240A]\ * \-#,##0.00_ ;_ [$$-240A]\ * &quot;-&quot;??_ ;_ @_ "/>
    <numFmt numFmtId="177" formatCode="_ * #,##0.00_ ;_ * \-#,##0.00_ ;_ * &quot;-&quot;??_ ;_ @_ "/>
    <numFmt numFmtId="178" formatCode="_ * #,##0_ ;_ * \-#,##0_ ;_ * &quot;-&quot;??_ ;_ @_ "/>
    <numFmt numFmtId="179" formatCode="0.0%"/>
  </numFmts>
  <fonts count="1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sz val="11"/>
      <name val="Arial Narrow"/>
      <family val="2"/>
    </font>
    <font>
      <sz val="9"/>
      <name val="Arial Narrow"/>
      <family val="2"/>
    </font>
    <font>
      <sz val="10"/>
      <name val="Arial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color theme="0"/>
      <name val="Arial"/>
      <family val="2"/>
    </font>
    <font>
      <sz val="8"/>
      <name val="Arial Narrow"/>
      <family val="2"/>
    </font>
    <font>
      <sz val="10"/>
      <name val="Arial Narrow"/>
      <family val="2"/>
    </font>
    <font>
      <b/>
      <sz val="9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</fills>
  <borders count="50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7">
    <xf numFmtId="0" fontId="0" fillId="0" borderId="0"/>
    <xf numFmtId="177" fontId="11" fillId="0" borderId="0" applyFont="0" applyFill="0" applyBorder="0" applyAlignment="0" applyProtection="0"/>
    <xf numFmtId="44" fontId="6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2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164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172" fontId="11" fillId="0" borderId="0" applyFont="0" applyFill="0" applyBorder="0" applyAlignment="0" applyProtection="0"/>
    <xf numFmtId="0" fontId="11" fillId="0" borderId="0"/>
    <xf numFmtId="175" fontId="11" fillId="0" borderId="0" applyFont="0" applyFill="0" applyBorder="0" applyAlignment="0" applyProtection="0"/>
  </cellStyleXfs>
  <cellXfs count="128">
    <xf numFmtId="0" fontId="0" fillId="0" borderId="0" xfId="0"/>
    <xf numFmtId="0" fontId="3" fillId="0" borderId="0" xfId="4" applyFont="1"/>
    <xf numFmtId="0" fontId="3" fillId="0" borderId="0" xfId="4" applyFont="1" applyAlignment="1">
      <alignment horizontal="center"/>
    </xf>
    <xf numFmtId="0" fontId="4" fillId="0" borderId="0" xfId="4" applyFont="1"/>
    <xf numFmtId="0" fontId="3" fillId="0" borderId="1" xfId="4" applyFont="1" applyBorder="1"/>
    <xf numFmtId="0" fontId="3" fillId="0" borderId="2" xfId="4" applyFont="1" applyBorder="1"/>
    <xf numFmtId="0" fontId="3" fillId="0" borderId="2" xfId="4" applyFont="1" applyBorder="1" applyAlignment="1">
      <alignment horizontal="center"/>
    </xf>
    <xf numFmtId="0" fontId="3" fillId="0" borderId="3" xfId="4" applyFont="1" applyBorder="1"/>
    <xf numFmtId="0" fontId="3" fillId="0" borderId="4" xfId="4" applyFont="1" applyBorder="1"/>
    <xf numFmtId="0" fontId="3" fillId="0" borderId="6" xfId="4" applyFont="1" applyBorder="1"/>
    <xf numFmtId="0" fontId="7" fillId="0" borderId="7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3" fillId="2" borderId="0" xfId="4" applyFont="1" applyFill="1"/>
    <xf numFmtId="0" fontId="3" fillId="2" borderId="9" xfId="4" applyFont="1" applyFill="1" applyBorder="1"/>
    <xf numFmtId="0" fontId="3" fillId="2" borderId="6" xfId="4" applyFont="1" applyFill="1" applyBorder="1"/>
    <xf numFmtId="0" fontId="4" fillId="2" borderId="0" xfId="4" applyFont="1" applyFill="1"/>
    <xf numFmtId="0" fontId="3" fillId="0" borderId="9" xfId="4" applyFont="1" applyBorder="1"/>
    <xf numFmtId="0" fontId="9" fillId="0" borderId="15" xfId="7" applyFont="1" applyBorder="1" applyAlignment="1">
      <alignment horizontal="center" vertical="center" wrapText="1"/>
    </xf>
    <xf numFmtId="0" fontId="9" fillId="0" borderId="16" xfId="7" applyFont="1" applyBorder="1" applyAlignment="1">
      <alignment horizontal="center" vertical="center" wrapText="1"/>
    </xf>
    <xf numFmtId="0" fontId="9" fillId="3" borderId="23" xfId="6" applyFont="1" applyFill="1" applyBorder="1" applyAlignment="1">
      <alignment vertical="center"/>
    </xf>
    <xf numFmtId="0" fontId="9" fillId="3" borderId="24" xfId="6" applyFont="1" applyFill="1" applyBorder="1" applyAlignment="1">
      <alignment vertical="center"/>
    </xf>
    <xf numFmtId="0" fontId="9" fillId="3" borderId="25" xfId="6" applyFont="1" applyFill="1" applyBorder="1" applyAlignment="1">
      <alignment vertical="center"/>
    </xf>
    <xf numFmtId="0" fontId="10" fillId="0" borderId="26" xfId="6" applyFont="1" applyBorder="1" applyAlignment="1">
      <alignment horizontal="center" vertical="center"/>
    </xf>
    <xf numFmtId="0" fontId="10" fillId="0" borderId="27" xfId="6" applyFont="1" applyBorder="1" applyAlignment="1">
      <alignment horizontal="center" vertical="center"/>
    </xf>
    <xf numFmtId="0" fontId="10" fillId="0" borderId="27" xfId="8" applyFont="1" applyBorder="1" applyAlignment="1">
      <alignment horizontal="left" vertical="center" wrapText="1"/>
    </xf>
    <xf numFmtId="0" fontId="10" fillId="0" borderId="27" xfId="8" applyFont="1" applyBorder="1" applyAlignment="1">
      <alignment horizontal="center" vertical="center"/>
    </xf>
    <xf numFmtId="165" fontId="10" fillId="0" borderId="27" xfId="9" applyNumberFormat="1" applyFont="1" applyBorder="1" applyAlignment="1">
      <alignment vertical="center" wrapText="1"/>
    </xf>
    <xf numFmtId="167" fontId="10" fillId="0" borderId="27" xfId="10" applyNumberFormat="1" applyFont="1" applyBorder="1" applyAlignment="1">
      <alignment horizontal="right" vertical="center" wrapText="1"/>
    </xf>
    <xf numFmtId="167" fontId="10" fillId="0" borderId="28" xfId="10" applyNumberFormat="1" applyFont="1" applyBorder="1" applyAlignment="1">
      <alignment horizontal="right" vertical="center" wrapText="1"/>
    </xf>
    <xf numFmtId="168" fontId="4" fillId="0" borderId="0" xfId="4" applyNumberFormat="1" applyFont="1"/>
    <xf numFmtId="169" fontId="4" fillId="0" borderId="0" xfId="2" applyNumberFormat="1" applyFont="1"/>
    <xf numFmtId="169" fontId="4" fillId="0" borderId="0" xfId="4" applyNumberFormat="1" applyFont="1"/>
    <xf numFmtId="1" fontId="4" fillId="0" borderId="0" xfId="4" applyNumberFormat="1" applyFont="1"/>
    <xf numFmtId="0" fontId="3" fillId="0" borderId="0" xfId="11" applyFont="1"/>
    <xf numFmtId="0" fontId="3" fillId="0" borderId="4" xfId="11" applyFont="1" applyBorder="1"/>
    <xf numFmtId="170" fontId="9" fillId="3" borderId="25" xfId="6" applyNumberFormat="1" applyFont="1" applyFill="1" applyBorder="1" applyAlignment="1">
      <alignment vertical="center"/>
    </xf>
    <xf numFmtId="0" fontId="3" fillId="0" borderId="6" xfId="11" applyFont="1" applyBorder="1"/>
    <xf numFmtId="0" fontId="13" fillId="0" borderId="0" xfId="11" applyFont="1"/>
    <xf numFmtId="49" fontId="9" fillId="0" borderId="0" xfId="12" applyNumberFormat="1" applyFont="1" applyAlignment="1">
      <alignment horizontal="right" vertical="center"/>
    </xf>
    <xf numFmtId="171" fontId="9" fillId="0" borderId="0" xfId="12" applyNumberFormat="1" applyFont="1" applyAlignment="1">
      <alignment vertical="center"/>
    </xf>
    <xf numFmtId="0" fontId="10" fillId="0" borderId="0" xfId="13" applyFont="1"/>
    <xf numFmtId="0" fontId="10" fillId="0" borderId="0" xfId="13" applyFont="1" applyAlignment="1">
      <alignment horizontal="center"/>
    </xf>
    <xf numFmtId="173" fontId="10" fillId="0" borderId="13" xfId="14" applyNumberFormat="1" applyFont="1" applyBorder="1" applyAlignment="1">
      <alignment vertical="center"/>
    </xf>
    <xf numFmtId="169" fontId="14" fillId="0" borderId="0" xfId="11" applyNumberFormat="1" applyFont="1"/>
    <xf numFmtId="169" fontId="15" fillId="0" borderId="0" xfId="11" applyNumberFormat="1" applyFont="1"/>
    <xf numFmtId="173" fontId="10" fillId="0" borderId="28" xfId="14" applyNumberFormat="1" applyFont="1" applyBorder="1" applyAlignment="1">
      <alignment vertical="center"/>
    </xf>
    <xf numFmtId="0" fontId="10" fillId="0" borderId="0" xfId="7" applyFont="1" applyAlignment="1">
      <alignment horizontal="center" vertical="center"/>
    </xf>
    <xf numFmtId="173" fontId="10" fillId="0" borderId="39" xfId="14" applyNumberFormat="1" applyFont="1" applyBorder="1" applyAlignment="1">
      <alignment vertical="center"/>
    </xf>
    <xf numFmtId="173" fontId="9" fillId="3" borderId="25" xfId="6" applyNumberFormat="1" applyFont="1" applyFill="1" applyBorder="1" applyAlignment="1">
      <alignment vertical="center"/>
    </xf>
    <xf numFmtId="2" fontId="10" fillId="0" borderId="0" xfId="13" applyNumberFormat="1" applyFont="1"/>
    <xf numFmtId="174" fontId="10" fillId="0" borderId="0" xfId="14" applyNumberFormat="1" applyFont="1"/>
    <xf numFmtId="39" fontId="9" fillId="0" borderId="0" xfId="14" applyNumberFormat="1" applyFont="1" applyAlignment="1">
      <alignment vertical="center"/>
    </xf>
    <xf numFmtId="0" fontId="9" fillId="0" borderId="30" xfId="15" applyFont="1" applyBorder="1" applyAlignment="1">
      <alignment vertical="center"/>
    </xf>
    <xf numFmtId="173" fontId="3" fillId="0" borderId="6" xfId="11" applyNumberFormat="1" applyFont="1" applyBorder="1"/>
    <xf numFmtId="171" fontId="9" fillId="0" borderId="43" xfId="16" applyNumberFormat="1" applyFont="1" applyFill="1" applyBorder="1" applyAlignment="1">
      <alignment horizontal="center" vertical="center"/>
    </xf>
    <xf numFmtId="176" fontId="3" fillId="0" borderId="6" xfId="11" applyNumberFormat="1" applyFont="1" applyBorder="1"/>
    <xf numFmtId="171" fontId="9" fillId="0" borderId="27" xfId="16" applyNumberFormat="1" applyFont="1" applyFill="1" applyBorder="1" applyAlignment="1">
      <alignment horizontal="center" vertical="center"/>
    </xf>
    <xf numFmtId="9" fontId="10" fillId="0" borderId="28" xfId="3" applyFont="1" applyFill="1" applyBorder="1" applyAlignment="1">
      <alignment horizontal="center" vertical="center"/>
    </xf>
    <xf numFmtId="0" fontId="10" fillId="0" borderId="36" xfId="0" applyFont="1" applyBorder="1" applyAlignment="1">
      <alignment vertical="center" wrapText="1"/>
    </xf>
    <xf numFmtId="0" fontId="14" fillId="0" borderId="0" xfId="11" applyFont="1"/>
    <xf numFmtId="0" fontId="10" fillId="0" borderId="37" xfId="0" applyFont="1" applyBorder="1" applyAlignment="1">
      <alignment vertical="center" wrapText="1"/>
    </xf>
    <xf numFmtId="0" fontId="10" fillId="0" borderId="38" xfId="0" applyFont="1" applyBorder="1" applyAlignment="1">
      <alignment vertical="center" wrapText="1"/>
    </xf>
    <xf numFmtId="0" fontId="10" fillId="0" borderId="44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45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8" xfId="0" applyFont="1" applyBorder="1" applyAlignment="1">
      <alignment vertical="center" wrapText="1"/>
    </xf>
    <xf numFmtId="0" fontId="10" fillId="0" borderId="46" xfId="0" applyFont="1" applyBorder="1" applyAlignment="1">
      <alignment vertical="center" wrapText="1"/>
    </xf>
    <xf numFmtId="0" fontId="3" fillId="0" borderId="47" xfId="11" applyFont="1" applyBorder="1"/>
    <xf numFmtId="0" fontId="3" fillId="0" borderId="48" xfId="4" applyFont="1" applyBorder="1"/>
    <xf numFmtId="0" fontId="3" fillId="0" borderId="48" xfId="4" applyFont="1" applyBorder="1" applyAlignment="1">
      <alignment horizontal="center"/>
    </xf>
    <xf numFmtId="178" fontId="3" fillId="0" borderId="48" xfId="1" applyNumberFormat="1" applyFont="1" applyBorder="1"/>
    <xf numFmtId="0" fontId="3" fillId="0" borderId="49" xfId="4" applyFont="1" applyBorder="1"/>
    <xf numFmtId="0" fontId="4" fillId="0" borderId="0" xfId="4" applyFont="1" applyAlignment="1">
      <alignment horizontal="center"/>
    </xf>
    <xf numFmtId="0" fontId="10" fillId="2" borderId="15" xfId="5" applyFont="1" applyFill="1" applyBorder="1" applyAlignment="1">
      <alignment horizontal="center" vertical="center" wrapText="1"/>
    </xf>
    <xf numFmtId="0" fontId="10" fillId="2" borderId="17" xfId="5" applyFont="1" applyFill="1" applyBorder="1" applyAlignment="1">
      <alignment horizontal="center" vertical="center" wrapText="1"/>
    </xf>
    <xf numFmtId="0" fontId="10" fillId="0" borderId="41" xfId="5" applyFont="1" applyBorder="1" applyAlignment="1">
      <alignment vertical="center" wrapText="1"/>
    </xf>
    <xf numFmtId="0" fontId="10" fillId="0" borderId="27" xfId="5" applyFont="1" applyBorder="1" applyAlignment="1">
      <alignment vertical="center" wrapText="1"/>
    </xf>
    <xf numFmtId="3" fontId="9" fillId="0" borderId="27" xfId="5" applyNumberFormat="1" applyFont="1" applyBorder="1" applyAlignment="1">
      <alignment horizontal="center" vertical="center"/>
    </xf>
    <xf numFmtId="0" fontId="9" fillId="0" borderId="27" xfId="5" applyFont="1" applyBorder="1" applyAlignment="1">
      <alignment horizontal="center" vertical="center" wrapText="1"/>
    </xf>
    <xf numFmtId="0" fontId="9" fillId="0" borderId="27" xfId="5" applyFont="1" applyBorder="1" applyAlignment="1">
      <alignment horizontal="center" vertical="center"/>
    </xf>
    <xf numFmtId="3" fontId="9" fillId="0" borderId="27" xfId="5" applyNumberFormat="1" applyFont="1" applyBorder="1" applyAlignment="1">
      <alignment horizontal="center" vertical="center" wrapText="1"/>
    </xf>
    <xf numFmtId="0" fontId="10" fillId="0" borderId="33" xfId="13" applyFont="1" applyBorder="1" applyAlignment="1">
      <alignment horizontal="right" vertical="center"/>
    </xf>
    <xf numFmtId="0" fontId="10" fillId="0" borderId="34" xfId="13" applyFont="1" applyBorder="1" applyAlignment="1">
      <alignment horizontal="right" vertical="center"/>
    </xf>
    <xf numFmtId="0" fontId="10" fillId="0" borderId="35" xfId="13" applyFont="1" applyBorder="1" applyAlignment="1">
      <alignment horizontal="right" vertical="center"/>
    </xf>
    <xf numFmtId="0" fontId="10" fillId="0" borderId="36" xfId="13" applyFont="1" applyBorder="1" applyAlignment="1">
      <alignment horizontal="right" vertical="center"/>
    </xf>
    <xf numFmtId="0" fontId="10" fillId="0" borderId="37" xfId="13" applyFont="1" applyBorder="1" applyAlignment="1">
      <alignment horizontal="right" vertical="center"/>
    </xf>
    <xf numFmtId="0" fontId="10" fillId="0" borderId="38" xfId="13" applyFont="1" applyBorder="1" applyAlignment="1">
      <alignment horizontal="right" vertical="center"/>
    </xf>
    <xf numFmtId="0" fontId="9" fillId="0" borderId="23" xfId="13" applyFont="1" applyBorder="1" applyAlignment="1">
      <alignment horizontal="right" vertical="center"/>
    </xf>
    <xf numFmtId="0" fontId="9" fillId="0" borderId="24" xfId="13" applyFont="1" applyBorder="1" applyAlignment="1">
      <alignment horizontal="right" vertical="center"/>
    </xf>
    <xf numFmtId="0" fontId="9" fillId="0" borderId="29" xfId="13" applyFont="1" applyBorder="1" applyAlignment="1">
      <alignment horizontal="right" vertical="center"/>
    </xf>
    <xf numFmtId="0" fontId="10" fillId="0" borderId="31" xfId="15" applyFont="1" applyBorder="1" applyAlignment="1">
      <alignment horizontal="center" vertical="center"/>
    </xf>
    <xf numFmtId="0" fontId="10" fillId="0" borderId="40" xfId="15" applyFont="1" applyBorder="1" applyAlignment="1">
      <alignment horizontal="center" vertical="center"/>
    </xf>
    <xf numFmtId="3" fontId="9" fillId="0" borderId="42" xfId="5" applyNumberFormat="1" applyFont="1" applyBorder="1" applyAlignment="1">
      <alignment horizontal="center" vertical="center" wrapText="1"/>
    </xf>
    <xf numFmtId="4" fontId="9" fillId="2" borderId="11" xfId="6" applyNumberFormat="1" applyFont="1" applyFill="1" applyBorder="1" applyAlignment="1">
      <alignment horizontal="center" vertical="center" wrapText="1"/>
    </xf>
    <xf numFmtId="4" fontId="9" fillId="2" borderId="15" xfId="6" applyNumberFormat="1" applyFont="1" applyFill="1" applyBorder="1" applyAlignment="1">
      <alignment horizontal="center" vertical="center" wrapText="1"/>
    </xf>
    <xf numFmtId="4" fontId="9" fillId="2" borderId="13" xfId="6" applyNumberFormat="1" applyFont="1" applyFill="1" applyBorder="1" applyAlignment="1">
      <alignment horizontal="center" vertical="center" wrapText="1"/>
    </xf>
    <xf numFmtId="4" fontId="9" fillId="2" borderId="17" xfId="6" applyNumberFormat="1" applyFont="1" applyFill="1" applyBorder="1" applyAlignment="1">
      <alignment horizontal="center" vertical="center" wrapText="1"/>
    </xf>
    <xf numFmtId="0" fontId="12" fillId="3" borderId="23" xfId="6" applyFont="1" applyFill="1" applyBorder="1" applyAlignment="1">
      <alignment horizontal="right" vertical="center"/>
    </xf>
    <xf numFmtId="0" fontId="9" fillId="3" borderId="24" xfId="6" applyFont="1" applyFill="1" applyBorder="1" applyAlignment="1">
      <alignment horizontal="right" vertical="center"/>
    </xf>
    <xf numFmtId="0" fontId="9" fillId="3" borderId="29" xfId="6" applyFont="1" applyFill="1" applyBorder="1" applyAlignment="1">
      <alignment horizontal="right" vertical="center"/>
    </xf>
    <xf numFmtId="0" fontId="10" fillId="0" borderId="30" xfId="13" applyFont="1" applyBorder="1" applyAlignment="1">
      <alignment horizontal="right" vertical="center" wrapText="1"/>
    </xf>
    <xf numFmtId="0" fontId="10" fillId="0" borderId="31" xfId="13" applyFont="1" applyBorder="1" applyAlignment="1">
      <alignment horizontal="right" vertical="center" wrapText="1"/>
    </xf>
    <xf numFmtId="0" fontId="10" fillId="0" borderId="32" xfId="13" applyFont="1" applyBorder="1" applyAlignment="1">
      <alignment horizontal="right" vertical="center" wrapText="1"/>
    </xf>
    <xf numFmtId="0" fontId="9" fillId="2" borderId="10" xfId="6" applyFont="1" applyFill="1" applyBorder="1" applyAlignment="1">
      <alignment horizontal="center" vertical="center" wrapText="1"/>
    </xf>
    <xf numFmtId="0" fontId="9" fillId="2" borderId="14" xfId="6" applyFont="1" applyFill="1" applyBorder="1" applyAlignment="1">
      <alignment horizontal="center" vertical="center" wrapText="1"/>
    </xf>
    <xf numFmtId="0" fontId="9" fillId="2" borderId="11" xfId="6" applyFont="1" applyFill="1" applyBorder="1" applyAlignment="1">
      <alignment horizontal="center" vertical="center" wrapText="1"/>
    </xf>
    <xf numFmtId="0" fontId="9" fillId="2" borderId="15" xfId="6" applyFont="1" applyFill="1" applyBorder="1" applyAlignment="1">
      <alignment horizontal="center" vertical="center" wrapText="1"/>
    </xf>
    <xf numFmtId="0" fontId="9" fillId="0" borderId="11" xfId="7" applyFont="1" applyBorder="1" applyAlignment="1">
      <alignment horizontal="center" vertical="center" wrapText="1"/>
    </xf>
    <xf numFmtId="0" fontId="9" fillId="0" borderId="12" xfId="7" applyFont="1" applyBorder="1" applyAlignment="1">
      <alignment horizontal="center" vertical="center" wrapText="1"/>
    </xf>
    <xf numFmtId="0" fontId="5" fillId="0" borderId="5" xfId="4" applyFont="1" applyBorder="1" applyAlignment="1">
      <alignment horizontal="center" wrapText="1"/>
    </xf>
    <xf numFmtId="0" fontId="9" fillId="0" borderId="0" xfId="5" applyFont="1" applyAlignment="1">
      <alignment horizontal="center" vertical="top"/>
    </xf>
    <xf numFmtId="0" fontId="9" fillId="0" borderId="8" xfId="5" applyFont="1" applyBorder="1" applyAlignment="1">
      <alignment horizontal="center"/>
    </xf>
    <xf numFmtId="0" fontId="10" fillId="0" borderId="10" xfId="4" applyFont="1" applyFill="1" applyBorder="1" applyAlignment="1">
      <alignment horizontal="center" vertical="center" wrapText="1"/>
    </xf>
    <xf numFmtId="0" fontId="10" fillId="0" borderId="11" xfId="4" applyFont="1" applyFill="1" applyBorder="1" applyAlignment="1">
      <alignment horizontal="center" vertical="center" wrapText="1"/>
    </xf>
    <xf numFmtId="0" fontId="10" fillId="0" borderId="13" xfId="4" applyFont="1" applyFill="1" applyBorder="1" applyAlignment="1">
      <alignment horizontal="center" vertical="center" wrapText="1"/>
    </xf>
    <xf numFmtId="0" fontId="10" fillId="0" borderId="14" xfId="4" applyFont="1" applyFill="1" applyBorder="1" applyAlignment="1">
      <alignment horizontal="center" vertical="center" wrapText="1"/>
    </xf>
    <xf numFmtId="0" fontId="10" fillId="0" borderId="15" xfId="4" applyFont="1" applyFill="1" applyBorder="1" applyAlignment="1">
      <alignment horizontal="center" vertical="center" wrapText="1"/>
    </xf>
    <xf numFmtId="0" fontId="10" fillId="0" borderId="17" xfId="4" applyFont="1" applyFill="1" applyBorder="1" applyAlignment="1">
      <alignment horizontal="center" vertical="center" wrapText="1"/>
    </xf>
    <xf numFmtId="0" fontId="10" fillId="0" borderId="18" xfId="4" applyFont="1" applyBorder="1" applyAlignment="1">
      <alignment horizontal="center" vertical="center" wrapText="1"/>
    </xf>
    <xf numFmtId="0" fontId="10" fillId="0" borderId="19" xfId="4" applyFont="1" applyBorder="1" applyAlignment="1">
      <alignment horizontal="center" vertical="center" wrapText="1"/>
    </xf>
    <xf numFmtId="0" fontId="10" fillId="0" borderId="20" xfId="4" applyFont="1" applyBorder="1" applyAlignment="1">
      <alignment horizontal="center" vertical="center" wrapText="1"/>
    </xf>
    <xf numFmtId="0" fontId="9" fillId="3" borderId="21" xfId="6" applyFont="1" applyFill="1" applyBorder="1" applyAlignment="1">
      <alignment horizontal="left" vertical="center"/>
    </xf>
    <xf numFmtId="0" fontId="9" fillId="3" borderId="8" xfId="6" applyFont="1" applyFill="1" applyBorder="1" applyAlignment="1">
      <alignment horizontal="left" vertical="center"/>
    </xf>
    <xf numFmtId="0" fontId="9" fillId="3" borderId="22" xfId="6" applyFont="1" applyFill="1" applyBorder="1" applyAlignment="1">
      <alignment horizontal="left" vertical="center"/>
    </xf>
    <xf numFmtId="9" fontId="4" fillId="0" borderId="0" xfId="3" applyFont="1"/>
    <xf numFmtId="179" fontId="4" fillId="0" borderId="0" xfId="3" applyNumberFormat="1" applyFont="1"/>
    <xf numFmtId="9" fontId="4" fillId="0" borderId="0" xfId="3" applyNumberFormat="1" applyFont="1"/>
  </cellXfs>
  <cellStyles count="17">
    <cellStyle name="Millares" xfId="1" builtinId="3"/>
    <cellStyle name="Millares 2" xfId="9" xr:uid="{A688C818-D063-44FB-922C-78C7E3D53B63}"/>
    <cellStyle name="Millares_FORMULARIO 4 - M-OFERENTE PPTA ECONOMICA" xfId="16" xr:uid="{90B78FE4-0ACD-43C5-B627-B73991FEE2D7}"/>
    <cellStyle name="Moneda" xfId="2" builtinId="4"/>
    <cellStyle name="Moneda 2" xfId="10" xr:uid="{3D464353-4F76-4A21-9BC5-A54110974138}"/>
    <cellStyle name="Moneda 2 2 2 2 2" xfId="14" xr:uid="{64A47FE4-D5CA-452D-B3DA-B421A1ECBDD2}"/>
    <cellStyle name="Normal" xfId="0" builtinId="0"/>
    <cellStyle name="Normal 2" xfId="6" xr:uid="{70EC6C9C-128B-4D4D-ABB2-6E8C0AF61DD1}"/>
    <cellStyle name="Normal 2 10 2 2" xfId="8" xr:uid="{E77B9A75-53C6-4AD8-87B7-1FEE11603BC2}"/>
    <cellStyle name="Normal 2 10 3" xfId="7" xr:uid="{5037A2D4-9DAA-4FD8-8939-33DDF9EA5C16}"/>
    <cellStyle name="Normal 2 2" xfId="15" xr:uid="{80E9268F-1E92-4AD7-8724-3C142E40718C}"/>
    <cellStyle name="Normal 3" xfId="4" xr:uid="{84787CB1-23FB-47B1-9806-65EA1F0BF884}"/>
    <cellStyle name="Normal 3 11" xfId="5" xr:uid="{4962C7C8-5E10-4771-92AD-E9206E56AA6F}"/>
    <cellStyle name="Normal 3 2" xfId="11" xr:uid="{76DD434F-868D-4D67-B694-3AC7DDC11EAE}"/>
    <cellStyle name="Normal 3 2 2" xfId="13" xr:uid="{BE6D77E2-8E09-4069-B26A-4292AB25BD4B}"/>
    <cellStyle name="Normal_PTO OFICIAL PREPLIEGO (CORREGIDO) 2" xfId="12" xr:uid="{FAC87F4F-A7D4-45F8-9A18-FD133A50DBF5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theme" Target="theme/theme1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14" Type="http://schemas.openxmlformats.org/officeDocument/2006/relationships/styles" Target="styles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sharedStrings" Target="sharedStrings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calcChain" Target="calcChain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B6BDE76C" TargetMode="External"/><Relationship Id="rId1" Type="http://schemas.openxmlformats.org/officeDocument/2006/relationships/externalLinkPath" Target="file:///\\B6BDE76C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\\B6BDE76C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\\B6BDE76C\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\\B6BDE76C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\\B6BDE76C\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API93"/>
      <sheetName val="SABANA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RES GASOL"/>
      <sheetName val="POZOS"/>
      <sheetName val="BHA"/>
      <sheetName val="PDM RUN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Civil"/>
      <sheetName val="A_A310"/>
      <sheetName val="A_G105"/>
      <sheetName val="A_G200"/>
      <sheetName val="PS P-514"/>
      <sheetName val="E21"/>
      <sheetName val="main"/>
      <sheetName val="59y22%"/>
      <sheetName val="Tabla"/>
      <sheetName val="Sheet1"/>
      <sheetName val="rencst0599"/>
      <sheetName val="Curva S Llanos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INST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ó&gt;"/>
      <sheetName val="Base de Datos"/>
      <sheetName val="Causa Posible"/>
      <sheetName val="Accidentalidad"/>
      <sheetName val="Elementos Involucrados"/>
      <sheetName val="CRA.MODI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Hoja3"/>
      <sheetName val="TARIFAS MATERIALES"/>
      <sheetName val="TARIFAS EQUIPOS "/>
      <sheetName val="TARIFA SALARIOS"/>
      <sheetName val="PRES"/>
      <sheetName val="Lista ICCU"/>
      <sheetName val="ó&gt;_x005f_x0000__x005f_x0001__x005f_x0000__x005f_x0000__"/>
      <sheetName val="SNP7 Anclajes pasivos6j_x0000_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2"/>
      <sheetName val="Transportes"/>
      <sheetName val="Indicadores Y Listas"/>
      <sheetName val="Grafico Avance"/>
      <sheetName val="ó&gt;?_x0001_???j0$?#???j.$?#???L_x0012_Óu????"/>
      <sheetName val="LISTA"/>
      <sheetName val="AMOBLAMINETO"/>
      <sheetName val="MATERIALES Y RECURSOS"/>
      <sheetName val="BASE DE DATOS DE PRECIOS"/>
      <sheetName val="Paral. 1"/>
      <sheetName val="Paral. 2"/>
      <sheetName val="Paral. 3"/>
      <sheetName val="Paral.4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Indicadores_Y_Listas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dicadores_Y_Listas1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Indicadores_Y_Listas2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dicadores_Y_Listas4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Indicadores_Y_Listas9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Indicadores_Y_Listas5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dicadores_Y_Listas6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ACTA No.5"/>
      <sheetName val="Patrimonio neto personal"/>
      <sheetName val="Cálculos"/>
      <sheetName val="ó&gt;????j0$?#???j_$?#???LÓu????"/>
      <sheetName val="CORTE DE OBRA N° 1"/>
      <sheetName val="memoria"/>
      <sheetName val="memoria 1"/>
      <sheetName val="41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RELACION DE PRECIOS"/>
      <sheetName val="ACTA 5"/>
      <sheetName val="MODIF. 2"/>
      <sheetName val="MODIF. 3"/>
      <sheetName val="cant"/>
      <sheetName val="par mar19"/>
      <sheetName val="par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_x0000_㈀㰰⌀_x0000_㈀㰮⌀_x0000_䰀଒v_x0000__x0000__x0000_頀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resum96"/>
      <sheetName val="TARIFAS_MATERIALES"/>
      <sheetName val="TARIFAS_EQUIPOS_"/>
      <sheetName val="TARIFA_SALARIOS"/>
      <sheetName val="MYE_OBRA"/>
      <sheetName val="Tramo_2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SNP7_Anclajes_pasivos6j"/>
      <sheetName val="CRA_MODI"/>
      <sheetName val="MDC-1_COLOCACION_"/>
      <sheetName val="D-20_COLOCACION_"/>
      <sheetName val="TRANSPORTE_MEZCLA_ASFALTICA"/>
      <sheetName val="EXT_microagomerado"/>
      <sheetName val="Grafico_Avance"/>
      <sheetName val="EMPRESAS"/>
      <sheetName val="Skid Lifting Lug"/>
      <sheetName val="CABLE CONTROL"/>
      <sheetName val="PSM Monthly"/>
      <sheetName val="BQMPALOC"/>
      <sheetName val="Datos_CO"/>
      <sheetName val="CCONC"/>
      <sheetName val="ACTA PROVEEDORES"/>
      <sheetName val="ACTA INICIO"/>
      <sheetName val="ACTA PARCIAL"/>
      <sheetName val="ACTA TERMINACION"/>
      <sheetName val="IV. MANO DE OBRA AIU"/>
      <sheetName val="&quot;PAGA&quot;"/>
      <sheetName val="REAJUSTESACTA1PROVI"/>
      <sheetName val="CANT OBRA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BASE_DE_DATOS_DE_PRECIOS"/>
      <sheetName val="MDC-1_COLOCACION_1"/>
      <sheetName val="D-20_COLOCACION_1"/>
      <sheetName val="TRANSPORTE_MEZCLA_ASFALTICA1"/>
      <sheetName val="EXT_microagomerado1"/>
      <sheetName val="Grafico_Avance1"/>
      <sheetName val="MYE_OBRA1"/>
      <sheetName val="BASE_DE_DATOS_DE_PRECIOS1"/>
      <sheetName val="Tramo_21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Resistividad "/>
      <sheetName val="PRESUPUESTOS-REV1.xl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ACTA 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>
        <row r="2">
          <cell r="A2">
            <v>0</v>
          </cell>
        </row>
      </sheetData>
      <sheetData sheetId="751" refreshError="1"/>
      <sheetData sheetId="752" refreshError="1"/>
      <sheetData sheetId="753" refreshError="1"/>
      <sheetData sheetId="754" refreshError="1"/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/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/>
      <sheetData sheetId="1011"/>
      <sheetData sheetId="1012"/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>
        <row r="2">
          <cell r="A2">
            <v>0</v>
          </cell>
        </row>
      </sheetData>
      <sheetData sheetId="1027">
        <row r="2">
          <cell r="A2">
            <v>0</v>
          </cell>
        </row>
      </sheetData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>
        <row r="2">
          <cell r="A2">
            <v>0</v>
          </cell>
        </row>
      </sheetData>
      <sheetData sheetId="1038">
        <row r="2">
          <cell r="A2">
            <v>0</v>
          </cell>
        </row>
      </sheetData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 refreshError="1"/>
      <sheetData sheetId="1042">
        <row r="2">
          <cell r="A2">
            <v>0</v>
          </cell>
        </row>
      </sheetData>
      <sheetData sheetId="1043">
        <row r="2">
          <cell r="A2">
            <v>0</v>
          </cell>
        </row>
      </sheetData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/>
      <sheetData sheetId="2220"/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/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/>
      <sheetData sheetId="2465"/>
      <sheetData sheetId="2466"/>
      <sheetData sheetId="2467">
        <row r="2">
          <cell r="A2">
            <v>0</v>
          </cell>
        </row>
      </sheetData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>
        <row r="2">
          <cell r="A2">
            <v>0</v>
          </cell>
        </row>
      </sheetData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/>
      <sheetData sheetId="2502"/>
      <sheetData sheetId="2503">
        <row r="2">
          <cell r="A2">
            <v>0</v>
          </cell>
        </row>
      </sheetData>
      <sheetData sheetId="2504"/>
      <sheetData sheetId="2505"/>
      <sheetData sheetId="2506"/>
      <sheetData sheetId="2507"/>
      <sheetData sheetId="2508"/>
      <sheetData sheetId="2509">
        <row r="2">
          <cell r="A2">
            <v>0</v>
          </cell>
        </row>
      </sheetData>
      <sheetData sheetId="2510"/>
      <sheetData sheetId="2511"/>
      <sheetData sheetId="2512"/>
      <sheetData sheetId="2513">
        <row r="2">
          <cell r="A2">
            <v>0</v>
          </cell>
        </row>
      </sheetData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/>
      <sheetData sheetId="2533"/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/>
      <sheetData sheetId="2835"/>
      <sheetData sheetId="2836"/>
      <sheetData sheetId="2837">
        <row r="2">
          <cell r="A2">
            <v>0</v>
          </cell>
        </row>
      </sheetData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>
        <row r="2">
          <cell r="A2">
            <v>0</v>
          </cell>
        </row>
      </sheetData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/>
      <sheetData sheetId="2872"/>
      <sheetData sheetId="2873">
        <row r="2">
          <cell r="A2">
            <v>0</v>
          </cell>
        </row>
      </sheetData>
      <sheetData sheetId="2874"/>
      <sheetData sheetId="2875"/>
      <sheetData sheetId="2876"/>
      <sheetData sheetId="2877"/>
      <sheetData sheetId="2878"/>
      <sheetData sheetId="2879">
        <row r="2">
          <cell r="A2">
            <v>0</v>
          </cell>
        </row>
      </sheetData>
      <sheetData sheetId="2880"/>
      <sheetData sheetId="2881"/>
      <sheetData sheetId="2882"/>
      <sheetData sheetId="2883">
        <row r="2">
          <cell r="A2">
            <v>0</v>
          </cell>
        </row>
      </sheetData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/>
      <sheetData sheetId="2903"/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/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/>
      <sheetData sheetId="3205"/>
      <sheetData sheetId="3206"/>
      <sheetData sheetId="3207">
        <row r="2">
          <cell r="A2">
            <v>0</v>
          </cell>
        </row>
      </sheetData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>
        <row r="2">
          <cell r="A2">
            <v>0</v>
          </cell>
        </row>
      </sheetData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/>
      <sheetData sheetId="3242"/>
      <sheetData sheetId="3243">
        <row r="2">
          <cell r="A2">
            <v>0</v>
          </cell>
        </row>
      </sheetData>
      <sheetData sheetId="3244"/>
      <sheetData sheetId="3245"/>
      <sheetData sheetId="3246"/>
      <sheetData sheetId="3247"/>
      <sheetData sheetId="3248"/>
      <sheetData sheetId="3249">
        <row r="2">
          <cell r="A2">
            <v>0</v>
          </cell>
        </row>
      </sheetData>
      <sheetData sheetId="3250"/>
      <sheetData sheetId="3251"/>
      <sheetData sheetId="3252"/>
      <sheetData sheetId="3253">
        <row r="2">
          <cell r="A2">
            <v>0</v>
          </cell>
        </row>
      </sheetData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/>
      <sheetData sheetId="3273"/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/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/>
      <sheetData sheetId="3575"/>
      <sheetData sheetId="3576"/>
      <sheetData sheetId="3577">
        <row r="2">
          <cell r="A2">
            <v>0</v>
          </cell>
        </row>
      </sheetData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>
        <row r="2">
          <cell r="A2">
            <v>0</v>
          </cell>
        </row>
      </sheetData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/>
      <sheetData sheetId="3612"/>
      <sheetData sheetId="3613">
        <row r="2">
          <cell r="A2">
            <v>0</v>
          </cell>
        </row>
      </sheetData>
      <sheetData sheetId="3614"/>
      <sheetData sheetId="3615"/>
      <sheetData sheetId="3616"/>
      <sheetData sheetId="3617"/>
      <sheetData sheetId="3618"/>
      <sheetData sheetId="3619">
        <row r="2">
          <cell r="A2">
            <v>0</v>
          </cell>
        </row>
      </sheetData>
      <sheetData sheetId="3620"/>
      <sheetData sheetId="3621"/>
      <sheetData sheetId="3622"/>
      <sheetData sheetId="3623">
        <row r="2">
          <cell r="A2">
            <v>0</v>
          </cell>
        </row>
      </sheetData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/>
      <sheetData sheetId="3643"/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/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/>
      <sheetData sheetId="3945"/>
      <sheetData sheetId="3946"/>
      <sheetData sheetId="3947">
        <row r="2">
          <cell r="A2">
            <v>0</v>
          </cell>
        </row>
      </sheetData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>
        <row r="2">
          <cell r="A2">
            <v>0</v>
          </cell>
        </row>
      </sheetData>
      <sheetData sheetId="3980"/>
      <sheetData sheetId="3981"/>
      <sheetData sheetId="3982"/>
      <sheetData sheetId="3983">
        <row r="2">
          <cell r="A2">
            <v>0</v>
          </cell>
        </row>
      </sheetData>
      <sheetData sheetId="3984"/>
      <sheetData sheetId="3985"/>
      <sheetData sheetId="3986"/>
      <sheetData sheetId="3987"/>
      <sheetData sheetId="3988"/>
      <sheetData sheetId="3989">
        <row r="2">
          <cell r="A2">
            <v>0</v>
          </cell>
        </row>
      </sheetData>
      <sheetData sheetId="3990"/>
      <sheetData sheetId="3991"/>
      <sheetData sheetId="3992"/>
      <sheetData sheetId="3993">
        <row r="2">
          <cell r="A2">
            <v>0</v>
          </cell>
        </row>
      </sheetData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>
        <row r="2">
          <cell r="A2">
            <v>0</v>
          </cell>
        </row>
      </sheetData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>
        <row r="2">
          <cell r="A2">
            <v>0</v>
          </cell>
        </row>
      </sheetData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>
        <row r="2">
          <cell r="A2">
            <v>0</v>
          </cell>
        </row>
      </sheetData>
      <sheetData sheetId="4202"/>
      <sheetData sheetId="4203"/>
      <sheetData sheetId="4204"/>
      <sheetData sheetId="4205">
        <row r="2">
          <cell r="A2">
            <v>0</v>
          </cell>
        </row>
      </sheetData>
      <sheetData sheetId="4206"/>
      <sheetData sheetId="4207"/>
      <sheetData sheetId="4208"/>
      <sheetData sheetId="4209"/>
      <sheetData sheetId="4210"/>
      <sheetData sheetId="4211">
        <row r="2">
          <cell r="A2">
            <v>0</v>
          </cell>
        </row>
      </sheetData>
      <sheetData sheetId="4212"/>
      <sheetData sheetId="4213"/>
      <sheetData sheetId="4214"/>
      <sheetData sheetId="4215">
        <row r="2">
          <cell r="A2">
            <v>0</v>
          </cell>
        </row>
      </sheetData>
      <sheetData sheetId="4216"/>
      <sheetData sheetId="4217"/>
      <sheetData sheetId="4218"/>
      <sheetData sheetId="4219"/>
      <sheetData sheetId="4220"/>
      <sheetData sheetId="4221">
        <row r="2">
          <cell r="A2">
            <v>0</v>
          </cell>
        </row>
      </sheetData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>
        <row r="2">
          <cell r="A2">
            <v>0</v>
          </cell>
        </row>
      </sheetData>
      <sheetData sheetId="4248"/>
      <sheetData sheetId="4249"/>
      <sheetData sheetId="4250"/>
      <sheetData sheetId="4251">
        <row r="2">
          <cell r="A2">
            <v>0</v>
          </cell>
        </row>
      </sheetData>
      <sheetData sheetId="4252"/>
      <sheetData sheetId="4253"/>
      <sheetData sheetId="4254"/>
      <sheetData sheetId="4255"/>
      <sheetData sheetId="4256"/>
      <sheetData sheetId="4257">
        <row r="2">
          <cell r="A2">
            <v>0</v>
          </cell>
        </row>
      </sheetData>
      <sheetData sheetId="4258"/>
      <sheetData sheetId="4259"/>
      <sheetData sheetId="4260"/>
      <sheetData sheetId="4261">
        <row r="2">
          <cell r="A2">
            <v>0</v>
          </cell>
        </row>
      </sheetData>
      <sheetData sheetId="4262"/>
      <sheetData sheetId="4263"/>
      <sheetData sheetId="4264"/>
      <sheetData sheetId="4265"/>
      <sheetData sheetId="4266"/>
      <sheetData sheetId="4267">
        <row r="2">
          <cell r="A2">
            <v>0</v>
          </cell>
        </row>
      </sheetData>
      <sheetData sheetId="4268"/>
      <sheetData sheetId="4269"/>
      <sheetData sheetId="4270"/>
      <sheetData sheetId="4271">
        <row r="2">
          <cell r="A2">
            <v>0</v>
          </cell>
        </row>
      </sheetData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>
        <row r="2">
          <cell r="A2">
            <v>0</v>
          </cell>
        </row>
      </sheetData>
      <sheetData sheetId="4294"/>
      <sheetData sheetId="4295"/>
      <sheetData sheetId="4296"/>
      <sheetData sheetId="4297">
        <row r="2">
          <cell r="A2">
            <v>0</v>
          </cell>
        </row>
      </sheetData>
      <sheetData sheetId="4298"/>
      <sheetData sheetId="4299"/>
      <sheetData sheetId="4300"/>
      <sheetData sheetId="4301"/>
      <sheetData sheetId="4302"/>
      <sheetData sheetId="4303">
        <row r="2">
          <cell r="A2">
            <v>0</v>
          </cell>
        </row>
      </sheetData>
      <sheetData sheetId="4304"/>
      <sheetData sheetId="4305"/>
      <sheetData sheetId="4306"/>
      <sheetData sheetId="4307">
        <row r="2">
          <cell r="A2">
            <v>0</v>
          </cell>
        </row>
      </sheetData>
      <sheetData sheetId="4308"/>
      <sheetData sheetId="4309"/>
      <sheetData sheetId="4310"/>
      <sheetData sheetId="4311"/>
      <sheetData sheetId="4312"/>
      <sheetData sheetId="4313">
        <row r="2">
          <cell r="A2">
            <v>0</v>
          </cell>
        </row>
      </sheetData>
      <sheetData sheetId="4314"/>
      <sheetData sheetId="4315"/>
      <sheetData sheetId="4316"/>
      <sheetData sheetId="4317">
        <row r="2">
          <cell r="A2">
            <v>0</v>
          </cell>
        </row>
      </sheetData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>
        <row r="2">
          <cell r="A2">
            <v>0</v>
          </cell>
        </row>
      </sheetData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>
        <row r="2">
          <cell r="A2">
            <v>0</v>
          </cell>
        </row>
      </sheetData>
      <sheetData sheetId="4350">
        <row r="2">
          <cell r="A2">
            <v>0</v>
          </cell>
        </row>
      </sheetData>
      <sheetData sheetId="4351"/>
      <sheetData sheetId="4352"/>
      <sheetData sheetId="4353">
        <row r="2">
          <cell r="A2">
            <v>0</v>
          </cell>
        </row>
      </sheetData>
      <sheetData sheetId="4354"/>
      <sheetData sheetId="4355"/>
      <sheetData sheetId="4356"/>
      <sheetData sheetId="4357"/>
      <sheetData sheetId="4358"/>
      <sheetData sheetId="4359">
        <row r="2">
          <cell r="A2">
            <v>0</v>
          </cell>
        </row>
      </sheetData>
      <sheetData sheetId="4360"/>
      <sheetData sheetId="4361"/>
      <sheetData sheetId="4362"/>
      <sheetData sheetId="4363">
        <row r="2">
          <cell r="A2">
            <v>0</v>
          </cell>
        </row>
      </sheetData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>
        <row r="2">
          <cell r="A2">
            <v>0</v>
          </cell>
        </row>
      </sheetData>
      <sheetData sheetId="4387"/>
      <sheetData sheetId="4388"/>
      <sheetData sheetId="4389"/>
      <sheetData sheetId="4390">
        <row r="2">
          <cell r="A2">
            <v>0</v>
          </cell>
        </row>
      </sheetData>
      <sheetData sheetId="4391"/>
      <sheetData sheetId="4392"/>
      <sheetData sheetId="4393"/>
      <sheetData sheetId="4394"/>
      <sheetData sheetId="4395"/>
      <sheetData sheetId="4396">
        <row r="2">
          <cell r="A2">
            <v>0</v>
          </cell>
        </row>
      </sheetData>
      <sheetData sheetId="4397"/>
      <sheetData sheetId="4398"/>
      <sheetData sheetId="4399"/>
      <sheetData sheetId="4400">
        <row r="2">
          <cell r="A2">
            <v>0</v>
          </cell>
        </row>
      </sheetData>
      <sheetData sheetId="4401"/>
      <sheetData sheetId="4402"/>
      <sheetData sheetId="4403"/>
      <sheetData sheetId="4404"/>
      <sheetData sheetId="4405"/>
      <sheetData sheetId="4406">
        <row r="2">
          <cell r="A2">
            <v>0</v>
          </cell>
        </row>
      </sheetData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>
        <row r="2">
          <cell r="A2">
            <v>0</v>
          </cell>
        </row>
      </sheetData>
      <sheetData sheetId="4433"/>
      <sheetData sheetId="4434"/>
      <sheetData sheetId="4435"/>
      <sheetData sheetId="4436">
        <row r="2">
          <cell r="A2">
            <v>0</v>
          </cell>
        </row>
      </sheetData>
      <sheetData sheetId="4437"/>
      <sheetData sheetId="4438"/>
      <sheetData sheetId="4439"/>
      <sheetData sheetId="4440"/>
      <sheetData sheetId="4441"/>
      <sheetData sheetId="4442">
        <row r="2">
          <cell r="A2">
            <v>0</v>
          </cell>
        </row>
      </sheetData>
      <sheetData sheetId="4443"/>
      <sheetData sheetId="4444"/>
      <sheetData sheetId="4445"/>
      <sheetData sheetId="4446">
        <row r="2">
          <cell r="A2">
            <v>0</v>
          </cell>
        </row>
      </sheetData>
      <sheetData sheetId="4447"/>
      <sheetData sheetId="4448"/>
      <sheetData sheetId="4449"/>
      <sheetData sheetId="4450"/>
      <sheetData sheetId="4451"/>
      <sheetData sheetId="4452">
        <row r="2">
          <cell r="A2">
            <v>0</v>
          </cell>
        </row>
      </sheetData>
      <sheetData sheetId="4453"/>
      <sheetData sheetId="4454"/>
      <sheetData sheetId="4455"/>
      <sheetData sheetId="4456">
        <row r="2">
          <cell r="A2">
            <v>0</v>
          </cell>
        </row>
      </sheetData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>
        <row r="2">
          <cell r="A2">
            <v>0</v>
          </cell>
        </row>
      </sheetData>
      <sheetData sheetId="4479"/>
      <sheetData sheetId="4480"/>
      <sheetData sheetId="4481"/>
      <sheetData sheetId="4482">
        <row r="2">
          <cell r="A2">
            <v>0</v>
          </cell>
        </row>
      </sheetData>
      <sheetData sheetId="4483"/>
      <sheetData sheetId="4484"/>
      <sheetData sheetId="4485"/>
      <sheetData sheetId="4486"/>
      <sheetData sheetId="4487"/>
      <sheetData sheetId="4488">
        <row r="2">
          <cell r="A2">
            <v>0</v>
          </cell>
        </row>
      </sheetData>
      <sheetData sheetId="4489"/>
      <sheetData sheetId="4490"/>
      <sheetData sheetId="4491"/>
      <sheetData sheetId="4492">
        <row r="2">
          <cell r="A2">
            <v>0</v>
          </cell>
        </row>
      </sheetData>
      <sheetData sheetId="4493"/>
      <sheetData sheetId="4494"/>
      <sheetData sheetId="4495"/>
      <sheetData sheetId="4496"/>
      <sheetData sheetId="4497"/>
      <sheetData sheetId="4498">
        <row r="2">
          <cell r="A2">
            <v>0</v>
          </cell>
        </row>
      </sheetData>
      <sheetData sheetId="4499"/>
      <sheetData sheetId="4500"/>
      <sheetData sheetId="4501"/>
      <sheetData sheetId="4502">
        <row r="2">
          <cell r="A2">
            <v>0</v>
          </cell>
        </row>
      </sheetData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>
        <row r="2">
          <cell r="A2">
            <v>0</v>
          </cell>
        </row>
      </sheetData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>
        <row r="2">
          <cell r="A2">
            <v>0</v>
          </cell>
        </row>
      </sheetData>
      <sheetData sheetId="4535">
        <row r="2">
          <cell r="A2">
            <v>0</v>
          </cell>
        </row>
      </sheetData>
      <sheetData sheetId="4536"/>
      <sheetData sheetId="4537"/>
      <sheetData sheetId="4538">
        <row r="2">
          <cell r="A2">
            <v>0</v>
          </cell>
        </row>
      </sheetData>
      <sheetData sheetId="4539"/>
      <sheetData sheetId="4540"/>
      <sheetData sheetId="4541"/>
      <sheetData sheetId="4542"/>
      <sheetData sheetId="4543"/>
      <sheetData sheetId="4544">
        <row r="2">
          <cell r="A2">
            <v>0</v>
          </cell>
        </row>
      </sheetData>
      <sheetData sheetId="4545"/>
      <sheetData sheetId="4546"/>
      <sheetData sheetId="4547"/>
      <sheetData sheetId="4548">
        <row r="2">
          <cell r="A2">
            <v>0</v>
          </cell>
        </row>
      </sheetData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>
        <row r="2">
          <cell r="A2">
            <v>0</v>
          </cell>
        </row>
      </sheetData>
      <sheetData sheetId="4561">
        <row r="2">
          <cell r="A2">
            <v>0</v>
          </cell>
        </row>
      </sheetData>
      <sheetData sheetId="4562">
        <row r="2">
          <cell r="A2">
            <v>0</v>
          </cell>
        </row>
      </sheetData>
      <sheetData sheetId="4563">
        <row r="2">
          <cell r="A2">
            <v>0</v>
          </cell>
        </row>
      </sheetData>
      <sheetData sheetId="4564">
        <row r="2">
          <cell r="A2">
            <v>0</v>
          </cell>
        </row>
      </sheetData>
      <sheetData sheetId="4565">
        <row r="2">
          <cell r="A2">
            <v>0</v>
          </cell>
        </row>
      </sheetData>
      <sheetData sheetId="4566">
        <row r="2">
          <cell r="A2">
            <v>0</v>
          </cell>
        </row>
      </sheetData>
      <sheetData sheetId="4567"/>
      <sheetData sheetId="4568"/>
      <sheetData sheetId="4569">
        <row r="2">
          <cell r="A2">
            <v>0</v>
          </cell>
        </row>
      </sheetData>
      <sheetData sheetId="4570">
        <row r="2">
          <cell r="A2">
            <v>0</v>
          </cell>
        </row>
      </sheetData>
      <sheetData sheetId="4571">
        <row r="2">
          <cell r="A2">
            <v>0</v>
          </cell>
        </row>
      </sheetData>
      <sheetData sheetId="4572">
        <row r="2">
          <cell r="A2">
            <v>0</v>
          </cell>
        </row>
      </sheetData>
      <sheetData sheetId="4573">
        <row r="2">
          <cell r="A2">
            <v>0</v>
          </cell>
        </row>
      </sheetData>
      <sheetData sheetId="4574">
        <row r="2">
          <cell r="A2">
            <v>0</v>
          </cell>
        </row>
      </sheetData>
      <sheetData sheetId="4575">
        <row r="2">
          <cell r="A2">
            <v>0</v>
          </cell>
        </row>
      </sheetData>
      <sheetData sheetId="4576">
        <row r="2">
          <cell r="A2">
            <v>0</v>
          </cell>
        </row>
      </sheetData>
      <sheetData sheetId="4577"/>
      <sheetData sheetId="4578">
        <row r="2">
          <cell r="A2">
            <v>0</v>
          </cell>
        </row>
      </sheetData>
      <sheetData sheetId="4579">
        <row r="2">
          <cell r="A2">
            <v>0</v>
          </cell>
        </row>
      </sheetData>
      <sheetData sheetId="4580">
        <row r="2">
          <cell r="A2">
            <v>0</v>
          </cell>
        </row>
      </sheetData>
      <sheetData sheetId="4581">
        <row r="2">
          <cell r="A2">
            <v>0</v>
          </cell>
        </row>
      </sheetData>
      <sheetData sheetId="4582">
        <row r="2">
          <cell r="A2">
            <v>0</v>
          </cell>
        </row>
      </sheetData>
      <sheetData sheetId="4583">
        <row r="2">
          <cell r="A2">
            <v>0</v>
          </cell>
        </row>
      </sheetData>
      <sheetData sheetId="4584">
        <row r="2">
          <cell r="A2">
            <v>0</v>
          </cell>
        </row>
      </sheetData>
      <sheetData sheetId="4585">
        <row r="2">
          <cell r="A2">
            <v>0</v>
          </cell>
        </row>
      </sheetData>
      <sheetData sheetId="4586">
        <row r="2">
          <cell r="A2">
            <v>0</v>
          </cell>
        </row>
      </sheetData>
      <sheetData sheetId="4587">
        <row r="2">
          <cell r="A2">
            <v>0</v>
          </cell>
        </row>
      </sheetData>
      <sheetData sheetId="4588">
        <row r="2">
          <cell r="A2">
            <v>0</v>
          </cell>
        </row>
      </sheetData>
      <sheetData sheetId="4589">
        <row r="2">
          <cell r="A2">
            <v>0</v>
          </cell>
        </row>
      </sheetData>
      <sheetData sheetId="4590">
        <row r="2">
          <cell r="A2">
            <v>0</v>
          </cell>
        </row>
      </sheetData>
      <sheetData sheetId="4591">
        <row r="2">
          <cell r="A2">
            <v>0</v>
          </cell>
        </row>
      </sheetData>
      <sheetData sheetId="4592">
        <row r="2">
          <cell r="A2">
            <v>0</v>
          </cell>
        </row>
      </sheetData>
      <sheetData sheetId="4593">
        <row r="2">
          <cell r="A2">
            <v>0</v>
          </cell>
        </row>
      </sheetData>
      <sheetData sheetId="4594">
        <row r="2">
          <cell r="A2">
            <v>0</v>
          </cell>
        </row>
      </sheetData>
      <sheetData sheetId="4595">
        <row r="2">
          <cell r="A2">
            <v>0</v>
          </cell>
        </row>
      </sheetData>
      <sheetData sheetId="4596">
        <row r="2">
          <cell r="A2">
            <v>0</v>
          </cell>
        </row>
      </sheetData>
      <sheetData sheetId="4597">
        <row r="2">
          <cell r="A2">
            <v>0</v>
          </cell>
        </row>
      </sheetData>
      <sheetData sheetId="4598">
        <row r="2">
          <cell r="A2">
            <v>0</v>
          </cell>
        </row>
      </sheetData>
      <sheetData sheetId="4599">
        <row r="2">
          <cell r="A2">
            <v>0</v>
          </cell>
        </row>
      </sheetData>
      <sheetData sheetId="4600">
        <row r="2">
          <cell r="A2">
            <v>0</v>
          </cell>
        </row>
      </sheetData>
      <sheetData sheetId="4601">
        <row r="2">
          <cell r="A2">
            <v>0</v>
          </cell>
        </row>
      </sheetData>
      <sheetData sheetId="4602">
        <row r="2">
          <cell r="A2">
            <v>0</v>
          </cell>
        </row>
      </sheetData>
      <sheetData sheetId="4603">
        <row r="2">
          <cell r="A2">
            <v>0</v>
          </cell>
        </row>
      </sheetData>
      <sheetData sheetId="4604">
        <row r="2">
          <cell r="A2">
            <v>0</v>
          </cell>
        </row>
      </sheetData>
      <sheetData sheetId="4605">
        <row r="2">
          <cell r="A2">
            <v>0</v>
          </cell>
        </row>
      </sheetData>
      <sheetData sheetId="4606">
        <row r="2">
          <cell r="A2">
            <v>0</v>
          </cell>
        </row>
      </sheetData>
      <sheetData sheetId="4607">
        <row r="2">
          <cell r="A2">
            <v>0</v>
          </cell>
        </row>
      </sheetData>
      <sheetData sheetId="4608">
        <row r="2">
          <cell r="A2">
            <v>0</v>
          </cell>
        </row>
      </sheetData>
      <sheetData sheetId="4609">
        <row r="2">
          <cell r="A2">
            <v>0</v>
          </cell>
        </row>
      </sheetData>
      <sheetData sheetId="4610">
        <row r="2">
          <cell r="A2">
            <v>0</v>
          </cell>
        </row>
      </sheetData>
      <sheetData sheetId="4611">
        <row r="2">
          <cell r="A2">
            <v>0</v>
          </cell>
        </row>
      </sheetData>
      <sheetData sheetId="4612">
        <row r="2">
          <cell r="A2">
            <v>0</v>
          </cell>
        </row>
      </sheetData>
      <sheetData sheetId="4613">
        <row r="2">
          <cell r="A2">
            <v>0</v>
          </cell>
        </row>
      </sheetData>
      <sheetData sheetId="4614">
        <row r="2">
          <cell r="A2">
            <v>0</v>
          </cell>
        </row>
      </sheetData>
      <sheetData sheetId="4615">
        <row r="2">
          <cell r="A2">
            <v>0</v>
          </cell>
        </row>
      </sheetData>
      <sheetData sheetId="4616">
        <row r="2">
          <cell r="A2">
            <v>0</v>
          </cell>
        </row>
      </sheetData>
      <sheetData sheetId="4617">
        <row r="2">
          <cell r="A2">
            <v>0</v>
          </cell>
        </row>
      </sheetData>
      <sheetData sheetId="4618">
        <row r="2">
          <cell r="A2">
            <v>0</v>
          </cell>
        </row>
      </sheetData>
      <sheetData sheetId="4619">
        <row r="2">
          <cell r="A2">
            <v>0</v>
          </cell>
        </row>
      </sheetData>
      <sheetData sheetId="4620">
        <row r="2">
          <cell r="A2">
            <v>0</v>
          </cell>
        </row>
      </sheetData>
      <sheetData sheetId="4621">
        <row r="2">
          <cell r="A2">
            <v>0</v>
          </cell>
        </row>
      </sheetData>
      <sheetData sheetId="4622">
        <row r="2">
          <cell r="A2">
            <v>0</v>
          </cell>
        </row>
      </sheetData>
      <sheetData sheetId="4623">
        <row r="2">
          <cell r="A2">
            <v>0</v>
          </cell>
        </row>
      </sheetData>
      <sheetData sheetId="4624">
        <row r="2">
          <cell r="A2">
            <v>0</v>
          </cell>
        </row>
      </sheetData>
      <sheetData sheetId="4625">
        <row r="2">
          <cell r="A2">
            <v>0</v>
          </cell>
        </row>
      </sheetData>
      <sheetData sheetId="4626">
        <row r="2">
          <cell r="A2">
            <v>0</v>
          </cell>
        </row>
      </sheetData>
      <sheetData sheetId="4627">
        <row r="2">
          <cell r="A2">
            <v>0</v>
          </cell>
        </row>
      </sheetData>
      <sheetData sheetId="4628">
        <row r="2">
          <cell r="A2">
            <v>0</v>
          </cell>
        </row>
      </sheetData>
      <sheetData sheetId="4629">
        <row r="2">
          <cell r="A2">
            <v>0</v>
          </cell>
        </row>
      </sheetData>
      <sheetData sheetId="4630">
        <row r="2">
          <cell r="A2">
            <v>0</v>
          </cell>
        </row>
      </sheetData>
      <sheetData sheetId="4631">
        <row r="2">
          <cell r="A2">
            <v>0</v>
          </cell>
        </row>
      </sheetData>
      <sheetData sheetId="4632">
        <row r="2">
          <cell r="A2">
            <v>0</v>
          </cell>
        </row>
      </sheetData>
      <sheetData sheetId="4633">
        <row r="2">
          <cell r="A2">
            <v>0</v>
          </cell>
        </row>
      </sheetData>
      <sheetData sheetId="4634">
        <row r="2">
          <cell r="A2">
            <v>0</v>
          </cell>
        </row>
      </sheetData>
      <sheetData sheetId="4635">
        <row r="2">
          <cell r="A2">
            <v>0</v>
          </cell>
        </row>
      </sheetData>
      <sheetData sheetId="4636">
        <row r="2">
          <cell r="A2">
            <v>0</v>
          </cell>
        </row>
      </sheetData>
      <sheetData sheetId="4637">
        <row r="2">
          <cell r="A2">
            <v>0</v>
          </cell>
        </row>
      </sheetData>
      <sheetData sheetId="4638">
        <row r="2">
          <cell r="A2">
            <v>0</v>
          </cell>
        </row>
      </sheetData>
      <sheetData sheetId="4639">
        <row r="2">
          <cell r="A2">
            <v>0</v>
          </cell>
        </row>
      </sheetData>
      <sheetData sheetId="4640">
        <row r="2">
          <cell r="A2">
            <v>0</v>
          </cell>
        </row>
      </sheetData>
      <sheetData sheetId="4641">
        <row r="2">
          <cell r="A2">
            <v>0</v>
          </cell>
        </row>
      </sheetData>
      <sheetData sheetId="4642">
        <row r="2">
          <cell r="A2">
            <v>0</v>
          </cell>
        </row>
      </sheetData>
      <sheetData sheetId="4643">
        <row r="2">
          <cell r="A2">
            <v>0</v>
          </cell>
        </row>
      </sheetData>
      <sheetData sheetId="4644">
        <row r="2">
          <cell r="A2">
            <v>0</v>
          </cell>
        </row>
      </sheetData>
      <sheetData sheetId="4645">
        <row r="2">
          <cell r="A2">
            <v>0</v>
          </cell>
        </row>
      </sheetData>
      <sheetData sheetId="4646">
        <row r="2">
          <cell r="A2">
            <v>0</v>
          </cell>
        </row>
      </sheetData>
      <sheetData sheetId="4647">
        <row r="2">
          <cell r="A2">
            <v>0</v>
          </cell>
        </row>
      </sheetData>
      <sheetData sheetId="4648">
        <row r="2">
          <cell r="A2">
            <v>0</v>
          </cell>
        </row>
      </sheetData>
      <sheetData sheetId="4649">
        <row r="2">
          <cell r="A2">
            <v>0</v>
          </cell>
        </row>
      </sheetData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/>
      <sheetData sheetId="4870"/>
      <sheetData sheetId="4871"/>
      <sheetData sheetId="4872">
        <row r="2">
          <cell r="A2">
            <v>0</v>
          </cell>
        </row>
      </sheetData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>
        <row r="2">
          <cell r="A2">
            <v>0</v>
          </cell>
        </row>
      </sheetData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/>
      <sheetData sheetId="4907"/>
      <sheetData sheetId="4908">
        <row r="2">
          <cell r="A2">
            <v>0</v>
          </cell>
        </row>
      </sheetData>
      <sheetData sheetId="4909"/>
      <sheetData sheetId="4910"/>
      <sheetData sheetId="4911"/>
      <sheetData sheetId="4912"/>
      <sheetData sheetId="4913"/>
      <sheetData sheetId="4914">
        <row r="2">
          <cell r="A2">
            <v>0</v>
          </cell>
        </row>
      </sheetData>
      <sheetData sheetId="4915"/>
      <sheetData sheetId="4916"/>
      <sheetData sheetId="4917"/>
      <sheetData sheetId="4918">
        <row r="2">
          <cell r="A2">
            <v>0</v>
          </cell>
        </row>
      </sheetData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>
        <row r="2">
          <cell r="A2">
            <v>0</v>
          </cell>
        </row>
      </sheetData>
      <sheetData sheetId="4942"/>
      <sheetData sheetId="4943"/>
      <sheetData sheetId="4944"/>
      <sheetData sheetId="4945">
        <row r="2">
          <cell r="A2">
            <v>0</v>
          </cell>
        </row>
      </sheetData>
      <sheetData sheetId="4946"/>
      <sheetData sheetId="4947"/>
      <sheetData sheetId="4948"/>
      <sheetData sheetId="4949"/>
      <sheetData sheetId="4950"/>
      <sheetData sheetId="4951">
        <row r="2">
          <cell r="A2">
            <v>0</v>
          </cell>
        </row>
      </sheetData>
      <sheetData sheetId="4952"/>
      <sheetData sheetId="4953"/>
      <sheetData sheetId="4954"/>
      <sheetData sheetId="4955">
        <row r="2">
          <cell r="A2">
            <v>0</v>
          </cell>
        </row>
      </sheetData>
      <sheetData sheetId="4956"/>
      <sheetData sheetId="4957"/>
      <sheetData sheetId="4958"/>
      <sheetData sheetId="4959"/>
      <sheetData sheetId="4960"/>
      <sheetData sheetId="4961">
        <row r="2">
          <cell r="A2">
            <v>0</v>
          </cell>
        </row>
      </sheetData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>
        <row r="2">
          <cell r="A2">
            <v>0</v>
          </cell>
        </row>
      </sheetData>
      <sheetData sheetId="4988"/>
      <sheetData sheetId="4989"/>
      <sheetData sheetId="4990"/>
      <sheetData sheetId="4991">
        <row r="2">
          <cell r="A2">
            <v>0</v>
          </cell>
        </row>
      </sheetData>
      <sheetData sheetId="4992"/>
      <sheetData sheetId="4993"/>
      <sheetData sheetId="4994"/>
      <sheetData sheetId="4995"/>
      <sheetData sheetId="4996"/>
      <sheetData sheetId="4997">
        <row r="2">
          <cell r="A2">
            <v>0</v>
          </cell>
        </row>
      </sheetData>
      <sheetData sheetId="4998"/>
      <sheetData sheetId="4999"/>
      <sheetData sheetId="5000"/>
      <sheetData sheetId="5001">
        <row r="2">
          <cell r="A2">
            <v>0</v>
          </cell>
        </row>
      </sheetData>
      <sheetData sheetId="5002"/>
      <sheetData sheetId="5003"/>
      <sheetData sheetId="5004"/>
      <sheetData sheetId="5005"/>
      <sheetData sheetId="5006"/>
      <sheetData sheetId="5007">
        <row r="2">
          <cell r="A2">
            <v>0</v>
          </cell>
        </row>
      </sheetData>
      <sheetData sheetId="5008"/>
      <sheetData sheetId="5009"/>
      <sheetData sheetId="5010"/>
      <sheetData sheetId="5011">
        <row r="2">
          <cell r="A2">
            <v>0</v>
          </cell>
        </row>
      </sheetData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>
        <row r="2">
          <cell r="A2">
            <v>0</v>
          </cell>
        </row>
      </sheetData>
      <sheetData sheetId="5034"/>
      <sheetData sheetId="5035"/>
      <sheetData sheetId="5036"/>
      <sheetData sheetId="5037">
        <row r="2">
          <cell r="A2">
            <v>0</v>
          </cell>
        </row>
      </sheetData>
      <sheetData sheetId="5038"/>
      <sheetData sheetId="5039"/>
      <sheetData sheetId="5040"/>
      <sheetData sheetId="5041"/>
      <sheetData sheetId="5042"/>
      <sheetData sheetId="5043">
        <row r="2">
          <cell r="A2">
            <v>0</v>
          </cell>
        </row>
      </sheetData>
      <sheetData sheetId="5044"/>
      <sheetData sheetId="5045"/>
      <sheetData sheetId="5046"/>
      <sheetData sheetId="5047">
        <row r="2">
          <cell r="A2">
            <v>0</v>
          </cell>
        </row>
      </sheetData>
      <sheetData sheetId="5048"/>
      <sheetData sheetId="5049"/>
      <sheetData sheetId="5050"/>
      <sheetData sheetId="5051"/>
      <sheetData sheetId="5052"/>
      <sheetData sheetId="5053">
        <row r="2">
          <cell r="A2">
            <v>0</v>
          </cell>
        </row>
      </sheetData>
      <sheetData sheetId="5054"/>
      <sheetData sheetId="5055"/>
      <sheetData sheetId="5056"/>
      <sheetData sheetId="5057">
        <row r="2">
          <cell r="A2">
            <v>0</v>
          </cell>
        </row>
      </sheetData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>
        <row r="2">
          <cell r="A2">
            <v>0</v>
          </cell>
        </row>
      </sheetData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>
        <row r="2">
          <cell r="A2">
            <v>0</v>
          </cell>
        </row>
      </sheetData>
      <sheetData sheetId="5090">
        <row r="2">
          <cell r="A2">
            <v>0</v>
          </cell>
        </row>
      </sheetData>
      <sheetData sheetId="5091"/>
      <sheetData sheetId="5092"/>
      <sheetData sheetId="5093">
        <row r="2">
          <cell r="A2">
            <v>0</v>
          </cell>
        </row>
      </sheetData>
      <sheetData sheetId="5094"/>
      <sheetData sheetId="5095"/>
      <sheetData sheetId="5096"/>
      <sheetData sheetId="5097"/>
      <sheetData sheetId="5098"/>
      <sheetData sheetId="5099">
        <row r="2">
          <cell r="A2">
            <v>0</v>
          </cell>
        </row>
      </sheetData>
      <sheetData sheetId="5100"/>
      <sheetData sheetId="5101"/>
      <sheetData sheetId="5102"/>
      <sheetData sheetId="5103">
        <row r="2">
          <cell r="A2">
            <v>0</v>
          </cell>
        </row>
      </sheetData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>
        <row r="2">
          <cell r="A2">
            <v>0</v>
          </cell>
        </row>
      </sheetData>
      <sheetData sheetId="5116">
        <row r="2">
          <cell r="A2">
            <v>0</v>
          </cell>
        </row>
      </sheetData>
      <sheetData sheetId="5117">
        <row r="2">
          <cell r="A2">
            <v>0</v>
          </cell>
        </row>
      </sheetData>
      <sheetData sheetId="5118">
        <row r="2">
          <cell r="A2">
            <v>0</v>
          </cell>
        </row>
      </sheetData>
      <sheetData sheetId="5119">
        <row r="2">
          <cell r="A2">
            <v>0</v>
          </cell>
        </row>
      </sheetData>
      <sheetData sheetId="5120">
        <row r="2">
          <cell r="A2">
            <v>0</v>
          </cell>
        </row>
      </sheetData>
      <sheetData sheetId="5121">
        <row r="2">
          <cell r="A2">
            <v>0</v>
          </cell>
        </row>
      </sheetData>
      <sheetData sheetId="5122"/>
      <sheetData sheetId="5123"/>
      <sheetData sheetId="5124">
        <row r="2">
          <cell r="A2">
            <v>0</v>
          </cell>
        </row>
      </sheetData>
      <sheetData sheetId="5125">
        <row r="2">
          <cell r="A2">
            <v>0</v>
          </cell>
        </row>
      </sheetData>
      <sheetData sheetId="5126">
        <row r="2">
          <cell r="A2">
            <v>0</v>
          </cell>
        </row>
      </sheetData>
      <sheetData sheetId="5127">
        <row r="2">
          <cell r="A2">
            <v>0</v>
          </cell>
        </row>
      </sheetData>
      <sheetData sheetId="5128">
        <row r="2">
          <cell r="A2">
            <v>0</v>
          </cell>
        </row>
      </sheetData>
      <sheetData sheetId="5129">
        <row r="2">
          <cell r="A2">
            <v>0</v>
          </cell>
        </row>
      </sheetData>
      <sheetData sheetId="5130">
        <row r="2">
          <cell r="A2">
            <v>0</v>
          </cell>
        </row>
      </sheetData>
      <sheetData sheetId="5131">
        <row r="2">
          <cell r="A2">
            <v>0</v>
          </cell>
        </row>
      </sheetData>
      <sheetData sheetId="5132"/>
      <sheetData sheetId="5133">
        <row r="2">
          <cell r="A2">
            <v>0</v>
          </cell>
        </row>
      </sheetData>
      <sheetData sheetId="5134">
        <row r="2">
          <cell r="A2">
            <v>0</v>
          </cell>
        </row>
      </sheetData>
      <sheetData sheetId="5135">
        <row r="2">
          <cell r="A2">
            <v>0</v>
          </cell>
        </row>
      </sheetData>
      <sheetData sheetId="5136">
        <row r="2">
          <cell r="A2">
            <v>0</v>
          </cell>
        </row>
      </sheetData>
      <sheetData sheetId="5137">
        <row r="2">
          <cell r="A2">
            <v>0</v>
          </cell>
        </row>
      </sheetData>
      <sheetData sheetId="5138">
        <row r="2">
          <cell r="A2">
            <v>0</v>
          </cell>
        </row>
      </sheetData>
      <sheetData sheetId="5139">
        <row r="2">
          <cell r="A2">
            <v>0</v>
          </cell>
        </row>
      </sheetData>
      <sheetData sheetId="5140">
        <row r="2">
          <cell r="A2">
            <v>0</v>
          </cell>
        </row>
      </sheetData>
      <sheetData sheetId="5141">
        <row r="2">
          <cell r="A2">
            <v>0</v>
          </cell>
        </row>
      </sheetData>
      <sheetData sheetId="5142">
        <row r="2">
          <cell r="A2">
            <v>0</v>
          </cell>
        </row>
      </sheetData>
      <sheetData sheetId="5143">
        <row r="2">
          <cell r="A2">
            <v>0</v>
          </cell>
        </row>
      </sheetData>
      <sheetData sheetId="5144">
        <row r="2">
          <cell r="A2">
            <v>0</v>
          </cell>
        </row>
      </sheetData>
      <sheetData sheetId="5145">
        <row r="2">
          <cell r="A2">
            <v>0</v>
          </cell>
        </row>
      </sheetData>
      <sheetData sheetId="5146">
        <row r="2">
          <cell r="A2">
            <v>0</v>
          </cell>
        </row>
      </sheetData>
      <sheetData sheetId="5147">
        <row r="2">
          <cell r="A2">
            <v>0</v>
          </cell>
        </row>
      </sheetData>
      <sheetData sheetId="5148">
        <row r="2">
          <cell r="A2">
            <v>0</v>
          </cell>
        </row>
      </sheetData>
      <sheetData sheetId="5149">
        <row r="2">
          <cell r="A2">
            <v>0</v>
          </cell>
        </row>
      </sheetData>
      <sheetData sheetId="5150">
        <row r="2">
          <cell r="A2">
            <v>0</v>
          </cell>
        </row>
      </sheetData>
      <sheetData sheetId="5151">
        <row r="2">
          <cell r="A2">
            <v>0</v>
          </cell>
        </row>
      </sheetData>
      <sheetData sheetId="5152">
        <row r="2">
          <cell r="A2">
            <v>0</v>
          </cell>
        </row>
      </sheetData>
      <sheetData sheetId="5153">
        <row r="2">
          <cell r="A2">
            <v>0</v>
          </cell>
        </row>
      </sheetData>
      <sheetData sheetId="5154">
        <row r="2">
          <cell r="A2">
            <v>0</v>
          </cell>
        </row>
      </sheetData>
      <sheetData sheetId="5155">
        <row r="2">
          <cell r="A2">
            <v>0</v>
          </cell>
        </row>
      </sheetData>
      <sheetData sheetId="5156">
        <row r="2">
          <cell r="A2">
            <v>0</v>
          </cell>
        </row>
      </sheetData>
      <sheetData sheetId="5157">
        <row r="2">
          <cell r="A2">
            <v>0</v>
          </cell>
        </row>
      </sheetData>
      <sheetData sheetId="5158">
        <row r="2">
          <cell r="A2">
            <v>0</v>
          </cell>
        </row>
      </sheetData>
      <sheetData sheetId="5159">
        <row r="2">
          <cell r="A2">
            <v>0</v>
          </cell>
        </row>
      </sheetData>
      <sheetData sheetId="5160">
        <row r="2">
          <cell r="A2">
            <v>0</v>
          </cell>
        </row>
      </sheetData>
      <sheetData sheetId="5161">
        <row r="2">
          <cell r="A2">
            <v>0</v>
          </cell>
        </row>
      </sheetData>
      <sheetData sheetId="5162">
        <row r="2">
          <cell r="A2">
            <v>0</v>
          </cell>
        </row>
      </sheetData>
      <sheetData sheetId="5163">
        <row r="2">
          <cell r="A2">
            <v>0</v>
          </cell>
        </row>
      </sheetData>
      <sheetData sheetId="5164">
        <row r="2">
          <cell r="A2">
            <v>0</v>
          </cell>
        </row>
      </sheetData>
      <sheetData sheetId="5165">
        <row r="2">
          <cell r="A2">
            <v>0</v>
          </cell>
        </row>
      </sheetData>
      <sheetData sheetId="5166">
        <row r="2">
          <cell r="A2">
            <v>0</v>
          </cell>
        </row>
      </sheetData>
      <sheetData sheetId="5167">
        <row r="2">
          <cell r="A2">
            <v>0</v>
          </cell>
        </row>
      </sheetData>
      <sheetData sheetId="5168">
        <row r="2">
          <cell r="A2">
            <v>0</v>
          </cell>
        </row>
      </sheetData>
      <sheetData sheetId="5169">
        <row r="2">
          <cell r="A2">
            <v>0</v>
          </cell>
        </row>
      </sheetData>
      <sheetData sheetId="5170">
        <row r="2">
          <cell r="A2">
            <v>0</v>
          </cell>
        </row>
      </sheetData>
      <sheetData sheetId="5171">
        <row r="2">
          <cell r="A2">
            <v>0</v>
          </cell>
        </row>
      </sheetData>
      <sheetData sheetId="5172">
        <row r="2">
          <cell r="A2">
            <v>0</v>
          </cell>
        </row>
      </sheetData>
      <sheetData sheetId="5173">
        <row r="2">
          <cell r="A2">
            <v>0</v>
          </cell>
        </row>
      </sheetData>
      <sheetData sheetId="5174">
        <row r="2">
          <cell r="A2">
            <v>0</v>
          </cell>
        </row>
      </sheetData>
      <sheetData sheetId="5175">
        <row r="2">
          <cell r="A2">
            <v>0</v>
          </cell>
        </row>
      </sheetData>
      <sheetData sheetId="5176">
        <row r="2">
          <cell r="A2">
            <v>0</v>
          </cell>
        </row>
      </sheetData>
      <sheetData sheetId="5177">
        <row r="2">
          <cell r="A2">
            <v>0</v>
          </cell>
        </row>
      </sheetData>
      <sheetData sheetId="5178">
        <row r="2">
          <cell r="A2">
            <v>0</v>
          </cell>
        </row>
      </sheetData>
      <sheetData sheetId="5179">
        <row r="2">
          <cell r="A2">
            <v>0</v>
          </cell>
        </row>
      </sheetData>
      <sheetData sheetId="5180">
        <row r="2">
          <cell r="A2">
            <v>0</v>
          </cell>
        </row>
      </sheetData>
      <sheetData sheetId="5181">
        <row r="2">
          <cell r="A2">
            <v>0</v>
          </cell>
        </row>
      </sheetData>
      <sheetData sheetId="5182">
        <row r="2">
          <cell r="A2">
            <v>0</v>
          </cell>
        </row>
      </sheetData>
      <sheetData sheetId="5183">
        <row r="2">
          <cell r="A2">
            <v>0</v>
          </cell>
        </row>
      </sheetData>
      <sheetData sheetId="5184">
        <row r="2">
          <cell r="A2">
            <v>0</v>
          </cell>
        </row>
      </sheetData>
      <sheetData sheetId="5185">
        <row r="2">
          <cell r="A2">
            <v>0</v>
          </cell>
        </row>
      </sheetData>
      <sheetData sheetId="5186">
        <row r="2">
          <cell r="A2">
            <v>0</v>
          </cell>
        </row>
      </sheetData>
      <sheetData sheetId="5187">
        <row r="2">
          <cell r="A2">
            <v>0</v>
          </cell>
        </row>
      </sheetData>
      <sheetData sheetId="5188">
        <row r="2">
          <cell r="A2">
            <v>0</v>
          </cell>
        </row>
      </sheetData>
      <sheetData sheetId="5189">
        <row r="2">
          <cell r="A2">
            <v>0</v>
          </cell>
        </row>
      </sheetData>
      <sheetData sheetId="5190">
        <row r="2">
          <cell r="A2">
            <v>0</v>
          </cell>
        </row>
      </sheetData>
      <sheetData sheetId="5191">
        <row r="2">
          <cell r="A2">
            <v>0</v>
          </cell>
        </row>
      </sheetData>
      <sheetData sheetId="5192">
        <row r="2">
          <cell r="A2">
            <v>0</v>
          </cell>
        </row>
      </sheetData>
      <sheetData sheetId="5193">
        <row r="2">
          <cell r="A2">
            <v>0</v>
          </cell>
        </row>
      </sheetData>
      <sheetData sheetId="5194">
        <row r="2">
          <cell r="A2">
            <v>0</v>
          </cell>
        </row>
      </sheetData>
      <sheetData sheetId="5195">
        <row r="2">
          <cell r="A2">
            <v>0</v>
          </cell>
        </row>
      </sheetData>
      <sheetData sheetId="5196">
        <row r="2">
          <cell r="A2">
            <v>0</v>
          </cell>
        </row>
      </sheetData>
      <sheetData sheetId="5197">
        <row r="2">
          <cell r="A2">
            <v>0</v>
          </cell>
        </row>
      </sheetData>
      <sheetData sheetId="5198">
        <row r="2">
          <cell r="A2">
            <v>0</v>
          </cell>
        </row>
      </sheetData>
      <sheetData sheetId="5199">
        <row r="2">
          <cell r="A2">
            <v>0</v>
          </cell>
        </row>
      </sheetData>
      <sheetData sheetId="5200">
        <row r="2">
          <cell r="A2">
            <v>0</v>
          </cell>
        </row>
      </sheetData>
      <sheetData sheetId="5201">
        <row r="2">
          <cell r="A2">
            <v>0</v>
          </cell>
        </row>
      </sheetData>
      <sheetData sheetId="5202">
        <row r="2">
          <cell r="A2">
            <v>0</v>
          </cell>
        </row>
      </sheetData>
      <sheetData sheetId="5203">
        <row r="2">
          <cell r="A2">
            <v>0</v>
          </cell>
        </row>
      </sheetData>
      <sheetData sheetId="5204">
        <row r="2">
          <cell r="A2">
            <v>0</v>
          </cell>
        </row>
      </sheetData>
      <sheetData sheetId="5205">
        <row r="2">
          <cell r="A2">
            <v>0</v>
          </cell>
        </row>
      </sheetData>
      <sheetData sheetId="5206">
        <row r="2">
          <cell r="A2">
            <v>0</v>
          </cell>
        </row>
      </sheetData>
      <sheetData sheetId="5207">
        <row r="2">
          <cell r="A2">
            <v>0</v>
          </cell>
        </row>
      </sheetData>
      <sheetData sheetId="5208">
        <row r="2">
          <cell r="A2">
            <v>0</v>
          </cell>
        </row>
      </sheetData>
      <sheetData sheetId="5209">
        <row r="2">
          <cell r="A2">
            <v>0</v>
          </cell>
        </row>
      </sheetData>
      <sheetData sheetId="5210">
        <row r="2">
          <cell r="A2">
            <v>0</v>
          </cell>
        </row>
      </sheetData>
      <sheetData sheetId="5211">
        <row r="2">
          <cell r="A2">
            <v>0</v>
          </cell>
        </row>
      </sheetData>
      <sheetData sheetId="5212">
        <row r="2">
          <cell r="A2">
            <v>0</v>
          </cell>
        </row>
      </sheetData>
      <sheetData sheetId="5213">
        <row r="2">
          <cell r="A2">
            <v>0</v>
          </cell>
        </row>
      </sheetData>
      <sheetData sheetId="5214">
        <row r="2">
          <cell r="A2">
            <v>0</v>
          </cell>
        </row>
      </sheetData>
      <sheetData sheetId="5215">
        <row r="2">
          <cell r="A2">
            <v>0</v>
          </cell>
        </row>
      </sheetData>
      <sheetData sheetId="5216">
        <row r="2">
          <cell r="A2">
            <v>0</v>
          </cell>
        </row>
      </sheetData>
      <sheetData sheetId="5217">
        <row r="2">
          <cell r="A2">
            <v>0</v>
          </cell>
        </row>
      </sheetData>
      <sheetData sheetId="5218">
        <row r="2">
          <cell r="A2">
            <v>0</v>
          </cell>
        </row>
      </sheetData>
      <sheetData sheetId="5219">
        <row r="2">
          <cell r="A2">
            <v>0</v>
          </cell>
        </row>
      </sheetData>
      <sheetData sheetId="5220">
        <row r="2">
          <cell r="A2">
            <v>0</v>
          </cell>
        </row>
      </sheetData>
      <sheetData sheetId="5221">
        <row r="2">
          <cell r="A2">
            <v>0</v>
          </cell>
        </row>
      </sheetData>
      <sheetData sheetId="5222">
        <row r="2">
          <cell r="A2">
            <v>0</v>
          </cell>
        </row>
      </sheetData>
      <sheetData sheetId="5223">
        <row r="2">
          <cell r="A2">
            <v>0</v>
          </cell>
        </row>
      </sheetData>
      <sheetData sheetId="5224">
        <row r="2">
          <cell r="A2">
            <v>0</v>
          </cell>
        </row>
      </sheetData>
      <sheetData sheetId="5225">
        <row r="2">
          <cell r="A2">
            <v>0</v>
          </cell>
        </row>
      </sheetData>
      <sheetData sheetId="5226">
        <row r="2">
          <cell r="A2">
            <v>0</v>
          </cell>
        </row>
      </sheetData>
      <sheetData sheetId="5227">
        <row r="2">
          <cell r="A2">
            <v>0</v>
          </cell>
        </row>
      </sheetData>
      <sheetData sheetId="5228">
        <row r="2">
          <cell r="A2">
            <v>0</v>
          </cell>
        </row>
      </sheetData>
      <sheetData sheetId="5229">
        <row r="2">
          <cell r="A2">
            <v>0</v>
          </cell>
        </row>
      </sheetData>
      <sheetData sheetId="5230">
        <row r="2">
          <cell r="A2">
            <v>0</v>
          </cell>
        </row>
      </sheetData>
      <sheetData sheetId="5231">
        <row r="2">
          <cell r="A2">
            <v>0</v>
          </cell>
        </row>
      </sheetData>
      <sheetData sheetId="5232">
        <row r="2">
          <cell r="A2">
            <v>0</v>
          </cell>
        </row>
      </sheetData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>
        <row r="2">
          <cell r="A2">
            <v>0</v>
          </cell>
        </row>
      </sheetData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/>
      <sheetData sheetId="5319"/>
      <sheetData sheetId="5320"/>
      <sheetData sheetId="5321"/>
      <sheetData sheetId="5322">
        <row r="2">
          <cell r="A2">
            <v>0</v>
          </cell>
        </row>
      </sheetData>
      <sheetData sheetId="5323"/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/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 refreshError="1"/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/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 refreshError="1"/>
      <sheetData sheetId="5397" refreshError="1"/>
      <sheetData sheetId="5398"/>
      <sheetData sheetId="5399">
        <row r="2">
          <cell r="A2">
            <v>0</v>
          </cell>
        </row>
      </sheetData>
      <sheetData sheetId="5400">
        <row r="5">
          <cell r="A5" t="str">
            <v>OFERTA ECONÓMICA DETALLADA</v>
          </cell>
        </row>
      </sheetData>
      <sheetData sheetId="5401"/>
      <sheetData sheetId="5402"/>
      <sheetData sheetId="5403" refreshError="1"/>
      <sheetData sheetId="5404"/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 refreshError="1"/>
      <sheetData sheetId="5429">
        <row r="2">
          <cell r="A2">
            <v>0</v>
          </cell>
        </row>
      </sheetData>
      <sheetData sheetId="5430"/>
      <sheetData sheetId="5431" refreshError="1"/>
      <sheetData sheetId="5432" refreshError="1"/>
      <sheetData sheetId="5433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 refreshError="1"/>
      <sheetData sheetId="5455" refreshError="1"/>
      <sheetData sheetId="5456"/>
      <sheetData sheetId="5457"/>
      <sheetData sheetId="5458" refreshError="1"/>
      <sheetData sheetId="5459" refreshError="1"/>
      <sheetData sheetId="5460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 refreshError="1"/>
      <sheetData sheetId="5504">
        <row r="2">
          <cell r="A2">
            <v>0</v>
          </cell>
        </row>
      </sheetData>
      <sheetData sheetId="5505" refreshError="1"/>
      <sheetData sheetId="5506" refreshError="1"/>
      <sheetData sheetId="5507">
        <row r="2">
          <cell r="A2" t="str">
            <v>Locación</v>
          </cell>
        </row>
      </sheetData>
      <sheetData sheetId="5508">
        <row r="2">
          <cell r="A2">
            <v>0</v>
          </cell>
        </row>
      </sheetData>
      <sheetData sheetId="5509"/>
      <sheetData sheetId="5510"/>
      <sheetData sheetId="5511"/>
      <sheetData sheetId="5512">
        <row r="2">
          <cell r="A2">
            <v>0</v>
          </cell>
        </row>
      </sheetData>
      <sheetData sheetId="5513" refreshError="1"/>
      <sheetData sheetId="5514" refreshError="1"/>
      <sheetData sheetId="5515" refreshError="1"/>
      <sheetData sheetId="5516" refreshError="1"/>
      <sheetData sheetId="5517">
        <row r="2">
          <cell r="A2">
            <v>0</v>
          </cell>
        </row>
      </sheetData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>
        <row r="5">
          <cell r="B5">
            <v>0</v>
          </cell>
        </row>
      </sheetData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/>
      <sheetData sheetId="5546"/>
      <sheetData sheetId="5547"/>
      <sheetData sheetId="5548"/>
      <sheetData sheetId="5549"/>
      <sheetData sheetId="5550"/>
      <sheetData sheetId="5551"/>
      <sheetData sheetId="5552" refreshError="1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>
        <row r="2">
          <cell r="A2">
            <v>0</v>
          </cell>
        </row>
      </sheetData>
      <sheetData sheetId="5622"/>
      <sheetData sheetId="5623"/>
      <sheetData sheetId="5624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INV"/>
      <sheetName val="AASHTO"/>
      <sheetName val="Hoja2"/>
      <sheetName val="INDICADORES"/>
      <sheetName val="original_sist"/>
      <sheetName val="Hoja3"/>
      <sheetName val="Paso 1 Calculo del Presupues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  <sheetName val="INST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  <sheetName val="Tablas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h_2"/>
      <sheetName val="[EST0798.XLS]__cceficiente_sh_3"/>
      <sheetName val="[EST0798.XLS]__cceficiente_sh_5"/>
      <sheetName val="[EST0798.XLS]__cceficiente_sh_4"/>
      <sheetName val="[EST0798.XLS]__cceficiente_sh_6"/>
      <sheetName val="[EST0798.XLS]__cceficiente_sh_7"/>
      <sheetName val="[EST0798.XLS]__cceficiente_sh_8"/>
      <sheetName val="EMPRESA"/>
      <sheetName val="[EST0798.XLS]__cceficiente_sh_9"/>
      <sheetName val="[EST0798.XLS]__cceficiente_s_11"/>
      <sheetName val="[EST0798.XLS]__cceficiente_s_10"/>
      <sheetName val="[EST0798.XLS]__cceficiente_s_12"/>
      <sheetName val="[EST0798.XLS]__cceficiente_s_14"/>
      <sheetName val="[EST0798.XLS]__cceficiente_s_13"/>
      <sheetName val="[EST0798.XLS]__cceficiente_s_18"/>
      <sheetName val="[EST0798.XLS]__cceficiente_s_15"/>
      <sheetName val="[EST0798.XLS]__cceficiente_s_16"/>
      <sheetName val="[EST0798.XLS]__cceficiente_s_17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BASE-LISTAS"/>
      <sheetName val="LIQUIDACIONESPERSONAL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Constantes Generales"/>
      <sheetName val="Prestaciones Sociales"/>
      <sheetName val="PORT_0-231"/>
      <sheetName val="PORT_1-221"/>
      <sheetName val="PORT_3-201"/>
      <sheetName val="PORT_5-181"/>
      <sheetName val="PORT_6-171"/>
      <sheetName val="PORT_7-161"/>
      <sheetName val="PORT_8-151"/>
      <sheetName val="PORT_9-141"/>
      <sheetName val="PORT_10-131"/>
      <sheetName val="PORT_11-121"/>
      <sheetName val="PORT_A_(9-14)1"/>
      <sheetName val="PORT_B_(9-14)1"/>
      <sheetName val="PORT_C_(9-14)1"/>
      <sheetName val="PORT_D_(9-14)1"/>
      <sheetName val="CIME,_ESTRU_y_ACERO1"/>
      <sheetName val="PORT_A_(0-9)1"/>
      <sheetName val="PORT_B_(0-9)1"/>
      <sheetName val="PORT_C_(0-9)_1"/>
      <sheetName val="PORT_D_(0-9)1"/>
      <sheetName val="2_ETAPA1"/>
      <sheetName val="CIM_RAMPAS1"/>
      <sheetName val="tanques_Y_NUCLEOS1"/>
      <sheetName val="Col_rampa1"/>
      <sheetName val="platafo_N+5_31"/>
      <sheetName val="SEGUNDA_ETAPA1"/>
      <sheetName val="Presup_Oficial1"/>
      <sheetName val="Presup_Oficial_(2)1"/>
      <sheetName val="PREFABRICADOS_2_et1"/>
      <sheetName val="PRESUPUESTO_ESTADIO_11"/>
      <sheetName val="Constantes_Generales1"/>
      <sheetName val="Prestaciones_Sociales1"/>
      <sheetName val="PORT_0-23"/>
      <sheetName val="PORT_1-22"/>
      <sheetName val="PORT_3-20"/>
      <sheetName val="PORT_5-18"/>
      <sheetName val="PORT_6-17"/>
      <sheetName val="PORT_7-16"/>
      <sheetName val="PORT_8-15"/>
      <sheetName val="PORT_9-14"/>
      <sheetName val="PORT_10-13"/>
      <sheetName val="PORT_11-12"/>
      <sheetName val="PORT_A_(9-14)"/>
      <sheetName val="PORT_B_(9-14)"/>
      <sheetName val="PORT_C_(9-14)"/>
      <sheetName val="PORT_D_(9-14)"/>
      <sheetName val="CIME,_ESTRU_y_ACERO"/>
      <sheetName val="PORT_A_(0-9)"/>
      <sheetName val="PORT_B_(0-9)"/>
      <sheetName val="PORT_C_(0-9)_"/>
      <sheetName val="PORT_D_(0-9)"/>
      <sheetName val="2_ETAPA"/>
      <sheetName val="CIM_RAMPAS"/>
      <sheetName val="tanques_Y_NUCLEOS"/>
      <sheetName val="Col_rampa"/>
      <sheetName val="platafo_N+5_3"/>
      <sheetName val="SEGUNDA_ETAPA"/>
      <sheetName val="Presup_Oficial"/>
      <sheetName val="Presup_Oficial_(2)"/>
      <sheetName val="PREFABRICADOS_2_et"/>
      <sheetName val="PRESUPUESTO_ESTADIO_1"/>
      <sheetName val="Constantes_Generales"/>
      <sheetName val="Prestaciones_Sociales"/>
      <sheetName val="PORT_0-232"/>
      <sheetName val="PORT_1-222"/>
      <sheetName val="PORT_3-202"/>
      <sheetName val="PORT_5-182"/>
      <sheetName val="PORT_6-172"/>
      <sheetName val="PORT_7-162"/>
      <sheetName val="PORT_8-152"/>
      <sheetName val="PORT_9-142"/>
      <sheetName val="PORT_10-132"/>
      <sheetName val="PORT_11-122"/>
      <sheetName val="PORT_A_(9-14)2"/>
      <sheetName val="PORT_B_(9-14)2"/>
      <sheetName val="PORT_C_(9-14)2"/>
      <sheetName val="PORT_D_(9-14)2"/>
      <sheetName val="CIME,_ESTRU_y_ACERO2"/>
      <sheetName val="PORT_A_(0-9)2"/>
      <sheetName val="PORT_B_(0-9)2"/>
      <sheetName val="PORT_C_(0-9)_2"/>
      <sheetName val="PORT_D_(0-9)2"/>
      <sheetName val="2_ETAPA2"/>
      <sheetName val="CIM_RAMPAS2"/>
      <sheetName val="tanques_Y_NUCLEOS2"/>
      <sheetName val="Col_rampa2"/>
      <sheetName val="platafo_N+5_32"/>
      <sheetName val="SEGUNDA_ETAPA2"/>
      <sheetName val="Presup_Oficial2"/>
      <sheetName val="Presup_Oficial_(2)2"/>
      <sheetName val="PREFABRICADOS_2_et2"/>
      <sheetName val="PRESUPUESTO_ESTADIO_12"/>
      <sheetName val="Constantes_Generales2"/>
      <sheetName val="Prestaciones_Sociales2"/>
      <sheetName val="PORT_0-233"/>
      <sheetName val="PORT_1-223"/>
      <sheetName val="PORT_3-203"/>
      <sheetName val="PORT_5-183"/>
      <sheetName val="PORT_6-173"/>
      <sheetName val="PORT_7-163"/>
      <sheetName val="PORT_8-153"/>
      <sheetName val="PORT_9-143"/>
      <sheetName val="PORT_10-133"/>
      <sheetName val="PORT_11-123"/>
      <sheetName val="PORT_A_(9-14)3"/>
      <sheetName val="PORT_B_(9-14)3"/>
      <sheetName val="PORT_C_(9-14)3"/>
      <sheetName val="PORT_D_(9-14)3"/>
      <sheetName val="CIME,_ESTRU_y_ACERO3"/>
      <sheetName val="PORT_A_(0-9)3"/>
      <sheetName val="PORT_B_(0-9)3"/>
      <sheetName val="PORT_C_(0-9)_3"/>
      <sheetName val="PORT_D_(0-9)3"/>
      <sheetName val="2_ETAPA3"/>
      <sheetName val="CIM_RAMPAS3"/>
      <sheetName val="tanques_Y_NUCLEOS3"/>
      <sheetName val="Col_rampa3"/>
      <sheetName val="platafo_N+5_33"/>
      <sheetName val="SEGUNDA_ETAPA3"/>
      <sheetName val="Presup_Oficial3"/>
      <sheetName val="Presup_Oficial_(2)3"/>
      <sheetName val="PREFABRICADOS_2_et3"/>
      <sheetName val="PRESUPUESTO_ESTADIO_13"/>
      <sheetName val="Constantes_Generales3"/>
      <sheetName val="Prestaciones_Sociales3"/>
      <sheetName val="Datos"/>
      <sheetName val="IN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 refreshError="1"/>
      <sheetData sheetId="288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V%C3%ADnculoExternoRecuperado1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UNIT REALES"/>
      <sheetName val="Contrato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#¡REF"/>
      <sheetName val="Formulario No.1 "/>
      <sheetName val="450.2P  Vía 9003"/>
      <sheetName val="632.1P "/>
      <sheetName val="630.4 Vía 9003"/>
      <sheetName val="630.6 Vía 7801"/>
      <sheetName val="aCCIDENTES DE 1995 - 1996.xls"/>
      <sheetName val="A.P.U."/>
      <sheetName val="Datos"/>
      <sheetName val="MDO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CUNETAS"/>
      <sheetName val="FILTROS"/>
      <sheetName val="GAVIONES"/>
      <sheetName val="MARCA VIAL"/>
      <sheetName val="OBRAS VARIAS"/>
      <sheetName val="CUADRILLA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ACCIDENTALIDAD"/>
      <sheetName val="ACC.EJECUTIVO"/>
      <sheetName val="ACC.EJECUTIVO-OCT-02"/>
      <sheetName val="EJEC-AGO-2002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CUMPLIMIENTO % 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DEFENSA VIAS"/>
      <sheetName val="SEGUIMIENTO"/>
      <sheetName val="CUANTI AMV"/>
      <sheetName val="CUALI AMV"/>
      <sheetName val="CUANTI MICRO"/>
      <sheetName val="CUALI MICRO"/>
      <sheetName val="SEPARA. PRENSA"/>
      <sheetName val="CUNE"/>
      <sheetName val="FILTROS "/>
      <sheetName val="REALCE BORDILLOS "/>
      <sheetName val="PUENTES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20.3"/>
      <sheetName val="320.4"/>
      <sheetName val="340.1-02"/>
      <sheetName val="342P"/>
      <sheetName val="343.P"/>
      <sheetName val="344.P"/>
      <sheetName val="413"/>
      <sheetName val="441.3P COMPRADA "/>
      <sheetName val="450.2P COMPRADA"/>
      <sheetName val="450.3P COMPRADA"/>
      <sheetName val="450.4P COMPRADA"/>
      <sheetName val="451.2 COMPRADA "/>
      <sheetName val="451.3P COMPRADA  "/>
      <sheetName val="451.3 COMPRADA"/>
      <sheetName val="452.1P COMPRADA"/>
      <sheetName val="452.2P COMPRADA"/>
      <sheetName val="452.3P COMPRADA"/>
      <sheetName val="452.4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tabla de contenido"/>
      <sheetName val="GENERALIDADES 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NECESIDAD VIA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Necesidades cr.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INF. EMERGENCIAS"/>
      <sheetName val="NEC PTES"/>
      <sheetName val="PONTONES"/>
      <sheetName val="NEC. PONTONES"/>
      <sheetName val="señal v"/>
      <sheetName val="señal H"/>
      <sheetName val="ACC-5607 Y 55CN03"/>
      <sheetName val="ACC-4006A"/>
      <sheetName val="ACC -55CN01"/>
      <sheetName val="ACC-40CN01,CNA,CNB"/>
      <sheetName val="SEPARADORES"/>
      <sheetName val="COMENTARIOS 1"/>
      <sheetName val="aCCIDENTES DE 19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3 COMPRADA  "/>
      <sheetName val="452.1 COMPRADA"/>
      <sheetName val="452.2 COMPRADA"/>
      <sheetName val="452.3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SITIOS CRITICOS"/>
      <sheetName val="CANT OBRA C-G"/>
      <sheetName val="CANT OBRA B-T"/>
      <sheetName val="CANT OBRA S-B"/>
      <sheetName val="ACCIDENTALIDAD NOV"/>
      <sheetName val="ACCIDENT."/>
      <sheetName val="ZONAS RETI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10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Base Datos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Prog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1.3"/>
      <sheetName val="Programación"/>
      <sheetName val="Presupuesto "/>
      <sheetName val="8.3"/>
      <sheetName val="9.2"/>
      <sheetName val="12.2"/>
      <sheetName val="12.3"/>
      <sheetName val="13.1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DORAD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SAN ROQUE"/>
      <sheetName val="STA ROSA"/>
      <sheetName val="SUAZA1"/>
      <sheetName val="IBAGUE"/>
      <sheetName val="SUAZA2"/>
      <sheetName val="YOLOMBO"/>
      <sheetName val="IBAGUElinea2001"/>
      <sheetName val="ELECTRICO"/>
      <sheetName val="Vuelta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TRANSPORTE"/>
      <sheetName val="XX-30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4"/>
      <sheetName val="2.5"/>
      <sheetName val="5.3"/>
      <sheetName val="5.4"/>
      <sheetName val="5.5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antidades"/>
      <sheetName val="CntrlCantidades"/>
      <sheetName val="Graf_fondos"/>
      <sheetName val="%programado"/>
      <sheetName val="AVANCE"/>
      <sheetName val="curva_Avance"/>
      <sheetName val="ejecutivo"/>
      <sheetName val="Módulo2"/>
      <sheetName val="Módulo3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CUMULADOS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FORMATO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111"/>
      <sheetName val="112"/>
      <sheetName val="113"/>
      <sheetName val="114"/>
      <sheetName val="118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4"/>
      <sheetName val="165"/>
      <sheetName val="169"/>
      <sheetName val="170"/>
      <sheetName val="172"/>
      <sheetName val="173"/>
      <sheetName val="174"/>
      <sheetName val="176"/>
      <sheetName val="182"/>
      <sheetName val="185"/>
      <sheetName val="186"/>
      <sheetName val="187"/>
      <sheetName val="188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5"/>
      <sheetName val="Aobra 1"/>
      <sheetName val="Amodif 1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ARIF2002"/>
      <sheetName val="PRESUPUESTO LICITACIÓN SRN 001"/>
      <sheetName val="SRN_005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PPTO (VIEJO)"/>
      <sheetName val="CO"/>
      <sheetName val="PPTO"/>
      <sheetName val="LISTA APU"/>
      <sheetName val="BASICOS"/>
      <sheetName val="MANUAL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FOR. GENERAL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General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interventoria"/>
      <sheetName val="EJECUCION PRESUPUESTAL"/>
      <sheetName val="AFECTACION"/>
      <sheetName val="COPIA PARAFISCALES"/>
      <sheetName val="Financiera "/>
      <sheetName val="ACTA DE COSTOS 8"/>
      <sheetName val="HOJA DE RUTA 11-2-6"/>
      <sheetName val="CAMBIA (A)"/>
      <sheetName val="ACTA DE COSTOS 7"/>
      <sheetName val="ACTA DE COSTOS 10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INITIAL INPUTS"/>
      <sheetName val="MEDICION"/>
      <sheetName val="TIPO"/>
      <sheetName val="SHEETS"/>
      <sheetName val="2,01"/>
      <sheetName val="2,02"/>
      <sheetName val="2,03"/>
      <sheetName val="4,01"/>
      <sheetName val="4,02"/>
      <sheetName val="4,03"/>
      <sheetName val="4,04"/>
      <sheetName val="4,05"/>
      <sheetName val="4,06"/>
      <sheetName val="4,07"/>
      <sheetName val="4,08"/>
      <sheetName val="4,09"/>
      <sheetName val="4,10"/>
      <sheetName val="4,11"/>
      <sheetName val="5,01"/>
      <sheetName val="6,01"/>
      <sheetName val="6,02"/>
      <sheetName val="Unitarios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Insum"/>
      <sheetName val="ANALISIS BASICOS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CARGA TORRE"/>
      <sheetName val="RELACION DE FOTOGRAFIAS"/>
      <sheetName val="CONFIGURACION RF GSM"/>
      <sheetName val="PLANO RF"/>
      <sheetName val="CONFIGURACION EQUIPOS GSM"/>
      <sheetName val="CONFIGURACION POWER"/>
      <sheetName val="FORMATO DE VISITA"/>
      <sheetName val="FORMATO SOLICITUD CW"/>
      <sheetName val="PLANO SOLICITUD CW"/>
      <sheetName val="PLANO DEL SITIO "/>
      <sheetName val="SERVICE ITEMS"/>
      <sheetName val="Service Packs"/>
      <sheetName val="SAPpreTemplate_SS"/>
      <sheetName val="BoQ_SV"/>
      <sheetName val="SAPpreTemplate_SV"/>
      <sheetName val="DataSRC_SS"/>
      <sheetName val="DataSRC_SV"/>
      <sheetName val="FORMATO SOLICITUD DE EQUIPOS"/>
      <sheetName val="Nemotecnia"/>
      <sheetName val="Summary of Changes"/>
      <sheetName val="Link Budget Explanation"/>
      <sheetName val="Link Budget"/>
      <sheetName val="Calculations"/>
      <sheetName val="Pulldown Menus"/>
      <sheetName val="LookUp tables"/>
      <sheetName val="Graphs"/>
      <sheetName val="CAPIT &amp; CIUDS"/>
      <sheetName val="START HERE"/>
      <sheetName val="INPUT"/>
      <sheetName val="OUTPUT"/>
      <sheetName val="Weekly"/>
      <sheetName val="Eq Research"/>
      <sheetName val="VSTR"/>
      <sheetName val="Cing"/>
      <sheetName val="VZ Wireless"/>
      <sheetName val="ALLTEL"/>
      <sheetName val="AWE"/>
      <sheetName val="CYCL"/>
      <sheetName val="DCEL"/>
      <sheetName val="PR"/>
      <sheetName val="RCCC"/>
      <sheetName val="USM"/>
      <sheetName val="WWCA"/>
      <sheetName val="PCSA"/>
      <sheetName val="APS"/>
      <sheetName val="LWIN"/>
      <sheetName val="NXTL"/>
      <sheetName val="NXTP"/>
      <sheetName val="PCS"/>
      <sheetName val="TPC"/>
      <sheetName val="UPCS"/>
      <sheetName val="UNWR"/>
      <sheetName val="Precios 08-arquit en proceso"/>
      <sheetName val="unit2008-ARQUIT EN PROCESO"/>
      <sheetName val="Precios 08-vias"/>
      <sheetName val="unit2008-VIAS"/>
      <sheetName val="Costo Real 2008"/>
      <sheetName val="ACEROS 60000 PSI"/>
      <sheetName val="RENDI"/>
      <sheetName val="perfil semana 4"/>
      <sheetName val="perfil semana 5"/>
      <sheetName val="perfil semana 6"/>
      <sheetName val="perfil semana 7"/>
      <sheetName val="perfil semana 8"/>
      <sheetName val="perfil semana 9"/>
      <sheetName val="Curva S - M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>
        <row r="168">
          <cell r="D168">
            <v>10046</v>
          </cell>
        </row>
      </sheetData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>
        <row r="1">
          <cell r="A1" t="str">
            <v>ITEM</v>
          </cell>
        </row>
      </sheetData>
      <sheetData sheetId="191">
        <row r="1">
          <cell r="A1" t="str">
            <v>EQUIPO</v>
          </cell>
        </row>
      </sheetData>
      <sheetData sheetId="192">
        <row r="1">
          <cell r="A1" t="str">
            <v>ADMINISTRACION</v>
          </cell>
        </row>
      </sheetData>
      <sheetData sheetId="193">
        <row r="1">
          <cell r="A1" t="str">
            <v>EQUIPO</v>
          </cell>
        </row>
      </sheetData>
      <sheetData sheetId="194">
        <row r="1">
          <cell r="A1" t="str">
            <v>ADMINISTRACION</v>
          </cell>
        </row>
      </sheetData>
      <sheetData sheetId="195"/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/>
      <sheetData sheetId="220"/>
      <sheetData sheetId="221"/>
      <sheetData sheetId="222"/>
      <sheetData sheetId="223"/>
      <sheetData sheetId="224"/>
      <sheetData sheetId="225">
        <row r="1">
          <cell r="A1" t="str">
            <v>ITEM</v>
          </cell>
        </row>
      </sheetData>
      <sheetData sheetId="226">
        <row r="1">
          <cell r="A1" t="str">
            <v>EQUIPO</v>
          </cell>
        </row>
      </sheetData>
      <sheetData sheetId="227">
        <row r="1">
          <cell r="A1" t="str">
            <v>ADMINISTRACION</v>
          </cell>
        </row>
      </sheetData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>
        <row r="1">
          <cell r="A1" t="str">
            <v>ITEM</v>
          </cell>
        </row>
      </sheetData>
      <sheetData sheetId="239">
        <row r="1">
          <cell r="A1" t="str">
            <v>EQUIPO</v>
          </cell>
        </row>
      </sheetData>
      <sheetData sheetId="240">
        <row r="1">
          <cell r="A1" t="str">
            <v>ADMINISTRACION</v>
          </cell>
        </row>
      </sheetData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1">
          <cell r="A1" t="str">
            <v>ITEM</v>
          </cell>
        </row>
      </sheetData>
      <sheetData sheetId="251">
        <row r="1">
          <cell r="A1" t="str">
            <v>EQUIPO</v>
          </cell>
        </row>
      </sheetData>
      <sheetData sheetId="252">
        <row r="1">
          <cell r="A1" t="str">
            <v>ADMINISTRACION</v>
          </cell>
        </row>
      </sheetData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/>
      <sheetData sheetId="262"/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>
        <row r="1">
          <cell r="A1" t="str">
            <v>ITEM</v>
          </cell>
        </row>
      </sheetData>
      <sheetData sheetId="276">
        <row r="1">
          <cell r="A1" t="str">
            <v>EQUIPO</v>
          </cell>
        </row>
      </sheetData>
      <sheetData sheetId="277">
        <row r="1">
          <cell r="A1" t="str">
            <v>ADMINISTRACION</v>
          </cell>
        </row>
      </sheetData>
      <sheetData sheetId="278"/>
      <sheetData sheetId="279"/>
      <sheetData sheetId="280"/>
      <sheetData sheetId="281"/>
      <sheetData sheetId="282"/>
      <sheetData sheetId="283"/>
      <sheetData sheetId="284"/>
      <sheetData sheetId="285">
        <row r="1">
          <cell r="A1" t="str">
            <v>ITEM</v>
          </cell>
        </row>
      </sheetData>
      <sheetData sheetId="286">
        <row r="1">
          <cell r="A1" t="str">
            <v>ITEM</v>
          </cell>
        </row>
      </sheetData>
      <sheetData sheetId="287">
        <row r="1">
          <cell r="A1" t="str">
            <v>EQUIPO</v>
          </cell>
        </row>
      </sheetData>
      <sheetData sheetId="288">
        <row r="1">
          <cell r="A1" t="str">
            <v>ADMINISTRACION</v>
          </cell>
        </row>
      </sheetData>
      <sheetData sheetId="289"/>
      <sheetData sheetId="290"/>
      <sheetData sheetId="291"/>
      <sheetData sheetId="292"/>
      <sheetData sheetId="293">
        <row r="1">
          <cell r="A1" t="str">
            <v>ITEM</v>
          </cell>
        </row>
      </sheetData>
      <sheetData sheetId="294">
        <row r="1">
          <cell r="A1" t="str">
            <v>EQUIPO</v>
          </cell>
        </row>
      </sheetData>
      <sheetData sheetId="295">
        <row r="1">
          <cell r="A1" t="str">
            <v>ADMINISTRACION</v>
          </cell>
        </row>
      </sheetData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>
        <row r="1">
          <cell r="A1" t="str">
            <v>MATERIALES</v>
          </cell>
        </row>
      </sheetData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>
        <row r="1">
          <cell r="A1" t="str">
            <v>ITEM</v>
          </cell>
        </row>
      </sheetData>
      <sheetData sheetId="370">
        <row r="1">
          <cell r="A1" t="str">
            <v>EQUIPO</v>
          </cell>
        </row>
      </sheetData>
      <sheetData sheetId="371">
        <row r="1">
          <cell r="A1" t="str">
            <v>ADMINISTRACION</v>
          </cell>
        </row>
      </sheetData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>
        <row r="1">
          <cell r="A1" t="str">
            <v>MATERIALES</v>
          </cell>
        </row>
      </sheetData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>
        <row r="1">
          <cell r="A1" t="str">
            <v>ITEM</v>
          </cell>
        </row>
      </sheetData>
      <sheetData sheetId="423"/>
      <sheetData sheetId="424"/>
      <sheetData sheetId="425"/>
      <sheetData sheetId="426"/>
      <sheetData sheetId="427"/>
      <sheetData sheetId="428">
        <row r="1">
          <cell r="A1" t="str">
            <v>EQUIPO</v>
          </cell>
        </row>
      </sheetData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>
        <row r="33">
          <cell r="C33">
            <v>0.77967625899280601</v>
          </cell>
        </row>
      </sheetData>
      <sheetData sheetId="452"/>
      <sheetData sheetId="453"/>
      <sheetData sheetId="454"/>
      <sheetData sheetId="455">
        <row r="1">
          <cell r="A1" t="str">
            <v>INSTITUTO NACIONAL DE VIAS</v>
          </cell>
        </row>
      </sheetData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>
        <row r="5">
          <cell r="E5" t="str">
            <v>CANTIDAD</v>
          </cell>
        </row>
      </sheetData>
      <sheetData sheetId="468">
        <row r="5">
          <cell r="E5" t="str">
            <v>CANTIDAD</v>
          </cell>
        </row>
      </sheetData>
      <sheetData sheetId="469">
        <row r="5">
          <cell r="E5" t="str">
            <v>CANTIDAD</v>
          </cell>
        </row>
      </sheetData>
      <sheetData sheetId="470">
        <row r="5">
          <cell r="E5" t="str">
            <v>CANTIDAD</v>
          </cell>
        </row>
      </sheetData>
      <sheetData sheetId="471">
        <row r="5">
          <cell r="E5" t="str">
            <v>CANTIDAD</v>
          </cell>
        </row>
      </sheetData>
      <sheetData sheetId="472">
        <row r="5">
          <cell r="E5" t="str">
            <v>CANTIDAD</v>
          </cell>
        </row>
      </sheetData>
      <sheetData sheetId="473">
        <row r="5">
          <cell r="E5" t="str">
            <v>CANTIDAD</v>
          </cell>
        </row>
      </sheetData>
      <sheetData sheetId="474"/>
      <sheetData sheetId="475">
        <row r="5">
          <cell r="E5" t="str">
            <v>CANTIDAD</v>
          </cell>
        </row>
      </sheetData>
      <sheetData sheetId="476">
        <row r="5">
          <cell r="E5" t="str">
            <v>CANTIDAD</v>
          </cell>
        </row>
      </sheetData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>
        <row r="1">
          <cell r="A1" t="str">
            <v>ITEM</v>
          </cell>
        </row>
      </sheetData>
      <sheetData sheetId="490">
        <row r="1">
          <cell r="A1" t="str">
            <v>EQUIPO</v>
          </cell>
        </row>
      </sheetData>
      <sheetData sheetId="491">
        <row r="1">
          <cell r="A1" t="str">
            <v>ADMINISTRACION</v>
          </cell>
        </row>
      </sheetData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>
        <row r="1">
          <cell r="A1" t="str">
            <v>ITEM</v>
          </cell>
        </row>
      </sheetData>
      <sheetData sheetId="525">
        <row r="1">
          <cell r="A1" t="str">
            <v>EQUIPO</v>
          </cell>
        </row>
      </sheetData>
      <sheetData sheetId="526">
        <row r="1">
          <cell r="A1" t="str">
            <v>ADMINISTRACION</v>
          </cell>
        </row>
      </sheetData>
      <sheetData sheetId="527"/>
      <sheetData sheetId="528"/>
      <sheetData sheetId="529"/>
      <sheetData sheetId="530"/>
      <sheetData sheetId="531"/>
      <sheetData sheetId="532"/>
      <sheetData sheetId="533"/>
      <sheetData sheetId="534">
        <row r="5">
          <cell r="A5">
            <v>1</v>
          </cell>
        </row>
      </sheetData>
      <sheetData sheetId="535" refreshError="1"/>
      <sheetData sheetId="536" refreshError="1"/>
      <sheetData sheetId="537" refreshError="1"/>
      <sheetData sheetId="538">
        <row r="1">
          <cell r="A1" t="str">
            <v>INSTITUTO NACIONAL DE VIAS</v>
          </cell>
        </row>
      </sheetData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>
        <row r="1">
          <cell r="A1" t="str">
            <v>INSTITUTO NACIONAL DE VIAS</v>
          </cell>
        </row>
      </sheetData>
      <sheetData sheetId="571" refreshError="1"/>
      <sheetData sheetId="572" refreshError="1"/>
      <sheetData sheetId="573" refreshError="1"/>
      <sheetData sheetId="574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 refreshError="1"/>
      <sheetData sheetId="811" refreshError="1"/>
      <sheetData sheetId="812" refreshError="1"/>
      <sheetData sheetId="813">
        <row r="1">
          <cell r="A1" t="str">
            <v>ABRAZADERA DE SALIDA TIPO 1</v>
          </cell>
        </row>
      </sheetData>
      <sheetData sheetId="814" refreshError="1"/>
      <sheetData sheetId="815"/>
      <sheetData sheetId="816" refreshError="1"/>
      <sheetData sheetId="817" refreshError="1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>
        <row r="1">
          <cell r="B1" t="str">
            <v>CTO-102-2002</v>
          </cell>
        </row>
      </sheetData>
      <sheetData sheetId="853"/>
      <sheetData sheetId="854">
        <row r="33">
          <cell r="C33">
            <v>0.77967625899280601</v>
          </cell>
        </row>
      </sheetData>
      <sheetData sheetId="855"/>
      <sheetData sheetId="856">
        <row r="1">
          <cell r="A1" t="str">
            <v>1P</v>
          </cell>
        </row>
      </sheetData>
      <sheetData sheetId="857">
        <row r="50">
          <cell r="H50">
            <v>1192</v>
          </cell>
        </row>
      </sheetData>
      <sheetData sheetId="858"/>
      <sheetData sheetId="859">
        <row r="168">
          <cell r="D168">
            <v>10046</v>
          </cell>
        </row>
      </sheetData>
      <sheetData sheetId="860">
        <row r="51">
          <cell r="D51">
            <v>698</v>
          </cell>
        </row>
      </sheetData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>
        <row r="33">
          <cell r="C33">
            <v>0.77967625899280601</v>
          </cell>
        </row>
      </sheetData>
      <sheetData sheetId="881"/>
      <sheetData sheetId="882">
        <row r="52">
          <cell r="H52">
            <v>117768</v>
          </cell>
        </row>
      </sheetData>
      <sheetData sheetId="883"/>
      <sheetData sheetId="884"/>
      <sheetData sheetId="885"/>
      <sheetData sheetId="886"/>
      <sheetData sheetId="887"/>
      <sheetData sheetId="888">
        <row r="33">
          <cell r="C33">
            <v>0.77967625899280601</v>
          </cell>
        </row>
      </sheetData>
      <sheetData sheetId="889"/>
      <sheetData sheetId="890">
        <row r="33">
          <cell r="C33">
            <v>0.77967625899280601</v>
          </cell>
        </row>
      </sheetData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>
        <row r="1">
          <cell r="B1" t="str">
            <v>CTO-102-2002</v>
          </cell>
        </row>
      </sheetData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/>
      <sheetData sheetId="1736">
        <row r="168">
          <cell r="D168">
            <v>0.16</v>
          </cell>
        </row>
      </sheetData>
      <sheetData sheetId="1737">
        <row r="2">
          <cell r="A2" t="str">
            <v>CODIGO</v>
          </cell>
        </row>
      </sheetData>
      <sheetData sheetId="1738">
        <row r="7">
          <cell r="B7">
            <v>1</v>
          </cell>
        </row>
      </sheetData>
      <sheetData sheetId="1739">
        <row r="33">
          <cell r="G33">
            <v>0.59504299999999999</v>
          </cell>
        </row>
      </sheetData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>
        <row r="8">
          <cell r="A8">
            <v>2.1</v>
          </cell>
        </row>
      </sheetData>
      <sheetData sheetId="2483">
        <row r="8">
          <cell r="A8">
            <v>3.1</v>
          </cell>
        </row>
      </sheetData>
      <sheetData sheetId="2484"/>
      <sheetData sheetId="2485"/>
      <sheetData sheetId="2486"/>
      <sheetData sheetId="2487"/>
      <sheetData sheetId="2488"/>
      <sheetData sheetId="2489">
        <row r="3">
          <cell r="A3">
            <v>1</v>
          </cell>
        </row>
      </sheetData>
      <sheetData sheetId="2490"/>
      <sheetData sheetId="2491"/>
      <sheetData sheetId="2492"/>
      <sheetData sheetId="2493"/>
      <sheetData sheetId="2494"/>
      <sheetData sheetId="2495"/>
      <sheetData sheetId="2496">
        <row r="1">
          <cell r="A1" t="str">
            <v>LISTADO DE INSUMOS GENERAL</v>
          </cell>
        </row>
      </sheetData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>
        <row r="8">
          <cell r="A8">
            <v>2.1</v>
          </cell>
        </row>
      </sheetData>
      <sheetData sheetId="2513">
        <row r="8">
          <cell r="A8">
            <v>3.1</v>
          </cell>
        </row>
      </sheetData>
      <sheetData sheetId="2514"/>
      <sheetData sheetId="2515"/>
      <sheetData sheetId="2516"/>
      <sheetData sheetId="2517"/>
      <sheetData sheetId="2518"/>
      <sheetData sheetId="2519">
        <row r="3">
          <cell r="A3">
            <v>1</v>
          </cell>
        </row>
      </sheetData>
      <sheetData sheetId="2520"/>
      <sheetData sheetId="2521"/>
      <sheetData sheetId="2522"/>
      <sheetData sheetId="2523"/>
      <sheetData sheetId="2524"/>
      <sheetData sheetId="2525" refreshError="1"/>
      <sheetData sheetId="2526">
        <row r="1">
          <cell r="A1" t="str">
            <v>LISTADO DE INSUMOS GENERAL</v>
          </cell>
        </row>
      </sheetData>
      <sheetData sheetId="2527" refreshError="1"/>
      <sheetData sheetId="2528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 refreshError="1"/>
      <sheetData sheetId="2738"/>
      <sheetData sheetId="2739"/>
      <sheetData sheetId="2740" refreshError="1"/>
      <sheetData sheetId="2741" refreshError="1"/>
      <sheetData sheetId="2742" refreshError="1"/>
      <sheetData sheetId="2743" refreshError="1"/>
      <sheetData sheetId="2744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/>
      <sheetData sheetId="2791"/>
      <sheetData sheetId="2792"/>
      <sheetData sheetId="2793"/>
      <sheetData sheetId="2794"/>
      <sheetData sheetId="2795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>
        <row r="1">
          <cell r="A1" t="str">
            <v>ITEM</v>
          </cell>
        </row>
      </sheetData>
      <sheetData sheetId="3043">
        <row r="1">
          <cell r="A1" t="str">
            <v>EQUIPO</v>
          </cell>
        </row>
      </sheetData>
      <sheetData sheetId="3044">
        <row r="1">
          <cell r="A1" t="str">
            <v>ADMINISTRACION</v>
          </cell>
        </row>
      </sheetData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>
        <row r="1">
          <cell r="A1" t="str">
            <v>ITEM</v>
          </cell>
        </row>
      </sheetData>
      <sheetData sheetId="3064">
        <row r="1">
          <cell r="A1" t="str">
            <v>EQUIPO</v>
          </cell>
        </row>
      </sheetData>
      <sheetData sheetId="3065">
        <row r="1">
          <cell r="A1" t="str">
            <v>ADMINISTRACION</v>
          </cell>
        </row>
      </sheetData>
      <sheetData sheetId="3066"/>
      <sheetData sheetId="3067"/>
      <sheetData sheetId="3068"/>
      <sheetData sheetId="3069"/>
      <sheetData sheetId="3070"/>
      <sheetData sheetId="3071">
        <row r="1">
          <cell r="A1" t="str">
            <v>ITEM</v>
          </cell>
        </row>
      </sheetData>
      <sheetData sheetId="3072">
        <row r="1">
          <cell r="A1" t="str">
            <v>EQUIPO</v>
          </cell>
        </row>
      </sheetData>
      <sheetData sheetId="3073">
        <row r="1">
          <cell r="A1" t="str">
            <v>ADMINISTRACION</v>
          </cell>
        </row>
      </sheetData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>
        <row r="1">
          <cell r="A1" t="str">
            <v>ITEM</v>
          </cell>
        </row>
      </sheetData>
      <sheetData sheetId="3083">
        <row r="1">
          <cell r="A1" t="str">
            <v>EQUIPO</v>
          </cell>
        </row>
      </sheetData>
      <sheetData sheetId="3084">
        <row r="1">
          <cell r="A1" t="str">
            <v>ADMINISTRACION</v>
          </cell>
        </row>
      </sheetData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/>
      <sheetData sheetId="3144" refreshError="1"/>
      <sheetData sheetId="3145" refreshError="1"/>
      <sheetData sheetId="3146" refreshError="1"/>
      <sheetData sheetId="3147" refreshError="1"/>
      <sheetData sheetId="3148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/>
      <sheetData sheetId="3166"/>
      <sheetData sheetId="3167"/>
      <sheetData sheetId="3168"/>
      <sheetData sheetId="3169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/>
      <sheetData sheetId="3335" refreshError="1"/>
      <sheetData sheetId="3336"/>
      <sheetData sheetId="3337"/>
      <sheetData sheetId="3338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/>
      <sheetData sheetId="3387"/>
      <sheetData sheetId="3388">
        <row r="5">
          <cell r="E5" t="str">
            <v>CANTIDAD</v>
          </cell>
        </row>
      </sheetData>
      <sheetData sheetId="3389">
        <row r="5">
          <cell r="E5" t="str">
            <v>CANTIDAD</v>
          </cell>
        </row>
      </sheetData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/>
      <sheetData sheetId="3438"/>
      <sheetData sheetId="3439"/>
      <sheetData sheetId="3440"/>
      <sheetData sheetId="3441">
        <row r="5">
          <cell r="E5" t="str">
            <v>CANTIDAD</v>
          </cell>
        </row>
      </sheetData>
      <sheetData sheetId="3442">
        <row r="5">
          <cell r="E5" t="str">
            <v>CANTIDAD</v>
          </cell>
        </row>
      </sheetData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 refreshError="1"/>
      <sheetData sheetId="3455" refreshError="1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>
        <row r="36">
          <cell r="G36">
            <v>310000.00000097335</v>
          </cell>
        </row>
      </sheetData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>
        <row r="2">
          <cell r="A2" t="str">
            <v>ACTA No</v>
          </cell>
        </row>
      </sheetData>
      <sheetData sheetId="4071"/>
      <sheetData sheetId="4072"/>
      <sheetData sheetId="4073"/>
      <sheetData sheetId="4074"/>
      <sheetData sheetId="4075"/>
      <sheetData sheetId="4076"/>
      <sheetData sheetId="4077" refreshError="1"/>
      <sheetData sheetId="4078" refreshError="1"/>
      <sheetData sheetId="4079" refreshError="1"/>
      <sheetData sheetId="4080"/>
      <sheetData sheetId="4081"/>
      <sheetData sheetId="4082"/>
      <sheetData sheetId="4083"/>
      <sheetData sheetId="4084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/>
      <sheetData sheetId="4091"/>
      <sheetData sheetId="4092"/>
      <sheetData sheetId="4093">
        <row r="9">
          <cell r="A9">
            <v>1</v>
          </cell>
        </row>
      </sheetData>
      <sheetData sheetId="4094" refreshError="1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>
        <row r="5">
          <cell r="E5" t="str">
            <v>CANTIDAD</v>
          </cell>
        </row>
      </sheetData>
      <sheetData sheetId="4105">
        <row r="5">
          <cell r="E5" t="str">
            <v>CANTIDAD</v>
          </cell>
        </row>
      </sheetData>
      <sheetData sheetId="4106">
        <row r="5">
          <cell r="E5" t="str">
            <v>CANTIDAD</v>
          </cell>
        </row>
      </sheetData>
      <sheetData sheetId="4107">
        <row r="5">
          <cell r="E5" t="str">
            <v>CANTIDAD</v>
          </cell>
        </row>
      </sheetData>
      <sheetData sheetId="4108">
        <row r="5">
          <cell r="E5" t="str">
            <v>CANTIDAD</v>
          </cell>
        </row>
      </sheetData>
      <sheetData sheetId="4109">
        <row r="5">
          <cell r="E5" t="str">
            <v>CANTIDAD</v>
          </cell>
        </row>
      </sheetData>
      <sheetData sheetId="4110">
        <row r="5">
          <cell r="E5" t="str">
            <v>CANTIDAD</v>
          </cell>
        </row>
      </sheetData>
      <sheetData sheetId="4111">
        <row r="5">
          <cell r="E5" t="str">
            <v>CANTIDAD</v>
          </cell>
        </row>
      </sheetData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>
        <row r="16">
          <cell r="A16" t="str">
            <v>ABONO 10-30-10</v>
          </cell>
        </row>
      </sheetData>
      <sheetData sheetId="4315"/>
      <sheetData sheetId="4316"/>
      <sheetData sheetId="4317"/>
      <sheetData sheetId="4318">
        <row r="11">
          <cell r="A11">
            <v>1</v>
          </cell>
        </row>
      </sheetData>
      <sheetData sheetId="4319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 refreshError="1"/>
      <sheetData sheetId="4329" refreshError="1"/>
      <sheetData sheetId="4330" refreshError="1"/>
      <sheetData sheetId="4331" refreshError="1"/>
      <sheetData sheetId="4332">
        <row r="9">
          <cell r="D9" t="str">
            <v>FECHA</v>
          </cell>
        </row>
      </sheetData>
      <sheetData sheetId="4333"/>
      <sheetData sheetId="4334"/>
      <sheetData sheetId="4335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/>
      <sheetData sheetId="4361"/>
      <sheetData sheetId="4362"/>
      <sheetData sheetId="4363"/>
      <sheetData sheetId="4364">
        <row r="6">
          <cell r="A6" t="str">
            <v>CO-A1</v>
          </cell>
        </row>
      </sheetData>
      <sheetData sheetId="4365"/>
      <sheetData sheetId="4366" refreshError="1"/>
      <sheetData sheetId="4367"/>
      <sheetData sheetId="4368"/>
      <sheetData sheetId="4369"/>
      <sheetData sheetId="4370">
        <row r="4">
          <cell r="E4" t="str">
            <v>GUPCO</v>
          </cell>
        </row>
      </sheetData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 refreshError="1"/>
      <sheetData sheetId="4384"/>
      <sheetData sheetId="4385"/>
      <sheetData sheetId="4386"/>
      <sheetData sheetId="4387"/>
      <sheetData sheetId="4388"/>
      <sheetData sheetId="4389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/>
      <sheetData sheetId="4398" refreshError="1"/>
      <sheetData sheetId="4399"/>
      <sheetData sheetId="4400" refreshError="1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 refreshError="1"/>
      <sheetData sheetId="4412"/>
      <sheetData sheetId="4413"/>
      <sheetData sheetId="4414"/>
      <sheetData sheetId="4415"/>
      <sheetData sheetId="4416" refreshError="1"/>
      <sheetData sheetId="4417" refreshError="1"/>
      <sheetData sheetId="4418" refreshError="1"/>
      <sheetData sheetId="4419"/>
      <sheetData sheetId="4420" refreshError="1"/>
      <sheetData sheetId="4421" refreshError="1"/>
      <sheetData sheetId="4422"/>
      <sheetData sheetId="4423"/>
      <sheetData sheetId="4424" refreshError="1"/>
      <sheetData sheetId="4425" refreshError="1"/>
      <sheetData sheetId="4426"/>
      <sheetData sheetId="4427" refreshError="1"/>
      <sheetData sheetId="4428" refreshError="1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>
        <row r="4">
          <cell r="A4">
            <v>0</v>
          </cell>
        </row>
      </sheetData>
      <sheetData sheetId="4502"/>
      <sheetData sheetId="4503">
        <row r="3">
          <cell r="A3">
            <v>5.0999999999999996</v>
          </cell>
        </row>
      </sheetData>
      <sheetData sheetId="4504" refreshError="1"/>
      <sheetData sheetId="4505"/>
      <sheetData sheetId="4506" refreshError="1"/>
      <sheetData sheetId="4507" refreshError="1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>
        <row r="36">
          <cell r="G36">
            <v>271000.00000162207</v>
          </cell>
        </row>
      </sheetData>
      <sheetData sheetId="4680">
        <row r="33">
          <cell r="G33">
            <v>283000.00002693152</v>
          </cell>
        </row>
      </sheetData>
      <sheetData sheetId="4681">
        <row r="33">
          <cell r="G33">
            <v>290000.00000013626</v>
          </cell>
        </row>
      </sheetData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>
        <row r="1">
          <cell r="B1" t="str">
            <v>CTO-102-2002</v>
          </cell>
        </row>
      </sheetData>
      <sheetData sheetId="4925"/>
      <sheetData sheetId="4926"/>
      <sheetData sheetId="4927"/>
      <sheetData sheetId="4928" refreshError="1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 refreshError="1"/>
      <sheetData sheetId="4938" refreshError="1"/>
      <sheetData sheetId="4939"/>
      <sheetData sheetId="4940" refreshError="1"/>
      <sheetData sheetId="4941" refreshError="1"/>
      <sheetData sheetId="4942" refreshError="1"/>
      <sheetData sheetId="4943"/>
      <sheetData sheetId="4944" refreshError="1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>
        <row r="1">
          <cell r="B1" t="str">
            <v>CTO-102-2002</v>
          </cell>
        </row>
      </sheetData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>
        <row r="1">
          <cell r="A1" t="str">
            <v>ITEM</v>
          </cell>
        </row>
      </sheetData>
      <sheetData sheetId="4998">
        <row r="1">
          <cell r="A1" t="str">
            <v>ADMINISTRACION</v>
          </cell>
        </row>
      </sheetData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/>
      <sheetData sheetId="5077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/>
      <sheetData sheetId="5303" refreshError="1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/>
      <sheetData sheetId="5352" refreshError="1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 refreshError="1"/>
      <sheetData sheetId="5389" refreshError="1"/>
      <sheetData sheetId="5390" refreshError="1"/>
      <sheetData sheetId="5391"/>
      <sheetData sheetId="5392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/>
      <sheetData sheetId="5404" refreshError="1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/>
      <sheetData sheetId="5423"/>
      <sheetData sheetId="5424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/>
      <sheetData sheetId="5449" refreshError="1"/>
      <sheetData sheetId="5450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/>
      <sheetData sheetId="5603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/>
      <sheetData sheetId="5611"/>
      <sheetData sheetId="5612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>
        <row r="1">
          <cell r="C1">
            <v>0.2</v>
          </cell>
        </row>
      </sheetData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/>
      <sheetData sheetId="6317"/>
      <sheetData sheetId="6318"/>
      <sheetData sheetId="6319">
        <row r="9">
          <cell r="B9" t="str">
            <v>TRINA SOLAR 280 W PC14</v>
          </cell>
        </row>
      </sheetData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/>
      <sheetData sheetId="6339"/>
      <sheetData sheetId="6340"/>
      <sheetData sheetId="6341"/>
      <sheetData sheetId="6342"/>
      <sheetData sheetId="6343"/>
      <sheetData sheetId="6344"/>
      <sheetData sheetId="6345"/>
      <sheetData sheetId="6346"/>
      <sheetData sheetId="6347"/>
      <sheetData sheetId="6348"/>
      <sheetData sheetId="6349"/>
      <sheetData sheetId="6350"/>
      <sheetData sheetId="6351"/>
      <sheetData sheetId="6352"/>
      <sheetData sheetId="6353"/>
      <sheetData sheetId="6354"/>
      <sheetData sheetId="6355"/>
      <sheetData sheetId="6356"/>
      <sheetData sheetId="6357"/>
      <sheetData sheetId="6358"/>
      <sheetData sheetId="6359"/>
      <sheetData sheetId="6360"/>
      <sheetData sheetId="6361"/>
      <sheetData sheetId="6362"/>
      <sheetData sheetId="6363"/>
      <sheetData sheetId="6364"/>
      <sheetData sheetId="6365"/>
      <sheetData sheetId="6366"/>
      <sheetData sheetId="6367"/>
      <sheetData sheetId="6368"/>
      <sheetData sheetId="6369"/>
      <sheetData sheetId="6370"/>
      <sheetData sheetId="6371"/>
      <sheetData sheetId="6372"/>
      <sheetData sheetId="6373"/>
      <sheetData sheetId="6374"/>
      <sheetData sheetId="6375"/>
      <sheetData sheetId="6376"/>
      <sheetData sheetId="6377"/>
      <sheetData sheetId="6378"/>
      <sheetData sheetId="6379"/>
      <sheetData sheetId="6380"/>
      <sheetData sheetId="6381"/>
      <sheetData sheetId="6382"/>
      <sheetData sheetId="6383"/>
      <sheetData sheetId="6384"/>
      <sheetData sheetId="6385"/>
      <sheetData sheetId="6386"/>
      <sheetData sheetId="6387"/>
      <sheetData sheetId="6388"/>
      <sheetData sheetId="6389"/>
      <sheetData sheetId="6390"/>
      <sheetData sheetId="6391"/>
      <sheetData sheetId="6392"/>
      <sheetData sheetId="6393"/>
      <sheetData sheetId="6394"/>
      <sheetData sheetId="6395"/>
      <sheetData sheetId="6396"/>
      <sheetData sheetId="6397"/>
      <sheetData sheetId="6398"/>
      <sheetData sheetId="6399"/>
      <sheetData sheetId="6400"/>
      <sheetData sheetId="6401"/>
      <sheetData sheetId="6402"/>
      <sheetData sheetId="6403"/>
      <sheetData sheetId="6404"/>
      <sheetData sheetId="6405"/>
      <sheetData sheetId="6406"/>
      <sheetData sheetId="6407"/>
      <sheetData sheetId="6408"/>
      <sheetData sheetId="6409"/>
      <sheetData sheetId="6410"/>
      <sheetData sheetId="6411"/>
      <sheetData sheetId="6412"/>
      <sheetData sheetId="6413"/>
      <sheetData sheetId="6414"/>
      <sheetData sheetId="6415"/>
      <sheetData sheetId="6416"/>
      <sheetData sheetId="6417"/>
      <sheetData sheetId="6418"/>
      <sheetData sheetId="6419"/>
      <sheetData sheetId="6420"/>
      <sheetData sheetId="6421"/>
      <sheetData sheetId="6422"/>
      <sheetData sheetId="6423"/>
      <sheetData sheetId="6424"/>
      <sheetData sheetId="6425"/>
      <sheetData sheetId="6426"/>
      <sheetData sheetId="6427"/>
      <sheetData sheetId="6428"/>
      <sheetData sheetId="6429"/>
      <sheetData sheetId="6430"/>
      <sheetData sheetId="6431"/>
      <sheetData sheetId="6432"/>
      <sheetData sheetId="6433"/>
      <sheetData sheetId="6434"/>
      <sheetData sheetId="6435"/>
      <sheetData sheetId="6436"/>
      <sheetData sheetId="6437"/>
      <sheetData sheetId="6438"/>
      <sheetData sheetId="6439"/>
      <sheetData sheetId="6440"/>
      <sheetData sheetId="6441"/>
      <sheetData sheetId="6442"/>
      <sheetData sheetId="6443"/>
      <sheetData sheetId="6444"/>
      <sheetData sheetId="6445"/>
      <sheetData sheetId="6446"/>
      <sheetData sheetId="6447"/>
      <sheetData sheetId="6448"/>
      <sheetData sheetId="6449"/>
      <sheetData sheetId="6450"/>
      <sheetData sheetId="6451"/>
      <sheetData sheetId="6452"/>
      <sheetData sheetId="6453"/>
      <sheetData sheetId="6454"/>
      <sheetData sheetId="6455"/>
      <sheetData sheetId="6456"/>
      <sheetData sheetId="6457"/>
      <sheetData sheetId="6458"/>
      <sheetData sheetId="6459"/>
      <sheetData sheetId="6460"/>
      <sheetData sheetId="646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/>
      <sheetData sheetId="6473"/>
      <sheetData sheetId="6474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/>
      <sheetData sheetId="6506" refreshError="1"/>
      <sheetData sheetId="6507"/>
      <sheetData sheetId="6508"/>
      <sheetData sheetId="6509"/>
      <sheetData sheetId="6510"/>
      <sheetData sheetId="6511"/>
      <sheetData sheetId="6512"/>
      <sheetData sheetId="6513"/>
      <sheetData sheetId="6514"/>
      <sheetData sheetId="6515" refreshError="1"/>
      <sheetData sheetId="6516" refreshError="1"/>
      <sheetData sheetId="6517">
        <row r="1">
          <cell r="D1" t="str">
            <v xml:space="preserve">Supervendor CODE </v>
          </cell>
        </row>
      </sheetData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/>
      <sheetData sheetId="6526">
        <row r="1">
          <cell r="A1" t="str">
            <v>AMAZONAS</v>
          </cell>
        </row>
      </sheetData>
      <sheetData sheetId="6527"/>
      <sheetData sheetId="6528"/>
      <sheetData sheetId="6529"/>
      <sheetData sheetId="6530">
        <row r="15">
          <cell r="B15">
            <v>1</v>
          </cell>
        </row>
      </sheetData>
      <sheetData sheetId="6531" refreshError="1"/>
      <sheetData sheetId="6532"/>
      <sheetData sheetId="6533" refreshError="1"/>
      <sheetData sheetId="6534"/>
      <sheetData sheetId="6535"/>
      <sheetData sheetId="6536"/>
      <sheetData sheetId="6537" refreshError="1"/>
      <sheetData sheetId="6538">
        <row r="1">
          <cell r="D1" t="str">
            <v xml:space="preserve">Supervendor CODE </v>
          </cell>
        </row>
      </sheetData>
      <sheetData sheetId="6539"/>
      <sheetData sheetId="6540">
        <row r="1">
          <cell r="A1" t="str">
            <v>AMAZONAS</v>
          </cell>
        </row>
      </sheetData>
      <sheetData sheetId="654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/>
      <sheetData sheetId="6568"/>
      <sheetData sheetId="6569"/>
      <sheetData sheetId="6570"/>
      <sheetData sheetId="6571"/>
      <sheetData sheetId="6572"/>
      <sheetData sheetId="6573"/>
      <sheetData sheetId="6574"/>
      <sheetData sheetId="6575"/>
      <sheetData sheetId="6576"/>
      <sheetData sheetId="6577"/>
      <sheetData sheetId="6578"/>
      <sheetData sheetId="6579" refreshError="1"/>
      <sheetData sheetId="658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Escritorio\amv 2011\a  aaInfo"/>
      <sheetName val="\\Giovanni\administracion vial\"/>
      <sheetName val="\MONTO AGOTABLE 2010\a  aaInfor"/>
      <sheetName val="[aCCIDENTES DE 1995 - 1996.xls]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ESTADO VÍA-CRIT.TECNICO"/>
      <sheetName val="PR 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  aaInformación GRUPO 4_A MIn"/>
      <sheetName val="\Users\USUARIO\Downloads\a  aaI"/>
      <sheetName val="\Users\HP\AppData\Local\Microso"/>
      <sheetName val="SEGUIM Y REPROG MES 1 (2)"/>
      <sheetName val="EQUIPOS"/>
      <sheetName val="MANO DE OBRA"/>
      <sheetName val="TRANSPORTE"/>
      <sheetName val="_aCCIDENTES_DE_1995___1996_xl_6"/>
      <sheetName val="//ccefici"/>
      <sheetName val="//d.docs.live.net/a  aaInformac"/>
      <sheetName val="_aCCIDENTES_DE_1995___1996_xl_3"/>
      <sheetName val="_aCCIDENTES_DE_1995___1996_xl_2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_aCCIDENTES_DE_1995___1996_xl_5"/>
      <sheetName val="_aCCIDENTES_DE_1995___1996_xl_4"/>
      <sheetName val="Hoja1 (2)"/>
      <sheetName val="Hoja1 (3)"/>
      <sheetName val="precios-básicos2002"/>
      <sheetName val="APUs"/>
      <sheetName val="#REF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_aCCIDENTES_DE_1995___1996_xl_9"/>
      <sheetName val="aCCIDENTES_DE_1995_-_199637"/>
      <sheetName val="aCCIDENTES_DE_1995_-_1996_xls14"/>
      <sheetName val="SUB_APU3"/>
      <sheetName val="ACTA_DE_MODIFICACION__(2)3"/>
      <sheetName val="Datos_Básicos3"/>
      <sheetName val="\a__aaInformación_GRUPO_4\A_MI3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CANT OBRA"/>
      <sheetName val="\Users\ANDRES FELIPE MUÑOZ\Down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LISTADO "/>
      <sheetName val="M.O."/>
      <sheetName val="ESTADO_VÍA-CRIT_TECNICO"/>
      <sheetName val="Base_Muestras"/>
      <sheetName val="Formulario_N°_4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Escritorio\amv_2011\a__aaInfo"/>
      <sheetName val="\E\a  aaInformación GRUPO 4\A M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MAT"/>
      <sheetName val="HER"/>
      <sheetName val="PER"/>
      <sheetName val="TRAN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 refreshError="1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 refreshError="1"/>
      <sheetData sheetId="284" refreshError="1"/>
      <sheetData sheetId="285"/>
      <sheetData sheetId="286" refreshError="1"/>
      <sheetData sheetId="287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 refreshError="1"/>
      <sheetData sheetId="325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 refreshError="1"/>
      <sheetData sheetId="365" refreshError="1"/>
      <sheetData sheetId="366"/>
      <sheetData sheetId="367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/>
      <sheetData sheetId="376"/>
      <sheetData sheetId="377"/>
      <sheetData sheetId="378"/>
      <sheetData sheetId="379"/>
      <sheetData sheetId="380"/>
      <sheetData sheetId="381" refreshError="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 refreshError="1"/>
      <sheetData sheetId="607" refreshError="1"/>
      <sheetData sheetId="608" refreshError="1"/>
      <sheetData sheetId="60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Sheet1"/>
      <sheetName val="PESOS"/>
      <sheetName val="210.2.2"/>
      <sheetName val="EST2"/>
      <sheetName val="Hoja2"/>
      <sheetName val="OCTUBRE"/>
      <sheetName val="PrecRec"/>
      <sheetName val="TARIFAS"/>
      <sheetName val="Sanitario"/>
      <sheetName val="INST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liquidacion"/>
      <sheetName val="ESPEC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_aCCIDENTES_DE_1995___1996_xl_2"/>
      <sheetName val="_aCCIDENTES_DE_1995___1996_xl_3"/>
      <sheetName val="_aCCIDENTES_DE_1995___1996_xl_5"/>
      <sheetName val="_aCCIDENTES_DE_1995___1996_xl_4"/>
      <sheetName val="_aCCIDENTES_DE_1995___1996_xl_6"/>
      <sheetName val="_aCCIDENTES_DE_1995___1996_xl_7"/>
      <sheetName val="_aCCIDENTES_DE_1995___1996_xl_8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Pronósticos de Petróleo GLL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strsumm0"/>
      <sheetName val="Reservas de Petróleo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  aaInformación GRUPO 4_A MIn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actividad"/>
      <sheetName val="\Users\USUARIO\Downloads\a  aaI"/>
      <sheetName val="\Users\HP\AppData\Local\Microso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ARBOL DE PROBLEMAS final"/>
      <sheetName val="IDENTIFICACION DEL PROBLEMA fin"/>
      <sheetName val="OBJETIVOS FINALES"/>
      <sheetName val="ESTRUCTURA DE PROYECTO"/>
      <sheetName val="OBJETIVOS ESPECIFICOS final"/>
      <sheetName val="COSTOS UNITARIOS"/>
      <sheetName val="CA-2909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Formulario_N°_4"/>
      <sheetName val="gp05"/>
      <sheetName val="GP06"/>
      <sheetName val="REQUISITOS INF INTERVENTORÍA"/>
      <sheetName val="Hoja1 (2)"/>
      <sheetName val="Hoja1 (3)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 refreshError="1"/>
      <sheetData sheetId="395" refreshError="1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 refreshError="1"/>
      <sheetData sheetId="409" refreshError="1"/>
      <sheetData sheetId="410" refreshError="1"/>
      <sheetData sheetId="411"/>
      <sheetData sheetId="412"/>
      <sheetData sheetId="413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Formulario N° 4"/>
      <sheetName val="MATERIALES"/>
      <sheetName val="EQUIPO"/>
      <sheetName val="CONT_ADI"/>
      <sheetName val="Datos"/>
      <sheetName val="Cuadrillas"/>
      <sheetName val="Jornal"/>
      <sheetName val="\Users\USUARIO\Downloads\MANTEN"/>
      <sheetName val="INDICMICROEMP"/>
      <sheetName val="INDICE"/>
      <sheetName val="M.O."/>
      <sheetName val="Fornato 6"/>
      <sheetName val="#REF"/>
      <sheetName val="\G\I\MANTENIMIENTO RUTA 1001_MA"/>
      <sheetName val="\D\MANTENIMIENTO RUTA 1001_MARZ"/>
      <sheetName val="\G\D\MANTENIMIENTO RUTA 1001_MA"/>
      <sheetName val="\I\I\MANTENIMIENTO RUTA 1001_MA"/>
      <sheetName val="\Users\Personal\Downloads\MANTE"/>
      <sheetName val="TOTALES"/>
      <sheetName val="[a  aaInformación][a  aaInforma"/>
      <sheetName val="lisprecios"/>
      <sheetName val="PERSONAL"/>
      <sheetName val="PRESTACIONES SOCI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Concretos y morteros"/>
      <sheetName val="Datos iniciales "/>
      <sheetName val="Transporte"/>
      <sheetName val="precios-básicos2002"/>
      <sheetName val="ITEMS"/>
      <sheetName val="[a  aaInformación]__cceficien_2"/>
      <sheetName val="[a  aaInformación]//cceficiente"/>
      <sheetName val="[a  aaInformación]__cceficien_3"/>
      <sheetName val="INFORME SEMANAL"/>
      <sheetName val="AVANCE SEMANAL"/>
      <sheetName val="CLIMA mes"/>
      <sheetName val="REG FOTO"/>
      <sheetName val="SISOMA"/>
      <sheetName val="[a  aaInformación]__cceficie_10"/>
      <sheetName val="[a  aaInformación]__cceficien_4"/>
      <sheetName val="[a  aaInformación]__cceficien_5"/>
      <sheetName val="[a  aaInformación]__cceficien_9"/>
      <sheetName val="[a  aaInformación]__cceficien_6"/>
      <sheetName val="[a  aaInformación]__cceficien_7"/>
      <sheetName val="[a  aaInformación]__cceficien_8"/>
      <sheetName val="[a  aaInformación]__cceficie_15"/>
      <sheetName val="[a  aaInformación]__cceficie_14"/>
      <sheetName val="[a  aaInformación]__cceficie_12"/>
      <sheetName val="[a  aaInformación]__cceficie_11"/>
      <sheetName val="[a  aaInformación]__cceficie_13"/>
      <sheetName val="PRESUP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Emboquillar"/>
      <sheetName val="Acometidacobrerígido"/>
      <sheetName val="Acometidatoma"/>
      <sheetName val="Acometidahasta1&quot;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Tabla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Mat"/>
      <sheetName val="Equi"/>
      <sheetName val="Otros"/>
      <sheetName val="equipos"/>
      <sheetName val="indice alfabetico"/>
      <sheetName val="materiales"/>
      <sheetName val="Informacion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Informacion"/>
      <sheetName val="PREACTA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otros"/>
      <sheetName val="ARBOL DE PROBLEMAS final"/>
      <sheetName val="IDENTIFICACION DEL PROBLEMA fin"/>
      <sheetName val="OBJETIVOS FINALES"/>
      <sheetName val="ESTRUCTURA DE PROYECTO"/>
      <sheetName val="OBJETIVOS ESPECIFICOS final"/>
      <sheetName val="Materiales"/>
      <sheetName val="Cuadrillas"/>
      <sheetName val="Concretos y morteros"/>
      <sheetName val="Equipo"/>
      <sheetName val="Datos iniciales "/>
      <sheetName val="Transporte"/>
      <sheetName val="Acc%20Ago-Sep.xls"/>
      <sheetName val="INSUMOS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>
        <row r="2">
          <cell r="R2">
            <v>0</v>
          </cell>
        </row>
      </sheetData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>
        <row r="2">
          <cell r="R2">
            <v>0</v>
          </cell>
        </row>
      </sheetData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/>
      <sheetData sheetId="166"/>
      <sheetData sheetId="167"/>
      <sheetData sheetId="168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 refreshError="1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  <sheetName val="Prj3074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  <sheetName val="Hoja1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  <sheetName val="Informes Diario Arrayan"/>
      <sheetName val="PRESUPUESTAL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  <sheetName val="Ejecutado%"/>
      <sheetName val="Ejecutado$"/>
      <sheetName val="Programado$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  <sheetName val="steel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  <sheetData sheetId="2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SECTORIZACIÓN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Anexo No. 5"/>
      <sheetName val="Puntajes"/>
      <sheetName val="5094-2003"/>
      <sheetName val="FINANCIERA"/>
      <sheetName val="DATOS"/>
      <sheetName val="PREACTA"/>
      <sheetName val="ESTADO VÍA-CRIT.TECNIC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SUPUESTO"/>
      <sheetName val="MANO"/>
      <sheetName val="EQUIPO"/>
      <sheetName val="MATERIAL"/>
      <sheetName val="TRANSPORTE"/>
      <sheetName val="BASES"/>
      <sheetName val="General"/>
      <sheetName val="FLUJOS"/>
      <sheetName val="BASE"/>
      <sheetName val="Civil work"/>
      <sheetName val="LISTADO APU"/>
      <sheetName val="PRESUPUESTO "/>
      <sheetName val="Cuadrillas"/>
      <sheetName val="Equ"/>
      <sheetName val="Trans"/>
      <sheetName val="Mat"/>
      <sheetName val="Salarios"/>
      <sheetName val="\\Pc1\E\AMV-3005-2005\ADMON GRU"/>
      <sheetName val="Análisis_de_precios"/>
      <sheetName val="Personalizar"/>
      <sheetName val="Anal"/>
      <sheetName val="PERSONAL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 refreshError="1"/>
      <sheetData sheetId="116"/>
      <sheetData sheetId="117" refreshError="1"/>
      <sheetData sheetId="118" refreshError="1"/>
      <sheetData sheetId="1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pesos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INSUMOS"/>
      <sheetName val="A.P.U."/>
      <sheetName val="A.P.U. (2)"/>
      <sheetName val="RESUMEN VIAS"/>
      <sheetName val="COSTOS POR KM"/>
      <sheetName val="RESUMEN UNITARIOS"/>
      <sheetName val="Accidentalidad"/>
      <sheetName val="Causa Posible"/>
      <sheetName val="Elementos Involucrados"/>
      <sheetName val="COSTOS SEMANALES"/>
      <sheetName val="Prog.Inver (2)"/>
      <sheetName val="ESTADO RED"/>
      <sheetName val="CARRETERAS"/>
      <sheetName val="GENERALIDADES "/>
      <sheetName val="Res-Accide-10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OFICINA"/>
      <sheetName val="Formatos"/>
      <sheetName val="Analisis Precios Unitario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D4">
            <v>0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D5">
            <v>0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D6">
            <v>0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D7">
            <v>0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D8">
            <v>0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D9">
            <v>0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D10">
            <v>0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D11">
            <v>0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D12">
            <v>0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D13">
            <v>0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D14">
            <v>0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D15">
            <v>0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D16">
            <v>0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D17">
            <v>0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D18">
            <v>0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D19">
            <v>0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D20">
            <v>0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D21">
            <v>0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D22">
            <v>0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D23">
            <v>0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D24">
            <v>0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D25">
            <v>0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D26">
            <v>0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D27">
            <v>0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D28">
            <v>0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D29">
            <v>0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D30">
            <v>0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D31">
            <v>0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D32">
            <v>0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D33">
            <v>0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D34">
            <v>0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D35">
            <v>0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D36">
            <v>0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D37">
            <v>0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D38">
            <v>0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D39">
            <v>0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D40">
            <v>0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D41">
            <v>0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D42">
            <v>0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D43">
            <v>0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D44">
            <v>0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D45">
            <v>0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D46">
            <v>0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D47">
            <v>0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D48">
            <v>0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D49">
            <v>0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D50">
            <v>0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D51">
            <v>0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D52">
            <v>0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D53">
            <v>0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D54">
            <v>0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D55">
            <v>0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D56">
            <v>0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D57">
            <v>0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D58">
            <v>0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D59">
            <v>0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D60">
            <v>0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D61">
            <v>0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C72">
            <v>0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C89">
            <v>0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D91">
            <v>0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  <sheetData sheetId="728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DATOS CONTRATO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  <sheetName val="Hoja3"/>
      <sheetName val="MANO DE OBRA"/>
      <sheetName val="1.1"/>
      <sheetName val="EQUIPO"/>
      <sheetName val="TUBERIA"/>
      <sheetName val="Hoja2"/>
      <sheetName val="MATERIALES"/>
      <sheetName val="Datos Generales"/>
      <sheetName val="5094-2003"/>
      <sheetName val="ITEMS"/>
      <sheetName val="APU"/>
      <sheetName val="AIU"/>
      <sheetName val="Form5 _Pág_ 1"/>
      <sheetName val="Form5 _Pág_ 2"/>
      <sheetName val="CONS"/>
      <sheetName val="31"/>
      <sheetName val="FICHA EBI 1 de 6 "/>
      <sheetName val="precios"/>
      <sheetName val="INSUMOS"/>
      <sheetName val="glvc"/>
      <sheetName val="ESTADO RED"/>
      <sheetName val="CARRETERAS"/>
      <sheetName val="GENERALIDADES "/>
      <sheetName val="INV"/>
      <sheetName val="PESOS"/>
      <sheetName val="AASHTO"/>
      <sheetName val="BASE"/>
      <sheetName val="PE_02"/>
      <sheetName val="Listado"/>
      <sheetName val="PE-02"/>
      <sheetName val="PRESUPUESTO"/>
      <sheetName val="5. MODIFICATORIA"/>
      <sheetName val="letra"/>
      <sheetName val="UNITARIOS GENERALES.xls"/>
      <sheetName val="\Users\Juan\Downloads\Users\USU"/>
      <sheetName val="BASE DATOS"/>
      <sheetName val="RECIBO FINAL"/>
      <sheetName val="Listas"/>
      <sheetName val="Estruc_ Tarif"/>
      <sheetName val="\Documents and Settings\Adminis"/>
      <sheetName val="\Users\user\Library\Mail Downlo"/>
      <sheetName val="CRA.MODI"/>
      <sheetName val="\Cofinanciacion\FICHAS Y FORMAT"/>
      <sheetName val="\A\Cofinanciacion\FICHAS Y FORM"/>
      <sheetName val="UNITARIOS%20GENERALES.xls"/>
      <sheetName val="UNITARIOS"/>
      <sheetName val="EYD "/>
      <sheetName val="BASES"/>
      <sheetName val="MC SF GAVIONES"/>
      <sheetName val="civ_roma"/>
      <sheetName val="Summary"/>
      <sheetName val="Personalizar"/>
      <sheetName val="PRESUP"/>
      <sheetName val="DATOS GRAFICOS"/>
      <sheetName val="Desmonte y Limpieza"/>
      <sheetName val="7.12"/>
      <sheetName val="Tablas"/>
      <sheetName val="Formato"/>
      <sheetName val="Parámetros"/>
      <sheetName val="RECURSOS"/>
      <sheetName val="ANALISIS DE PRECIOS UNITARIOS"/>
      <sheetName val="LSAL"/>
      <sheetName val="Jornales"/>
      <sheetName val="LIQUIDACION"/>
      <sheetName val="NOMINA"/>
      <sheetName val="PRESUP. RESUMEN"/>
      <sheetName val="PU"/>
      <sheetName val="UNITARIOS_GENERALES"/>
      <sheetName val="5__MODIFICATORIA"/>
      <sheetName val="STRSUMM0"/>
      <sheetName val="ANEXO 9 (MATERIAL)"/>
      <sheetName val="Anexo 13"/>
      <sheetName val="SOURCES"/>
      <sheetName val="AIUsan"/>
      <sheetName val="Datos"/>
      <sheetName val="ACTA 1 INICIO"/>
      <sheetName val="EBI-1"/>
      <sheetName val="BD"/>
      <sheetName val="Hoja1"/>
      <sheetName val="Presupuesto Total"/>
      <sheetName val="PROPUESTA ECONOMICA"/>
      <sheetName val="LISTA DE MÁQUINAS"/>
      <sheetName val="MAQUINARIA"/>
      <sheetName val="APU CONCRETO 4000 PSI "/>
      <sheetName val="APUS"/>
      <sheetName val="APUS ELEC"/>
      <sheetName val="APUS HIDRAULICOS"/>
      <sheetName val="9,1"/>
      <sheetName val="1.3"/>
      <sheetName val="1.4"/>
      <sheetName val="1.5"/>
      <sheetName val="9,2"/>
      <sheetName val="9,3"/>
      <sheetName val="2.1"/>
      <sheetName val="2.2"/>
      <sheetName val="2.3"/>
      <sheetName val="2.4"/>
      <sheetName val="2.5"/>
      <sheetName val="3.1"/>
      <sheetName val="3.2"/>
      <sheetName val="3.7"/>
      <sheetName val="3.6"/>
      <sheetName val="4,1"/>
      <sheetName val="4,2"/>
      <sheetName val="4,3"/>
      <sheetName val="4,4"/>
      <sheetName val="4,5"/>
      <sheetName val="4,6"/>
      <sheetName val="4,7"/>
      <sheetName val="4,8"/>
      <sheetName val="4,9"/>
      <sheetName val="4,10"/>
      <sheetName val="4,11"/>
      <sheetName val="9,4"/>
      <sheetName val="9,5"/>
      <sheetName val="9,6"/>
      <sheetName val="4,13"/>
      <sheetName val="4,14"/>
      <sheetName val="4,16"/>
      <sheetName val="4,19"/>
      <sheetName val="3.3"/>
      <sheetName val="3.5"/>
      <sheetName val="4,34"/>
      <sheetName val="6,1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>
        <row r="1">
          <cell r="A1">
            <v>0</v>
          </cell>
        </row>
      </sheetData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>
        <row r="1">
          <cell r="A1" t="str">
            <v>Empresa: CONSORCIO MUSEO DE ARTE</v>
          </cell>
        </row>
      </sheetData>
      <sheetData sheetId="119"/>
      <sheetData sheetId="120"/>
      <sheetData sheetId="121"/>
      <sheetData sheetId="122"/>
      <sheetData sheetId="123"/>
      <sheetData sheetId="124"/>
      <sheetData sheetId="125"/>
      <sheetData sheetId="126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RIFAS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40318_ECP-GEA-F-23_Solicitud_de"/>
      <sheetName val="Reservas de Petróleo"/>
      <sheetName val="civ_roma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  <sheetName val="Informacion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  <sheetData sheetId="9" refreshError="1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  <sheetName val="46"/>
    </sheetNames>
    <sheetDataSet>
      <sheetData sheetId="0"/>
      <sheetData sheetId="1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  <sheetName val="BASE-LIST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ANALISIS CAPACIDAD FINANCIERA"/>
      <sheetName val="Cronogram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  <sheetData sheetId="7" refreshError="1"/>
      <sheetData sheetId="8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PRESUPUESTO TELLO CON AJUSTES"/>
      <sheetName val="MEDIA GEOMETRICA"/>
      <sheetName val="ASPECTOS TECNICOS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mc sf gaviones"/>
      <sheetName val="Info Ejec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Insum"/>
      <sheetName val="Presupuesto remoción de derrumb"/>
      <sheetName val="COSTOS OFICINA"/>
      <sheetName val="COSTOS CAMPAMENTO"/>
      <sheetName val="TARIF2002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dices"/>
      <sheetName val="PU (2)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Análisis_de_precios"/>
      <sheetName val="Remo__derr_"/>
      <sheetName val="Limp__mec__Alcant_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Itemes Renovación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Tablas"/>
    </sheetNames>
    <sheetDataSet>
      <sheetData sheetId="0"/>
      <sheetData sheetId="1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APU"/>
      <sheetName val="RENDIMIENTOS"/>
      <sheetName val="SalariosUSO"/>
      <sheetName val="Valor Oferta"/>
      <sheetName val="Tabla de amortización"/>
      <sheetName val="Mark-Up "/>
      <sheetName val="5094-2003"/>
      <sheetName val="RESUMEN"/>
      <sheetName val="Insumos"/>
      <sheetName val="Avances"/>
      <sheetName val="7422CW00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"/>
      <sheetName val="GENERALIDADES "/>
      <sheetName val="Estructura"/>
      <sheetName val="Hoja1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  <sheetName val="CONTRATO"/>
      <sheetName val="BASE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  <sheetName val="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UB_APU6"/>
      <sheetName val="Cantidades_de_Obra6"/>
      <sheetName val="Itemes_Renovación1"/>
      <sheetName val="Sábana"/>
      <sheetName val="Base de Diseño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CALC PROD MENSUAL"/>
      <sheetName val="PLAN DE INVERSION ANTICIPO"/>
      <sheetName val="inv mensual"/>
      <sheetName val="borrador flujo inv"/>
      <sheetName val="social-ambiental"/>
      <sheetName val="AU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  <sheetName val="TABLAS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ELECTRICO"/>
      <sheetName val="Vuelta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>
        <row r="1">
          <cell r="A1">
            <v>0</v>
          </cell>
        </row>
      </sheetData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>
        <row r="2">
          <cell r="A2" t="str">
            <v>MUNICIPIO DE SONSON ANTIOQUIA</v>
          </cell>
        </row>
      </sheetData>
      <sheetData sheetId="61"/>
      <sheetData sheetId="62"/>
      <sheetData sheetId="63"/>
      <sheetData sheetId="64"/>
      <sheetData sheetId="65"/>
      <sheetData sheetId="66" refreshError="1"/>
      <sheetData sheetId="67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Equipo"/>
      <sheetName val="materiales"/>
      <sheetName val="otros"/>
      <sheetName val="TARIFAS"/>
      <sheetName val="Personalizar"/>
      <sheetName val="Formulas"/>
      <sheetName val="INDICE"/>
      <sheetName val="DISTANCIA"/>
      <sheetName val="PERSONAL"/>
      <sheetName val="FIBRA ÓPTICA"/>
      <sheetName val="ELECTRICO"/>
      <sheetName val="Vuelta"/>
      <sheetName val="2103mar%20.xls"/>
      <sheetName val="Hoja1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BASE"/>
      <sheetName val="ManoDeObra"/>
      <sheetName val="días habiles 2015"/>
      <sheetName val="INS"/>
      <sheetName val="Ppto"/>
      <sheetName val="Plan auditoría"/>
      <sheetName val="Análisis de precios"/>
      <sheetName val="1_Preliminares"/>
      <sheetName val="M.Obra"/>
      <sheetName val="UNITARIOS"/>
      <sheetName val="320.1"/>
      <sheetName val="330.2"/>
      <sheetName val="700.1"/>
      <sheetName val="Precios"/>
      <sheetName val="220.1"/>
      <sheetName val="330.1"/>
      <sheetName val="640.1.2"/>
      <sheetName val="673.1"/>
      <sheetName val="673.2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 t="str">
            <v/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 t="str">
            <v/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>
        <row r="2">
          <cell r="A2" t="str">
            <v>INVÍAS - TERRITORIAL CORDOBA - GRUPO 3</v>
          </cell>
        </row>
      </sheetData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>
        <row r="2">
          <cell r="A2" t="str">
            <v>INVÍAS - TERRITORIAL CORDOBA - GRUPO 3</v>
          </cell>
        </row>
      </sheetData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/>
      <sheetData sheetId="344"/>
      <sheetData sheetId="345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  <sheetName val="PR 1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Datos-Gráfica"/>
      <sheetName val="ACTA DE OBRA"/>
      <sheetName val="Hoja1"/>
      <sheetName val="todos"/>
      <sheetName val="Análisis de precios"/>
      <sheetName val="LISTADO"/>
      <sheetName val="SUMINISTRO PARA INFORM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  <sheetName val="Equipo"/>
      <sheetName val="materiales"/>
      <sheetName val="otr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  <sheetData sheetId="106" refreshError="1"/>
      <sheetData sheetId="107" refreshError="1"/>
      <sheetData sheetId="10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  <sheetName val="CCP,LEYES, Y DEC.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  <sheetName val="[Acta No 4.xlsx]__cceficiente_2"/>
      <sheetName val="[Acta No 4.xlsx]__cceficiente_3"/>
      <sheetName val="[Acta No 4.xlsx]__cceficiente_5"/>
      <sheetName val="[Acta No 4.xlsx]__cceficiente_4"/>
      <sheetName val="[Acta No 4.xlsx]__cceficiente_6"/>
      <sheetName val="[Acta No 4.xlsx]__cceficiente_7"/>
      <sheetName val="[Acta No 4.xlsx]__cceficiente_8"/>
      <sheetName val=" ASR+Nafta"/>
      <sheetName val="Todos+Nafta"/>
      <sheetName val="[Acta No 4.xlsx]__cceficiente_9"/>
      <sheetName val="[Acta No 4.xlsx]__cceficient_11"/>
      <sheetName val="[Acta No 4.xlsx]__cceficient_10"/>
      <sheetName val="[Acta No 4.xlsx]__cceficient_12"/>
      <sheetName val="[Acta No 4.xlsx]__cceficient_14"/>
      <sheetName val="[Acta No 4.xlsx]__cceficient_13"/>
      <sheetName val="[Acta No 4.xlsx]__cceficient_18"/>
      <sheetName val="[Acta No 4.xlsx]__cceficient_15"/>
      <sheetName val="[Acta No 4.xlsx]__cceficient_16"/>
      <sheetName val="[Acta No 4.xlsx]__cceficient_17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2"/>
      <sheetName val="_Cronograma_descansos____Traf_3"/>
      <sheetName val="_Cronograma_descansos____Traf_5"/>
      <sheetName val="_Cronograma_descansos____Traf_4"/>
      <sheetName val="_Cronograma_descansos____Traf_6"/>
      <sheetName val="_Cronograma_descansos____Traf_7"/>
      <sheetName val="Cronograma%20descansos%20%20-%2"/>
      <sheetName val="_Cronograma_descansos____Traf_8"/>
      <sheetName val="_Cronograma_descansos____Traf_9"/>
      <sheetName val="_Cronograma_descansos____Tra_11"/>
      <sheetName val="_Cronograma_descansos____Tra_10"/>
      <sheetName val="_Cronograma_descansos____Tra_12"/>
      <sheetName val="_Cronograma_descansos____Tra_14"/>
      <sheetName val="_Cronograma_descansos____Tra_13"/>
      <sheetName val="_Cronograma_descansos____Tra_18"/>
      <sheetName val="_Cronograma_descansos____Tra_15"/>
      <sheetName val="_Cronograma_descansos____Tra_16"/>
      <sheetName val="_Cronograma_descansos____Tra_17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  <sheetName val="STRSUMM0"/>
    </sheetNames>
    <sheetDataSet>
      <sheetData sheetId="0"/>
      <sheetData sheetId="1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\MANTENIMIENTO RUTA 1001_MARZO "/>
      <sheetName val="ANEXO IX"/>
      <sheetName val="Presupuesto"/>
      <sheetName val="otros"/>
      <sheetName val="\Users\USUARIO\Downloads\MANTEN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\\SERVIDOR\Public2\MANTENIMIENT"/>
      <sheetName val="INDICMICROEMP"/>
      <sheetName val="INDICE"/>
      <sheetName val="Cuadrillas"/>
      <sheetName val="Concretos y morteros"/>
      <sheetName val="Datos iniciales "/>
      <sheetName val="Transporte"/>
      <sheetName val="Datos"/>
      <sheetName val="Jornal"/>
      <sheetName val="INFORME SEMANAL"/>
      <sheetName val="AVANCE SEMANAL"/>
      <sheetName val="CLIMA mes"/>
      <sheetName val="REG FOTO"/>
      <sheetName val="SISOMA"/>
      <sheetName val="[a  aaInformación]__cceficie_10"/>
      <sheetName val="[a  aaInformación]__cceficien_3"/>
      <sheetName val="[a  aaInformación]//cceficiente"/>
      <sheetName val="[a  aaInformación]__cceficien_2"/>
      <sheetName val="\G\I\MANTENIMIENTO RUTA 1001_MA"/>
      <sheetName val="\D\MANTENIMIENTO RUTA 1001_MARZ"/>
      <sheetName val="\G\D\MANTENIMIENTO RUTA 1001_MA"/>
      <sheetName val="#REF"/>
      <sheetName val="Fornato 6"/>
      <sheetName val="[a  aaInformación]__cceficien_4"/>
      <sheetName val="[a  aaInformación]__cceficien_5"/>
      <sheetName val="\I\I\MANTENIMIENTO RUTA 1001_MA"/>
      <sheetName val="\Users\Personal\Downloads\MANTE"/>
      <sheetName val="TOT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  <sheetName val="[a  aaInformación]__cceficien_9"/>
      <sheetName val="[a  aaInformación]__cceficien_6"/>
      <sheetName val="[a  aaInformación]__cceficien_7"/>
      <sheetName val="[a  aaInformación]__cceficien_8"/>
      <sheetName val="[a  aaInformación]__cceficie_15"/>
      <sheetName val="[a  aaInformación]__cceficie_14"/>
      <sheetName val="[a  aaInformación]__cceficie_12"/>
      <sheetName val="[a  aaInformación]__cceficie_11"/>
      <sheetName val="[a  aaInformación]__cceficie_13"/>
      <sheetName val="Hoja 1 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IPR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FICHA EBI 1 de 6 "/>
      <sheetName val="Tbg Tally"/>
      <sheetName val="Reverse Tally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MAT"/>
      <sheetName val="CIM_0"/>
      <sheetName val="CON_1"/>
      <sheetName val="CON_0"/>
      <sheetName val="CIM_1"/>
      <sheetName val="5001 Lisama 158"/>
      <sheetName val="5001 Lisama Este 1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OSTOS UNITARIOS"/>
      <sheetName val="CA-2909"/>
      <sheetName val="TARIFAS"/>
      <sheetName val="Vía de Acceso"/>
      <sheetName val=""/>
      <sheetName val="Alcantarillas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Datos Generales"/>
      <sheetName val="PESOS"/>
      <sheetName val="Resumen Total"/>
      <sheetName val="Hoja Resumen Cantidades"/>
      <sheetName val="MEMORIAS DE CALCULO"/>
      <sheetName val="ANALISIS DE PRECIOS UNITARIOS"/>
      <sheetName val="Formatos.xls"/>
      <sheetName val="FORMATO ESTANDAR"/>
      <sheetName val="CASHFLOW"/>
      <sheetName val="INSUMOS"/>
      <sheetName val="Run Slide Sheet"/>
      <sheetName val="unitarios"/>
      <sheetName val="Ingenieria"/>
      <sheetName val="DATA"/>
      <sheetName val="ITEMS"/>
      <sheetName val="APU"/>
      <sheetName val="AIU"/>
      <sheetName val="PROYECTOS ESTIMADOS"/>
      <sheetName val="inpermeabOTRO"/>
      <sheetName val="COL 21169"/>
      <sheetName val="9.625 CSG LN-5"/>
      <sheetName val="DATOS"/>
      <sheetName val="Drill Sheet"/>
      <sheetName val="LN5-CHC.4-7-SS7"/>
      <sheetName val="Base_P10"/>
      <sheetName val="Base_P50"/>
      <sheetName val="Base_P90"/>
      <sheetName val="Prod_Inv_P10"/>
      <sheetName val="Prod_Inv_P50"/>
      <sheetName val="Prod_Inv_P90"/>
      <sheetName val="Todos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Hoja 1 "/>
      <sheetName val="Formato 10 Exp pers DIREC"/>
      <sheetName val="Formato 10 Exp pers RESID"/>
      <sheetName val="Formato 10 Exp pers INSP"/>
      <sheetName val="Formato 10 Exp pers HESQ"/>
      <sheetName val="Formato 11 Experiencia"/>
      <sheetName val="Formato 14 - certif de cont ROF"/>
      <sheetName val="Formato 14 - certif de cont PEP"/>
      <sheetName val="Formato 14 - certif de cont"/>
      <sheetName val="Formato 15 - Cap tec AHAN"/>
      <sheetName val="Formato 15 - Cap tec ROFC"/>
      <sheetName val="Formato 15 - Cap tec"/>
      <sheetName val="Formato 16 - Ctos en ejec ROFC"/>
      <sheetName val="Formato 16 - Ctos en ejec PEPP"/>
      <sheetName val="Formato 16 - Ctos en ejec AHAN"/>
      <sheetName val="Formato 18 - Cap Organizaci ROF"/>
      <sheetName val="Formato 18 - Cap Organizaci PEP"/>
      <sheetName val="Formato 18 - Cap Organización A"/>
      <sheetName val="Formato 13-APU"/>
    </sheetNames>
    <sheetDataSet>
      <sheetData sheetId="0">
        <row r="2">
          <cell r="BZ2" t="str">
            <v xml:space="preserve">          ACERIA   M.C.C.</v>
          </cell>
        </row>
      </sheetData>
      <sheetData sheetId="1">
        <row r="2">
          <cell r="BZ2" t="str">
            <v xml:space="preserve">          ACERIA   M.C.C.</v>
          </cell>
        </row>
      </sheetData>
      <sheetData sheetId="2">
        <row r="2">
          <cell r="B2" t="str">
            <v>INFORME SEMANAL DE ACTIVIDADES</v>
          </cell>
        </row>
      </sheetData>
      <sheetData sheetId="3">
        <row r="2">
          <cell r="B2" t="str">
            <v>INFORME SEMANAL DE ACTIVIDADES</v>
          </cell>
        </row>
      </sheetData>
      <sheetData sheetId="4">
        <row r="2">
          <cell r="BZ2" t="str">
            <v xml:space="preserve">          ACERIA   M.C.C.</v>
          </cell>
        </row>
      </sheetData>
      <sheetData sheetId="5">
        <row r="2">
          <cell r="BZ2" t="str">
            <v xml:space="preserve">          ACERIA   M.C.C.</v>
          </cell>
        </row>
      </sheetData>
      <sheetData sheetId="6">
        <row r="2">
          <cell r="BZ2" t="str">
            <v xml:space="preserve">          ACERIA   M.C.C.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Z2" t="str">
            <v xml:space="preserve">          ACERIA   M.C.C.</v>
          </cell>
        </row>
      </sheetData>
      <sheetData sheetId="9">
        <row r="2">
          <cell r="B2" t="str">
            <v>INFORME SEMANAL DE ACTIVIDADES</v>
          </cell>
        </row>
      </sheetData>
      <sheetData sheetId="10"/>
      <sheetData sheetId="11"/>
      <sheetData sheetId="12"/>
      <sheetData sheetId="13">
        <row r="2">
          <cell r="B2" t="str">
            <v>INFORME SEMANAL DE ACTIVIDADES</v>
          </cell>
        </row>
      </sheetData>
      <sheetData sheetId="14">
        <row r="2">
          <cell r="B2" t="str">
            <v>INFORME SEMANAL DE ACTIVIDADES</v>
          </cell>
        </row>
      </sheetData>
      <sheetData sheetId="15">
        <row r="2">
          <cell r="B2" t="str">
            <v>INFORME SEMANAL DE ACTIVIDADES</v>
          </cell>
        </row>
      </sheetData>
      <sheetData sheetId="16">
        <row r="2">
          <cell r="B2" t="str">
            <v>INFORME SEMANAL DE ACTIVIDADES</v>
          </cell>
        </row>
      </sheetData>
      <sheetData sheetId="17" refreshError="1"/>
      <sheetData sheetId="18" refreshError="1"/>
      <sheetData sheetId="19"/>
      <sheetData sheetId="20">
        <row r="2">
          <cell r="B2" t="str">
            <v>INFORME SEMANAL DE ACTIVIDADES</v>
          </cell>
        </row>
      </sheetData>
      <sheetData sheetId="21"/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>
        <row r="2">
          <cell r="BZ2" t="str">
            <v xml:space="preserve">          ACERIA   M.C.C.</v>
          </cell>
        </row>
      </sheetData>
      <sheetData sheetId="78"/>
      <sheetData sheetId="79">
        <row r="2">
          <cell r="B2" t="str">
            <v>INFORME SEMANAL DE ACTIVIDADES</v>
          </cell>
        </row>
      </sheetData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>
        <row r="2">
          <cell r="BZ2" t="str">
            <v xml:space="preserve">          ACERIA   M.C.C.</v>
          </cell>
        </row>
      </sheetData>
      <sheetData sheetId="155">
        <row r="2">
          <cell r="BZ2" t="str">
            <v xml:space="preserve">          ACERIA   M.C.C.</v>
          </cell>
        </row>
      </sheetData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>
        <row r="2">
          <cell r="BZ2" t="str">
            <v xml:space="preserve">          ACERIA   M.C.C.</v>
          </cell>
        </row>
      </sheetData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>
        <row r="2">
          <cell r="BZ2" t="str">
            <v xml:space="preserve">          ACERIA   M.C.C.</v>
          </cell>
        </row>
      </sheetData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 refreshError="1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Form5 _Pág_ 1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PxQ Cantidades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  <sheetData sheetId="5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TARIFA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GCB2000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A.P.U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LISTA DE PRECIOS"/>
      <sheetName val="062"/>
      <sheetName val="Listado"/>
      <sheetName val=" Liquidacion de Obra por Tramos"/>
      <sheetName val="REC-COD,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Summary"/>
      <sheetName val="CODCONST"/>
      <sheetName val="Bajadas"/>
      <sheetName val="NARIÑO"/>
      <sheetName val="OCTUBRE"/>
      <sheetName val="PREACTA Y CONTRATISTAS"/>
      <sheetName val="5. ELECTRICO"/>
      <sheetName val="UNITARIOS"/>
      <sheetName val="THE"/>
      <sheetName val="ATHE"/>
      <sheetName val="PERSONAL"/>
      <sheetName val="Tarifa MT"/>
      <sheetName val="2,2,6,1 Pilotes 0,30"/>
      <sheetName val="Requisición1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PREACTA_61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PREACTA_6"/>
      <sheetName val="TABLA_2008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Proveedores y acreedores"/>
      <sheetName val="SALARIOS"/>
      <sheetName val="ESTADO_VÍA-CRIT_TECNICO"/>
      <sheetName val="APU NO PREVISTO"/>
      <sheetName val="PPTA (3)"/>
      <sheetName val="PPTA (2)"/>
      <sheetName val="PPTA"/>
      <sheetName val="7.1.8.1.1"/>
      <sheetName val="ACTA MODIFICACIÓN CIVIL"/>
      <sheetName val="Hoja2"/>
      <sheetName val="Cuadr."/>
      <sheetName val="PUNITARIOS PARA 241201 2S.xls"/>
      <sheetName val="OBRAS SES"/>
      <sheetName val="costos oficina"/>
      <sheetName val="costos campamento"/>
      <sheetName val="días habiles 2015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/>
      <sheetData sheetId="114"/>
      <sheetData sheetId="115"/>
      <sheetData sheetId="116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 refreshError="1"/>
      <sheetData sheetId="178" refreshError="1"/>
      <sheetData sheetId="179" refreshError="1"/>
      <sheetData sheetId="180"/>
      <sheetData sheetId="181">
        <row r="48">
          <cell r="E48">
            <v>0</v>
          </cell>
        </row>
      </sheetData>
      <sheetData sheetId="182"/>
      <sheetData sheetId="183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/>
      <sheetData sheetId="191"/>
      <sheetData sheetId="192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devdics"/>
      <sheetName val="1,01"/>
      <sheetName val="UNIT."/>
      <sheetName val="A__P__U_"/>
      <sheetName val="Cuadro p. Capital Vs estimado"/>
      <sheetName val="TARIFAS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Unitarios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CONTRA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[A MInformes M]__cceficiente__2"/>
      <sheetName val="[A MInformes M]__cceficiente__3"/>
      <sheetName val="[A MInformes M]__cceficiente__5"/>
      <sheetName val="[A MInformes M]__cceficiente__4"/>
      <sheetName val="[A MInformes M]__cceficiente__6"/>
      <sheetName val="[A MInformes M]__cceficiente__7"/>
      <sheetName val="[A MInformes M]__cceficiente__8"/>
      <sheetName val="Caida Escalonada Alcant"/>
      <sheetName val="2004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46"/>
      <sheetName val="Instrucciones de trabajo SAS3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96BF0-6802-4B0F-9DB4-4F3715821609}">
  <sheetPr>
    <pageSetUpPr fitToPage="1"/>
  </sheetPr>
  <dimension ref="A1:U39"/>
  <sheetViews>
    <sheetView showGridLines="0" tabSelected="1" view="pageBreakPreview" topLeftCell="B1" zoomScale="80" zoomScaleNormal="80" zoomScaleSheetLayoutView="80" zoomScalePageLayoutView="55" workbookViewId="0">
      <selection activeCell="N2" sqref="N2"/>
    </sheetView>
  </sheetViews>
  <sheetFormatPr baseColWidth="10" defaultColWidth="11.44140625" defaultRowHeight="13.8" x14ac:dyDescent="0.25"/>
  <cols>
    <col min="1" max="2" width="3.44140625" style="3" customWidth="1"/>
    <col min="3" max="3" width="7.77734375" style="3" customWidth="1"/>
    <col min="4" max="4" width="15.33203125" style="3" customWidth="1"/>
    <col min="5" max="5" width="16.109375" style="73" customWidth="1"/>
    <col min="6" max="6" width="17.5546875" style="3" customWidth="1"/>
    <col min="7" max="7" width="73.33203125" style="3" customWidth="1"/>
    <col min="8" max="8" width="8.6640625" style="3" customWidth="1"/>
    <col min="9" max="9" width="18.88671875" style="3" customWidth="1"/>
    <col min="10" max="10" width="23.88671875" style="3" customWidth="1"/>
    <col min="11" max="11" width="30" style="3" customWidth="1"/>
    <col min="12" max="12" width="3.33203125" style="3" customWidth="1"/>
    <col min="13" max="13" width="2.6640625" style="3" customWidth="1"/>
    <col min="14" max="16" width="11.44140625" style="3"/>
    <col min="17" max="18" width="14.33203125" style="3" bestFit="1" customWidth="1"/>
    <col min="19" max="19" width="13.44140625" style="3" bestFit="1" customWidth="1"/>
    <col min="20" max="20" width="11.44140625" style="3"/>
    <col min="21" max="21" width="14.44140625" style="3" customWidth="1"/>
    <col min="22" max="16384" width="11.44140625" style="3"/>
  </cols>
  <sheetData>
    <row r="1" spans="1:21" ht="16.2" thickBot="1" x14ac:dyDescent="0.35">
      <c r="A1" s="1"/>
      <c r="B1" s="1"/>
      <c r="C1" s="1"/>
      <c r="D1" s="1"/>
      <c r="E1" s="2"/>
      <c r="F1" s="1"/>
      <c r="G1" s="1"/>
      <c r="H1" s="1"/>
      <c r="I1" s="1"/>
      <c r="J1" s="1"/>
      <c r="K1" s="1"/>
      <c r="L1" s="1"/>
      <c r="M1" s="1"/>
    </row>
    <row r="2" spans="1:21" ht="16.2" customHeight="1" thickTop="1" x14ac:dyDescent="0.3">
      <c r="A2" s="1"/>
      <c r="B2" s="4"/>
      <c r="C2" s="5"/>
      <c r="D2" s="5"/>
      <c r="E2" s="6"/>
      <c r="F2" s="5"/>
      <c r="G2" s="5"/>
      <c r="H2" s="5"/>
      <c r="I2" s="5"/>
      <c r="J2" s="5"/>
      <c r="K2" s="5"/>
      <c r="L2" s="7"/>
      <c r="M2" s="1"/>
    </row>
    <row r="3" spans="1:21" ht="27" customHeight="1" x14ac:dyDescent="0.3">
      <c r="A3" s="1"/>
      <c r="B3" s="8"/>
      <c r="C3" s="110" t="s">
        <v>0</v>
      </c>
      <c r="D3" s="110"/>
      <c r="E3" s="110"/>
      <c r="F3" s="110"/>
      <c r="G3" s="1"/>
      <c r="H3" s="1"/>
      <c r="I3" s="1"/>
      <c r="J3" s="1"/>
      <c r="K3" s="1"/>
      <c r="L3" s="9"/>
      <c r="M3" s="1"/>
    </row>
    <row r="4" spans="1:21" ht="15.6" x14ac:dyDescent="0.3">
      <c r="A4" s="1"/>
      <c r="B4" s="8"/>
      <c r="C4" s="10" t="s">
        <v>1</v>
      </c>
      <c r="D4" s="11" t="s">
        <v>2</v>
      </c>
      <c r="E4" s="10" t="s">
        <v>3</v>
      </c>
      <c r="F4" s="11">
        <v>3</v>
      </c>
      <c r="G4" s="1"/>
      <c r="H4" s="1"/>
      <c r="I4" s="1"/>
      <c r="J4" s="1"/>
      <c r="K4" s="1"/>
      <c r="L4" s="9"/>
      <c r="M4" s="1"/>
    </row>
    <row r="5" spans="1:21" ht="15.6" x14ac:dyDescent="0.3">
      <c r="A5" s="1"/>
      <c r="B5" s="8"/>
      <c r="C5" s="111" t="s">
        <v>4</v>
      </c>
      <c r="D5" s="111"/>
      <c r="E5" s="111"/>
      <c r="F5" s="111"/>
      <c r="G5" s="111"/>
      <c r="H5" s="111"/>
      <c r="I5" s="111"/>
      <c r="J5" s="111"/>
      <c r="K5" s="111"/>
      <c r="L5" s="9"/>
      <c r="M5" s="1"/>
    </row>
    <row r="6" spans="1:21" ht="16.2" thickBot="1" x14ac:dyDescent="0.35">
      <c r="A6" s="1"/>
      <c r="B6" s="8"/>
      <c r="C6" s="112" t="s">
        <v>5</v>
      </c>
      <c r="D6" s="112"/>
      <c r="E6" s="112"/>
      <c r="F6" s="112"/>
      <c r="G6" s="112"/>
      <c r="H6" s="112"/>
      <c r="I6" s="112"/>
      <c r="J6" s="112"/>
      <c r="K6" s="112"/>
      <c r="L6" s="9"/>
      <c r="M6" s="1"/>
    </row>
    <row r="7" spans="1:21" s="15" customFormat="1" ht="15.6" x14ac:dyDescent="0.3">
      <c r="A7" s="12"/>
      <c r="B7" s="13"/>
      <c r="C7" s="113" t="s">
        <v>46</v>
      </c>
      <c r="D7" s="114"/>
      <c r="E7" s="114"/>
      <c r="F7" s="114"/>
      <c r="G7" s="114"/>
      <c r="H7" s="114"/>
      <c r="I7" s="114"/>
      <c r="J7" s="114"/>
      <c r="K7" s="115"/>
      <c r="L7" s="14"/>
      <c r="M7" s="12"/>
    </row>
    <row r="8" spans="1:21" ht="16.2" thickBot="1" x14ac:dyDescent="0.35">
      <c r="A8" s="1"/>
      <c r="B8" s="16"/>
      <c r="C8" s="116"/>
      <c r="D8" s="117"/>
      <c r="E8" s="117"/>
      <c r="F8" s="117"/>
      <c r="G8" s="117"/>
      <c r="H8" s="117"/>
      <c r="I8" s="117"/>
      <c r="J8" s="117"/>
      <c r="K8" s="118"/>
      <c r="L8" s="9"/>
      <c r="M8" s="1"/>
    </row>
    <row r="9" spans="1:21" ht="15.6" x14ac:dyDescent="0.3">
      <c r="A9" s="1"/>
      <c r="B9" s="16"/>
      <c r="C9" s="119"/>
      <c r="D9" s="120"/>
      <c r="E9" s="120"/>
      <c r="F9" s="120"/>
      <c r="G9" s="120"/>
      <c r="H9" s="120"/>
      <c r="I9" s="120"/>
      <c r="J9" s="120"/>
      <c r="K9" s="121"/>
      <c r="L9" s="9"/>
      <c r="M9" s="1"/>
    </row>
    <row r="10" spans="1:21" ht="16.2" thickBot="1" x14ac:dyDescent="0.35">
      <c r="A10" s="1"/>
      <c r="B10" s="8"/>
      <c r="C10" s="122" t="s">
        <v>6</v>
      </c>
      <c r="D10" s="123"/>
      <c r="E10" s="123"/>
      <c r="F10" s="123"/>
      <c r="G10" s="123"/>
      <c r="H10" s="123"/>
      <c r="I10" s="123"/>
      <c r="J10" s="123"/>
      <c r="K10" s="124"/>
      <c r="L10" s="9"/>
      <c r="M10" s="1"/>
    </row>
    <row r="11" spans="1:21" ht="30" customHeight="1" x14ac:dyDescent="0.3">
      <c r="A11" s="1"/>
      <c r="B11" s="8"/>
      <c r="C11" s="104" t="s">
        <v>7</v>
      </c>
      <c r="D11" s="106" t="s">
        <v>8</v>
      </c>
      <c r="E11" s="108" t="s">
        <v>9</v>
      </c>
      <c r="F11" s="109"/>
      <c r="G11" s="106" t="s">
        <v>10</v>
      </c>
      <c r="H11" s="106" t="s">
        <v>11</v>
      </c>
      <c r="I11" s="106" t="s">
        <v>12</v>
      </c>
      <c r="J11" s="94" t="s">
        <v>13</v>
      </c>
      <c r="K11" s="96" t="s">
        <v>14</v>
      </c>
      <c r="L11" s="9"/>
      <c r="M11" s="1"/>
    </row>
    <row r="12" spans="1:21" ht="30" customHeight="1" thickBot="1" x14ac:dyDescent="0.35">
      <c r="A12" s="1"/>
      <c r="B12" s="8"/>
      <c r="C12" s="105"/>
      <c r="D12" s="107"/>
      <c r="E12" s="17" t="s">
        <v>15</v>
      </c>
      <c r="F12" s="18" t="s">
        <v>16</v>
      </c>
      <c r="G12" s="107"/>
      <c r="H12" s="107"/>
      <c r="I12" s="107"/>
      <c r="J12" s="95"/>
      <c r="K12" s="97"/>
      <c r="L12" s="9"/>
      <c r="M12" s="1"/>
    </row>
    <row r="13" spans="1:21" ht="16.2" thickBot="1" x14ac:dyDescent="0.35">
      <c r="A13" s="1"/>
      <c r="B13" s="8"/>
      <c r="C13" s="19" t="s">
        <v>17</v>
      </c>
      <c r="D13" s="20"/>
      <c r="E13" s="20"/>
      <c r="F13" s="20"/>
      <c r="G13" s="20"/>
      <c r="H13" s="20"/>
      <c r="I13" s="20"/>
      <c r="J13" s="20"/>
      <c r="K13" s="21"/>
      <c r="L13" s="9"/>
      <c r="M13" s="1"/>
    </row>
    <row r="14" spans="1:21" ht="15.6" x14ac:dyDescent="0.3">
      <c r="A14" s="1"/>
      <c r="B14" s="8"/>
      <c r="C14" s="22">
        <v>1</v>
      </c>
      <c r="D14" s="23">
        <v>1.1000000000000001</v>
      </c>
      <c r="E14" s="23"/>
      <c r="F14" s="23">
        <f t="shared" ref="F14:F21" si="0">+D14</f>
        <v>1.1000000000000001</v>
      </c>
      <c r="G14" s="24" t="s">
        <v>18</v>
      </c>
      <c r="H14" s="25" t="s">
        <v>19</v>
      </c>
      <c r="I14" s="26">
        <v>1000000</v>
      </c>
      <c r="J14" s="27">
        <v>165</v>
      </c>
      <c r="K14" s="28">
        <f t="shared" ref="K14:K21" si="1">+J14*I14</f>
        <v>165000000</v>
      </c>
      <c r="L14" s="9"/>
      <c r="M14" s="1"/>
      <c r="N14" s="126"/>
      <c r="P14" s="126"/>
      <c r="Q14" s="126"/>
      <c r="R14" s="30"/>
      <c r="S14" s="30"/>
      <c r="U14" s="31"/>
    </row>
    <row r="15" spans="1:21" ht="15.6" x14ac:dyDescent="0.3">
      <c r="A15" s="1"/>
      <c r="B15" s="8"/>
      <c r="C15" s="22">
        <v>2</v>
      </c>
      <c r="D15" s="23">
        <v>1.2</v>
      </c>
      <c r="E15" s="23"/>
      <c r="F15" s="23">
        <f t="shared" si="0"/>
        <v>1.2</v>
      </c>
      <c r="G15" s="24" t="s">
        <v>20</v>
      </c>
      <c r="H15" s="25" t="s">
        <v>19</v>
      </c>
      <c r="I15" s="26">
        <v>1000000</v>
      </c>
      <c r="J15" s="27">
        <v>24</v>
      </c>
      <c r="K15" s="28">
        <f t="shared" si="1"/>
        <v>24000000</v>
      </c>
      <c r="L15" s="9"/>
      <c r="M15" s="1"/>
      <c r="N15" s="126"/>
      <c r="P15" s="126"/>
      <c r="Q15" s="126"/>
      <c r="R15" s="30"/>
      <c r="S15" s="30"/>
      <c r="U15" s="31"/>
    </row>
    <row r="16" spans="1:21" ht="15.6" x14ac:dyDescent="0.3">
      <c r="A16" s="1"/>
      <c r="B16" s="8"/>
      <c r="C16" s="22">
        <v>3</v>
      </c>
      <c r="D16" s="23">
        <v>1.3</v>
      </c>
      <c r="E16" s="23"/>
      <c r="F16" s="23">
        <f t="shared" si="0"/>
        <v>1.3</v>
      </c>
      <c r="G16" s="24" t="s">
        <v>21</v>
      </c>
      <c r="H16" s="25" t="s">
        <v>19</v>
      </c>
      <c r="I16" s="26">
        <v>400000</v>
      </c>
      <c r="J16" s="27">
        <v>387</v>
      </c>
      <c r="K16" s="28">
        <f t="shared" si="1"/>
        <v>154800000</v>
      </c>
      <c r="L16" s="9"/>
      <c r="M16" s="1"/>
      <c r="N16" s="126"/>
      <c r="P16" s="125"/>
      <c r="Q16" s="126"/>
      <c r="R16" s="30"/>
      <c r="S16" s="30"/>
      <c r="U16" s="31"/>
    </row>
    <row r="17" spans="1:21" ht="27.6" x14ac:dyDescent="0.3">
      <c r="A17" s="1"/>
      <c r="B17" s="8"/>
      <c r="C17" s="22">
        <v>4</v>
      </c>
      <c r="D17" s="23">
        <v>1.4</v>
      </c>
      <c r="E17" s="23"/>
      <c r="F17" s="23">
        <f t="shared" si="0"/>
        <v>1.4</v>
      </c>
      <c r="G17" s="24" t="s">
        <v>22</v>
      </c>
      <c r="H17" s="25" t="s">
        <v>23</v>
      </c>
      <c r="I17" s="26">
        <v>2000</v>
      </c>
      <c r="J17" s="27">
        <v>36323</v>
      </c>
      <c r="K17" s="28">
        <f t="shared" si="1"/>
        <v>72646000</v>
      </c>
      <c r="L17" s="9"/>
      <c r="M17" s="1"/>
      <c r="N17" s="127"/>
      <c r="P17" s="125"/>
      <c r="Q17" s="126"/>
      <c r="R17" s="30"/>
      <c r="S17" s="30"/>
      <c r="U17" s="31"/>
    </row>
    <row r="18" spans="1:21" ht="41.4" x14ac:dyDescent="0.3">
      <c r="A18" s="1"/>
      <c r="B18" s="8"/>
      <c r="C18" s="22">
        <v>5</v>
      </c>
      <c r="D18" s="23">
        <v>1.5</v>
      </c>
      <c r="E18" s="23"/>
      <c r="F18" s="23">
        <f t="shared" si="0"/>
        <v>1.5</v>
      </c>
      <c r="G18" s="24" t="s">
        <v>24</v>
      </c>
      <c r="H18" s="25" t="s">
        <v>23</v>
      </c>
      <c r="I18" s="26">
        <v>9300</v>
      </c>
      <c r="J18" s="27">
        <v>5902</v>
      </c>
      <c r="K18" s="28">
        <f t="shared" si="1"/>
        <v>54888600</v>
      </c>
      <c r="L18" s="9"/>
      <c r="M18" s="1"/>
      <c r="N18" s="127"/>
      <c r="P18" s="125"/>
      <c r="Q18" s="126"/>
      <c r="R18" s="30"/>
      <c r="S18" s="30"/>
      <c r="U18" s="31"/>
    </row>
    <row r="19" spans="1:21" ht="27.6" x14ac:dyDescent="0.3">
      <c r="A19" s="1"/>
      <c r="B19" s="8"/>
      <c r="C19" s="22">
        <v>6</v>
      </c>
      <c r="D19" s="23">
        <v>1.6</v>
      </c>
      <c r="E19" s="23"/>
      <c r="F19" s="23">
        <f t="shared" si="0"/>
        <v>1.6</v>
      </c>
      <c r="G19" s="24" t="s">
        <v>25</v>
      </c>
      <c r="H19" s="25" t="s">
        <v>19</v>
      </c>
      <c r="I19" s="26">
        <v>6000</v>
      </c>
      <c r="J19" s="27">
        <v>772</v>
      </c>
      <c r="K19" s="28">
        <f t="shared" si="1"/>
        <v>4632000</v>
      </c>
      <c r="L19" s="9"/>
      <c r="M19" s="1"/>
      <c r="N19" s="127"/>
      <c r="P19" s="126"/>
      <c r="Q19" s="126"/>
      <c r="R19" s="30"/>
      <c r="S19" s="30"/>
      <c r="U19" s="31"/>
    </row>
    <row r="20" spans="1:21" ht="27.6" x14ac:dyDescent="0.3">
      <c r="A20" s="1"/>
      <c r="B20" s="8"/>
      <c r="C20" s="22">
        <v>7</v>
      </c>
      <c r="D20" s="23">
        <v>1.7</v>
      </c>
      <c r="E20" s="23"/>
      <c r="F20" s="23">
        <f t="shared" si="0"/>
        <v>1.7</v>
      </c>
      <c r="G20" s="24" t="s">
        <v>26</v>
      </c>
      <c r="H20" s="25" t="s">
        <v>19</v>
      </c>
      <c r="I20" s="26">
        <v>8000</v>
      </c>
      <c r="J20" s="27">
        <v>7512</v>
      </c>
      <c r="K20" s="28">
        <f t="shared" si="1"/>
        <v>60096000</v>
      </c>
      <c r="L20" s="9"/>
      <c r="M20" s="1"/>
      <c r="N20" s="127"/>
      <c r="P20" s="125"/>
      <c r="Q20" s="126"/>
      <c r="R20" s="30"/>
      <c r="S20" s="30"/>
      <c r="U20" s="31"/>
    </row>
    <row r="21" spans="1:21" ht="16.2" thickBot="1" x14ac:dyDescent="0.35">
      <c r="A21" s="1"/>
      <c r="B21" s="8"/>
      <c r="C21" s="22">
        <v>8</v>
      </c>
      <c r="D21" s="23">
        <v>1.8</v>
      </c>
      <c r="E21" s="23"/>
      <c r="F21" s="23">
        <f t="shared" si="0"/>
        <v>1.8</v>
      </c>
      <c r="G21" s="24" t="s">
        <v>27</v>
      </c>
      <c r="H21" s="25" t="s">
        <v>28</v>
      </c>
      <c r="I21" s="26">
        <v>82.929611266441782</v>
      </c>
      <c r="J21" s="27">
        <v>118039</v>
      </c>
      <c r="K21" s="28">
        <f t="shared" si="1"/>
        <v>9788928.3842795212</v>
      </c>
      <c r="L21" s="9"/>
      <c r="M21" s="1"/>
      <c r="N21" s="127"/>
      <c r="P21" s="125"/>
      <c r="Q21" s="125"/>
      <c r="R21" s="30"/>
      <c r="S21" s="30"/>
      <c r="U21" s="31"/>
    </row>
    <row r="22" spans="1:21" s="37" customFormat="1" ht="16.2" thickBot="1" x14ac:dyDescent="0.35">
      <c r="A22" s="33"/>
      <c r="B22" s="34"/>
      <c r="C22" s="98" t="s">
        <v>29</v>
      </c>
      <c r="D22" s="99"/>
      <c r="E22" s="99"/>
      <c r="F22" s="99"/>
      <c r="G22" s="99"/>
      <c r="H22" s="99"/>
      <c r="I22" s="99"/>
      <c r="J22" s="100"/>
      <c r="K22" s="35">
        <f>SUM(K14:K21)</f>
        <v>545851528.38427949</v>
      </c>
      <c r="L22" s="36"/>
      <c r="M22" s="33"/>
    </row>
    <row r="23" spans="1:21" s="37" customFormat="1" ht="16.2" thickBot="1" x14ac:dyDescent="0.35">
      <c r="A23" s="33"/>
      <c r="B23" s="34"/>
      <c r="C23" s="38"/>
      <c r="D23" s="38"/>
      <c r="E23" s="38"/>
      <c r="F23" s="38"/>
      <c r="G23" s="38"/>
      <c r="H23" s="38"/>
      <c r="I23" s="38"/>
      <c r="J23" s="38"/>
      <c r="K23" s="39"/>
      <c r="L23" s="36"/>
      <c r="M23" s="33"/>
    </row>
    <row r="24" spans="1:21" s="37" customFormat="1" ht="30" customHeight="1" x14ac:dyDescent="0.3">
      <c r="A24" s="33"/>
      <c r="B24" s="34"/>
      <c r="C24" s="40"/>
      <c r="D24" s="41"/>
      <c r="E24" s="40"/>
      <c r="F24" s="40"/>
      <c r="G24" s="101" t="s">
        <v>30</v>
      </c>
      <c r="H24" s="102"/>
      <c r="I24" s="102"/>
      <c r="J24" s="103"/>
      <c r="K24" s="42">
        <f>+K22/(1+$K$36)</f>
        <v>436681222.70742357</v>
      </c>
      <c r="L24" s="36"/>
      <c r="M24" s="33"/>
      <c r="Q24" s="43"/>
      <c r="R24" s="43"/>
      <c r="S24" s="43"/>
      <c r="U24" s="44"/>
    </row>
    <row r="25" spans="1:21" s="37" customFormat="1" ht="30" customHeight="1" x14ac:dyDescent="0.3">
      <c r="A25" s="33"/>
      <c r="B25" s="34"/>
      <c r="C25" s="40"/>
      <c r="D25" s="41"/>
      <c r="E25" s="40"/>
      <c r="F25" s="40"/>
      <c r="G25" s="82" t="s">
        <v>31</v>
      </c>
      <c r="H25" s="83"/>
      <c r="I25" s="83"/>
      <c r="J25" s="84"/>
      <c r="K25" s="45">
        <f>+K24*$K$33</f>
        <v>78602620.087336242</v>
      </c>
      <c r="L25" s="36"/>
      <c r="M25" s="33"/>
    </row>
    <row r="26" spans="1:21" s="37" customFormat="1" ht="30" customHeight="1" x14ac:dyDescent="0.3">
      <c r="A26" s="33"/>
      <c r="B26" s="34"/>
      <c r="C26" s="40"/>
      <c r="D26" s="46"/>
      <c r="E26" s="46"/>
      <c r="F26" s="46"/>
      <c r="G26" s="82" t="s">
        <v>32</v>
      </c>
      <c r="H26" s="83"/>
      <c r="I26" s="83"/>
      <c r="J26" s="84"/>
      <c r="K26" s="45">
        <f>+K24*$K$34</f>
        <v>8733624.4541484714</v>
      </c>
      <c r="L26" s="36"/>
      <c r="M26" s="33"/>
    </row>
    <row r="27" spans="1:21" s="37" customFormat="1" ht="30" customHeight="1" x14ac:dyDescent="0.3">
      <c r="A27" s="33"/>
      <c r="B27" s="34"/>
      <c r="C27" s="40"/>
      <c r="D27" s="46"/>
      <c r="E27" s="46"/>
      <c r="F27" s="46"/>
      <c r="G27" s="82" t="s">
        <v>33</v>
      </c>
      <c r="H27" s="83"/>
      <c r="I27" s="83"/>
      <c r="J27" s="84"/>
      <c r="K27" s="45">
        <f>+K24*$K$35</f>
        <v>21834061.135371178</v>
      </c>
      <c r="L27" s="36"/>
      <c r="M27" s="33"/>
    </row>
    <row r="28" spans="1:21" s="37" customFormat="1" ht="30" customHeight="1" thickBot="1" x14ac:dyDescent="0.35">
      <c r="A28" s="33"/>
      <c r="B28" s="34"/>
      <c r="C28" s="40"/>
      <c r="D28" s="41"/>
      <c r="E28" s="40"/>
      <c r="F28" s="40"/>
      <c r="G28" s="85" t="s">
        <v>34</v>
      </c>
      <c r="H28" s="86"/>
      <c r="I28" s="86"/>
      <c r="J28" s="87"/>
      <c r="K28" s="47">
        <f>+$K$27*19%</f>
        <v>4148471.615720524</v>
      </c>
      <c r="L28" s="36"/>
      <c r="M28" s="33"/>
    </row>
    <row r="29" spans="1:21" s="37" customFormat="1" ht="30" customHeight="1" thickBot="1" x14ac:dyDescent="0.35">
      <c r="A29" s="33"/>
      <c r="B29" s="34"/>
      <c r="C29" s="40"/>
      <c r="D29" s="41"/>
      <c r="E29" s="40"/>
      <c r="F29" s="40"/>
      <c r="G29" s="88" t="s">
        <v>35</v>
      </c>
      <c r="H29" s="89"/>
      <c r="I29" s="89"/>
      <c r="J29" s="90"/>
      <c r="K29" s="48">
        <f>SUM(K24:K28)</f>
        <v>550000000</v>
      </c>
      <c r="L29" s="36"/>
      <c r="M29" s="33"/>
    </row>
    <row r="30" spans="1:21" s="37" customFormat="1" ht="16.2" thickBot="1" x14ac:dyDescent="0.35">
      <c r="A30" s="33"/>
      <c r="B30" s="34"/>
      <c r="C30" s="40"/>
      <c r="D30" s="41"/>
      <c r="E30" s="41"/>
      <c r="F30" s="41"/>
      <c r="G30" s="40"/>
      <c r="H30" s="40"/>
      <c r="I30" s="49"/>
      <c r="J30" s="50"/>
      <c r="K30" s="51"/>
      <c r="L30" s="36"/>
      <c r="M30" s="33"/>
    </row>
    <row r="31" spans="1:21" s="37" customFormat="1" ht="15.6" x14ac:dyDescent="0.3">
      <c r="A31" s="33"/>
      <c r="B31" s="34"/>
      <c r="C31" s="52"/>
      <c r="D31" s="91"/>
      <c r="E31" s="91"/>
      <c r="F31" s="91"/>
      <c r="G31" s="91"/>
      <c r="H31" s="91"/>
      <c r="I31" s="91"/>
      <c r="J31" s="91"/>
      <c r="K31" s="92"/>
      <c r="L31" s="53"/>
      <c r="M31" s="33"/>
    </row>
    <row r="32" spans="1:21" s="37" customFormat="1" ht="46.2" customHeight="1" x14ac:dyDescent="0.3">
      <c r="A32" s="33"/>
      <c r="B32" s="34"/>
      <c r="C32" s="76" t="s">
        <v>36</v>
      </c>
      <c r="D32" s="77"/>
      <c r="E32" s="77"/>
      <c r="F32" s="77"/>
      <c r="G32" s="77"/>
      <c r="H32" s="93" t="s">
        <v>37</v>
      </c>
      <c r="I32" s="93"/>
      <c r="J32" s="93"/>
      <c r="K32" s="54" t="s">
        <v>38</v>
      </c>
      <c r="L32" s="55"/>
      <c r="M32" s="33"/>
    </row>
    <row r="33" spans="1:13" s="37" customFormat="1" ht="32.25" customHeight="1" x14ac:dyDescent="0.3">
      <c r="A33" s="33"/>
      <c r="B33" s="34"/>
      <c r="C33" s="76" t="s">
        <v>39</v>
      </c>
      <c r="D33" s="77"/>
      <c r="E33" s="77"/>
      <c r="F33" s="77"/>
      <c r="G33" s="77"/>
      <c r="H33" s="78" t="s">
        <v>31</v>
      </c>
      <c r="I33" s="78"/>
      <c r="J33" s="56" t="s">
        <v>40</v>
      </c>
      <c r="K33" s="57">
        <v>0.18</v>
      </c>
      <c r="L33" s="55"/>
      <c r="M33" s="33"/>
    </row>
    <row r="34" spans="1:13" s="37" customFormat="1" ht="30" customHeight="1" x14ac:dyDescent="0.3">
      <c r="A34" s="33"/>
      <c r="B34" s="34"/>
      <c r="C34" s="76" t="s">
        <v>41</v>
      </c>
      <c r="D34" s="77"/>
      <c r="E34" s="77"/>
      <c r="F34" s="77"/>
      <c r="G34" s="77"/>
      <c r="H34" s="79" t="s">
        <v>32</v>
      </c>
      <c r="I34" s="80"/>
      <c r="J34" s="56" t="s">
        <v>42</v>
      </c>
      <c r="K34" s="57">
        <v>0.02</v>
      </c>
      <c r="L34" s="55"/>
      <c r="M34" s="33"/>
    </row>
    <row r="35" spans="1:13" s="59" customFormat="1" ht="58.5" customHeight="1" x14ac:dyDescent="0.3">
      <c r="A35" s="33"/>
      <c r="B35" s="34"/>
      <c r="C35" s="58"/>
      <c r="E35" s="60"/>
      <c r="F35" s="60"/>
      <c r="G35" s="61"/>
      <c r="H35" s="81" t="s">
        <v>33</v>
      </c>
      <c r="I35" s="78"/>
      <c r="J35" s="56" t="s">
        <v>43</v>
      </c>
      <c r="K35" s="57">
        <v>0.05</v>
      </c>
      <c r="L35" s="36"/>
      <c r="M35" s="33"/>
    </row>
    <row r="36" spans="1:13" ht="57" customHeight="1" x14ac:dyDescent="0.3">
      <c r="A36" s="1"/>
      <c r="B36" s="8"/>
      <c r="C36" s="62"/>
      <c r="D36" s="63"/>
      <c r="E36" s="63"/>
      <c r="F36" s="63"/>
      <c r="G36" s="64"/>
      <c r="H36" s="78" t="s">
        <v>44</v>
      </c>
      <c r="I36" s="78"/>
      <c r="J36" s="56" t="s">
        <v>45</v>
      </c>
      <c r="K36" s="57">
        <f>+K35+K34+K33</f>
        <v>0.25</v>
      </c>
      <c r="L36" s="9"/>
      <c r="M36" s="1"/>
    </row>
    <row r="37" spans="1:13" ht="16.2" thickBot="1" x14ac:dyDescent="0.35">
      <c r="A37" s="1"/>
      <c r="B37" s="8"/>
      <c r="C37" s="65"/>
      <c r="D37" s="66"/>
      <c r="E37" s="66"/>
      <c r="F37" s="66"/>
      <c r="G37" s="67"/>
      <c r="H37" s="74"/>
      <c r="I37" s="74"/>
      <c r="J37" s="74"/>
      <c r="K37" s="75"/>
      <c r="L37" s="9"/>
      <c r="M37" s="1"/>
    </row>
    <row r="38" spans="1:13" ht="16.2" thickBot="1" x14ac:dyDescent="0.35">
      <c r="A38" s="1"/>
      <c r="B38" s="68"/>
      <c r="C38" s="69"/>
      <c r="D38" s="69"/>
      <c r="E38" s="70"/>
      <c r="F38" s="69"/>
      <c r="G38" s="71"/>
      <c r="H38" s="69"/>
      <c r="I38" s="69"/>
      <c r="J38" s="69"/>
      <c r="K38" s="69"/>
      <c r="L38" s="72"/>
      <c r="M38" s="1"/>
    </row>
    <row r="39" spans="1:13" ht="16.2" thickTop="1" x14ac:dyDescent="0.3">
      <c r="A39" s="1"/>
      <c r="B39" s="1"/>
      <c r="C39" s="1"/>
      <c r="D39" s="1"/>
      <c r="E39" s="2"/>
      <c r="F39" s="1"/>
      <c r="G39" s="1"/>
      <c r="H39" s="1"/>
      <c r="I39" s="1"/>
      <c r="J39" s="1"/>
      <c r="K39" s="1"/>
      <c r="L39" s="1"/>
      <c r="M39" s="1"/>
    </row>
  </sheetData>
  <sortState xmlns:xlrd2="http://schemas.microsoft.com/office/spreadsheetml/2017/richdata2" ref="P14:P21">
    <sortCondition descending="1" ref="P14:P21"/>
  </sortState>
  <mergeCells count="31">
    <mergeCell ref="C10:K10"/>
    <mergeCell ref="C3:F3"/>
    <mergeCell ref="C5:K5"/>
    <mergeCell ref="C6:K6"/>
    <mergeCell ref="C7:K8"/>
    <mergeCell ref="C9:K9"/>
    <mergeCell ref="G26:J26"/>
    <mergeCell ref="C11:C12"/>
    <mergeCell ref="D11:D12"/>
    <mergeCell ref="E11:F11"/>
    <mergeCell ref="G11:G12"/>
    <mergeCell ref="H11:H12"/>
    <mergeCell ref="I11:I12"/>
    <mergeCell ref="J11:J12"/>
    <mergeCell ref="K11:K12"/>
    <mergeCell ref="C22:J22"/>
    <mergeCell ref="G24:J24"/>
    <mergeCell ref="G25:J25"/>
    <mergeCell ref="G27:J27"/>
    <mergeCell ref="G28:J28"/>
    <mergeCell ref="G29:J29"/>
    <mergeCell ref="D31:K31"/>
    <mergeCell ref="C32:G32"/>
    <mergeCell ref="H32:J32"/>
    <mergeCell ref="H37:K37"/>
    <mergeCell ref="C33:G33"/>
    <mergeCell ref="H33:I33"/>
    <mergeCell ref="C34:G34"/>
    <mergeCell ref="H34:I34"/>
    <mergeCell ref="H35:I35"/>
    <mergeCell ref="H36:I36"/>
  </mergeCells>
  <printOptions horizontalCentered="1" verticalCentered="1"/>
  <pageMargins left="0.11811023622047245" right="0.11811023622047245" top="0.15748031496062992" bottom="0.15748031496062992" header="0.31496062992125984" footer="0.31496062992125984"/>
  <pageSetup scale="62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90642-1005-4B17-829B-2C34722D45DA}">
  <sheetPr>
    <pageSetUpPr fitToPage="1"/>
  </sheetPr>
  <dimension ref="A1:U39"/>
  <sheetViews>
    <sheetView showGridLines="0" view="pageBreakPreview" topLeftCell="B1" zoomScale="80" zoomScaleNormal="80" zoomScaleSheetLayoutView="80" zoomScalePageLayoutView="55" workbookViewId="0">
      <selection activeCell="N3" sqref="N3"/>
    </sheetView>
  </sheetViews>
  <sheetFormatPr baseColWidth="10" defaultColWidth="11.44140625" defaultRowHeight="13.8" x14ac:dyDescent="0.25"/>
  <cols>
    <col min="1" max="2" width="3.44140625" style="3" customWidth="1"/>
    <col min="3" max="3" width="7.77734375" style="3" customWidth="1"/>
    <col min="4" max="4" width="15.33203125" style="3" customWidth="1"/>
    <col min="5" max="5" width="16.109375" style="73" customWidth="1"/>
    <col min="6" max="6" width="17.5546875" style="3" customWidth="1"/>
    <col min="7" max="7" width="73.33203125" style="3" customWidth="1"/>
    <col min="8" max="8" width="8.6640625" style="3" customWidth="1"/>
    <col min="9" max="9" width="18.88671875" style="3" customWidth="1"/>
    <col min="10" max="10" width="23.88671875" style="3" customWidth="1"/>
    <col min="11" max="11" width="30" style="3" customWidth="1"/>
    <col min="12" max="12" width="3.33203125" style="3" customWidth="1"/>
    <col min="13" max="13" width="2.6640625" style="3" customWidth="1"/>
    <col min="14" max="16" width="11.44140625" style="3"/>
    <col min="17" max="18" width="14.33203125" style="3" bestFit="1" customWidth="1"/>
    <col min="19" max="19" width="13.44140625" style="3" bestFit="1" customWidth="1"/>
    <col min="20" max="20" width="11.44140625" style="3"/>
    <col min="21" max="21" width="14.44140625" style="3" customWidth="1"/>
    <col min="22" max="16384" width="11.44140625" style="3"/>
  </cols>
  <sheetData>
    <row r="1" spans="1:21" ht="16.2" thickBot="1" x14ac:dyDescent="0.35">
      <c r="A1" s="1"/>
      <c r="B1" s="1"/>
      <c r="C1" s="1"/>
      <c r="D1" s="1"/>
      <c r="E1" s="2"/>
      <c r="F1" s="1"/>
      <c r="G1" s="1"/>
      <c r="H1" s="1"/>
      <c r="I1" s="1"/>
      <c r="J1" s="1"/>
      <c r="K1" s="1"/>
      <c r="L1" s="1"/>
      <c r="M1" s="1"/>
    </row>
    <row r="2" spans="1:21" ht="16.2" customHeight="1" thickTop="1" x14ac:dyDescent="0.3">
      <c r="A2" s="1"/>
      <c r="B2" s="4"/>
      <c r="C2" s="5"/>
      <c r="D2" s="5"/>
      <c r="E2" s="6"/>
      <c r="F2" s="5"/>
      <c r="G2" s="5"/>
      <c r="H2" s="5"/>
      <c r="I2" s="5"/>
      <c r="J2" s="5"/>
      <c r="K2" s="5"/>
      <c r="L2" s="7"/>
      <c r="M2" s="1"/>
    </row>
    <row r="3" spans="1:21" ht="27" customHeight="1" x14ac:dyDescent="0.3">
      <c r="A3" s="1"/>
      <c r="B3" s="8"/>
      <c r="C3" s="110" t="s">
        <v>0</v>
      </c>
      <c r="D3" s="110"/>
      <c r="E3" s="110"/>
      <c r="F3" s="110"/>
      <c r="G3" s="1"/>
      <c r="H3" s="1"/>
      <c r="I3" s="1"/>
      <c r="J3" s="1"/>
      <c r="K3" s="1"/>
      <c r="L3" s="9"/>
      <c r="M3" s="1"/>
    </row>
    <row r="4" spans="1:21" ht="15.6" x14ac:dyDescent="0.3">
      <c r="A4" s="1"/>
      <c r="B4" s="8"/>
      <c r="C4" s="10" t="s">
        <v>1</v>
      </c>
      <c r="D4" s="11" t="s">
        <v>2</v>
      </c>
      <c r="E4" s="10" t="s">
        <v>3</v>
      </c>
      <c r="F4" s="11">
        <v>3</v>
      </c>
      <c r="G4" s="1"/>
      <c r="H4" s="1"/>
      <c r="I4" s="1"/>
      <c r="J4" s="1"/>
      <c r="K4" s="1"/>
      <c r="L4" s="9"/>
      <c r="M4" s="1"/>
    </row>
    <row r="5" spans="1:21" ht="15.6" x14ac:dyDescent="0.3">
      <c r="A5" s="1"/>
      <c r="B5" s="8"/>
      <c r="C5" s="111" t="s">
        <v>4</v>
      </c>
      <c r="D5" s="111"/>
      <c r="E5" s="111"/>
      <c r="F5" s="111"/>
      <c r="G5" s="111"/>
      <c r="H5" s="111"/>
      <c r="I5" s="111"/>
      <c r="J5" s="111"/>
      <c r="K5" s="111"/>
      <c r="L5" s="9"/>
      <c r="M5" s="1"/>
    </row>
    <row r="6" spans="1:21" ht="16.2" thickBot="1" x14ac:dyDescent="0.35">
      <c r="A6" s="1"/>
      <c r="B6" s="8"/>
      <c r="C6" s="112" t="s">
        <v>47</v>
      </c>
      <c r="D6" s="112"/>
      <c r="E6" s="112"/>
      <c r="F6" s="112"/>
      <c r="G6" s="112"/>
      <c r="H6" s="112"/>
      <c r="I6" s="112"/>
      <c r="J6" s="112"/>
      <c r="K6" s="112"/>
      <c r="L6" s="9"/>
      <c r="M6" s="1"/>
    </row>
    <row r="7" spans="1:21" s="15" customFormat="1" ht="15.6" x14ac:dyDescent="0.3">
      <c r="A7" s="12"/>
      <c r="B7" s="13"/>
      <c r="C7" s="113" t="s">
        <v>46</v>
      </c>
      <c r="D7" s="114"/>
      <c r="E7" s="114"/>
      <c r="F7" s="114"/>
      <c r="G7" s="114"/>
      <c r="H7" s="114"/>
      <c r="I7" s="114"/>
      <c r="J7" s="114"/>
      <c r="K7" s="115"/>
      <c r="L7" s="14"/>
      <c r="M7" s="12"/>
    </row>
    <row r="8" spans="1:21" ht="16.2" thickBot="1" x14ac:dyDescent="0.35">
      <c r="A8" s="1"/>
      <c r="B8" s="16"/>
      <c r="C8" s="116"/>
      <c r="D8" s="117"/>
      <c r="E8" s="117"/>
      <c r="F8" s="117"/>
      <c r="G8" s="117"/>
      <c r="H8" s="117"/>
      <c r="I8" s="117"/>
      <c r="J8" s="117"/>
      <c r="K8" s="118"/>
      <c r="L8" s="9"/>
      <c r="M8" s="1"/>
    </row>
    <row r="9" spans="1:21" ht="15.6" x14ac:dyDescent="0.3">
      <c r="A9" s="1"/>
      <c r="B9" s="16"/>
      <c r="C9" s="119"/>
      <c r="D9" s="120"/>
      <c r="E9" s="120"/>
      <c r="F9" s="120"/>
      <c r="G9" s="120"/>
      <c r="H9" s="120"/>
      <c r="I9" s="120"/>
      <c r="J9" s="120"/>
      <c r="K9" s="121"/>
      <c r="L9" s="9"/>
      <c r="M9" s="1"/>
    </row>
    <row r="10" spans="1:21" ht="16.2" thickBot="1" x14ac:dyDescent="0.35">
      <c r="A10" s="1"/>
      <c r="B10" s="8"/>
      <c r="C10" s="122" t="s">
        <v>6</v>
      </c>
      <c r="D10" s="123"/>
      <c r="E10" s="123"/>
      <c r="F10" s="123"/>
      <c r="G10" s="123"/>
      <c r="H10" s="123"/>
      <c r="I10" s="123"/>
      <c r="J10" s="123"/>
      <c r="K10" s="124"/>
      <c r="L10" s="9"/>
      <c r="M10" s="1"/>
    </row>
    <row r="11" spans="1:21" ht="30" customHeight="1" x14ac:dyDescent="0.3">
      <c r="A11" s="1"/>
      <c r="B11" s="8"/>
      <c r="C11" s="104" t="s">
        <v>7</v>
      </c>
      <c r="D11" s="106" t="s">
        <v>8</v>
      </c>
      <c r="E11" s="108" t="s">
        <v>9</v>
      </c>
      <c r="F11" s="109"/>
      <c r="G11" s="106" t="s">
        <v>10</v>
      </c>
      <c r="H11" s="106" t="s">
        <v>11</v>
      </c>
      <c r="I11" s="106" t="s">
        <v>12</v>
      </c>
      <c r="J11" s="94" t="s">
        <v>13</v>
      </c>
      <c r="K11" s="96" t="s">
        <v>14</v>
      </c>
      <c r="L11" s="9"/>
      <c r="M11" s="1"/>
    </row>
    <row r="12" spans="1:21" ht="30" customHeight="1" thickBot="1" x14ac:dyDescent="0.35">
      <c r="A12" s="1"/>
      <c r="B12" s="8"/>
      <c r="C12" s="105"/>
      <c r="D12" s="107"/>
      <c r="E12" s="17" t="s">
        <v>15</v>
      </c>
      <c r="F12" s="18" t="s">
        <v>16</v>
      </c>
      <c r="G12" s="107"/>
      <c r="H12" s="107"/>
      <c r="I12" s="107"/>
      <c r="J12" s="95"/>
      <c r="K12" s="97"/>
      <c r="L12" s="9"/>
      <c r="M12" s="1"/>
    </row>
    <row r="13" spans="1:21" ht="16.2" thickBot="1" x14ac:dyDescent="0.35">
      <c r="A13" s="1"/>
      <c r="B13" s="8"/>
      <c r="C13" s="19" t="s">
        <v>17</v>
      </c>
      <c r="D13" s="20"/>
      <c r="E13" s="20"/>
      <c r="F13" s="20"/>
      <c r="G13" s="20"/>
      <c r="H13" s="20"/>
      <c r="I13" s="20"/>
      <c r="J13" s="20"/>
      <c r="K13" s="21"/>
      <c r="L13" s="9"/>
      <c r="M13" s="1"/>
    </row>
    <row r="14" spans="1:21" ht="15.6" x14ac:dyDescent="0.3">
      <c r="A14" s="1"/>
      <c r="B14" s="8"/>
      <c r="C14" s="22">
        <v>1</v>
      </c>
      <c r="D14" s="23">
        <v>1.1000000000000001</v>
      </c>
      <c r="E14" s="23"/>
      <c r="F14" s="23">
        <f t="shared" ref="F14:F21" si="0">+D14</f>
        <v>1.1000000000000001</v>
      </c>
      <c r="G14" s="24" t="s">
        <v>18</v>
      </c>
      <c r="H14" s="25" t="s">
        <v>19</v>
      </c>
      <c r="I14" s="26">
        <v>1000000</v>
      </c>
      <c r="J14" s="27"/>
      <c r="K14" s="28"/>
      <c r="L14" s="9"/>
      <c r="M14" s="1"/>
      <c r="N14" s="29"/>
      <c r="Q14" s="30"/>
      <c r="R14" s="30"/>
      <c r="S14" s="30"/>
      <c r="U14" s="31"/>
    </row>
    <row r="15" spans="1:21" ht="15.6" x14ac:dyDescent="0.3">
      <c r="A15" s="1"/>
      <c r="B15" s="8"/>
      <c r="C15" s="22">
        <v>2</v>
      </c>
      <c r="D15" s="23">
        <v>1.2</v>
      </c>
      <c r="E15" s="23"/>
      <c r="F15" s="23">
        <f t="shared" si="0"/>
        <v>1.2</v>
      </c>
      <c r="G15" s="24" t="s">
        <v>20</v>
      </c>
      <c r="H15" s="25" t="s">
        <v>19</v>
      </c>
      <c r="I15" s="26">
        <v>1000000</v>
      </c>
      <c r="J15" s="27"/>
      <c r="K15" s="28"/>
      <c r="L15" s="9"/>
      <c r="M15" s="1"/>
      <c r="N15" s="29"/>
      <c r="Q15" s="30"/>
      <c r="R15" s="30"/>
      <c r="S15" s="30"/>
      <c r="U15" s="31"/>
    </row>
    <row r="16" spans="1:21" ht="15.6" x14ac:dyDescent="0.3">
      <c r="A16" s="1"/>
      <c r="B16" s="8"/>
      <c r="C16" s="22">
        <v>3</v>
      </c>
      <c r="D16" s="23">
        <v>1.3</v>
      </c>
      <c r="E16" s="23"/>
      <c r="F16" s="23">
        <f t="shared" si="0"/>
        <v>1.3</v>
      </c>
      <c r="G16" s="24" t="s">
        <v>21</v>
      </c>
      <c r="H16" s="25" t="s">
        <v>19</v>
      </c>
      <c r="I16" s="26">
        <f>200000+100000+100000</f>
        <v>400000</v>
      </c>
      <c r="J16" s="27"/>
      <c r="K16" s="28"/>
      <c r="L16" s="9"/>
      <c r="M16" s="1"/>
      <c r="N16" s="32"/>
      <c r="Q16" s="30"/>
      <c r="R16" s="30"/>
      <c r="S16" s="30"/>
      <c r="U16" s="31"/>
    </row>
    <row r="17" spans="1:21" ht="27.6" x14ac:dyDescent="0.3">
      <c r="A17" s="1"/>
      <c r="B17" s="8"/>
      <c r="C17" s="22">
        <v>4</v>
      </c>
      <c r="D17" s="23">
        <v>1.4</v>
      </c>
      <c r="E17" s="23"/>
      <c r="F17" s="23">
        <f t="shared" si="0"/>
        <v>1.4</v>
      </c>
      <c r="G17" s="24" t="s">
        <v>22</v>
      </c>
      <c r="H17" s="25" t="s">
        <v>23</v>
      </c>
      <c r="I17" s="26">
        <f>1600+400</f>
        <v>2000</v>
      </c>
      <c r="J17" s="27"/>
      <c r="K17" s="28"/>
      <c r="L17" s="9"/>
      <c r="M17" s="1"/>
      <c r="N17" s="29"/>
      <c r="Q17" s="30"/>
      <c r="R17" s="30"/>
      <c r="S17" s="30"/>
      <c r="U17" s="31"/>
    </row>
    <row r="18" spans="1:21" ht="41.4" x14ac:dyDescent="0.3">
      <c r="A18" s="1"/>
      <c r="B18" s="8"/>
      <c r="C18" s="22">
        <v>5</v>
      </c>
      <c r="D18" s="23">
        <v>1.5</v>
      </c>
      <c r="E18" s="23"/>
      <c r="F18" s="23">
        <f t="shared" si="0"/>
        <v>1.5</v>
      </c>
      <c r="G18" s="24" t="s">
        <v>24</v>
      </c>
      <c r="H18" s="25" t="s">
        <v>23</v>
      </c>
      <c r="I18" s="26">
        <f>2400+1800+2000+3100</f>
        <v>9300</v>
      </c>
      <c r="J18" s="27"/>
      <c r="K18" s="28"/>
      <c r="L18" s="9"/>
      <c r="M18" s="1"/>
      <c r="N18" s="29"/>
      <c r="Q18" s="30"/>
      <c r="R18" s="30"/>
      <c r="S18" s="30"/>
      <c r="U18" s="31"/>
    </row>
    <row r="19" spans="1:21" ht="27.6" x14ac:dyDescent="0.3">
      <c r="A19" s="1"/>
      <c r="B19" s="8"/>
      <c r="C19" s="22">
        <v>6</v>
      </c>
      <c r="D19" s="23">
        <v>1.6</v>
      </c>
      <c r="E19" s="23"/>
      <c r="F19" s="23">
        <f t="shared" si="0"/>
        <v>1.6</v>
      </c>
      <c r="G19" s="24" t="s">
        <v>25</v>
      </c>
      <c r="H19" s="25" t="s">
        <v>19</v>
      </c>
      <c r="I19" s="26">
        <v>6000</v>
      </c>
      <c r="J19" s="27"/>
      <c r="K19" s="28"/>
      <c r="L19" s="9"/>
      <c r="M19" s="1"/>
      <c r="N19" s="29"/>
      <c r="Q19" s="30"/>
      <c r="R19" s="30"/>
      <c r="S19" s="30"/>
      <c r="U19" s="31"/>
    </row>
    <row r="20" spans="1:21" ht="27.6" x14ac:dyDescent="0.3">
      <c r="A20" s="1"/>
      <c r="B20" s="8"/>
      <c r="C20" s="22">
        <v>7</v>
      </c>
      <c r="D20" s="23">
        <v>1.7</v>
      </c>
      <c r="E20" s="23"/>
      <c r="F20" s="23">
        <f t="shared" si="0"/>
        <v>1.7</v>
      </c>
      <c r="G20" s="24" t="s">
        <v>26</v>
      </c>
      <c r="H20" s="25" t="s">
        <v>19</v>
      </c>
      <c r="I20" s="26">
        <v>8000</v>
      </c>
      <c r="J20" s="27"/>
      <c r="K20" s="28"/>
      <c r="L20" s="9"/>
      <c r="M20" s="1"/>
      <c r="N20" s="29"/>
      <c r="Q20" s="30"/>
      <c r="R20" s="30"/>
      <c r="S20" s="30"/>
      <c r="U20" s="31"/>
    </row>
    <row r="21" spans="1:21" ht="16.2" thickBot="1" x14ac:dyDescent="0.35">
      <c r="A21" s="1"/>
      <c r="B21" s="8"/>
      <c r="C21" s="22">
        <v>8</v>
      </c>
      <c r="D21" s="23">
        <v>1.8</v>
      </c>
      <c r="E21" s="23"/>
      <c r="F21" s="23">
        <f t="shared" si="0"/>
        <v>1.8</v>
      </c>
      <c r="G21" s="24" t="s">
        <v>27</v>
      </c>
      <c r="H21" s="25" t="s">
        <v>28</v>
      </c>
      <c r="I21" s="26">
        <v>82.929611266441782</v>
      </c>
      <c r="J21" s="27"/>
      <c r="K21" s="28"/>
      <c r="L21" s="9"/>
      <c r="M21" s="1"/>
      <c r="N21" s="29"/>
      <c r="Q21" s="30"/>
      <c r="R21" s="30"/>
      <c r="S21" s="30"/>
      <c r="U21" s="31"/>
    </row>
    <row r="22" spans="1:21" s="37" customFormat="1" ht="16.2" thickBot="1" x14ac:dyDescent="0.35">
      <c r="A22" s="33"/>
      <c r="B22" s="34"/>
      <c r="C22" s="98" t="s">
        <v>29</v>
      </c>
      <c r="D22" s="99"/>
      <c r="E22" s="99"/>
      <c r="F22" s="99"/>
      <c r="G22" s="99"/>
      <c r="H22" s="99"/>
      <c r="I22" s="99"/>
      <c r="J22" s="100"/>
      <c r="K22" s="35"/>
      <c r="L22" s="36"/>
      <c r="M22" s="33"/>
    </row>
    <row r="23" spans="1:21" s="37" customFormat="1" ht="16.2" thickBot="1" x14ac:dyDescent="0.35">
      <c r="A23" s="33"/>
      <c r="B23" s="34"/>
      <c r="C23" s="38"/>
      <c r="D23" s="38"/>
      <c r="E23" s="38"/>
      <c r="F23" s="38"/>
      <c r="G23" s="38"/>
      <c r="H23" s="38"/>
      <c r="I23" s="38"/>
      <c r="J23" s="38"/>
      <c r="K23" s="39"/>
      <c r="L23" s="36"/>
      <c r="M23" s="33"/>
    </row>
    <row r="24" spans="1:21" s="37" customFormat="1" ht="30" customHeight="1" x14ac:dyDescent="0.3">
      <c r="A24" s="33"/>
      <c r="B24" s="34"/>
      <c r="C24" s="40"/>
      <c r="D24" s="41"/>
      <c r="E24" s="40"/>
      <c r="F24" s="40"/>
      <c r="G24" s="101" t="s">
        <v>30</v>
      </c>
      <c r="H24" s="102"/>
      <c r="I24" s="102"/>
      <c r="J24" s="103"/>
      <c r="K24" s="42"/>
      <c r="L24" s="36"/>
      <c r="M24" s="33"/>
      <c r="Q24" s="43"/>
      <c r="R24" s="43"/>
      <c r="S24" s="43"/>
      <c r="U24" s="44"/>
    </row>
    <row r="25" spans="1:21" s="37" customFormat="1" ht="30" customHeight="1" x14ac:dyDescent="0.3">
      <c r="A25" s="33"/>
      <c r="B25" s="34"/>
      <c r="C25" s="40"/>
      <c r="D25" s="41"/>
      <c r="E25" s="40"/>
      <c r="F25" s="40"/>
      <c r="G25" s="82" t="s">
        <v>31</v>
      </c>
      <c r="H25" s="83"/>
      <c r="I25" s="83"/>
      <c r="J25" s="84"/>
      <c r="K25" s="45"/>
      <c r="L25" s="36"/>
      <c r="M25" s="33"/>
    </row>
    <row r="26" spans="1:21" s="37" customFormat="1" ht="30" customHeight="1" x14ac:dyDescent="0.3">
      <c r="A26" s="33"/>
      <c r="B26" s="34"/>
      <c r="C26" s="40"/>
      <c r="D26" s="46"/>
      <c r="E26" s="46"/>
      <c r="F26" s="46"/>
      <c r="G26" s="82" t="s">
        <v>32</v>
      </c>
      <c r="H26" s="83"/>
      <c r="I26" s="83"/>
      <c r="J26" s="84"/>
      <c r="K26" s="45"/>
      <c r="L26" s="36"/>
      <c r="M26" s="33"/>
    </row>
    <row r="27" spans="1:21" s="37" customFormat="1" ht="30" customHeight="1" x14ac:dyDescent="0.3">
      <c r="A27" s="33"/>
      <c r="B27" s="34"/>
      <c r="C27" s="40"/>
      <c r="D27" s="46"/>
      <c r="E27" s="46"/>
      <c r="F27" s="46"/>
      <c r="G27" s="82" t="s">
        <v>33</v>
      </c>
      <c r="H27" s="83"/>
      <c r="I27" s="83"/>
      <c r="J27" s="84"/>
      <c r="K27" s="45"/>
      <c r="L27" s="36"/>
      <c r="M27" s="33"/>
    </row>
    <row r="28" spans="1:21" s="37" customFormat="1" ht="30" customHeight="1" thickBot="1" x14ac:dyDescent="0.35">
      <c r="A28" s="33"/>
      <c r="B28" s="34"/>
      <c r="C28" s="40"/>
      <c r="D28" s="41"/>
      <c r="E28" s="40"/>
      <c r="F28" s="40"/>
      <c r="G28" s="85" t="s">
        <v>34</v>
      </c>
      <c r="H28" s="86"/>
      <c r="I28" s="86"/>
      <c r="J28" s="87"/>
      <c r="K28" s="47"/>
      <c r="L28" s="36"/>
      <c r="M28" s="33"/>
    </row>
    <row r="29" spans="1:21" s="37" customFormat="1" ht="30" customHeight="1" thickBot="1" x14ac:dyDescent="0.35">
      <c r="A29" s="33"/>
      <c r="B29" s="34"/>
      <c r="C29" s="40"/>
      <c r="D29" s="41"/>
      <c r="E29" s="40"/>
      <c r="F29" s="40"/>
      <c r="G29" s="88" t="s">
        <v>35</v>
      </c>
      <c r="H29" s="89"/>
      <c r="I29" s="89"/>
      <c r="J29" s="90"/>
      <c r="K29" s="48"/>
      <c r="L29" s="36"/>
      <c r="M29" s="33"/>
    </row>
    <row r="30" spans="1:21" s="37" customFormat="1" ht="16.2" thickBot="1" x14ac:dyDescent="0.35">
      <c r="A30" s="33"/>
      <c r="B30" s="34"/>
      <c r="C30" s="40"/>
      <c r="D30" s="41"/>
      <c r="E30" s="41"/>
      <c r="F30" s="41"/>
      <c r="G30" s="40"/>
      <c r="H30" s="40"/>
      <c r="I30" s="49"/>
      <c r="J30" s="50"/>
      <c r="K30" s="51"/>
      <c r="L30" s="36"/>
      <c r="M30" s="33"/>
    </row>
    <row r="31" spans="1:21" s="37" customFormat="1" ht="15.6" x14ac:dyDescent="0.3">
      <c r="A31" s="33"/>
      <c r="B31" s="34"/>
      <c r="C31" s="52"/>
      <c r="D31" s="91"/>
      <c r="E31" s="91"/>
      <c r="F31" s="91"/>
      <c r="G31" s="91"/>
      <c r="H31" s="91"/>
      <c r="I31" s="91"/>
      <c r="J31" s="91"/>
      <c r="K31" s="92"/>
      <c r="L31" s="53"/>
      <c r="M31" s="33"/>
    </row>
    <row r="32" spans="1:21" s="37" customFormat="1" ht="46.2" customHeight="1" x14ac:dyDescent="0.3">
      <c r="A32" s="33"/>
      <c r="B32" s="34"/>
      <c r="C32" s="76" t="s">
        <v>36</v>
      </c>
      <c r="D32" s="77"/>
      <c r="E32" s="77"/>
      <c r="F32" s="77"/>
      <c r="G32" s="77"/>
      <c r="H32" s="93" t="s">
        <v>37</v>
      </c>
      <c r="I32" s="93"/>
      <c r="J32" s="93"/>
      <c r="K32" s="54" t="s">
        <v>38</v>
      </c>
      <c r="L32" s="55"/>
      <c r="M32" s="33"/>
    </row>
    <row r="33" spans="1:13" s="37" customFormat="1" ht="32.25" customHeight="1" x14ac:dyDescent="0.3">
      <c r="A33" s="33"/>
      <c r="B33" s="34"/>
      <c r="C33" s="76" t="s">
        <v>39</v>
      </c>
      <c r="D33" s="77"/>
      <c r="E33" s="77"/>
      <c r="F33" s="77"/>
      <c r="G33" s="77"/>
      <c r="H33" s="78" t="s">
        <v>31</v>
      </c>
      <c r="I33" s="78"/>
      <c r="J33" s="56" t="s">
        <v>40</v>
      </c>
      <c r="K33" s="57"/>
      <c r="L33" s="55"/>
      <c r="M33" s="33"/>
    </row>
    <row r="34" spans="1:13" s="37" customFormat="1" ht="30" customHeight="1" x14ac:dyDescent="0.3">
      <c r="A34" s="33"/>
      <c r="B34" s="34"/>
      <c r="C34" s="76" t="s">
        <v>41</v>
      </c>
      <c r="D34" s="77"/>
      <c r="E34" s="77"/>
      <c r="F34" s="77"/>
      <c r="G34" s="77"/>
      <c r="H34" s="79" t="s">
        <v>32</v>
      </c>
      <c r="I34" s="80"/>
      <c r="J34" s="56" t="s">
        <v>42</v>
      </c>
      <c r="K34" s="57"/>
      <c r="L34" s="55"/>
      <c r="M34" s="33"/>
    </row>
    <row r="35" spans="1:13" s="59" customFormat="1" ht="58.5" customHeight="1" x14ac:dyDescent="0.3">
      <c r="A35" s="33"/>
      <c r="B35" s="34"/>
      <c r="C35" s="58"/>
      <c r="E35" s="60"/>
      <c r="F35" s="60"/>
      <c r="G35" s="61"/>
      <c r="H35" s="81" t="s">
        <v>33</v>
      </c>
      <c r="I35" s="78"/>
      <c r="J35" s="56" t="s">
        <v>43</v>
      </c>
      <c r="K35" s="57"/>
      <c r="L35" s="36"/>
      <c r="M35" s="33"/>
    </row>
    <row r="36" spans="1:13" ht="57" customHeight="1" x14ac:dyDescent="0.3">
      <c r="A36" s="1"/>
      <c r="B36" s="8"/>
      <c r="C36" s="62"/>
      <c r="D36" s="63"/>
      <c r="E36" s="63"/>
      <c r="F36" s="63"/>
      <c r="G36" s="64"/>
      <c r="H36" s="78" t="s">
        <v>44</v>
      </c>
      <c r="I36" s="78"/>
      <c r="J36" s="56" t="s">
        <v>45</v>
      </c>
      <c r="K36" s="57"/>
      <c r="L36" s="9"/>
      <c r="M36" s="1"/>
    </row>
    <row r="37" spans="1:13" ht="16.2" thickBot="1" x14ac:dyDescent="0.35">
      <c r="A37" s="1"/>
      <c r="B37" s="8"/>
      <c r="C37" s="65"/>
      <c r="D37" s="66"/>
      <c r="E37" s="66"/>
      <c r="F37" s="66"/>
      <c r="G37" s="67"/>
      <c r="H37" s="74"/>
      <c r="I37" s="74"/>
      <c r="J37" s="74"/>
      <c r="K37" s="75"/>
      <c r="L37" s="9"/>
      <c r="M37" s="1"/>
    </row>
    <row r="38" spans="1:13" ht="16.2" thickBot="1" x14ac:dyDescent="0.35">
      <c r="A38" s="1"/>
      <c r="B38" s="68"/>
      <c r="C38" s="69"/>
      <c r="D38" s="69"/>
      <c r="E38" s="70"/>
      <c r="F38" s="69"/>
      <c r="G38" s="71"/>
      <c r="H38" s="69"/>
      <c r="I38" s="69"/>
      <c r="J38" s="69"/>
      <c r="K38" s="69"/>
      <c r="L38" s="72"/>
      <c r="M38" s="1"/>
    </row>
    <row r="39" spans="1:13" ht="16.2" thickTop="1" x14ac:dyDescent="0.3">
      <c r="A39" s="1"/>
      <c r="B39" s="1"/>
      <c r="C39" s="1"/>
      <c r="D39" s="1"/>
      <c r="E39" s="2"/>
      <c r="F39" s="1"/>
      <c r="G39" s="1"/>
      <c r="H39" s="1"/>
      <c r="I39" s="1"/>
      <c r="J39" s="1"/>
      <c r="K39" s="1"/>
      <c r="L39" s="1"/>
      <c r="M39" s="1"/>
    </row>
  </sheetData>
  <mergeCells count="31">
    <mergeCell ref="C10:K10"/>
    <mergeCell ref="C3:F3"/>
    <mergeCell ref="C5:K5"/>
    <mergeCell ref="C6:K6"/>
    <mergeCell ref="C7:K8"/>
    <mergeCell ref="C9:K9"/>
    <mergeCell ref="G26:J26"/>
    <mergeCell ref="C11:C12"/>
    <mergeCell ref="D11:D12"/>
    <mergeCell ref="E11:F11"/>
    <mergeCell ref="G11:G12"/>
    <mergeCell ref="H11:H12"/>
    <mergeCell ref="I11:I12"/>
    <mergeCell ref="J11:J12"/>
    <mergeCell ref="K11:K12"/>
    <mergeCell ref="C22:J22"/>
    <mergeCell ref="G24:J24"/>
    <mergeCell ref="G25:J25"/>
    <mergeCell ref="G27:J27"/>
    <mergeCell ref="G28:J28"/>
    <mergeCell ref="G29:J29"/>
    <mergeCell ref="D31:K31"/>
    <mergeCell ref="C32:G32"/>
    <mergeCell ref="H32:J32"/>
    <mergeCell ref="H37:K37"/>
    <mergeCell ref="C33:G33"/>
    <mergeCell ref="H33:I33"/>
    <mergeCell ref="C34:G34"/>
    <mergeCell ref="H34:I34"/>
    <mergeCell ref="H35:I35"/>
    <mergeCell ref="H36:I36"/>
  </mergeCells>
  <printOptions horizontalCentered="1" verticalCentered="1"/>
  <pageMargins left="0.11811023622047245" right="0.11811023622047245" top="0.15748031496062992" bottom="0.15748031496062992" header="0.31496062992125984" footer="0.31496062992125984"/>
  <pageSetup scale="62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 (Entidad)</vt:lpstr>
      <vt:lpstr>PROPUESTA ECONOMICA(Proponente)</vt:lpstr>
      <vt:lpstr>'PRESUPUESTO OFICIAL (Entidad)'!Área_de_impresión</vt:lpstr>
      <vt:lpstr>'PROPUESTA ECONOMICA(Proponente)'!Área_de_impresión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HC</dc:creator>
  <cp:lastModifiedBy>HC</cp:lastModifiedBy>
  <dcterms:created xsi:type="dcterms:W3CDTF">2026-05-27T01:59:44Z</dcterms:created>
  <dcterms:modified xsi:type="dcterms:W3CDTF">2026-05-27T23:53:06Z</dcterms:modified>
</cp:coreProperties>
</file>