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alarconm\OneDrive - Contraloria de Bogota\Documents\2026\ESTUDIOS PREVIOS\MANTENIMIENTO DE VEHÍCULOS\DOCUMENTOS PARA RADICAR\"/>
    </mc:Choice>
  </mc:AlternateContent>
  <bookViews>
    <workbookView xWindow="0" yWindow="0" windowWidth="28800" windowHeight="12300"/>
  </bookViews>
  <sheets>
    <sheet name="COMPARATIVO" sheetId="1" r:id="rId1"/>
    <sheet name="Hyundautos S.A.S." sheetId="3" r:id="rId2"/>
    <sheet name="PRECAR LTDA SAS" sheetId="4" r:id="rId3"/>
    <sheet name="IPC AJUSTADO" sheetId="6" r:id="rId4"/>
  </sheets>
  <definedNames>
    <definedName name="_xlnm._FilterDatabase" localSheetId="0" hidden="1">COMPARATIVO!$A$8:$JM$219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219" i="1" l="1"/>
  <c r="AJ218" i="1"/>
  <c r="AJ216" i="1"/>
  <c r="AJ215" i="1"/>
  <c r="AJ214" i="1"/>
  <c r="AJ213" i="1"/>
  <c r="AJ211" i="1"/>
  <c r="AJ210" i="1"/>
  <c r="AJ209" i="1"/>
  <c r="AJ208" i="1"/>
  <c r="AJ200" i="1"/>
  <c r="AJ190" i="1"/>
  <c r="AJ189" i="1"/>
  <c r="AJ188" i="1"/>
  <c r="AJ187" i="1"/>
  <c r="AJ185" i="1"/>
  <c r="AJ182" i="1"/>
  <c r="AJ179" i="1"/>
  <c r="AJ178" i="1"/>
  <c r="AJ176" i="1"/>
  <c r="AJ173" i="1"/>
  <c r="AJ172" i="1"/>
  <c r="AJ170" i="1"/>
  <c r="AJ169" i="1"/>
  <c r="AJ168" i="1"/>
  <c r="AJ167" i="1"/>
  <c r="AJ166" i="1"/>
  <c r="AJ165" i="1"/>
  <c r="AJ163" i="1"/>
  <c r="AJ161" i="1"/>
  <c r="AJ160" i="1"/>
  <c r="AJ159" i="1"/>
  <c r="AJ158" i="1"/>
  <c r="AJ157" i="1"/>
  <c r="AJ156" i="1"/>
  <c r="AJ155" i="1"/>
  <c r="AJ154" i="1"/>
  <c r="AJ153" i="1"/>
  <c r="AJ152" i="1"/>
  <c r="AJ151" i="1"/>
  <c r="AJ150" i="1"/>
  <c r="AJ149" i="1"/>
  <c r="AJ148" i="1"/>
  <c r="AJ147" i="1"/>
  <c r="AJ145" i="1"/>
  <c r="AJ144" i="1"/>
  <c r="AJ143" i="1"/>
  <c r="AJ142" i="1"/>
  <c r="AJ141" i="1"/>
  <c r="AJ140" i="1"/>
  <c r="AJ139" i="1"/>
  <c r="AJ138" i="1"/>
  <c r="AJ137" i="1"/>
  <c r="AJ136" i="1"/>
  <c r="AJ135" i="1"/>
  <c r="AJ134" i="1"/>
  <c r="AJ133" i="1"/>
  <c r="AJ132" i="1"/>
  <c r="AJ131" i="1"/>
  <c r="AJ130" i="1"/>
  <c r="AJ129" i="1"/>
  <c r="AJ128" i="1"/>
  <c r="AJ127" i="1"/>
  <c r="AJ126" i="1"/>
  <c r="AJ125" i="1"/>
  <c r="AJ124" i="1"/>
  <c r="AJ123" i="1"/>
  <c r="AJ121" i="1"/>
  <c r="AJ120" i="1"/>
  <c r="AJ119" i="1"/>
  <c r="AJ118" i="1"/>
  <c r="AJ117" i="1"/>
  <c r="AJ116" i="1"/>
  <c r="AJ115" i="1"/>
  <c r="AJ114" i="1"/>
  <c r="AJ113" i="1"/>
  <c r="AJ111" i="1"/>
  <c r="AJ110" i="1"/>
  <c r="AJ109" i="1"/>
  <c r="AJ108" i="1"/>
  <c r="AJ107" i="1"/>
  <c r="AJ106" i="1"/>
  <c r="AJ105" i="1"/>
  <c r="AJ104" i="1"/>
  <c r="AJ103" i="1"/>
  <c r="AJ102" i="1"/>
  <c r="AJ101" i="1"/>
  <c r="AJ99" i="1"/>
  <c r="AJ98" i="1"/>
  <c r="AJ97" i="1"/>
  <c r="AJ96" i="1"/>
  <c r="AJ95" i="1"/>
  <c r="AJ94" i="1"/>
  <c r="AJ93" i="1"/>
  <c r="AJ92" i="1"/>
  <c r="AJ91" i="1"/>
  <c r="AJ90" i="1"/>
  <c r="AJ89" i="1"/>
  <c r="AJ88" i="1"/>
  <c r="AJ86" i="1"/>
  <c r="AJ85" i="1"/>
  <c r="AJ84" i="1"/>
  <c r="AJ83" i="1"/>
  <c r="AJ82" i="1"/>
  <c r="AJ81" i="1"/>
  <c r="AJ80" i="1"/>
  <c r="AJ79" i="1"/>
  <c r="AJ78" i="1"/>
  <c r="AJ77" i="1"/>
  <c r="AJ76" i="1"/>
  <c r="AJ75" i="1"/>
  <c r="AJ74" i="1"/>
  <c r="AJ73" i="1"/>
  <c r="AJ72" i="1"/>
  <c r="AJ70" i="1"/>
  <c r="AJ69" i="1"/>
  <c r="AJ68" i="1"/>
  <c r="AJ67" i="1"/>
  <c r="AJ66" i="1"/>
  <c r="AJ65" i="1"/>
  <c r="AJ64" i="1"/>
  <c r="AJ63" i="1"/>
  <c r="AJ62" i="1"/>
  <c r="AJ61" i="1"/>
  <c r="AJ59" i="1"/>
  <c r="AJ58" i="1"/>
  <c r="AJ57" i="1"/>
  <c r="AJ55" i="1"/>
  <c r="AJ54" i="1"/>
  <c r="AJ53" i="1"/>
  <c r="AJ47" i="1"/>
  <c r="AJ46" i="1"/>
  <c r="AJ42" i="1"/>
  <c r="AJ41" i="1"/>
  <c r="AJ40" i="1"/>
  <c r="AJ39" i="1"/>
  <c r="AJ38" i="1"/>
  <c r="AJ37" i="1"/>
  <c r="AJ36" i="1"/>
  <c r="AJ35" i="1"/>
  <c r="AJ34" i="1"/>
  <c r="AJ33" i="1"/>
  <c r="AJ31" i="1"/>
  <c r="AJ30" i="1"/>
  <c r="AJ27" i="1"/>
  <c r="AJ26" i="1"/>
  <c r="AJ25" i="1"/>
  <c r="AJ23" i="1"/>
  <c r="AJ21" i="1"/>
  <c r="AJ20" i="1"/>
  <c r="AJ19" i="1"/>
  <c r="AJ18" i="1"/>
  <c r="AJ17" i="1"/>
  <c r="P219" i="1"/>
  <c r="P218" i="1"/>
  <c r="P216" i="1"/>
  <c r="P215" i="1"/>
  <c r="P214" i="1"/>
  <c r="P213" i="1"/>
  <c r="P211" i="1"/>
  <c r="P210" i="1"/>
  <c r="P209" i="1"/>
  <c r="P208" i="1"/>
  <c r="P195" i="1"/>
  <c r="P190" i="1"/>
  <c r="P189" i="1"/>
  <c r="P188" i="1"/>
  <c r="P187" i="1"/>
  <c r="P185" i="1"/>
  <c r="P170" i="6" l="1"/>
  <c r="N169" i="6"/>
  <c r="L168" i="6"/>
  <c r="J168" i="6"/>
  <c r="H167" i="6"/>
  <c r="N182" i="6"/>
  <c r="N183" i="6"/>
  <c r="N184" i="6"/>
  <c r="N185" i="6"/>
  <c r="N186" i="6"/>
  <c r="N187" i="6"/>
  <c r="N188" i="6"/>
  <c r="N189" i="6"/>
  <c r="N190" i="6"/>
  <c r="L182" i="6"/>
  <c r="L183" i="6"/>
  <c r="L184" i="6"/>
  <c r="L185" i="6"/>
  <c r="L186" i="6"/>
  <c r="L187" i="6"/>
  <c r="L188" i="6"/>
  <c r="L189" i="6"/>
  <c r="L190" i="6"/>
  <c r="J182" i="6"/>
  <c r="J183" i="6"/>
  <c r="J184" i="6"/>
  <c r="J185" i="6"/>
  <c r="J186" i="6"/>
  <c r="J187" i="6"/>
  <c r="J188" i="6"/>
  <c r="J189" i="6"/>
  <c r="J190" i="6"/>
  <c r="H182" i="6"/>
  <c r="H183" i="6"/>
  <c r="H184" i="6"/>
  <c r="H185" i="6"/>
  <c r="H186" i="6"/>
  <c r="H187" i="6"/>
  <c r="H188" i="6"/>
  <c r="H189" i="6"/>
  <c r="H190" i="6"/>
  <c r="F182" i="6"/>
  <c r="F183" i="6"/>
  <c r="F184" i="6"/>
  <c r="F185" i="6"/>
  <c r="F186" i="6"/>
  <c r="F187" i="6"/>
  <c r="F188" i="6"/>
  <c r="F189" i="6"/>
  <c r="F190" i="6"/>
  <c r="F181" i="6"/>
  <c r="H181" i="6"/>
  <c r="J181" i="6"/>
  <c r="L181" i="6"/>
  <c r="N181" i="6"/>
  <c r="P182" i="6"/>
  <c r="P183" i="6"/>
  <c r="P184" i="6"/>
  <c r="P185" i="6"/>
  <c r="P186" i="6"/>
  <c r="P187" i="6"/>
  <c r="P188" i="6"/>
  <c r="P189" i="6"/>
  <c r="P190" i="6"/>
  <c r="R182" i="6"/>
  <c r="R183" i="6"/>
  <c r="R184" i="6"/>
  <c r="R185" i="6"/>
  <c r="R186" i="6"/>
  <c r="R187" i="6"/>
  <c r="R188" i="6"/>
  <c r="R189" i="6"/>
  <c r="R190" i="6"/>
  <c r="P181" i="6"/>
  <c r="R181" i="6"/>
  <c r="T182" i="6"/>
  <c r="T183" i="6"/>
  <c r="T184" i="6"/>
  <c r="T185" i="6"/>
  <c r="T186" i="6"/>
  <c r="T187" i="6"/>
  <c r="T188" i="6"/>
  <c r="T189" i="6"/>
  <c r="T190" i="6"/>
  <c r="T181" i="6"/>
  <c r="V182" i="6"/>
  <c r="V183" i="6"/>
  <c r="V184" i="6"/>
  <c r="V185" i="6"/>
  <c r="V186" i="6"/>
  <c r="V187" i="6"/>
  <c r="V188" i="6"/>
  <c r="V189" i="6"/>
  <c r="V190" i="6"/>
  <c r="V181" i="6"/>
  <c r="X182" i="6"/>
  <c r="X183" i="6"/>
  <c r="X184" i="6"/>
  <c r="X185" i="6"/>
  <c r="X186" i="6"/>
  <c r="X187" i="6"/>
  <c r="X188" i="6"/>
  <c r="X189" i="6"/>
  <c r="X190" i="6"/>
  <c r="X181" i="6"/>
  <c r="Z182" i="6"/>
  <c r="Z183" i="6"/>
  <c r="Z184" i="6"/>
  <c r="Z185" i="6"/>
  <c r="Z186" i="6"/>
  <c r="Z187" i="6"/>
  <c r="Z188" i="6"/>
  <c r="Z189" i="6"/>
  <c r="Z190" i="6"/>
  <c r="Z181" i="6"/>
  <c r="AB182" i="6"/>
  <c r="AB183" i="6"/>
  <c r="AB184" i="6"/>
  <c r="AB185" i="6"/>
  <c r="AB186" i="6"/>
  <c r="AB187" i="6"/>
  <c r="AB188" i="6"/>
  <c r="AB189" i="6"/>
  <c r="AB190" i="6"/>
  <c r="AB181" i="6"/>
  <c r="AD182" i="6"/>
  <c r="AD183" i="6"/>
  <c r="AD184" i="6"/>
  <c r="AD185" i="6"/>
  <c r="AD186" i="6"/>
  <c r="AD187" i="6"/>
  <c r="AD188" i="6"/>
  <c r="AD189" i="6"/>
  <c r="AD190" i="6"/>
  <c r="AD181" i="6"/>
  <c r="AH182" i="6"/>
  <c r="AH183" i="6"/>
  <c r="AH184" i="6"/>
  <c r="AH185" i="6"/>
  <c r="AH186" i="6"/>
  <c r="AH187" i="6"/>
  <c r="AH188" i="6"/>
  <c r="AH189" i="6"/>
  <c r="AH190" i="6"/>
  <c r="AH181" i="6"/>
  <c r="AJ190" i="6"/>
  <c r="AJ189" i="6"/>
  <c r="AJ188" i="6"/>
  <c r="AJ187" i="6"/>
  <c r="AJ186" i="6"/>
  <c r="AJ185" i="6"/>
  <c r="AJ184" i="6"/>
  <c r="AJ183" i="6"/>
  <c r="AJ182" i="6"/>
  <c r="AJ181" i="6"/>
  <c r="AJ180" i="6"/>
  <c r="AJ179" i="6"/>
  <c r="AH178" i="6"/>
  <c r="AH177" i="6"/>
  <c r="R171" i="6"/>
  <c r="T172" i="6"/>
  <c r="V172" i="6"/>
  <c r="X172" i="6"/>
  <c r="Z173" i="6"/>
  <c r="AB174" i="6"/>
  <c r="AD175" i="6"/>
  <c r="AD146" i="6"/>
  <c r="AD147" i="6"/>
  <c r="AD148" i="6"/>
  <c r="AD149" i="6"/>
  <c r="AD150" i="6"/>
  <c r="AD151" i="6"/>
  <c r="AD152" i="6"/>
  <c r="AD153" i="6"/>
  <c r="AD154" i="6"/>
  <c r="AD155" i="6"/>
  <c r="AD156" i="6"/>
  <c r="AD157" i="6"/>
  <c r="AD158" i="6"/>
  <c r="AD159" i="6"/>
  <c r="AD160" i="6"/>
  <c r="AD161" i="6"/>
  <c r="AD162" i="6"/>
  <c r="AD163" i="6"/>
  <c r="AD164" i="6"/>
  <c r="AD165" i="6"/>
  <c r="AD145" i="6"/>
  <c r="AB146" i="6"/>
  <c r="AB147" i="6"/>
  <c r="AB148" i="6"/>
  <c r="AB149" i="6"/>
  <c r="AB150" i="6"/>
  <c r="AB151" i="6"/>
  <c r="AB152" i="6"/>
  <c r="AB153" i="6"/>
  <c r="AB154" i="6"/>
  <c r="AB155" i="6"/>
  <c r="AB156" i="6"/>
  <c r="AB157" i="6"/>
  <c r="AB158" i="6"/>
  <c r="AB159" i="6"/>
  <c r="AB160" i="6"/>
  <c r="AB161" i="6"/>
  <c r="AB162" i="6"/>
  <c r="AB163" i="6"/>
  <c r="AB164" i="6"/>
  <c r="AB165" i="6"/>
  <c r="AB145" i="6"/>
  <c r="X146" i="6"/>
  <c r="X147" i="6"/>
  <c r="X148" i="6"/>
  <c r="X149" i="6"/>
  <c r="X150" i="6"/>
  <c r="X151" i="6"/>
  <c r="X152" i="6"/>
  <c r="X153" i="6"/>
  <c r="X154" i="6"/>
  <c r="X155" i="6"/>
  <c r="X156" i="6"/>
  <c r="X157" i="6"/>
  <c r="X158" i="6"/>
  <c r="X159" i="6"/>
  <c r="X160" i="6"/>
  <c r="X161" i="6"/>
  <c r="X162" i="6"/>
  <c r="X163" i="6"/>
  <c r="X164" i="6"/>
  <c r="X165" i="6"/>
  <c r="X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45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45" i="6"/>
  <c r="AJ11" i="6"/>
  <c r="AJ12" i="6"/>
  <c r="AJ14" i="6"/>
  <c r="AJ15" i="6"/>
  <c r="AJ16" i="6"/>
  <c r="AJ17" i="6"/>
  <c r="AJ18" i="6"/>
  <c r="AJ19" i="6"/>
  <c r="AJ20" i="6"/>
  <c r="AJ21" i="6"/>
  <c r="AJ22" i="6"/>
  <c r="AJ23" i="6"/>
  <c r="AJ24" i="6"/>
  <c r="AJ25" i="6"/>
  <c r="AJ26" i="6"/>
  <c r="AJ27" i="6"/>
  <c r="AJ28" i="6"/>
  <c r="AJ29" i="6"/>
  <c r="AJ30" i="6"/>
  <c r="AJ31" i="6"/>
  <c r="AJ32" i="6"/>
  <c r="AJ33" i="6"/>
  <c r="AJ34" i="6"/>
  <c r="AJ35" i="6"/>
  <c r="AJ36" i="6"/>
  <c r="AJ37" i="6"/>
  <c r="AJ38" i="6"/>
  <c r="AJ39" i="6"/>
  <c r="AJ40" i="6"/>
  <c r="AJ41" i="6"/>
  <c r="AJ42" i="6"/>
  <c r="AJ43" i="6"/>
  <c r="AJ44" i="6"/>
  <c r="AJ45" i="6"/>
  <c r="AJ46" i="6"/>
  <c r="AJ47" i="6"/>
  <c r="AJ48" i="6"/>
  <c r="AJ49" i="6"/>
  <c r="AJ50" i="6"/>
  <c r="AJ51" i="6"/>
  <c r="AJ52" i="6"/>
  <c r="AJ53" i="6"/>
  <c r="AJ54" i="6"/>
  <c r="AJ55" i="6"/>
  <c r="AJ56" i="6"/>
  <c r="AJ57" i="6"/>
  <c r="AJ58" i="6"/>
  <c r="AJ59" i="6"/>
  <c r="AJ60" i="6"/>
  <c r="AJ61" i="6"/>
  <c r="AJ62" i="6"/>
  <c r="AJ63" i="6"/>
  <c r="AJ64" i="6"/>
  <c r="AJ65" i="6"/>
  <c r="AJ66" i="6"/>
  <c r="AJ67" i="6"/>
  <c r="AJ68" i="6"/>
  <c r="AJ69" i="6"/>
  <c r="AJ70" i="6"/>
  <c r="AJ71" i="6"/>
  <c r="AJ72" i="6"/>
  <c r="AJ73" i="6"/>
  <c r="AJ74" i="6"/>
  <c r="AJ75" i="6"/>
  <c r="AJ76" i="6"/>
  <c r="AJ77" i="6"/>
  <c r="AJ78" i="6"/>
  <c r="AJ79" i="6"/>
  <c r="AJ80" i="6"/>
  <c r="AJ81" i="6"/>
  <c r="AJ82" i="6"/>
  <c r="AJ83" i="6"/>
  <c r="AJ84" i="6"/>
  <c r="AJ85" i="6"/>
  <c r="AJ86" i="6"/>
  <c r="AJ87" i="6"/>
  <c r="AJ88" i="6"/>
  <c r="AJ89" i="6"/>
  <c r="AJ90" i="6"/>
  <c r="AJ91" i="6"/>
  <c r="AJ92" i="6"/>
  <c r="AJ93" i="6"/>
  <c r="AJ94" i="6"/>
  <c r="AJ95" i="6"/>
  <c r="AJ96" i="6"/>
  <c r="AJ97" i="6"/>
  <c r="AJ98" i="6"/>
  <c r="AJ99" i="6"/>
  <c r="AJ100" i="6"/>
  <c r="AJ101" i="6"/>
  <c r="AJ102" i="6"/>
  <c r="AJ103" i="6"/>
  <c r="AJ104" i="6"/>
  <c r="AJ105" i="6"/>
  <c r="AJ106" i="6"/>
  <c r="AJ107" i="6"/>
  <c r="AJ108" i="6"/>
  <c r="AJ109" i="6"/>
  <c r="AJ110" i="6"/>
  <c r="AJ111" i="6"/>
  <c r="AJ112" i="6"/>
  <c r="AJ113" i="6"/>
  <c r="AJ114" i="6"/>
  <c r="AJ115" i="6"/>
  <c r="AJ116" i="6"/>
  <c r="AJ117" i="6"/>
  <c r="AJ118" i="6"/>
  <c r="AJ119" i="6"/>
  <c r="AJ120" i="6"/>
  <c r="AJ121" i="6"/>
  <c r="AJ122" i="6"/>
  <c r="AJ123" i="6"/>
  <c r="AJ124" i="6"/>
  <c r="AJ125" i="6"/>
  <c r="AJ126" i="6"/>
  <c r="AJ127" i="6"/>
  <c r="AJ128" i="6"/>
  <c r="AJ129" i="6"/>
  <c r="AJ130" i="6"/>
  <c r="AJ131" i="6"/>
  <c r="AJ132" i="6"/>
  <c r="AJ133" i="6"/>
  <c r="AJ134" i="6"/>
  <c r="AJ135" i="6"/>
  <c r="AJ136" i="6"/>
  <c r="AJ137" i="6"/>
  <c r="AJ138" i="6"/>
  <c r="AJ139" i="6"/>
  <c r="AJ140" i="6"/>
  <c r="AJ141" i="6"/>
  <c r="AJ142" i="6"/>
  <c r="AJ143" i="6"/>
  <c r="AJ144" i="6"/>
  <c r="AJ145" i="6"/>
  <c r="AJ146" i="6"/>
  <c r="AJ147" i="6"/>
  <c r="AJ148" i="6"/>
  <c r="AJ149" i="6"/>
  <c r="AJ150" i="6"/>
  <c r="AJ151" i="6"/>
  <c r="AJ152" i="6"/>
  <c r="AJ153" i="6"/>
  <c r="AJ154" i="6"/>
  <c r="AJ155" i="6"/>
  <c r="AJ156" i="6"/>
  <c r="AJ157" i="6"/>
  <c r="AJ158" i="6"/>
  <c r="AJ159" i="6"/>
  <c r="AJ160" i="6"/>
  <c r="AJ161" i="6"/>
  <c r="AJ162" i="6"/>
  <c r="AJ163" i="6"/>
  <c r="AJ164" i="6"/>
  <c r="AJ165" i="6"/>
  <c r="AJ10" i="6"/>
  <c r="AJ9" i="6"/>
  <c r="AH11" i="6"/>
  <c r="AH12" i="6"/>
  <c r="AH13" i="6"/>
  <c r="AH14" i="6"/>
  <c r="AH15" i="6"/>
  <c r="AH16" i="6"/>
  <c r="AH17" i="6"/>
  <c r="AH18" i="6"/>
  <c r="AH19" i="6"/>
  <c r="AH20" i="6"/>
  <c r="AH21" i="6"/>
  <c r="AH22" i="6"/>
  <c r="AH23" i="6"/>
  <c r="AH24" i="6"/>
  <c r="AH25" i="6"/>
  <c r="AH26" i="6"/>
  <c r="AH27" i="6"/>
  <c r="AH28" i="6"/>
  <c r="AH29" i="6"/>
  <c r="AH30" i="6"/>
  <c r="AH31" i="6"/>
  <c r="AH32" i="6"/>
  <c r="AH33" i="6"/>
  <c r="AH34" i="6"/>
  <c r="AH35" i="6"/>
  <c r="AH36" i="6"/>
  <c r="AH37" i="6"/>
  <c r="AH38" i="6"/>
  <c r="AH39" i="6"/>
  <c r="AH40" i="6"/>
  <c r="AH41" i="6"/>
  <c r="AH42" i="6"/>
  <c r="AH43" i="6"/>
  <c r="AH44" i="6"/>
  <c r="AH45" i="6"/>
  <c r="AH46" i="6"/>
  <c r="AH47" i="6"/>
  <c r="AH48" i="6"/>
  <c r="AH49" i="6"/>
  <c r="AH50" i="6"/>
  <c r="AH51" i="6"/>
  <c r="AH52" i="6"/>
  <c r="AH53" i="6"/>
  <c r="AH54" i="6"/>
  <c r="AH55" i="6"/>
  <c r="AH56" i="6"/>
  <c r="AH57" i="6"/>
  <c r="AH58" i="6"/>
  <c r="AH59" i="6"/>
  <c r="AH60" i="6"/>
  <c r="AH61" i="6"/>
  <c r="AH62" i="6"/>
  <c r="AH63" i="6"/>
  <c r="AH64" i="6"/>
  <c r="AH65" i="6"/>
  <c r="AH66" i="6"/>
  <c r="AH67" i="6"/>
  <c r="AH68" i="6"/>
  <c r="AH69" i="6"/>
  <c r="AH70" i="6"/>
  <c r="AH71" i="6"/>
  <c r="AH72" i="6"/>
  <c r="AH73" i="6"/>
  <c r="AH74" i="6"/>
  <c r="AH75" i="6"/>
  <c r="AH76" i="6"/>
  <c r="AH77" i="6"/>
  <c r="AH78" i="6"/>
  <c r="AH79" i="6"/>
  <c r="AH80" i="6"/>
  <c r="AH81" i="6"/>
  <c r="AH82" i="6"/>
  <c r="AH83" i="6"/>
  <c r="AH84" i="6"/>
  <c r="AH85" i="6"/>
  <c r="AH86" i="6"/>
  <c r="AH87" i="6"/>
  <c r="AH88" i="6"/>
  <c r="AH89" i="6"/>
  <c r="AH90" i="6"/>
  <c r="AH91" i="6"/>
  <c r="AH92" i="6"/>
  <c r="AH93" i="6"/>
  <c r="AH94" i="6"/>
  <c r="AH95" i="6"/>
  <c r="AH96" i="6"/>
  <c r="AH97" i="6"/>
  <c r="AH98" i="6"/>
  <c r="AH99" i="6"/>
  <c r="AH100" i="6"/>
  <c r="AH101" i="6"/>
  <c r="AH102" i="6"/>
  <c r="AH103" i="6"/>
  <c r="AH104" i="6"/>
  <c r="AH105" i="6"/>
  <c r="AH106" i="6"/>
  <c r="AH107" i="6"/>
  <c r="AH108" i="6"/>
  <c r="AH109" i="6"/>
  <c r="AH110" i="6"/>
  <c r="AH111" i="6"/>
  <c r="AH112" i="6"/>
  <c r="AH113" i="6"/>
  <c r="AH114" i="6"/>
  <c r="AH115" i="6"/>
  <c r="AH116" i="6"/>
  <c r="AH117" i="6"/>
  <c r="AH118" i="6"/>
  <c r="AH119" i="6"/>
  <c r="AH120" i="6"/>
  <c r="AH121" i="6"/>
  <c r="AH122" i="6"/>
  <c r="AH123" i="6"/>
  <c r="AH124" i="6"/>
  <c r="AH125" i="6"/>
  <c r="AH126" i="6"/>
  <c r="AH127" i="6"/>
  <c r="AH128" i="6"/>
  <c r="AH129" i="6"/>
  <c r="AH130" i="6"/>
  <c r="AH131" i="6"/>
  <c r="AH132" i="6"/>
  <c r="AH133" i="6"/>
  <c r="AH134" i="6"/>
  <c r="AH135" i="6"/>
  <c r="AH136" i="6"/>
  <c r="AH137" i="6"/>
  <c r="AH138" i="6"/>
  <c r="AH139" i="6"/>
  <c r="AH140" i="6"/>
  <c r="AH141" i="6"/>
  <c r="AH142" i="6"/>
  <c r="AH143" i="6"/>
  <c r="AH145" i="6"/>
  <c r="AH146" i="6"/>
  <c r="AH147" i="6"/>
  <c r="AH148" i="6"/>
  <c r="AH149" i="6"/>
  <c r="AH150" i="6"/>
  <c r="AH151" i="6"/>
  <c r="AH152" i="6"/>
  <c r="AH153" i="6"/>
  <c r="AH154" i="6"/>
  <c r="AH155" i="6"/>
  <c r="AH156" i="6"/>
  <c r="AH157" i="6"/>
  <c r="AH158" i="6"/>
  <c r="AH159" i="6"/>
  <c r="AH160" i="6"/>
  <c r="AH161" i="6"/>
  <c r="AH162" i="6"/>
  <c r="AH163" i="6"/>
  <c r="AH164" i="6"/>
  <c r="AH165" i="6"/>
  <c r="AH10" i="6"/>
  <c r="AH9" i="6"/>
  <c r="AF11" i="6"/>
  <c r="AF12" i="6"/>
  <c r="AF13" i="6"/>
  <c r="AF14" i="6"/>
  <c r="AF15" i="6"/>
  <c r="AF16" i="6"/>
  <c r="AF17" i="6"/>
  <c r="AF18" i="6"/>
  <c r="AF19" i="6"/>
  <c r="AF20" i="6"/>
  <c r="AF21" i="6"/>
  <c r="AF22" i="6"/>
  <c r="AF23" i="6"/>
  <c r="AF24" i="6"/>
  <c r="AF25" i="6"/>
  <c r="AF26" i="6"/>
  <c r="AF27" i="6"/>
  <c r="AF28" i="6"/>
  <c r="AF29" i="6"/>
  <c r="AF30" i="6"/>
  <c r="AF31" i="6"/>
  <c r="AF32" i="6"/>
  <c r="AF33" i="6"/>
  <c r="AF34" i="6"/>
  <c r="AF35" i="6"/>
  <c r="AF36" i="6"/>
  <c r="AF37" i="6"/>
  <c r="AF38" i="6"/>
  <c r="AF39" i="6"/>
  <c r="AF40" i="6"/>
  <c r="AF41" i="6"/>
  <c r="AF42" i="6"/>
  <c r="AF43" i="6"/>
  <c r="AF44" i="6"/>
  <c r="AF45" i="6"/>
  <c r="AF46" i="6"/>
  <c r="AF47" i="6"/>
  <c r="AF48" i="6"/>
  <c r="AF49" i="6"/>
  <c r="AF50" i="6"/>
  <c r="AF51" i="6"/>
  <c r="AF52" i="6"/>
  <c r="AF53" i="6"/>
  <c r="AF54" i="6"/>
  <c r="AF55" i="6"/>
  <c r="AF56" i="6"/>
  <c r="AF57" i="6"/>
  <c r="AF58" i="6"/>
  <c r="AF59" i="6"/>
  <c r="AF60" i="6"/>
  <c r="AF61" i="6"/>
  <c r="AF62" i="6"/>
  <c r="AF63" i="6"/>
  <c r="AF64" i="6"/>
  <c r="AF65" i="6"/>
  <c r="AF66" i="6"/>
  <c r="AF67" i="6"/>
  <c r="AF68" i="6"/>
  <c r="AF69" i="6"/>
  <c r="AF70" i="6"/>
  <c r="AF71" i="6"/>
  <c r="AF72" i="6"/>
  <c r="AF73" i="6"/>
  <c r="AF74" i="6"/>
  <c r="AF75" i="6"/>
  <c r="AF76" i="6"/>
  <c r="AF77" i="6"/>
  <c r="AF78" i="6"/>
  <c r="AF79" i="6"/>
  <c r="AF80" i="6"/>
  <c r="AF81" i="6"/>
  <c r="AF82" i="6"/>
  <c r="AF83" i="6"/>
  <c r="AF84" i="6"/>
  <c r="AF85" i="6"/>
  <c r="AF86" i="6"/>
  <c r="AF87" i="6"/>
  <c r="AF88" i="6"/>
  <c r="AF89" i="6"/>
  <c r="AF90" i="6"/>
  <c r="AF91" i="6"/>
  <c r="AF92" i="6"/>
  <c r="AF93" i="6"/>
  <c r="AF94" i="6"/>
  <c r="AF95" i="6"/>
  <c r="AF96" i="6"/>
  <c r="AF97" i="6"/>
  <c r="AF98" i="6"/>
  <c r="AF99" i="6"/>
  <c r="AF100" i="6"/>
  <c r="AF101" i="6"/>
  <c r="AF102" i="6"/>
  <c r="AF103" i="6"/>
  <c r="AF104" i="6"/>
  <c r="AF105" i="6"/>
  <c r="AF106" i="6"/>
  <c r="AF107" i="6"/>
  <c r="AF108" i="6"/>
  <c r="AF109" i="6"/>
  <c r="AF110" i="6"/>
  <c r="AF111" i="6"/>
  <c r="AF112" i="6"/>
  <c r="AF113" i="6"/>
  <c r="AF114" i="6"/>
  <c r="AF115" i="6"/>
  <c r="AF116" i="6"/>
  <c r="AF117" i="6"/>
  <c r="AF118" i="6"/>
  <c r="AF119" i="6"/>
  <c r="AF120" i="6"/>
  <c r="AF121" i="6"/>
  <c r="AF122" i="6"/>
  <c r="AF123" i="6"/>
  <c r="AF124" i="6"/>
  <c r="AF125" i="6"/>
  <c r="AF126" i="6"/>
  <c r="AF127" i="6"/>
  <c r="AF128" i="6"/>
  <c r="AF129" i="6"/>
  <c r="AF130" i="6"/>
  <c r="AF131" i="6"/>
  <c r="AF132" i="6"/>
  <c r="AF133" i="6"/>
  <c r="AF134" i="6"/>
  <c r="AF135" i="6"/>
  <c r="AF136" i="6"/>
  <c r="AF137" i="6"/>
  <c r="AF138" i="6"/>
  <c r="AF139" i="6"/>
  <c r="AF140" i="6"/>
  <c r="AF141" i="6"/>
  <c r="AF142" i="6"/>
  <c r="AF143" i="6"/>
  <c r="AF145" i="6"/>
  <c r="AF146" i="6"/>
  <c r="AF147" i="6"/>
  <c r="AF148" i="6"/>
  <c r="AF149" i="6"/>
  <c r="AF150" i="6"/>
  <c r="AF151" i="6"/>
  <c r="AF152" i="6"/>
  <c r="AF153" i="6"/>
  <c r="AF154" i="6"/>
  <c r="AF155" i="6"/>
  <c r="AF156" i="6"/>
  <c r="AF157" i="6"/>
  <c r="AF158" i="6"/>
  <c r="AF159" i="6"/>
  <c r="AF160" i="6"/>
  <c r="AF161" i="6"/>
  <c r="AF162" i="6"/>
  <c r="AF163" i="6"/>
  <c r="AF164" i="6"/>
  <c r="AF165" i="6"/>
  <c r="AF176" i="6"/>
  <c r="AF181" i="6"/>
  <c r="AF182" i="6"/>
  <c r="AF183" i="6"/>
  <c r="AF184" i="6"/>
  <c r="AF185" i="6"/>
  <c r="AF186" i="6"/>
  <c r="AF187" i="6"/>
  <c r="AF188" i="6"/>
  <c r="AF189" i="6"/>
  <c r="AF190" i="6"/>
  <c r="AF10" i="6"/>
  <c r="AF9" i="6"/>
  <c r="AD11" i="6"/>
  <c r="AD12" i="6"/>
  <c r="AD13" i="6"/>
  <c r="AD14" i="6"/>
  <c r="AD15" i="6"/>
  <c r="AD16" i="6"/>
  <c r="AD17" i="6"/>
  <c r="AD18" i="6"/>
  <c r="AD19" i="6"/>
  <c r="AD20" i="6"/>
  <c r="AD21" i="6"/>
  <c r="AD22" i="6"/>
  <c r="AD23" i="6"/>
  <c r="AD24" i="6"/>
  <c r="AD25" i="6"/>
  <c r="AD26" i="6"/>
  <c r="AD27" i="6"/>
  <c r="AD28" i="6"/>
  <c r="AD29" i="6"/>
  <c r="AD30" i="6"/>
  <c r="AD31" i="6"/>
  <c r="AD32" i="6"/>
  <c r="AD33" i="6"/>
  <c r="AD34" i="6"/>
  <c r="AD35" i="6"/>
  <c r="AD36" i="6"/>
  <c r="AD37" i="6"/>
  <c r="AD38" i="6"/>
  <c r="AD39" i="6"/>
  <c r="AD40" i="6"/>
  <c r="AD41" i="6"/>
  <c r="AD42" i="6"/>
  <c r="AD43" i="6"/>
  <c r="AD44" i="6"/>
  <c r="AD45" i="6"/>
  <c r="AD46" i="6"/>
  <c r="AD47" i="6"/>
  <c r="AD48" i="6"/>
  <c r="AD49" i="6"/>
  <c r="AD50" i="6"/>
  <c r="AD51" i="6"/>
  <c r="AD52" i="6"/>
  <c r="AD53" i="6"/>
  <c r="AD54" i="6"/>
  <c r="AD55" i="6"/>
  <c r="AD56" i="6"/>
  <c r="AD57" i="6"/>
  <c r="AD58" i="6"/>
  <c r="AD59" i="6"/>
  <c r="AD60" i="6"/>
  <c r="AD61" i="6"/>
  <c r="AD62" i="6"/>
  <c r="AD63" i="6"/>
  <c r="AD64" i="6"/>
  <c r="AD65" i="6"/>
  <c r="AD66" i="6"/>
  <c r="AD67" i="6"/>
  <c r="AD68" i="6"/>
  <c r="AD69" i="6"/>
  <c r="AD70" i="6"/>
  <c r="AD71" i="6"/>
  <c r="AD72" i="6"/>
  <c r="AD73" i="6"/>
  <c r="AD74" i="6"/>
  <c r="AD75" i="6"/>
  <c r="AD76" i="6"/>
  <c r="AD77" i="6"/>
  <c r="AD78" i="6"/>
  <c r="AD79" i="6"/>
  <c r="AD80" i="6"/>
  <c r="AD81" i="6"/>
  <c r="AD82" i="6"/>
  <c r="AD83" i="6"/>
  <c r="AD84" i="6"/>
  <c r="AD85" i="6"/>
  <c r="AD86" i="6"/>
  <c r="AD87" i="6"/>
  <c r="AD88" i="6"/>
  <c r="AD89" i="6"/>
  <c r="AD90" i="6"/>
  <c r="AD91" i="6"/>
  <c r="AD92" i="6"/>
  <c r="AD93" i="6"/>
  <c r="AD94" i="6"/>
  <c r="AD95" i="6"/>
  <c r="AD96" i="6"/>
  <c r="AD97" i="6"/>
  <c r="AD98" i="6"/>
  <c r="AD99" i="6"/>
  <c r="AD100" i="6"/>
  <c r="AD101" i="6"/>
  <c r="AD102" i="6"/>
  <c r="AD103" i="6"/>
  <c r="AD104" i="6"/>
  <c r="AD105" i="6"/>
  <c r="AD106" i="6"/>
  <c r="AD107" i="6"/>
  <c r="AD108" i="6"/>
  <c r="AD109" i="6"/>
  <c r="AD110" i="6"/>
  <c r="AD111" i="6"/>
  <c r="AD112" i="6"/>
  <c r="AD113" i="6"/>
  <c r="AD114" i="6"/>
  <c r="AD115" i="6"/>
  <c r="AD116" i="6"/>
  <c r="AD117" i="6"/>
  <c r="AD118" i="6"/>
  <c r="AD119" i="6"/>
  <c r="AD120" i="6"/>
  <c r="AD121" i="6"/>
  <c r="AD122" i="6"/>
  <c r="AD123" i="6"/>
  <c r="AD124" i="6"/>
  <c r="AD125" i="6"/>
  <c r="AD126" i="6"/>
  <c r="AD127" i="6"/>
  <c r="AD128" i="6"/>
  <c r="AD129" i="6"/>
  <c r="AD130" i="6"/>
  <c r="AD131" i="6"/>
  <c r="AD132" i="6"/>
  <c r="AD133" i="6"/>
  <c r="AD134" i="6"/>
  <c r="AD135" i="6"/>
  <c r="AD136" i="6"/>
  <c r="AD137" i="6"/>
  <c r="AD138" i="6"/>
  <c r="AD139" i="6"/>
  <c r="AD140" i="6"/>
  <c r="AD141" i="6"/>
  <c r="AD142" i="6"/>
  <c r="AD143" i="6"/>
  <c r="AD10" i="6"/>
  <c r="AD9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0" i="6"/>
  <c r="AB31" i="6"/>
  <c r="AB32" i="6"/>
  <c r="AB33" i="6"/>
  <c r="AB34" i="6"/>
  <c r="AB35" i="6"/>
  <c r="AB36" i="6"/>
  <c r="AB37" i="6"/>
  <c r="AB38" i="6"/>
  <c r="AB39" i="6"/>
  <c r="AB40" i="6"/>
  <c r="AB41" i="6"/>
  <c r="AB42" i="6"/>
  <c r="AB43" i="6"/>
  <c r="AB44" i="6"/>
  <c r="AB45" i="6"/>
  <c r="AB46" i="6"/>
  <c r="AB47" i="6"/>
  <c r="AB48" i="6"/>
  <c r="AB49" i="6"/>
  <c r="AB50" i="6"/>
  <c r="AB51" i="6"/>
  <c r="AB52" i="6"/>
  <c r="AB53" i="6"/>
  <c r="AB54" i="6"/>
  <c r="AB55" i="6"/>
  <c r="AB56" i="6"/>
  <c r="AB57" i="6"/>
  <c r="AB58" i="6"/>
  <c r="AB59" i="6"/>
  <c r="AB60" i="6"/>
  <c r="AB61" i="6"/>
  <c r="AB62" i="6"/>
  <c r="AB63" i="6"/>
  <c r="AB64" i="6"/>
  <c r="AB65" i="6"/>
  <c r="AB66" i="6"/>
  <c r="AB67" i="6"/>
  <c r="AB68" i="6"/>
  <c r="AB69" i="6"/>
  <c r="AB70" i="6"/>
  <c r="AB71" i="6"/>
  <c r="AB72" i="6"/>
  <c r="AB73" i="6"/>
  <c r="AB74" i="6"/>
  <c r="AB75" i="6"/>
  <c r="AB76" i="6"/>
  <c r="AB77" i="6"/>
  <c r="AB78" i="6"/>
  <c r="AB79" i="6"/>
  <c r="AB80" i="6"/>
  <c r="AB81" i="6"/>
  <c r="AB82" i="6"/>
  <c r="AB83" i="6"/>
  <c r="AB84" i="6"/>
  <c r="AB85" i="6"/>
  <c r="AB86" i="6"/>
  <c r="AB87" i="6"/>
  <c r="AB88" i="6"/>
  <c r="AB89" i="6"/>
  <c r="AB90" i="6"/>
  <c r="AB91" i="6"/>
  <c r="AB92" i="6"/>
  <c r="AB93" i="6"/>
  <c r="AB94" i="6"/>
  <c r="AB95" i="6"/>
  <c r="AB96" i="6"/>
  <c r="AB97" i="6"/>
  <c r="AB98" i="6"/>
  <c r="AB99" i="6"/>
  <c r="AB100" i="6"/>
  <c r="AB101" i="6"/>
  <c r="AB102" i="6"/>
  <c r="AB103" i="6"/>
  <c r="AB104" i="6"/>
  <c r="AB105" i="6"/>
  <c r="AB106" i="6"/>
  <c r="AB107" i="6"/>
  <c r="AB108" i="6"/>
  <c r="AB109" i="6"/>
  <c r="AB110" i="6"/>
  <c r="AB111" i="6"/>
  <c r="AB112" i="6"/>
  <c r="AB113" i="6"/>
  <c r="AB114" i="6"/>
  <c r="AB115" i="6"/>
  <c r="AB116" i="6"/>
  <c r="AB117" i="6"/>
  <c r="AB118" i="6"/>
  <c r="AB119" i="6"/>
  <c r="AB120" i="6"/>
  <c r="AB121" i="6"/>
  <c r="AB122" i="6"/>
  <c r="AB123" i="6"/>
  <c r="AB124" i="6"/>
  <c r="AB125" i="6"/>
  <c r="AB126" i="6"/>
  <c r="AB127" i="6"/>
  <c r="AB128" i="6"/>
  <c r="AB129" i="6"/>
  <c r="AB130" i="6"/>
  <c r="AB131" i="6"/>
  <c r="AB132" i="6"/>
  <c r="AB133" i="6"/>
  <c r="AB134" i="6"/>
  <c r="AB135" i="6"/>
  <c r="AB136" i="6"/>
  <c r="AB137" i="6"/>
  <c r="AB138" i="6"/>
  <c r="AB139" i="6"/>
  <c r="AB140" i="6"/>
  <c r="AB141" i="6"/>
  <c r="AB142" i="6"/>
  <c r="AB143" i="6"/>
  <c r="AB10" i="6"/>
  <c r="AB9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28" i="6"/>
  <c r="Z29" i="6"/>
  <c r="Z30" i="6"/>
  <c r="Z31" i="6"/>
  <c r="Z32" i="6"/>
  <c r="Z33" i="6"/>
  <c r="Z34" i="6"/>
  <c r="Z35" i="6"/>
  <c r="Z36" i="6"/>
  <c r="Z37" i="6"/>
  <c r="Z38" i="6"/>
  <c r="Z39" i="6"/>
  <c r="Z40" i="6"/>
  <c r="Z41" i="6"/>
  <c r="Z42" i="6"/>
  <c r="Z43" i="6"/>
  <c r="Z44" i="6"/>
  <c r="Z45" i="6"/>
  <c r="Z46" i="6"/>
  <c r="Z47" i="6"/>
  <c r="Z48" i="6"/>
  <c r="Z49" i="6"/>
  <c r="Z50" i="6"/>
  <c r="Z51" i="6"/>
  <c r="Z52" i="6"/>
  <c r="Z53" i="6"/>
  <c r="Z54" i="6"/>
  <c r="Z55" i="6"/>
  <c r="Z56" i="6"/>
  <c r="Z57" i="6"/>
  <c r="Z58" i="6"/>
  <c r="Z59" i="6"/>
  <c r="Z60" i="6"/>
  <c r="Z61" i="6"/>
  <c r="Z62" i="6"/>
  <c r="Z63" i="6"/>
  <c r="Z64" i="6"/>
  <c r="Z65" i="6"/>
  <c r="Z66" i="6"/>
  <c r="Z67" i="6"/>
  <c r="Z68" i="6"/>
  <c r="Z69" i="6"/>
  <c r="Z70" i="6"/>
  <c r="Z71" i="6"/>
  <c r="Z72" i="6"/>
  <c r="Z73" i="6"/>
  <c r="Z74" i="6"/>
  <c r="Z75" i="6"/>
  <c r="Z76" i="6"/>
  <c r="Z77" i="6"/>
  <c r="Z78" i="6"/>
  <c r="Z79" i="6"/>
  <c r="Z80" i="6"/>
  <c r="Z81" i="6"/>
  <c r="Z82" i="6"/>
  <c r="Z83" i="6"/>
  <c r="Z84" i="6"/>
  <c r="Z85" i="6"/>
  <c r="Z86" i="6"/>
  <c r="Z87" i="6"/>
  <c r="Z88" i="6"/>
  <c r="Z89" i="6"/>
  <c r="Z90" i="6"/>
  <c r="Z91" i="6"/>
  <c r="Z92" i="6"/>
  <c r="Z93" i="6"/>
  <c r="Z94" i="6"/>
  <c r="Z95" i="6"/>
  <c r="Z96" i="6"/>
  <c r="Z97" i="6"/>
  <c r="Z98" i="6"/>
  <c r="Z99" i="6"/>
  <c r="Z100" i="6"/>
  <c r="Z101" i="6"/>
  <c r="Z102" i="6"/>
  <c r="Z103" i="6"/>
  <c r="Z104" i="6"/>
  <c r="Z105" i="6"/>
  <c r="Z106" i="6"/>
  <c r="Z107" i="6"/>
  <c r="Z108" i="6"/>
  <c r="Z109" i="6"/>
  <c r="Z110" i="6"/>
  <c r="Z111" i="6"/>
  <c r="Z112" i="6"/>
  <c r="Z113" i="6"/>
  <c r="Z114" i="6"/>
  <c r="Z115" i="6"/>
  <c r="Z116" i="6"/>
  <c r="Z117" i="6"/>
  <c r="Z118" i="6"/>
  <c r="Z119" i="6"/>
  <c r="Z120" i="6"/>
  <c r="Z121" i="6"/>
  <c r="Z122" i="6"/>
  <c r="Z123" i="6"/>
  <c r="Z124" i="6"/>
  <c r="Z125" i="6"/>
  <c r="Z126" i="6"/>
  <c r="Z127" i="6"/>
  <c r="Z128" i="6"/>
  <c r="Z129" i="6"/>
  <c r="Z130" i="6"/>
  <c r="Z131" i="6"/>
  <c r="Z132" i="6"/>
  <c r="Z133" i="6"/>
  <c r="Z134" i="6"/>
  <c r="Z135" i="6"/>
  <c r="Z136" i="6"/>
  <c r="Z137" i="6"/>
  <c r="Z138" i="6"/>
  <c r="Z139" i="6"/>
  <c r="Z140" i="6"/>
  <c r="Z141" i="6"/>
  <c r="Z142" i="6"/>
  <c r="Z143" i="6"/>
  <c r="Z145" i="6"/>
  <c r="Z146" i="6"/>
  <c r="Z147" i="6"/>
  <c r="Z148" i="6"/>
  <c r="Z149" i="6"/>
  <c r="Z150" i="6"/>
  <c r="Z151" i="6"/>
  <c r="Z152" i="6"/>
  <c r="Z153" i="6"/>
  <c r="Z154" i="6"/>
  <c r="Z155" i="6"/>
  <c r="Z156" i="6"/>
  <c r="Z157" i="6"/>
  <c r="Z158" i="6"/>
  <c r="Z159" i="6"/>
  <c r="Z160" i="6"/>
  <c r="Z161" i="6"/>
  <c r="Z162" i="6"/>
  <c r="Z163" i="6"/>
  <c r="Z164" i="6"/>
  <c r="Z165" i="6"/>
  <c r="Z10" i="6"/>
  <c r="Z9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35" i="6"/>
  <c r="X36" i="6"/>
  <c r="X37" i="6"/>
  <c r="X38" i="6"/>
  <c r="X39" i="6"/>
  <c r="X40" i="6"/>
  <c r="X41" i="6"/>
  <c r="X42" i="6"/>
  <c r="X43" i="6"/>
  <c r="X44" i="6"/>
  <c r="X45" i="6"/>
  <c r="X46" i="6"/>
  <c r="X47" i="6"/>
  <c r="X48" i="6"/>
  <c r="X49" i="6"/>
  <c r="X50" i="6"/>
  <c r="X51" i="6"/>
  <c r="X52" i="6"/>
  <c r="X53" i="6"/>
  <c r="X54" i="6"/>
  <c r="X55" i="6"/>
  <c r="X56" i="6"/>
  <c r="X57" i="6"/>
  <c r="X58" i="6"/>
  <c r="X59" i="6"/>
  <c r="X60" i="6"/>
  <c r="X61" i="6"/>
  <c r="X62" i="6"/>
  <c r="X63" i="6"/>
  <c r="X64" i="6"/>
  <c r="X65" i="6"/>
  <c r="X66" i="6"/>
  <c r="X67" i="6"/>
  <c r="X68" i="6"/>
  <c r="X69" i="6"/>
  <c r="X70" i="6"/>
  <c r="X71" i="6"/>
  <c r="X72" i="6"/>
  <c r="X73" i="6"/>
  <c r="X74" i="6"/>
  <c r="X75" i="6"/>
  <c r="X76" i="6"/>
  <c r="X77" i="6"/>
  <c r="X78" i="6"/>
  <c r="X79" i="6"/>
  <c r="X80" i="6"/>
  <c r="X81" i="6"/>
  <c r="X82" i="6"/>
  <c r="X83" i="6"/>
  <c r="X84" i="6"/>
  <c r="X85" i="6"/>
  <c r="X86" i="6"/>
  <c r="X87" i="6"/>
  <c r="X88" i="6"/>
  <c r="X89" i="6"/>
  <c r="X90" i="6"/>
  <c r="X91" i="6"/>
  <c r="X92" i="6"/>
  <c r="X93" i="6"/>
  <c r="X94" i="6"/>
  <c r="X95" i="6"/>
  <c r="X96" i="6"/>
  <c r="X97" i="6"/>
  <c r="X98" i="6"/>
  <c r="X99" i="6"/>
  <c r="X100" i="6"/>
  <c r="X101" i="6"/>
  <c r="X102" i="6"/>
  <c r="X103" i="6"/>
  <c r="X104" i="6"/>
  <c r="X105" i="6"/>
  <c r="X106" i="6"/>
  <c r="X107" i="6"/>
  <c r="X108" i="6"/>
  <c r="X109" i="6"/>
  <c r="X110" i="6"/>
  <c r="X111" i="6"/>
  <c r="X112" i="6"/>
  <c r="X113" i="6"/>
  <c r="X114" i="6"/>
  <c r="X115" i="6"/>
  <c r="X116" i="6"/>
  <c r="X117" i="6"/>
  <c r="X118" i="6"/>
  <c r="X119" i="6"/>
  <c r="X120" i="6"/>
  <c r="X121" i="6"/>
  <c r="X122" i="6"/>
  <c r="X123" i="6"/>
  <c r="X124" i="6"/>
  <c r="X125" i="6"/>
  <c r="X126" i="6"/>
  <c r="X127" i="6"/>
  <c r="X128" i="6"/>
  <c r="X129" i="6"/>
  <c r="X130" i="6"/>
  <c r="X131" i="6"/>
  <c r="X132" i="6"/>
  <c r="X133" i="6"/>
  <c r="X134" i="6"/>
  <c r="X135" i="6"/>
  <c r="X136" i="6"/>
  <c r="X137" i="6"/>
  <c r="X138" i="6"/>
  <c r="X139" i="6"/>
  <c r="X140" i="6"/>
  <c r="X141" i="6"/>
  <c r="X142" i="6"/>
  <c r="X143" i="6"/>
  <c r="X10" i="6"/>
  <c r="X9" i="6"/>
  <c r="V11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2" i="6"/>
  <c r="V73" i="6"/>
  <c r="V74" i="6"/>
  <c r="V75" i="6"/>
  <c r="V76" i="6"/>
  <c r="V77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V101" i="6"/>
  <c r="V10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0" i="6"/>
  <c r="V9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1" i="6"/>
  <c r="T82" i="6"/>
  <c r="T83" i="6"/>
  <c r="T84" i="6"/>
  <c r="T85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0" i="6"/>
  <c r="T9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0" i="6"/>
  <c r="R9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0" i="6"/>
  <c r="P9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0" i="6"/>
  <c r="N9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0" i="6"/>
  <c r="L9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0" i="6"/>
  <c r="J9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0" i="6"/>
  <c r="H9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0" i="6"/>
  <c r="F9" i="6"/>
  <c r="AZ217" i="1"/>
  <c r="AZ162" i="1"/>
  <c r="AZ158" i="1"/>
  <c r="AZ146" i="1"/>
  <c r="AZ131" i="1"/>
  <c r="AZ126" i="1"/>
  <c r="AZ127" i="1"/>
  <c r="AZ125" i="1"/>
  <c r="AZ122" i="1"/>
  <c r="AZ115" i="1"/>
  <c r="AZ112" i="1"/>
  <c r="AZ100" i="1"/>
  <c r="AZ87" i="1"/>
  <c r="AZ71" i="1"/>
  <c r="AZ60" i="1"/>
  <c r="AZ56" i="1"/>
  <c r="AZ52" i="1"/>
  <c r="AZ51" i="1"/>
  <c r="AZ50" i="1"/>
  <c r="AZ49" i="1"/>
  <c r="AZ48" i="1"/>
  <c r="AZ45" i="1"/>
  <c r="AZ44" i="1"/>
  <c r="AZ43" i="1"/>
  <c r="AZ32" i="1"/>
  <c r="AZ29" i="1"/>
  <c r="AZ28" i="1"/>
  <c r="AZ24" i="1"/>
  <c r="AZ22" i="1"/>
  <c r="AZ16" i="1"/>
  <c r="AZ218" i="1"/>
  <c r="AZ216" i="1"/>
  <c r="AZ215" i="1"/>
  <c r="AZ214" i="1"/>
  <c r="AZ213" i="1"/>
  <c r="AZ211" i="1"/>
  <c r="AZ210" i="1"/>
  <c r="AZ209" i="1"/>
  <c r="AZ208" i="1"/>
  <c r="AZ207" i="1"/>
  <c r="AZ206" i="1"/>
  <c r="AZ190" i="1"/>
  <c r="AZ189" i="1"/>
  <c r="AZ188" i="1"/>
  <c r="AZ187" i="1"/>
  <c r="AZ185" i="1"/>
  <c r="AZ182" i="1"/>
  <c r="AZ179" i="1"/>
  <c r="AZ178" i="1"/>
  <c r="AZ176" i="1"/>
  <c r="AZ173" i="1"/>
  <c r="AZ172" i="1"/>
  <c r="AZ168" i="1"/>
  <c r="AZ166" i="1"/>
  <c r="AZ165" i="1"/>
  <c r="AZ163" i="1"/>
  <c r="AZ161" i="1"/>
  <c r="AZ160" i="1"/>
  <c r="AZ159" i="1"/>
  <c r="AZ157" i="1"/>
  <c r="AZ156" i="1"/>
  <c r="AZ155" i="1"/>
  <c r="AZ154" i="1"/>
  <c r="AZ153" i="1"/>
  <c r="AZ152" i="1"/>
  <c r="AZ151" i="1"/>
  <c r="AZ150" i="1"/>
  <c r="AZ149" i="1"/>
  <c r="AZ148" i="1"/>
  <c r="AZ147" i="1"/>
  <c r="AZ145" i="1"/>
  <c r="AZ144" i="1"/>
  <c r="AZ143" i="1"/>
  <c r="AZ142" i="1"/>
  <c r="AZ141" i="1"/>
  <c r="AZ140" i="1"/>
  <c r="AZ139" i="1"/>
  <c r="AZ138" i="1"/>
  <c r="AZ137" i="1"/>
  <c r="AZ136" i="1"/>
  <c r="AZ135" i="1"/>
  <c r="AZ134" i="1"/>
  <c r="AZ133" i="1"/>
  <c r="AZ132" i="1"/>
  <c r="AZ130" i="1"/>
  <c r="AZ129" i="1"/>
  <c r="AZ128" i="1"/>
  <c r="AZ124" i="1"/>
  <c r="AZ123" i="1"/>
  <c r="AZ121" i="1"/>
  <c r="AZ120" i="1"/>
  <c r="AZ119" i="1"/>
  <c r="AZ118" i="1"/>
  <c r="AZ117" i="1"/>
  <c r="AZ116" i="1"/>
  <c r="AZ114" i="1"/>
  <c r="AZ113" i="1"/>
  <c r="AZ111" i="1"/>
  <c r="AZ110" i="1"/>
  <c r="AZ109" i="1"/>
  <c r="AZ108" i="1"/>
  <c r="AZ107" i="1"/>
  <c r="AZ106" i="1"/>
  <c r="AZ105" i="1"/>
  <c r="AZ104" i="1"/>
  <c r="AZ103" i="1"/>
  <c r="AZ102" i="1"/>
  <c r="AZ101" i="1"/>
  <c r="AZ99" i="1"/>
  <c r="AZ98" i="1"/>
  <c r="AZ97" i="1"/>
  <c r="AZ96" i="1"/>
  <c r="AZ95" i="1"/>
  <c r="AZ94" i="1"/>
  <c r="AZ93" i="1"/>
  <c r="AZ92" i="1"/>
  <c r="AZ91" i="1"/>
  <c r="AZ90" i="1"/>
  <c r="AZ89" i="1"/>
  <c r="AZ88" i="1"/>
  <c r="AZ86" i="1"/>
  <c r="AZ85" i="1"/>
  <c r="AZ84" i="1"/>
  <c r="AZ83" i="1"/>
  <c r="AZ82" i="1"/>
  <c r="AZ81" i="1"/>
  <c r="AZ80" i="1"/>
  <c r="AZ79" i="1"/>
  <c r="AZ78" i="1"/>
  <c r="AZ77" i="1"/>
  <c r="AZ76" i="1"/>
  <c r="AZ75" i="1"/>
  <c r="AZ74" i="1"/>
  <c r="AZ73" i="1"/>
  <c r="AZ72" i="1"/>
  <c r="AZ70" i="1"/>
  <c r="AZ69" i="1"/>
  <c r="AZ68" i="1"/>
  <c r="AZ67" i="1"/>
  <c r="AZ66" i="1"/>
  <c r="AZ65" i="1"/>
  <c r="AZ64" i="1"/>
  <c r="AZ63" i="1"/>
  <c r="AZ62" i="1"/>
  <c r="AZ61" i="1"/>
  <c r="AZ59" i="1"/>
  <c r="AZ58" i="1"/>
  <c r="AZ57" i="1"/>
  <c r="AZ55" i="1"/>
  <c r="AZ54" i="1"/>
  <c r="AZ53" i="1"/>
  <c r="AZ47" i="1"/>
  <c r="AZ46" i="1"/>
  <c r="AZ42" i="1"/>
  <c r="AZ41" i="1"/>
  <c r="AZ40" i="1"/>
  <c r="AZ39" i="1"/>
  <c r="AZ38" i="1"/>
  <c r="AZ37" i="1"/>
  <c r="AZ36" i="1"/>
  <c r="AZ35" i="1"/>
  <c r="AZ34" i="1"/>
  <c r="AZ33" i="1"/>
  <c r="AZ31" i="1"/>
  <c r="AZ30" i="1"/>
  <c r="AZ27" i="1"/>
  <c r="AZ26" i="1"/>
  <c r="AZ25" i="1"/>
  <c r="AZ23" i="1"/>
  <c r="AZ21" i="1"/>
  <c r="AZ20" i="1"/>
  <c r="AZ19" i="1"/>
  <c r="AZ18" i="1"/>
  <c r="AZ17" i="1"/>
  <c r="AZ15" i="1"/>
  <c r="AZ14" i="1"/>
  <c r="AZ12" i="1"/>
  <c r="AZ11" i="1"/>
  <c r="AZ10" i="1"/>
  <c r="AV219" i="1"/>
  <c r="AV218" i="1"/>
  <c r="AV216" i="1"/>
  <c r="AV215" i="1"/>
  <c r="AV214" i="1"/>
  <c r="AV213" i="1"/>
  <c r="AV211" i="1"/>
  <c r="AV210" i="1"/>
  <c r="AV209" i="1"/>
  <c r="AV208" i="1"/>
  <c r="AV203" i="1"/>
  <c r="AV190" i="1"/>
  <c r="AV189" i="1"/>
  <c r="AV188" i="1"/>
  <c r="AV187" i="1"/>
  <c r="AV185" i="1"/>
  <c r="AV182" i="1"/>
  <c r="AV179" i="1"/>
  <c r="AV178" i="1"/>
  <c r="AV176" i="1"/>
  <c r="AV173" i="1"/>
  <c r="AV172" i="1"/>
  <c r="AV170" i="1"/>
  <c r="AV169" i="1"/>
  <c r="AV168" i="1"/>
  <c r="AV167" i="1"/>
  <c r="AV166" i="1"/>
  <c r="AV165" i="1"/>
  <c r="AV163" i="1"/>
  <c r="AV161" i="1"/>
  <c r="AV160" i="1"/>
  <c r="AV159" i="1"/>
  <c r="AV158" i="1"/>
  <c r="AV157" i="1"/>
  <c r="AV156" i="1"/>
  <c r="AV155" i="1"/>
  <c r="AV154" i="1"/>
  <c r="AV153" i="1"/>
  <c r="AV152" i="1"/>
  <c r="AV151" i="1"/>
  <c r="AV150" i="1"/>
  <c r="AV149" i="1"/>
  <c r="AV148" i="1"/>
  <c r="AV147" i="1"/>
  <c r="AV145" i="1"/>
  <c r="AV144" i="1"/>
  <c r="AV143" i="1"/>
  <c r="AV142" i="1"/>
  <c r="AV141" i="1"/>
  <c r="AV140" i="1"/>
  <c r="AV139" i="1"/>
  <c r="AV138" i="1"/>
  <c r="AV137" i="1"/>
  <c r="AV136" i="1"/>
  <c r="AV135" i="1"/>
  <c r="AV134" i="1"/>
  <c r="AV133" i="1"/>
  <c r="AV132" i="1"/>
  <c r="AV131" i="1"/>
  <c r="AV130" i="1"/>
  <c r="AV129" i="1"/>
  <c r="AV128" i="1"/>
  <c r="AV127" i="1"/>
  <c r="AV126" i="1"/>
  <c r="AV125" i="1"/>
  <c r="AV124" i="1"/>
  <c r="AV123" i="1"/>
  <c r="AV121" i="1"/>
  <c r="AV120" i="1"/>
  <c r="AV119" i="1"/>
  <c r="AV118" i="1"/>
  <c r="AV117" i="1"/>
  <c r="AV116" i="1"/>
  <c r="AV115" i="1"/>
  <c r="AV114" i="1"/>
  <c r="AV113" i="1"/>
  <c r="AV111" i="1"/>
  <c r="AV110" i="1"/>
  <c r="AV109" i="1"/>
  <c r="AV108" i="1"/>
  <c r="AV107" i="1"/>
  <c r="AV106" i="1"/>
  <c r="AV105" i="1"/>
  <c r="AV104" i="1"/>
  <c r="AV103" i="1"/>
  <c r="AV102" i="1"/>
  <c r="AV101" i="1"/>
  <c r="AV99" i="1"/>
  <c r="AV98" i="1"/>
  <c r="AV97" i="1"/>
  <c r="AV96" i="1"/>
  <c r="AV95" i="1"/>
  <c r="AV94" i="1"/>
  <c r="AV93" i="1"/>
  <c r="AV92" i="1"/>
  <c r="AV91" i="1"/>
  <c r="AV90" i="1"/>
  <c r="AV89" i="1"/>
  <c r="AV88" i="1"/>
  <c r="AV86" i="1"/>
  <c r="AV85" i="1"/>
  <c r="AV84" i="1"/>
  <c r="AV83" i="1"/>
  <c r="AV82" i="1"/>
  <c r="AV81" i="1"/>
  <c r="AV80" i="1"/>
  <c r="AV79" i="1"/>
  <c r="AV78" i="1"/>
  <c r="AV77" i="1"/>
  <c r="AV76" i="1"/>
  <c r="AV75" i="1"/>
  <c r="AV74" i="1"/>
  <c r="AV73" i="1"/>
  <c r="AV72" i="1"/>
  <c r="AV70" i="1"/>
  <c r="AV69" i="1"/>
  <c r="AV68" i="1"/>
  <c r="AV67" i="1"/>
  <c r="AV66" i="1"/>
  <c r="AV65" i="1"/>
  <c r="AV64" i="1"/>
  <c r="AV63" i="1"/>
  <c r="AV62" i="1"/>
  <c r="AV61" i="1"/>
  <c r="AV59" i="1"/>
  <c r="AV58" i="1"/>
  <c r="AV57" i="1"/>
  <c r="AV55" i="1"/>
  <c r="AV54" i="1"/>
  <c r="AV53" i="1"/>
  <c r="AV47" i="1"/>
  <c r="AV46" i="1"/>
  <c r="AV42" i="1"/>
  <c r="AV41" i="1"/>
  <c r="AV40" i="1"/>
  <c r="AV39" i="1"/>
  <c r="AV38" i="1"/>
  <c r="AV37" i="1"/>
  <c r="AV36" i="1"/>
  <c r="AV35" i="1"/>
  <c r="AV34" i="1"/>
  <c r="AV33" i="1"/>
  <c r="AV31" i="1"/>
  <c r="AV30" i="1"/>
  <c r="AV27" i="1"/>
  <c r="AV26" i="1"/>
  <c r="AV25" i="1"/>
  <c r="AV23" i="1"/>
  <c r="AV21" i="1"/>
  <c r="AV20" i="1"/>
  <c r="AV19" i="1"/>
  <c r="AV18" i="1"/>
  <c r="AV17" i="1"/>
  <c r="AV15" i="1"/>
  <c r="AV14" i="1"/>
  <c r="AV13" i="1"/>
  <c r="AV12" i="1"/>
  <c r="AV11" i="1"/>
  <c r="AV10" i="1"/>
  <c r="AR219" i="1"/>
  <c r="AR218" i="1"/>
  <c r="AR216" i="1"/>
  <c r="AR215" i="1"/>
  <c r="AR214" i="1"/>
  <c r="AR213" i="1"/>
  <c r="AR211" i="1"/>
  <c r="AR210" i="1"/>
  <c r="AR209" i="1"/>
  <c r="AR208" i="1"/>
  <c r="AR202" i="1"/>
  <c r="AR190" i="1"/>
  <c r="AR189" i="1"/>
  <c r="AR188" i="1"/>
  <c r="AR187" i="1"/>
  <c r="AR185" i="1"/>
  <c r="AR182" i="1"/>
  <c r="AR179" i="1"/>
  <c r="AR178" i="1"/>
  <c r="AR176" i="1"/>
  <c r="AR173" i="1"/>
  <c r="AR172" i="1"/>
  <c r="AR170" i="1"/>
  <c r="AR169" i="1"/>
  <c r="AR168" i="1"/>
  <c r="AR167" i="1"/>
  <c r="AR166" i="1"/>
  <c r="AR165" i="1"/>
  <c r="AR163" i="1"/>
  <c r="AR161" i="1"/>
  <c r="AR160" i="1"/>
  <c r="AR159" i="1"/>
  <c r="AR158" i="1"/>
  <c r="AR157" i="1"/>
  <c r="AR156" i="1"/>
  <c r="AR155" i="1"/>
  <c r="AR154" i="1"/>
  <c r="AR153" i="1"/>
  <c r="AR152" i="1"/>
  <c r="AR151" i="1"/>
  <c r="AR150" i="1"/>
  <c r="AR149" i="1"/>
  <c r="AR148" i="1"/>
  <c r="AR147" i="1"/>
  <c r="AR145" i="1"/>
  <c r="AR144" i="1"/>
  <c r="AR143" i="1"/>
  <c r="AR142" i="1"/>
  <c r="AR141" i="1"/>
  <c r="AR140" i="1"/>
  <c r="AR139" i="1"/>
  <c r="AR138" i="1"/>
  <c r="AR137" i="1"/>
  <c r="AR136" i="1"/>
  <c r="AR135" i="1"/>
  <c r="AR134" i="1"/>
  <c r="AR133" i="1"/>
  <c r="AR132" i="1"/>
  <c r="AR131" i="1"/>
  <c r="AR130" i="1"/>
  <c r="AR129" i="1"/>
  <c r="AR128" i="1"/>
  <c r="AR127" i="1"/>
  <c r="AR126" i="1"/>
  <c r="AR125" i="1"/>
  <c r="AR124" i="1"/>
  <c r="AR123" i="1"/>
  <c r="AR121" i="1"/>
  <c r="AR120" i="1"/>
  <c r="AR119" i="1"/>
  <c r="AR118" i="1"/>
  <c r="AR117" i="1"/>
  <c r="AR116" i="1"/>
  <c r="AR115" i="1"/>
  <c r="AR114" i="1"/>
  <c r="AR113" i="1"/>
  <c r="AR111" i="1"/>
  <c r="AR110" i="1"/>
  <c r="AR109" i="1"/>
  <c r="AR108" i="1"/>
  <c r="AR107" i="1"/>
  <c r="AR106" i="1"/>
  <c r="AR105" i="1"/>
  <c r="AR104" i="1"/>
  <c r="AR103" i="1"/>
  <c r="AR102" i="1"/>
  <c r="AR101" i="1"/>
  <c r="AR99" i="1"/>
  <c r="AR98" i="1"/>
  <c r="AR97" i="1"/>
  <c r="AR96" i="1"/>
  <c r="AR95" i="1"/>
  <c r="AR94" i="1"/>
  <c r="AR93" i="1"/>
  <c r="AR92" i="1"/>
  <c r="AR91" i="1"/>
  <c r="AR90" i="1"/>
  <c r="AR89" i="1"/>
  <c r="AR88" i="1"/>
  <c r="AR86" i="1"/>
  <c r="AR85" i="1"/>
  <c r="AR84" i="1"/>
  <c r="AR83" i="1"/>
  <c r="AR82" i="1"/>
  <c r="AR81" i="1"/>
  <c r="AR80" i="1"/>
  <c r="AR79" i="1"/>
  <c r="AR78" i="1"/>
  <c r="AR77" i="1"/>
  <c r="AR76" i="1"/>
  <c r="AR75" i="1"/>
  <c r="AR74" i="1"/>
  <c r="AR73" i="1"/>
  <c r="AR72" i="1"/>
  <c r="AR70" i="1"/>
  <c r="AR69" i="1"/>
  <c r="AR68" i="1"/>
  <c r="AR67" i="1"/>
  <c r="AR66" i="1"/>
  <c r="AR65" i="1"/>
  <c r="AR64" i="1"/>
  <c r="AR63" i="1"/>
  <c r="AR62" i="1"/>
  <c r="AR61" i="1"/>
  <c r="AR59" i="1"/>
  <c r="AR58" i="1"/>
  <c r="AR57" i="1"/>
  <c r="AR55" i="1"/>
  <c r="AR54" i="1"/>
  <c r="AR53" i="1"/>
  <c r="AR47" i="1"/>
  <c r="AR46" i="1"/>
  <c r="AR42" i="1"/>
  <c r="AR41" i="1"/>
  <c r="AR40" i="1"/>
  <c r="AR39" i="1"/>
  <c r="AR38" i="1"/>
  <c r="AR37" i="1"/>
  <c r="AR36" i="1"/>
  <c r="AR35" i="1"/>
  <c r="AR34" i="1"/>
  <c r="AR33" i="1"/>
  <c r="AR31" i="1"/>
  <c r="AR30" i="1"/>
  <c r="AR27" i="1"/>
  <c r="AR26" i="1"/>
  <c r="AR25" i="1"/>
  <c r="AR23" i="1"/>
  <c r="AR21" i="1"/>
  <c r="AR20" i="1"/>
  <c r="AR19" i="1"/>
  <c r="AR18" i="1"/>
  <c r="AR17" i="1"/>
  <c r="AR15" i="1"/>
  <c r="AR14" i="1"/>
  <c r="AR13" i="1"/>
  <c r="AR12" i="1"/>
  <c r="AR11" i="1"/>
  <c r="AR10" i="1"/>
  <c r="AN219" i="1"/>
  <c r="AN218" i="1"/>
  <c r="AN216" i="1"/>
  <c r="AN215" i="1"/>
  <c r="AN214" i="1"/>
  <c r="AN213" i="1"/>
  <c r="AN211" i="1"/>
  <c r="AN210" i="1"/>
  <c r="AN209" i="1"/>
  <c r="AN208" i="1"/>
  <c r="AN205" i="1"/>
  <c r="AN204" i="1"/>
  <c r="AN190" i="1"/>
  <c r="AN189" i="1"/>
  <c r="AN188" i="1"/>
  <c r="AN187" i="1"/>
  <c r="AN185" i="1"/>
  <c r="AN182" i="1"/>
  <c r="AN179" i="1"/>
  <c r="AN178" i="1"/>
  <c r="AN176" i="1"/>
  <c r="AN173" i="1"/>
  <c r="AN172" i="1"/>
  <c r="AN170" i="1"/>
  <c r="AN169" i="1"/>
  <c r="AN168" i="1"/>
  <c r="AN167" i="1"/>
  <c r="AN166" i="1"/>
  <c r="AN165" i="1"/>
  <c r="AN163" i="1"/>
  <c r="AN161" i="1"/>
  <c r="AN160" i="1"/>
  <c r="AN159" i="1"/>
  <c r="AN158" i="1"/>
  <c r="AN157" i="1"/>
  <c r="AN156" i="1"/>
  <c r="AN155" i="1"/>
  <c r="AN154" i="1"/>
  <c r="AN153" i="1"/>
  <c r="AN152" i="1"/>
  <c r="AN151" i="1"/>
  <c r="AN150" i="1"/>
  <c r="AN149" i="1"/>
  <c r="AN148" i="1"/>
  <c r="AN147" i="1"/>
  <c r="AN145" i="1"/>
  <c r="AN144" i="1"/>
  <c r="AN143" i="1"/>
  <c r="AN142" i="1"/>
  <c r="AN141" i="1"/>
  <c r="AN140" i="1"/>
  <c r="AN139" i="1"/>
  <c r="AN138" i="1"/>
  <c r="AN137" i="1"/>
  <c r="AN136" i="1"/>
  <c r="AN135" i="1"/>
  <c r="AN134" i="1"/>
  <c r="AN133" i="1"/>
  <c r="AN132" i="1"/>
  <c r="AN131" i="1"/>
  <c r="AN130" i="1"/>
  <c r="AN129" i="1"/>
  <c r="AN128" i="1"/>
  <c r="AN127" i="1"/>
  <c r="AN126" i="1"/>
  <c r="AN125" i="1"/>
  <c r="AN124" i="1"/>
  <c r="AN123" i="1"/>
  <c r="AN121" i="1"/>
  <c r="AN120" i="1"/>
  <c r="AN119" i="1"/>
  <c r="AN118" i="1"/>
  <c r="AN117" i="1"/>
  <c r="AN116" i="1"/>
  <c r="AN115" i="1"/>
  <c r="AN114" i="1"/>
  <c r="AN113" i="1"/>
  <c r="AN111" i="1"/>
  <c r="AN110" i="1"/>
  <c r="AN109" i="1"/>
  <c r="AN108" i="1"/>
  <c r="AN107" i="1"/>
  <c r="AN106" i="1"/>
  <c r="AN105" i="1"/>
  <c r="AN104" i="1"/>
  <c r="AN103" i="1"/>
  <c r="AN102" i="1"/>
  <c r="AN101" i="1"/>
  <c r="AN99" i="1"/>
  <c r="AN98" i="1"/>
  <c r="AN97" i="1"/>
  <c r="AN96" i="1"/>
  <c r="AN95" i="1"/>
  <c r="AN94" i="1"/>
  <c r="AN93" i="1"/>
  <c r="AN92" i="1"/>
  <c r="AN91" i="1"/>
  <c r="AN90" i="1"/>
  <c r="AN89" i="1"/>
  <c r="AN88" i="1"/>
  <c r="AN86" i="1"/>
  <c r="AN85" i="1"/>
  <c r="AN84" i="1"/>
  <c r="AN83" i="1"/>
  <c r="AN82" i="1"/>
  <c r="AN81" i="1"/>
  <c r="AN80" i="1"/>
  <c r="AN79" i="1"/>
  <c r="AN78" i="1"/>
  <c r="AN77" i="1"/>
  <c r="AN76" i="1"/>
  <c r="AN75" i="1"/>
  <c r="AN74" i="1"/>
  <c r="AN73" i="1"/>
  <c r="AN72" i="1"/>
  <c r="AN70" i="1"/>
  <c r="AN69" i="1"/>
  <c r="AN68" i="1"/>
  <c r="AN67" i="1"/>
  <c r="AN66" i="1"/>
  <c r="AN65" i="1"/>
  <c r="AN64" i="1"/>
  <c r="AN63" i="1"/>
  <c r="AN62" i="1"/>
  <c r="AN61" i="1"/>
  <c r="AN59" i="1"/>
  <c r="AN58" i="1"/>
  <c r="AN57" i="1"/>
  <c r="AN55" i="1"/>
  <c r="AN54" i="1"/>
  <c r="AN53" i="1"/>
  <c r="AN47" i="1"/>
  <c r="AN46" i="1"/>
  <c r="AN42" i="1"/>
  <c r="AN41" i="1"/>
  <c r="AN40" i="1"/>
  <c r="AN39" i="1"/>
  <c r="AN38" i="1"/>
  <c r="AN37" i="1"/>
  <c r="AN36" i="1"/>
  <c r="AN35" i="1"/>
  <c r="AN34" i="1"/>
  <c r="AN33" i="1"/>
  <c r="AN31" i="1"/>
  <c r="AN30" i="1"/>
  <c r="AN27" i="1"/>
  <c r="AN26" i="1"/>
  <c r="AN25" i="1"/>
  <c r="AN23" i="1"/>
  <c r="AN21" i="1"/>
  <c r="AN20" i="1"/>
  <c r="AN19" i="1"/>
  <c r="AN18" i="1"/>
  <c r="AN17" i="1"/>
  <c r="AN15" i="1"/>
  <c r="AN14" i="1"/>
  <c r="AN13" i="1"/>
  <c r="AN12" i="1"/>
  <c r="AN11" i="1"/>
  <c r="AN10" i="1"/>
  <c r="AF219" i="1"/>
  <c r="AF218" i="1"/>
  <c r="AF216" i="1"/>
  <c r="AF215" i="1"/>
  <c r="AF214" i="1"/>
  <c r="AF213" i="1"/>
  <c r="AF211" i="1"/>
  <c r="AF210" i="1"/>
  <c r="AF209" i="1"/>
  <c r="AF208" i="1"/>
  <c r="AF199" i="1"/>
  <c r="AF192" i="1"/>
  <c r="AF190" i="1"/>
  <c r="AF189" i="1"/>
  <c r="AF188" i="1"/>
  <c r="AF187" i="1"/>
  <c r="AF185" i="1"/>
  <c r="AF182" i="1"/>
  <c r="AF179" i="1"/>
  <c r="AF178" i="1"/>
  <c r="AF176" i="1"/>
  <c r="AF173" i="1"/>
  <c r="AF172" i="1"/>
  <c r="AF170" i="1"/>
  <c r="AF169" i="1"/>
  <c r="AF168" i="1"/>
  <c r="AF167" i="1"/>
  <c r="AF166" i="1"/>
  <c r="AF165" i="1"/>
  <c r="AF163" i="1"/>
  <c r="AF161" i="1"/>
  <c r="AF160" i="1"/>
  <c r="AF159" i="1"/>
  <c r="AF158" i="1"/>
  <c r="AF157" i="1"/>
  <c r="AF156" i="1"/>
  <c r="AF155" i="1"/>
  <c r="AF154" i="1"/>
  <c r="AF153" i="1"/>
  <c r="AF152" i="1"/>
  <c r="AF151" i="1"/>
  <c r="AF150" i="1"/>
  <c r="AF149" i="1"/>
  <c r="AF148" i="1"/>
  <c r="AF147" i="1"/>
  <c r="AF145" i="1"/>
  <c r="AF144" i="1"/>
  <c r="AF143" i="1"/>
  <c r="AF142" i="1"/>
  <c r="AF141" i="1"/>
  <c r="AF140" i="1"/>
  <c r="AF139" i="1"/>
  <c r="AF138" i="1"/>
  <c r="AF137" i="1"/>
  <c r="AF136" i="1"/>
  <c r="AF135" i="1"/>
  <c r="AF134" i="1"/>
  <c r="AF133" i="1"/>
  <c r="AF132" i="1"/>
  <c r="AF131" i="1"/>
  <c r="AF130" i="1"/>
  <c r="AF129" i="1"/>
  <c r="AF128" i="1"/>
  <c r="AF127" i="1"/>
  <c r="AF126" i="1"/>
  <c r="AF125" i="1"/>
  <c r="AF124" i="1"/>
  <c r="AF123" i="1"/>
  <c r="AF121" i="1"/>
  <c r="AF120" i="1"/>
  <c r="AF119" i="1"/>
  <c r="AF118" i="1"/>
  <c r="AF117" i="1"/>
  <c r="AF116" i="1"/>
  <c r="AF115" i="1"/>
  <c r="AF114" i="1"/>
  <c r="AF113" i="1"/>
  <c r="AF111" i="1"/>
  <c r="AF110" i="1"/>
  <c r="AF109" i="1"/>
  <c r="AF108" i="1"/>
  <c r="AF107" i="1"/>
  <c r="AF106" i="1"/>
  <c r="AF105" i="1"/>
  <c r="AF104" i="1"/>
  <c r="AF103" i="1"/>
  <c r="AF102" i="1"/>
  <c r="AF101" i="1"/>
  <c r="AF99" i="1"/>
  <c r="AF98" i="1"/>
  <c r="AF97" i="1"/>
  <c r="AF96" i="1"/>
  <c r="AF95" i="1"/>
  <c r="AF94" i="1"/>
  <c r="AF93" i="1"/>
  <c r="AF92" i="1"/>
  <c r="AF91" i="1"/>
  <c r="AF90" i="1"/>
  <c r="AF89" i="1"/>
  <c r="AF88" i="1"/>
  <c r="AF86" i="1"/>
  <c r="AF85" i="1"/>
  <c r="AF84" i="1"/>
  <c r="AF83" i="1"/>
  <c r="AF82" i="1"/>
  <c r="AF81" i="1"/>
  <c r="AF80" i="1"/>
  <c r="AF79" i="1"/>
  <c r="AF78" i="1"/>
  <c r="AF77" i="1"/>
  <c r="AF76" i="1"/>
  <c r="AF75" i="1"/>
  <c r="AF74" i="1"/>
  <c r="AF73" i="1"/>
  <c r="AF72" i="1"/>
  <c r="AF70" i="1"/>
  <c r="AF69" i="1"/>
  <c r="AF68" i="1"/>
  <c r="AF67" i="1"/>
  <c r="AF66" i="1"/>
  <c r="AF65" i="1"/>
  <c r="AF64" i="1"/>
  <c r="AF63" i="1"/>
  <c r="AF62" i="1"/>
  <c r="AF61" i="1"/>
  <c r="AF59" i="1"/>
  <c r="AF58" i="1"/>
  <c r="AF57" i="1"/>
  <c r="AF55" i="1"/>
  <c r="AF54" i="1"/>
  <c r="AF53" i="1"/>
  <c r="AF47" i="1"/>
  <c r="AF46" i="1"/>
  <c r="AF42" i="1"/>
  <c r="AF41" i="1"/>
  <c r="AF40" i="1"/>
  <c r="AF39" i="1"/>
  <c r="AF38" i="1"/>
  <c r="AF37" i="1"/>
  <c r="AF36" i="1"/>
  <c r="AF35" i="1"/>
  <c r="AF34" i="1"/>
  <c r="AF33" i="1"/>
  <c r="AF31" i="1"/>
  <c r="AF30" i="1"/>
  <c r="AF27" i="1"/>
  <c r="AF26" i="1"/>
  <c r="AF25" i="1"/>
  <c r="AF23" i="1"/>
  <c r="AF21" i="1"/>
  <c r="AF20" i="1"/>
  <c r="AF19" i="1"/>
  <c r="AF18" i="1"/>
  <c r="AF17" i="1"/>
  <c r="AF10" i="1"/>
  <c r="AF11" i="1"/>
  <c r="AF12" i="1"/>
  <c r="AF13" i="1"/>
  <c r="AF14" i="1"/>
  <c r="AF15" i="1"/>
  <c r="AB219" i="1"/>
  <c r="AB218" i="1"/>
  <c r="AB214" i="1"/>
  <c r="AB215" i="1"/>
  <c r="AB216" i="1"/>
  <c r="AB213" i="1"/>
  <c r="AB209" i="1"/>
  <c r="AB210" i="1"/>
  <c r="AB211" i="1"/>
  <c r="AB208" i="1"/>
  <c r="AB198" i="1"/>
  <c r="AB188" i="1"/>
  <c r="AB189" i="1"/>
  <c r="AB190" i="1"/>
  <c r="AB187" i="1"/>
  <c r="AB185" i="1"/>
  <c r="AB182" i="1"/>
  <c r="AB179" i="1"/>
  <c r="AB178" i="1"/>
  <c r="AB176" i="1"/>
  <c r="AB173" i="1"/>
  <c r="AB172" i="1"/>
  <c r="AB166" i="1"/>
  <c r="AB167" i="1"/>
  <c r="AB168" i="1"/>
  <c r="AB169" i="1"/>
  <c r="AB170" i="1"/>
  <c r="AB165" i="1"/>
  <c r="AB163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47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23" i="1"/>
  <c r="AB114" i="1"/>
  <c r="AB115" i="1"/>
  <c r="AB116" i="1"/>
  <c r="AB117" i="1"/>
  <c r="AB118" i="1"/>
  <c r="AB119" i="1"/>
  <c r="AB120" i="1"/>
  <c r="AB121" i="1"/>
  <c r="AB113" i="1"/>
  <c r="AB102" i="1"/>
  <c r="AB103" i="1"/>
  <c r="AB104" i="1"/>
  <c r="AB105" i="1"/>
  <c r="AB106" i="1"/>
  <c r="AB107" i="1"/>
  <c r="AB108" i="1"/>
  <c r="AB109" i="1"/>
  <c r="AB110" i="1"/>
  <c r="AB111" i="1"/>
  <c r="AB101" i="1"/>
  <c r="AB89" i="1"/>
  <c r="AB90" i="1"/>
  <c r="AB91" i="1"/>
  <c r="AB92" i="1"/>
  <c r="AB93" i="1"/>
  <c r="AB94" i="1"/>
  <c r="AB95" i="1"/>
  <c r="AB96" i="1"/>
  <c r="AB97" i="1"/>
  <c r="AB98" i="1"/>
  <c r="AB99" i="1"/>
  <c r="AB88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72" i="1"/>
  <c r="AB62" i="1"/>
  <c r="AB63" i="1"/>
  <c r="AB64" i="1"/>
  <c r="AB65" i="1"/>
  <c r="AB66" i="1"/>
  <c r="AB67" i="1"/>
  <c r="AB68" i="1"/>
  <c r="AB69" i="1"/>
  <c r="AB70" i="1"/>
  <c r="AB61" i="1"/>
  <c r="AB58" i="1"/>
  <c r="AB59" i="1"/>
  <c r="AB57" i="1"/>
  <c r="AB54" i="1"/>
  <c r="AB55" i="1"/>
  <c r="AB53" i="1"/>
  <c r="AB47" i="1"/>
  <c r="AB46" i="1"/>
  <c r="AB34" i="1"/>
  <c r="AB35" i="1"/>
  <c r="AB36" i="1"/>
  <c r="AB37" i="1"/>
  <c r="AB38" i="1"/>
  <c r="AB39" i="1"/>
  <c r="AB40" i="1"/>
  <c r="AB41" i="1"/>
  <c r="AB42" i="1"/>
  <c r="AB33" i="1"/>
  <c r="AB31" i="1"/>
  <c r="AB30" i="1"/>
  <c r="AB26" i="1"/>
  <c r="AB27" i="1"/>
  <c r="AB25" i="1"/>
  <c r="AB23" i="1"/>
  <c r="AB18" i="1"/>
  <c r="AB19" i="1"/>
  <c r="AB20" i="1"/>
  <c r="AB21" i="1"/>
  <c r="AB17" i="1"/>
  <c r="AB10" i="1"/>
  <c r="AB11" i="1"/>
  <c r="AB12" i="1"/>
  <c r="AB13" i="1"/>
  <c r="AB14" i="1"/>
  <c r="AB15" i="1"/>
  <c r="AB16" i="1"/>
  <c r="X219" i="1"/>
  <c r="X218" i="1"/>
  <c r="X216" i="1"/>
  <c r="X215" i="1"/>
  <c r="X214" i="1"/>
  <c r="X213" i="1"/>
  <c r="X211" i="1"/>
  <c r="X210" i="1"/>
  <c r="X209" i="1"/>
  <c r="X208" i="1"/>
  <c r="X197" i="1"/>
  <c r="X188" i="1"/>
  <c r="X189" i="1"/>
  <c r="X190" i="1"/>
  <c r="X187" i="1"/>
  <c r="X185" i="1"/>
  <c r="X182" i="1"/>
  <c r="X179" i="1"/>
  <c r="X178" i="1"/>
  <c r="X176" i="1"/>
  <c r="X173" i="1"/>
  <c r="X172" i="1"/>
  <c r="X166" i="1"/>
  <c r="X167" i="1"/>
  <c r="X168" i="1"/>
  <c r="X169" i="1"/>
  <c r="X170" i="1"/>
  <c r="X165" i="1"/>
  <c r="X163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47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23" i="1"/>
  <c r="X114" i="1"/>
  <c r="X115" i="1"/>
  <c r="X116" i="1"/>
  <c r="X117" i="1"/>
  <c r="X118" i="1"/>
  <c r="X119" i="1"/>
  <c r="X120" i="1"/>
  <c r="X121" i="1"/>
  <c r="X113" i="1"/>
  <c r="X102" i="1"/>
  <c r="X103" i="1"/>
  <c r="X104" i="1"/>
  <c r="X105" i="1"/>
  <c r="X106" i="1"/>
  <c r="X107" i="1"/>
  <c r="X108" i="1"/>
  <c r="X109" i="1"/>
  <c r="X110" i="1"/>
  <c r="X111" i="1"/>
  <c r="X101" i="1"/>
  <c r="X89" i="1"/>
  <c r="X90" i="1"/>
  <c r="X91" i="1"/>
  <c r="X92" i="1"/>
  <c r="X93" i="1"/>
  <c r="X94" i="1"/>
  <c r="X95" i="1"/>
  <c r="X96" i="1"/>
  <c r="X97" i="1"/>
  <c r="X98" i="1"/>
  <c r="X99" i="1"/>
  <c r="X88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72" i="1"/>
  <c r="X62" i="1"/>
  <c r="X63" i="1"/>
  <c r="X64" i="1"/>
  <c r="X65" i="1"/>
  <c r="X66" i="1"/>
  <c r="X67" i="1"/>
  <c r="X68" i="1"/>
  <c r="X69" i="1"/>
  <c r="X70" i="1"/>
  <c r="X61" i="1"/>
  <c r="X58" i="1"/>
  <c r="X59" i="1"/>
  <c r="X57" i="1"/>
  <c r="X54" i="1"/>
  <c r="X55" i="1"/>
  <c r="X53" i="1"/>
  <c r="X47" i="1"/>
  <c r="X46" i="1"/>
  <c r="X34" i="1"/>
  <c r="X35" i="1"/>
  <c r="X36" i="1"/>
  <c r="X37" i="1"/>
  <c r="X38" i="1"/>
  <c r="X39" i="1"/>
  <c r="X40" i="1"/>
  <c r="X41" i="1"/>
  <c r="X42" i="1"/>
  <c r="X33" i="1"/>
  <c r="X31" i="1"/>
  <c r="X30" i="1"/>
  <c r="X26" i="1"/>
  <c r="X27" i="1"/>
  <c r="X25" i="1"/>
  <c r="X23" i="1"/>
  <c r="X18" i="1"/>
  <c r="X19" i="1"/>
  <c r="X20" i="1"/>
  <c r="X21" i="1"/>
  <c r="X17" i="1"/>
  <c r="X10" i="1"/>
  <c r="X11" i="1"/>
  <c r="X12" i="1"/>
  <c r="X13" i="1"/>
  <c r="X14" i="1"/>
  <c r="X15" i="1"/>
  <c r="T219" i="1"/>
  <c r="T218" i="1"/>
  <c r="T216" i="1"/>
  <c r="T215" i="1"/>
  <c r="T214" i="1"/>
  <c r="T213" i="1"/>
  <c r="T211" i="1"/>
  <c r="T210" i="1"/>
  <c r="T209" i="1"/>
  <c r="T208" i="1"/>
  <c r="T196" i="1"/>
  <c r="T188" i="1"/>
  <c r="T189" i="1"/>
  <c r="T190" i="1"/>
  <c r="T187" i="1"/>
  <c r="T185" i="1"/>
  <c r="T182" i="1"/>
  <c r="T179" i="1"/>
  <c r="T178" i="1"/>
  <c r="T176" i="1"/>
  <c r="T173" i="1"/>
  <c r="T172" i="1"/>
  <c r="T166" i="1"/>
  <c r="T167" i="1"/>
  <c r="T168" i="1"/>
  <c r="T169" i="1"/>
  <c r="T170" i="1"/>
  <c r="T165" i="1"/>
  <c r="T163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47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23" i="1"/>
  <c r="T114" i="1"/>
  <c r="T115" i="1"/>
  <c r="T116" i="1"/>
  <c r="T117" i="1"/>
  <c r="T118" i="1"/>
  <c r="T119" i="1"/>
  <c r="T120" i="1"/>
  <c r="T121" i="1"/>
  <c r="T113" i="1"/>
  <c r="T102" i="1"/>
  <c r="T103" i="1"/>
  <c r="T104" i="1"/>
  <c r="T105" i="1"/>
  <c r="T106" i="1"/>
  <c r="T107" i="1"/>
  <c r="T108" i="1"/>
  <c r="T109" i="1"/>
  <c r="T110" i="1"/>
  <c r="T111" i="1"/>
  <c r="T101" i="1"/>
  <c r="T89" i="1"/>
  <c r="T90" i="1"/>
  <c r="T91" i="1"/>
  <c r="T92" i="1"/>
  <c r="T93" i="1"/>
  <c r="T94" i="1"/>
  <c r="T95" i="1"/>
  <c r="T96" i="1"/>
  <c r="T97" i="1"/>
  <c r="T98" i="1"/>
  <c r="T99" i="1"/>
  <c r="T88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72" i="1"/>
  <c r="T62" i="1"/>
  <c r="T63" i="1"/>
  <c r="T64" i="1"/>
  <c r="T65" i="1"/>
  <c r="T66" i="1"/>
  <c r="T67" i="1"/>
  <c r="T68" i="1"/>
  <c r="T69" i="1"/>
  <c r="T70" i="1"/>
  <c r="T61" i="1"/>
  <c r="T58" i="1"/>
  <c r="T59" i="1"/>
  <c r="T57" i="1"/>
  <c r="T54" i="1"/>
  <c r="T55" i="1"/>
  <c r="T53" i="1"/>
  <c r="T47" i="1"/>
  <c r="T46" i="1"/>
  <c r="T34" i="1"/>
  <c r="T35" i="1"/>
  <c r="T36" i="1"/>
  <c r="T37" i="1"/>
  <c r="T38" i="1"/>
  <c r="T39" i="1"/>
  <c r="T40" i="1"/>
  <c r="T41" i="1"/>
  <c r="T42" i="1"/>
  <c r="T33" i="1"/>
  <c r="T31" i="1"/>
  <c r="T30" i="1"/>
  <c r="T26" i="1"/>
  <c r="T27" i="1"/>
  <c r="T25" i="1"/>
  <c r="T23" i="1"/>
  <c r="T18" i="1"/>
  <c r="T19" i="1"/>
  <c r="T20" i="1"/>
  <c r="T21" i="1"/>
  <c r="T17" i="1"/>
  <c r="T10" i="1"/>
  <c r="T11" i="1"/>
  <c r="T12" i="1"/>
  <c r="T13" i="1"/>
  <c r="T14" i="1"/>
  <c r="T15" i="1"/>
  <c r="AZ9" i="1"/>
  <c r="AV9" i="1"/>
  <c r="AR9" i="1"/>
  <c r="AN9" i="1"/>
  <c r="AJ10" i="1"/>
  <c r="AJ11" i="1"/>
  <c r="AJ12" i="1"/>
  <c r="AJ13" i="1"/>
  <c r="AJ14" i="1"/>
  <c r="AJ15" i="1"/>
  <c r="AJ9" i="1"/>
  <c r="AF9" i="1"/>
  <c r="AB9" i="1"/>
  <c r="X9" i="1"/>
  <c r="T9" i="1"/>
  <c r="P182" i="1"/>
  <c r="P179" i="1"/>
  <c r="P178" i="1"/>
  <c r="P176" i="1"/>
  <c r="P166" i="1"/>
  <c r="P167" i="1"/>
  <c r="P168" i="1"/>
  <c r="P169" i="1"/>
  <c r="P170" i="1"/>
  <c r="P172" i="1"/>
  <c r="P173" i="1"/>
  <c r="P165" i="1"/>
  <c r="P163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47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23" i="1"/>
  <c r="P114" i="1"/>
  <c r="P115" i="1"/>
  <c r="P116" i="1"/>
  <c r="P117" i="1"/>
  <c r="P118" i="1"/>
  <c r="P119" i="1"/>
  <c r="P120" i="1"/>
  <c r="P121" i="1"/>
  <c r="P113" i="1"/>
  <c r="P102" i="1"/>
  <c r="P103" i="1"/>
  <c r="P104" i="1"/>
  <c r="P105" i="1"/>
  <c r="P106" i="1"/>
  <c r="P107" i="1"/>
  <c r="P108" i="1"/>
  <c r="P109" i="1"/>
  <c r="P110" i="1"/>
  <c r="P111" i="1"/>
  <c r="P101" i="1"/>
  <c r="P99" i="1"/>
  <c r="P98" i="1"/>
  <c r="P97" i="1"/>
  <c r="P96" i="1"/>
  <c r="P95" i="1"/>
  <c r="P94" i="1"/>
  <c r="P93" i="1"/>
  <c r="P92" i="1"/>
  <c r="P91" i="1"/>
  <c r="P90" i="1"/>
  <c r="P89" i="1"/>
  <c r="P88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68" i="1"/>
  <c r="P69" i="1"/>
  <c r="P70" i="1"/>
  <c r="P67" i="1"/>
  <c r="P66" i="1"/>
  <c r="P65" i="1"/>
  <c r="P64" i="1"/>
  <c r="P63" i="1"/>
  <c r="P62" i="1"/>
  <c r="P61" i="1"/>
  <c r="P59" i="1"/>
  <c r="P58" i="1"/>
  <c r="P57" i="1"/>
  <c r="P54" i="1"/>
  <c r="P55" i="1"/>
  <c r="P53" i="1"/>
  <c r="P47" i="1"/>
  <c r="P46" i="1"/>
  <c r="P34" i="1"/>
  <c r="P35" i="1"/>
  <c r="P36" i="1"/>
  <c r="P37" i="1"/>
  <c r="P38" i="1"/>
  <c r="P39" i="1"/>
  <c r="P40" i="1"/>
  <c r="P41" i="1"/>
  <c r="P42" i="1"/>
  <c r="P33" i="1"/>
  <c r="P31" i="1"/>
  <c r="P30" i="1"/>
  <c r="P26" i="1"/>
  <c r="P27" i="1"/>
  <c r="P25" i="1"/>
  <c r="P23" i="1"/>
  <c r="P18" i="1"/>
  <c r="P19" i="1"/>
  <c r="P20" i="1"/>
  <c r="P21" i="1"/>
  <c r="P17" i="1"/>
  <c r="P10" i="1"/>
  <c r="P11" i="1"/>
  <c r="P12" i="1"/>
  <c r="P13" i="1"/>
  <c r="P14" i="1"/>
  <c r="P15" i="1"/>
  <c r="P9" i="1"/>
  <c r="AZ175" i="1"/>
  <c r="AZ174" i="1"/>
  <c r="AZ170" i="1"/>
  <c r="AZ169" i="1"/>
  <c r="AZ167" i="1"/>
  <c r="AV217" i="1"/>
  <c r="AV175" i="1"/>
  <c r="AV174" i="1"/>
  <c r="AV162" i="1"/>
  <c r="AV146" i="1"/>
  <c r="AV122" i="1"/>
  <c r="AV112" i="1"/>
  <c r="AV100" i="1"/>
  <c r="AV87" i="1"/>
  <c r="AV71" i="1"/>
  <c r="AV60" i="1"/>
  <c r="AV56" i="1"/>
  <c r="AV52" i="1"/>
  <c r="AV51" i="1"/>
  <c r="AV50" i="1"/>
  <c r="AV49" i="1"/>
  <c r="AV48" i="1"/>
  <c r="AV45" i="1"/>
  <c r="AV44" i="1"/>
  <c r="AV43" i="1"/>
  <c r="AV32" i="1"/>
  <c r="AV29" i="1"/>
  <c r="AV28" i="1"/>
  <c r="AV24" i="1"/>
  <c r="AV22" i="1"/>
  <c r="AV16" i="1"/>
  <c r="AR217" i="1"/>
  <c r="AR175" i="1"/>
  <c r="AR174" i="1"/>
  <c r="AR162" i="1"/>
  <c r="AR146" i="1"/>
  <c r="AR122" i="1"/>
  <c r="AR112" i="1"/>
  <c r="AR100" i="1"/>
  <c r="AR87" i="1"/>
  <c r="AR71" i="1"/>
  <c r="AR60" i="1"/>
  <c r="AR56" i="1"/>
  <c r="AR52" i="1"/>
  <c r="AR51" i="1"/>
  <c r="AR50" i="1"/>
  <c r="AR49" i="1"/>
  <c r="AR48" i="1"/>
  <c r="AR45" i="1"/>
  <c r="AR44" i="1"/>
  <c r="AR43" i="1"/>
  <c r="AR32" i="1"/>
  <c r="AR29" i="1"/>
  <c r="AR28" i="1"/>
  <c r="AR24" i="1"/>
  <c r="AR22" i="1"/>
  <c r="AR16" i="1"/>
  <c r="AN217" i="1"/>
  <c r="AN175" i="1"/>
  <c r="AN174" i="1"/>
  <c r="AN162" i="1"/>
  <c r="AN146" i="1"/>
  <c r="AN122" i="1"/>
  <c r="AN112" i="1"/>
  <c r="AN100" i="1"/>
  <c r="AN87" i="1"/>
  <c r="AN71" i="1"/>
  <c r="AN60" i="1"/>
  <c r="AN56" i="1"/>
  <c r="AN52" i="1"/>
  <c r="AN51" i="1"/>
  <c r="AN50" i="1"/>
  <c r="AN49" i="1"/>
  <c r="AN48" i="1"/>
  <c r="AN45" i="1"/>
  <c r="AN44" i="1"/>
  <c r="AN43" i="1"/>
  <c r="AN32" i="1"/>
  <c r="AN29" i="1"/>
  <c r="AN28" i="1"/>
  <c r="AN24" i="1"/>
  <c r="AN22" i="1"/>
  <c r="AN16" i="1"/>
  <c r="AJ217" i="1"/>
  <c r="AJ175" i="1"/>
  <c r="AJ174" i="1"/>
  <c r="AJ162" i="1"/>
  <c r="AJ146" i="1"/>
  <c r="AJ122" i="1"/>
  <c r="AJ112" i="1"/>
  <c r="AJ100" i="1"/>
  <c r="AJ87" i="1"/>
  <c r="AJ71" i="1"/>
  <c r="AJ60" i="1"/>
  <c r="AJ56" i="1"/>
  <c r="AJ52" i="1"/>
  <c r="AJ51" i="1"/>
  <c r="AJ50" i="1"/>
  <c r="AJ49" i="1"/>
  <c r="AJ48" i="1"/>
  <c r="AJ45" i="1"/>
  <c r="AJ44" i="1"/>
  <c r="AJ43" i="1"/>
  <c r="AJ32" i="1"/>
  <c r="AJ29" i="1"/>
  <c r="AJ28" i="1"/>
  <c r="AJ24" i="1"/>
  <c r="AJ22" i="1"/>
  <c r="AJ16" i="1"/>
  <c r="AF217" i="1"/>
  <c r="AF175" i="1"/>
  <c r="AF174" i="1"/>
  <c r="AF162" i="1"/>
  <c r="AF146" i="1"/>
  <c r="AF122" i="1"/>
  <c r="AF112" i="1"/>
  <c r="AF100" i="1"/>
  <c r="AF87" i="1"/>
  <c r="AF71" i="1"/>
  <c r="AF60" i="1"/>
  <c r="AF56" i="1"/>
  <c r="AF52" i="1"/>
  <c r="AF51" i="1"/>
  <c r="AF50" i="1"/>
  <c r="AF49" i="1"/>
  <c r="AF48" i="1"/>
  <c r="AF45" i="1"/>
  <c r="AF44" i="1"/>
  <c r="AF43" i="1"/>
  <c r="AF32" i="1"/>
  <c r="AF29" i="1"/>
  <c r="AF28" i="1"/>
  <c r="AF24" i="1"/>
  <c r="AF22" i="1"/>
  <c r="AF16" i="1"/>
  <c r="AB217" i="1"/>
  <c r="AB175" i="1"/>
  <c r="AB174" i="1"/>
  <c r="AB162" i="1"/>
  <c r="AB146" i="1"/>
  <c r="AB122" i="1"/>
  <c r="AB112" i="1"/>
  <c r="AB100" i="1"/>
  <c r="AB87" i="1"/>
  <c r="AB71" i="1"/>
  <c r="AB60" i="1"/>
  <c r="AB56" i="1"/>
  <c r="AB52" i="1"/>
  <c r="AB51" i="1"/>
  <c r="AB50" i="1"/>
  <c r="AB49" i="1"/>
  <c r="AB48" i="1"/>
  <c r="AB45" i="1"/>
  <c r="AB44" i="1"/>
  <c r="AB43" i="1"/>
  <c r="AB32" i="1"/>
  <c r="AB29" i="1"/>
  <c r="AB28" i="1"/>
  <c r="AB24" i="1"/>
  <c r="AB22" i="1"/>
  <c r="X217" i="1"/>
  <c r="X175" i="1"/>
  <c r="X174" i="1"/>
  <c r="X162" i="1"/>
  <c r="X146" i="1"/>
  <c r="X122" i="1"/>
  <c r="X112" i="1"/>
  <c r="X100" i="1"/>
  <c r="X87" i="1"/>
  <c r="X71" i="1"/>
  <c r="X60" i="1"/>
  <c r="X56" i="1"/>
  <c r="X52" i="1"/>
  <c r="X51" i="1"/>
  <c r="X50" i="1"/>
  <c r="X49" i="1"/>
  <c r="X48" i="1"/>
  <c r="X45" i="1"/>
  <c r="X44" i="1"/>
  <c r="X43" i="1"/>
  <c r="X32" i="1"/>
  <c r="X29" i="1"/>
  <c r="X28" i="1"/>
  <c r="X24" i="1"/>
  <c r="X22" i="1"/>
  <c r="X16" i="1"/>
  <c r="T217" i="1"/>
  <c r="T175" i="1"/>
  <c r="T174" i="1"/>
  <c r="T162" i="1"/>
  <c r="T146" i="1"/>
  <c r="T122" i="1"/>
  <c r="T112" i="1"/>
  <c r="T100" i="1"/>
  <c r="T87" i="1"/>
  <c r="T71" i="1"/>
  <c r="T60" i="1"/>
  <c r="T56" i="1"/>
  <c r="T52" i="1"/>
  <c r="T51" i="1"/>
  <c r="T50" i="1"/>
  <c r="T49" i="1"/>
  <c r="T48" i="1"/>
  <c r="T45" i="1"/>
  <c r="T44" i="1"/>
  <c r="T43" i="1"/>
  <c r="T32" i="1"/>
  <c r="T29" i="1"/>
  <c r="T28" i="1"/>
  <c r="T24" i="1"/>
  <c r="T22" i="1"/>
  <c r="T16" i="1"/>
  <c r="P217" i="1"/>
  <c r="P175" i="1"/>
  <c r="P174" i="1"/>
  <c r="P162" i="1"/>
  <c r="P146" i="1"/>
  <c r="P122" i="1"/>
  <c r="P112" i="1"/>
  <c r="P100" i="1"/>
  <c r="P87" i="1"/>
  <c r="P71" i="1"/>
  <c r="P60" i="1"/>
  <c r="P56" i="1"/>
  <c r="P52" i="1"/>
  <c r="P51" i="1"/>
  <c r="P50" i="1"/>
  <c r="P49" i="1"/>
  <c r="P48" i="1"/>
  <c r="P45" i="1"/>
  <c r="P44" i="1"/>
  <c r="P43" i="1"/>
  <c r="P32" i="1"/>
  <c r="P29" i="1"/>
  <c r="P28" i="1"/>
  <c r="P24" i="1"/>
  <c r="P22" i="1"/>
  <c r="P16" i="1"/>
  <c r="L217" i="1"/>
  <c r="L175" i="1"/>
  <c r="L174" i="1"/>
  <c r="L162" i="1"/>
  <c r="L146" i="1"/>
  <c r="L122" i="1"/>
  <c r="L112" i="1"/>
  <c r="L100" i="1"/>
  <c r="L87" i="1"/>
  <c r="L71" i="1"/>
  <c r="L60" i="1"/>
  <c r="L56" i="1"/>
  <c r="L52" i="1"/>
  <c r="L51" i="1"/>
  <c r="L50" i="1"/>
  <c r="L49" i="1"/>
  <c r="L48" i="1"/>
  <c r="L45" i="1"/>
  <c r="L44" i="1"/>
  <c r="L43" i="1"/>
  <c r="L32" i="1"/>
  <c r="L29" i="1"/>
  <c r="L28" i="1"/>
  <c r="L24" i="1"/>
  <c r="L22" i="1"/>
  <c r="L16" i="1"/>
  <c r="L10" i="1"/>
  <c r="L11" i="1"/>
  <c r="L12" i="1"/>
  <c r="L13" i="1"/>
  <c r="L14" i="1"/>
  <c r="L15" i="1"/>
  <c r="L17" i="1"/>
  <c r="L18" i="1"/>
  <c r="L19" i="1"/>
  <c r="L20" i="1"/>
  <c r="L21" i="1"/>
  <c r="L23" i="1"/>
  <c r="L25" i="1"/>
  <c r="L26" i="1"/>
  <c r="L27" i="1"/>
  <c r="L30" i="1"/>
  <c r="L31" i="1"/>
  <c r="L33" i="1"/>
  <c r="L34" i="1"/>
  <c r="L35" i="1"/>
  <c r="L36" i="1"/>
  <c r="L37" i="1"/>
  <c r="L38" i="1"/>
  <c r="L39" i="1"/>
  <c r="L40" i="1"/>
  <c r="L41" i="1"/>
  <c r="L42" i="1"/>
  <c r="L46" i="1"/>
  <c r="L47" i="1"/>
  <c r="L53" i="1"/>
  <c r="L54" i="1"/>
  <c r="L55" i="1"/>
  <c r="L57" i="1"/>
  <c r="L58" i="1"/>
  <c r="L59" i="1"/>
  <c r="L61" i="1"/>
  <c r="L62" i="1"/>
  <c r="L63" i="1"/>
  <c r="L64" i="1"/>
  <c r="L65" i="1"/>
  <c r="L66" i="1"/>
  <c r="L67" i="1"/>
  <c r="L68" i="1"/>
  <c r="L69" i="1"/>
  <c r="L70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8" i="1"/>
  <c r="L89" i="1"/>
  <c r="L90" i="1"/>
  <c r="L91" i="1"/>
  <c r="L92" i="1"/>
  <c r="L93" i="1"/>
  <c r="L94" i="1"/>
  <c r="L95" i="1"/>
  <c r="L96" i="1"/>
  <c r="L97" i="1"/>
  <c r="L98" i="1"/>
  <c r="L99" i="1"/>
  <c r="L101" i="1"/>
  <c r="L102" i="1"/>
  <c r="L103" i="1"/>
  <c r="L104" i="1"/>
  <c r="L105" i="1"/>
  <c r="L106" i="1"/>
  <c r="L107" i="1"/>
  <c r="L108" i="1"/>
  <c r="L109" i="1"/>
  <c r="L110" i="1"/>
  <c r="L111" i="1"/>
  <c r="L113" i="1"/>
  <c r="L114" i="1"/>
  <c r="L115" i="1"/>
  <c r="L116" i="1"/>
  <c r="L117" i="1"/>
  <c r="L118" i="1"/>
  <c r="L119" i="1"/>
  <c r="L120" i="1"/>
  <c r="L121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3" i="1"/>
  <c r="L165" i="1"/>
  <c r="L166" i="1"/>
  <c r="L167" i="1"/>
  <c r="L168" i="1"/>
  <c r="L169" i="1"/>
  <c r="L170" i="1"/>
  <c r="L172" i="1"/>
  <c r="L173" i="1"/>
  <c r="L176" i="1"/>
  <c r="L178" i="1"/>
  <c r="L179" i="1"/>
  <c r="L182" i="1"/>
  <c r="L185" i="1"/>
  <c r="L187" i="1"/>
  <c r="L188" i="1"/>
  <c r="L189" i="1"/>
  <c r="L190" i="1"/>
  <c r="L194" i="1"/>
  <c r="L208" i="1"/>
  <c r="L209" i="1"/>
  <c r="L210" i="1"/>
  <c r="L211" i="1"/>
  <c r="L213" i="1"/>
  <c r="L214" i="1"/>
  <c r="L215" i="1"/>
  <c r="L216" i="1"/>
  <c r="L218" i="1"/>
  <c r="L219" i="1"/>
  <c r="L9" i="1"/>
  <c r="H217" i="1"/>
  <c r="H212" i="1"/>
  <c r="H186" i="1"/>
  <c r="H180" i="1"/>
  <c r="H177" i="1"/>
  <c r="H175" i="1"/>
  <c r="H174" i="1"/>
  <c r="H162" i="1"/>
  <c r="H146" i="1"/>
  <c r="H122" i="1"/>
  <c r="H112" i="1"/>
  <c r="H100" i="1"/>
  <c r="H87" i="1"/>
  <c r="H71" i="1"/>
  <c r="H60" i="1"/>
  <c r="H56" i="1"/>
  <c r="H52" i="1"/>
  <c r="H51" i="1"/>
  <c r="H50" i="1"/>
  <c r="H49" i="1"/>
  <c r="H48" i="1"/>
  <c r="H45" i="1"/>
  <c r="H44" i="1"/>
  <c r="H43" i="1"/>
  <c r="H32" i="1"/>
  <c r="H29" i="1"/>
  <c r="H28" i="1"/>
  <c r="H24" i="1"/>
  <c r="H16" i="1"/>
  <c r="H22" i="1"/>
  <c r="H10" i="1"/>
  <c r="H11" i="1"/>
  <c r="H12" i="1"/>
  <c r="H13" i="1"/>
  <c r="H14" i="1"/>
  <c r="H15" i="1"/>
  <c r="H17" i="1"/>
  <c r="H18" i="1"/>
  <c r="H19" i="1"/>
  <c r="H20" i="1"/>
  <c r="H21" i="1"/>
  <c r="H23" i="1"/>
  <c r="H25" i="1"/>
  <c r="H26" i="1"/>
  <c r="H27" i="1"/>
  <c r="H30" i="1"/>
  <c r="H31" i="1"/>
  <c r="H33" i="1"/>
  <c r="H34" i="1"/>
  <c r="H35" i="1"/>
  <c r="H36" i="1"/>
  <c r="H37" i="1"/>
  <c r="H38" i="1"/>
  <c r="H39" i="1"/>
  <c r="H40" i="1"/>
  <c r="H41" i="1"/>
  <c r="H42" i="1"/>
  <c r="H46" i="1"/>
  <c r="H47" i="1"/>
  <c r="H53" i="1"/>
  <c r="H54" i="1"/>
  <c r="H55" i="1"/>
  <c r="H57" i="1"/>
  <c r="H58" i="1"/>
  <c r="H59" i="1"/>
  <c r="H61" i="1"/>
  <c r="H62" i="1"/>
  <c r="H63" i="1"/>
  <c r="H64" i="1"/>
  <c r="H65" i="1"/>
  <c r="H66" i="1"/>
  <c r="H67" i="1"/>
  <c r="H68" i="1"/>
  <c r="H69" i="1"/>
  <c r="H70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8" i="1"/>
  <c r="H89" i="1"/>
  <c r="H90" i="1"/>
  <c r="H91" i="1"/>
  <c r="H92" i="1"/>
  <c r="H93" i="1"/>
  <c r="H94" i="1"/>
  <c r="H95" i="1"/>
  <c r="H96" i="1"/>
  <c r="H97" i="1"/>
  <c r="H98" i="1"/>
  <c r="H99" i="1"/>
  <c r="H101" i="1"/>
  <c r="H102" i="1"/>
  <c r="H103" i="1"/>
  <c r="H104" i="1"/>
  <c r="H105" i="1"/>
  <c r="H106" i="1"/>
  <c r="H107" i="1"/>
  <c r="H108" i="1"/>
  <c r="H109" i="1"/>
  <c r="H110" i="1"/>
  <c r="H111" i="1"/>
  <c r="H113" i="1"/>
  <c r="H114" i="1"/>
  <c r="H115" i="1"/>
  <c r="H116" i="1"/>
  <c r="H117" i="1"/>
  <c r="H118" i="1"/>
  <c r="H119" i="1"/>
  <c r="H120" i="1"/>
  <c r="H121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3" i="1"/>
  <c r="H165" i="1"/>
  <c r="H166" i="1"/>
  <c r="H167" i="1"/>
  <c r="H168" i="1"/>
  <c r="H169" i="1"/>
  <c r="H170" i="1"/>
  <c r="H171" i="1"/>
  <c r="H172" i="1"/>
  <c r="H173" i="1"/>
  <c r="H176" i="1"/>
  <c r="H178" i="1"/>
  <c r="H179" i="1"/>
  <c r="H182" i="1"/>
  <c r="H184" i="1"/>
  <c r="H185" i="1"/>
  <c r="H187" i="1"/>
  <c r="H188" i="1"/>
  <c r="H189" i="1"/>
  <c r="H190" i="1"/>
  <c r="H191" i="1"/>
  <c r="H192" i="1"/>
  <c r="H193" i="1"/>
  <c r="H194" i="1"/>
  <c r="H208" i="1"/>
  <c r="H209" i="1"/>
  <c r="H210" i="1"/>
  <c r="H211" i="1"/>
  <c r="H213" i="1"/>
  <c r="H214" i="1"/>
  <c r="H215" i="1"/>
  <c r="H216" i="1"/>
  <c r="H218" i="1"/>
  <c r="H219" i="1"/>
  <c r="H9" i="1"/>
</calcChain>
</file>

<file path=xl/sharedStrings.xml><?xml version="1.0" encoding="utf-8"?>
<sst xmlns="http://schemas.openxmlformats.org/spreadsheetml/2006/main" count="5221" uniqueCount="327">
  <si>
    <t>DESCRIPCIÓN / TIPOS DE VEHÍCULOS</t>
  </si>
  <si>
    <t>Toyota Prado TX-L  Modelo 2017 (1)
Toyota Prado TX-L  Modelo 2017 Blindada (1)</t>
  </si>
  <si>
    <t>Jeep -Grand Cherokee MODELO 2017 (2)</t>
  </si>
  <si>
    <t>Renault - Duster MODELO 2018 (5)</t>
  </si>
  <si>
    <t>Renault - Duster MODELO 2020 (3)</t>
  </si>
  <si>
    <t>Volkswagen Transporter T5 MODELO 2015 (1)</t>
  </si>
  <si>
    <t>Hyundai Tucson IX 35 MODELO 2015 (9)</t>
  </si>
  <si>
    <t>Suzuki Gran Vitara  MODELO 2017  (3)</t>
  </si>
  <si>
    <t>Nissan NP 300 Frontier MODELO 2018 (1)</t>
  </si>
  <si>
    <t>Nissan NP 300 Frontier MODELO 2017 (2)</t>
  </si>
  <si>
    <t>Nissan NP 300 Frontier MODELO 2019 (1)</t>
  </si>
  <si>
    <t>Mercedes Benz GLE 450 4MATIC MODELO 2021 (1)</t>
  </si>
  <si>
    <t>Toyota Corolla MODELO 2020 (1)</t>
  </si>
  <si>
    <t>Mercedes Benz A200 MODELO 2020 (1)</t>
  </si>
  <si>
    <t>Nissan KICKS MODELO 2021 (1)</t>
  </si>
  <si>
    <t>Mercedes GLC 300E 4MATIC  MODELO 2020 (1)</t>
  </si>
  <si>
    <t>Motocicleta BMW - F650 GS MODELO 2012 (1)</t>
  </si>
  <si>
    <t>ITEMS</t>
  </si>
  <si>
    <t xml:space="preserve">GARANTIA </t>
  </si>
  <si>
    <t xml:space="preserve">RUBRO </t>
  </si>
  <si>
    <t xml:space="preserve">SISTEMA </t>
  </si>
  <si>
    <t>PRECIO COTIZADO / VALOR POR ITEM</t>
  </si>
  <si>
    <t xml:space="preserve">VALOR UNITARIO ANTES DE IVA ESTIMADO POR LA ENTIDAD EN EL ESTUDIO DE MERCADO </t>
  </si>
  <si>
    <t xml:space="preserve">VALOR UNITARIO ANTES DE IVA </t>
  </si>
  <si>
    <t>IVA 19%</t>
  </si>
  <si>
    <t xml:space="preserve">VALOR UNITARIO IVA INCLUIDO </t>
  </si>
  <si>
    <t xml:space="preserve"> 1. MANTENIMIENTO PREVENTIVO (INCLUYE SUMINISTRO DE REPUESTOS, INSUMOS Y MANO DE OBRA)</t>
  </si>
  <si>
    <t>5.000 km para todos los vehículos</t>
  </si>
  <si>
    <r>
      <rPr>
        <sz val="8"/>
        <rFont val="Arial"/>
        <family val="2"/>
      </rPr>
      <t>Aceites lubricantes</t>
    </r>
    <r>
      <rPr>
        <b/>
        <sz val="8"/>
        <rFont val="Arial"/>
        <family val="2"/>
      </rPr>
      <t xml:space="preserve">
O2120201003033338004</t>
    </r>
  </si>
  <si>
    <t>Cambio de aceite de motor</t>
  </si>
  <si>
    <r>
      <rPr>
        <sz val="8"/>
        <rFont val="Arial"/>
        <family val="2"/>
      </rPr>
      <t>Otras máquinas para usos generales y sus partes y piezas</t>
    </r>
    <r>
      <rPr>
        <b/>
        <sz val="8"/>
        <rFont val="Arial"/>
        <family val="2"/>
      </rPr>
      <t xml:space="preserve">
O21201010030106</t>
    </r>
  </si>
  <si>
    <t>Cambio de filtro combustible</t>
  </si>
  <si>
    <t>Cambio de filtro de aceite</t>
  </si>
  <si>
    <t>Cambio de filtro de aire</t>
  </si>
  <si>
    <t>Cambio de filtro sedimentador (si es necesario)</t>
  </si>
  <si>
    <t>Nivelación de fluidos (incluye refrigerante y  purga de trampa en vehículos diessel si es necesario o requerido)</t>
  </si>
  <si>
    <t>2. MANTENIMIENTO CORRECTIVO</t>
  </si>
  <si>
    <t>10.000 km o seis (6) meses todos los vehículos</t>
  </si>
  <si>
    <r>
      <rPr>
        <sz val="8"/>
        <rFont val="Arial"/>
        <family val="2"/>
      </rPr>
      <t xml:space="preserve">Servicio de mantenimiento y reparación de vehículos automóviles   </t>
    </r>
    <r>
      <rPr>
        <b/>
        <sz val="8"/>
        <rFont val="Arial"/>
        <family val="2"/>
      </rPr>
      <t xml:space="preserve">                                                                        O2120202008078714102</t>
    </r>
  </si>
  <si>
    <t>Calibración de válvulas</t>
  </si>
  <si>
    <t xml:space="preserve">Cambio bomba de aceite </t>
  </si>
  <si>
    <t>SISTEMA MOTOR
(INCLUYE SUMINISTRO DE REPUESTOS, INSUMOS Y MANO DE OBRA)</t>
  </si>
  <si>
    <t>Cambio bomba de agua</t>
  </si>
  <si>
    <t>Cambio bomba de combustible</t>
  </si>
  <si>
    <t>Cambio bujes soporte motor (juego completo)</t>
  </si>
  <si>
    <t>Cambio cables instalación de alta</t>
  </si>
  <si>
    <t>Cambio de bobinas (por 4)</t>
  </si>
  <si>
    <t>Cambio de bujías (por 4)</t>
  </si>
  <si>
    <t>Cambio de catalizador</t>
  </si>
  <si>
    <t>Cambio de correa de accesorios (Incluye rodamientos, tensores y poleas)</t>
  </si>
  <si>
    <t>Cambio de exhosto</t>
  </si>
  <si>
    <t>Cambio de inyectores</t>
  </si>
  <si>
    <t>Cambio de radiador</t>
  </si>
  <si>
    <t>Cambio de sensor árbol de levas</t>
  </si>
  <si>
    <t>Cambio de sensor cigüeñal</t>
  </si>
  <si>
    <t>Cambio de sensor de oxigeno</t>
  </si>
  <si>
    <t>Cambio de sensor de temperatura</t>
  </si>
  <si>
    <t>Cambio de sensor presión turbo</t>
  </si>
  <si>
    <t>Cambio de silenciador</t>
  </si>
  <si>
    <t>Cambio de termostato</t>
  </si>
  <si>
    <t>Cambio de turbo</t>
  </si>
  <si>
    <t>Cambio de válvulas</t>
  </si>
  <si>
    <t>Cambio filtro de polen</t>
  </si>
  <si>
    <t>Cambio impulsadores</t>
  </si>
  <si>
    <t>Carga del sistema aire acondicionado</t>
  </si>
  <si>
    <t>Lavado y mantenimiento de trampa (incluye sensor sedimentador)</t>
  </si>
  <si>
    <t>Mantenimiento bomba de inyección</t>
  </si>
  <si>
    <t>Mantenimiento Intercooler y Turbo (incluye ductos y tuberías)</t>
  </si>
  <si>
    <t>Mantenimiento inyectores</t>
  </si>
  <si>
    <t>Puesta a punto o sincronización motor (escáner, mantenimiento inyectores, limpieza cuerpo de aceleración, bujías, bobinas, sensores, instalación de alta, empaques, entre otros)</t>
  </si>
  <si>
    <t>Rectificación de cigüeñal</t>
  </si>
  <si>
    <t>Reparación de exhosto</t>
  </si>
  <si>
    <t>Reparación de silenciador</t>
  </si>
  <si>
    <t>Reparación del sistema aire acondicionado</t>
  </si>
  <si>
    <t>Reparación motor (pistones, anillos, bujías o bobinas de encendido, filtros, cadena o correa de distribución y de accesorios, patines, empaques y juntas, cigüeñal, culata, árboles de levas, válvulas, bomba de agua, bomba de aceite, termostato, soportes, entre otros. Incluye todas las partes a reemplazar para su funcionamiento normal)</t>
  </si>
  <si>
    <t>Reparación radiador</t>
  </si>
  <si>
    <t xml:space="preserve">SISTEMA DE SUSPENSIÓN
(INCLUYE SUMINISTRO DE REPUESTOS, INSUMOS Y MANO DE OBRA) </t>
  </si>
  <si>
    <t>10.000 km o seis (6) meses (Veh. Sin Blindar)
10.000 km o tres (3) meses (Veh. Blindados)</t>
  </si>
  <si>
    <r>
      <rPr>
        <sz val="8"/>
        <rFont val="Arial"/>
        <family val="2"/>
      </rPr>
      <t xml:space="preserve">Servicio de mantenimiento y reparación de vehículos automóviles  </t>
    </r>
    <r>
      <rPr>
        <b/>
        <sz val="8"/>
        <rFont val="Arial"/>
        <family val="2"/>
      </rPr>
      <t xml:space="preserve">    O2120202008078714102</t>
    </r>
  </si>
  <si>
    <t>Cambio amortiguadores (por par)</t>
  </si>
  <si>
    <t>Cambio balancines (juego completo)</t>
  </si>
  <si>
    <t>Cambio base de amortiguador incluye rodamiento (por par)</t>
  </si>
  <si>
    <t>Cambio bocín rueda juego completo (por par)</t>
  </si>
  <si>
    <t>Cambio caucho y/o bujes cuna motor (juego completo)</t>
  </si>
  <si>
    <t>Cambio cauchos y/o bujes  amortiguadores (juego completo por par)</t>
  </si>
  <si>
    <t>Cambio de bujes, templetes trasero (juego completo)</t>
  </si>
  <si>
    <t>Cambio de cauchos y/o bujes barra estabilizadora (juego completo)</t>
  </si>
  <si>
    <t>Cambio de cauchos y/o bujes de cada tijera (juego completo)</t>
  </si>
  <si>
    <t>Cambio de espirales  (por par)</t>
  </si>
  <si>
    <t xml:space="preserve">Cambio de muñecos barra estabilizadora (por par) </t>
  </si>
  <si>
    <t>Cambio muñecos templete (por par)</t>
  </si>
  <si>
    <t xml:space="preserve">Cambio puntas eje (incluye guardapolvo, abrazaderas, pines entre otros, por par) </t>
  </si>
  <si>
    <t>Cambio rodamientos ruedas (por par)</t>
  </si>
  <si>
    <t>Cambio rótulas de suspensión (por par)</t>
  </si>
  <si>
    <t>Cambio soportes motor (juego completo)</t>
  </si>
  <si>
    <t xml:space="preserve">Cambio tijera delantera o trasera (juego completo) </t>
  </si>
  <si>
    <t>Cambio tornillo central</t>
  </si>
  <si>
    <t>Engrase de rodamientos</t>
  </si>
  <si>
    <t>Rectificación medidas suspensión (Banco de prueba)</t>
  </si>
  <si>
    <t>SISTEMA DE FRENOS
(INCLUYE SUMINISTRO DE REPUESTOS, INSUMOS Y MANO DE OBRA)</t>
  </si>
  <si>
    <t>10.000 km o doce  (12) meses (Veh. Si Blindar)
10.000 km o seis (6) meses (Veh. Blindados)</t>
  </si>
  <si>
    <r>
      <rPr>
        <sz val="8"/>
        <rFont val="Arial"/>
        <family val="2"/>
      </rPr>
      <t xml:space="preserve">Servicio de mantenimiento y reparación de vehículos automóviles   </t>
    </r>
    <r>
      <rPr>
        <b/>
        <sz val="8"/>
        <rFont val="Arial"/>
        <family val="2"/>
      </rPr>
      <t xml:space="preserve">  O2120202008078714102</t>
    </r>
  </si>
  <si>
    <t>Cambio de bomba de freno</t>
  </si>
  <si>
    <t>Cambio de bandas de frenos (incluye mantenimiento de zapata o mordaza, muelles, pasadores, cilindro de freno, graduación o calibración de frenos, entre otros, por par)</t>
  </si>
  <si>
    <t>Cambio de campanas de freno</t>
  </si>
  <si>
    <t>Cambio de cilindros  (por par)</t>
  </si>
  <si>
    <t>Cambio de discos (por par)</t>
  </si>
  <si>
    <t>Cambio de empaquetadura</t>
  </si>
  <si>
    <t>Cambio de guayas de freno de mano, incluye graduación de freno</t>
  </si>
  <si>
    <t>Cambio de ligas caliper mordaza</t>
  </si>
  <si>
    <t>Cambio de líquido de freno</t>
  </si>
  <si>
    <t>Cambio de mordazas</t>
  </si>
  <si>
    <t>Cambio de pastillas frenos delanteras o traseras (incluye mantenimiento de caliper, mordazas, pasadores de  mordaza, guardapolvos,  liga de pasadores, bujes, pistones de mordaza, retenedores, cambio liquido de frenos, graduación o calibración de frenos entre otros, si aplica, incluir sensor de pastillas)</t>
  </si>
  <si>
    <t>Cambio pistón freno (por par)</t>
  </si>
  <si>
    <t>Cambio sensor ABS</t>
  </si>
  <si>
    <t>Graduación o calibración de frenos</t>
  </si>
  <si>
    <t xml:space="preserve">Mantenimiento de bandas (incluye mantenimiento de zapata o mordaza, muelles, pasadores, cilindro de freno, graduación o calibración de frenos entre otros, por par) </t>
  </si>
  <si>
    <t>Rectificación de discos (por par)</t>
  </si>
  <si>
    <t>Reparación Sensor  ABS</t>
  </si>
  <si>
    <t>SISTEMA ELÉCTRICO
(INCLUYE SUMINISTRO DE REPUESTOS, INSUMOS Y MANO DE OBRA)</t>
  </si>
  <si>
    <r>
      <rPr>
        <sz val="8"/>
        <rFont val="Arial"/>
        <family val="2"/>
      </rPr>
      <t xml:space="preserve">Servicio de mantenimiento y reparación de vehículos automóviles
</t>
    </r>
    <r>
      <rPr>
        <b/>
        <sz val="8"/>
        <rFont val="Arial"/>
        <family val="2"/>
      </rPr>
      <t>O2120202008078714102</t>
    </r>
  </si>
  <si>
    <t>Alineación luces</t>
  </si>
  <si>
    <t>Cambio bombillo (stop, placa, techo, cucuyo, entre otros)</t>
  </si>
  <si>
    <t>Cambio bombillo unidades de baja y alta (según caraterísticas de cada vehículo)</t>
  </si>
  <si>
    <t>Cambio bombillo exploradora</t>
  </si>
  <si>
    <t>Cambio brazos eleva vidrios</t>
  </si>
  <si>
    <t>Cambio control de luces</t>
  </si>
  <si>
    <t>Cambio control de mando de puertas</t>
  </si>
  <si>
    <t>Cambio de batería principal</t>
  </si>
  <si>
    <t>Cambio de batería auxiliar (si aplica el modelo)</t>
  </si>
  <si>
    <t>Cambio de carcasa control mando llave del vehículo</t>
  </si>
  <si>
    <t>Cambio de chapa puerta</t>
  </si>
  <si>
    <t>Cambio de pila control mando llave del vehículo</t>
  </si>
  <si>
    <t>Cambio de plumilla trasera</t>
  </si>
  <si>
    <t>Cambio de plumillas delanteras (por par)</t>
  </si>
  <si>
    <t>Cambio de radio</t>
  </si>
  <si>
    <t>Cambio stop trasero</t>
  </si>
  <si>
    <t>Cambio encendido electrónico</t>
  </si>
  <si>
    <t>Cambio farola</t>
  </si>
  <si>
    <t>Cambio motor arranque</t>
  </si>
  <si>
    <t>Cambio motor bloqueo puertas</t>
  </si>
  <si>
    <t>Cambio motor eleva vidrios</t>
  </si>
  <si>
    <t>Cambio motor limpia brisas</t>
  </si>
  <si>
    <t>Cambio motor ventilador</t>
  </si>
  <si>
    <t>Cambio pito</t>
  </si>
  <si>
    <t>Cambio switch eleva-vidrios</t>
  </si>
  <si>
    <t>Cambio switch principal</t>
  </si>
  <si>
    <t>Reparación alarma</t>
  </si>
  <si>
    <t>Reparación alternador</t>
  </si>
  <si>
    <t>Reparación control de luces</t>
  </si>
  <si>
    <t>Reparación control mando llave del vehículo</t>
  </si>
  <si>
    <t>Reparación de chapa puerta</t>
  </si>
  <si>
    <t>Reparación de radio</t>
  </si>
  <si>
    <t>Reparación encendido electrónico</t>
  </si>
  <si>
    <t>Reparación motor de arranque</t>
  </si>
  <si>
    <t>Reparación sistema de arranque</t>
  </si>
  <si>
    <t>Reparación sistema eléctrico</t>
  </si>
  <si>
    <t>Reparación switch eleva-vidrios</t>
  </si>
  <si>
    <t>Reparación stop trasero</t>
  </si>
  <si>
    <t>Reparación unidades delanteras o traseras (incluye socket, cables, fusibles entre otros)</t>
  </si>
  <si>
    <t>SISTEMA DE DIRECCIÓN
(INCLUYE SUMINISTRO DE REPUESTOS, INSUMOS Y MANO DE OBRA)</t>
  </si>
  <si>
    <r>
      <rPr>
        <sz val="8"/>
        <rFont val="Arial"/>
        <family val="2"/>
      </rPr>
      <t xml:space="preserve">Servicio de mantenimiento y reparación de vehículos automóviles
</t>
    </r>
    <r>
      <rPr>
        <b/>
        <sz val="8"/>
        <rFont val="Arial"/>
        <family val="2"/>
      </rPr>
      <t xml:space="preserve">O2120202008078714102   </t>
    </r>
  </si>
  <si>
    <t xml:space="preserve">Arreglo de caja de dirección </t>
  </si>
  <si>
    <t xml:space="preserve">Cambio de aceite hidráulico de la dirección </t>
  </si>
  <si>
    <t>Cambio de bomba de dirección</t>
  </si>
  <si>
    <t>Cambio de brazo axial (por par)</t>
  </si>
  <si>
    <t>Cambio de empaquetadura caja de dirección</t>
  </si>
  <si>
    <t>Cambio de terminal de dirección (por par)</t>
  </si>
  <si>
    <t>Cambio guardapolvos (por par)</t>
  </si>
  <si>
    <t>SISTEMA TRANSMISIÓN,  EMBRAGUE Y CAJA
(INCLUYE SUMINISTRO DE REPUESTOS, INSUMOS Y MANO DE OBRA)</t>
  </si>
  <si>
    <t>10.000 km o seis (12) meses todos los vehículos</t>
  </si>
  <si>
    <t>Cambio bomba auxiliar</t>
  </si>
  <si>
    <t>Cambio crucetas</t>
  </si>
  <si>
    <t>Cambio de bomba principal</t>
  </si>
  <si>
    <t>Cambio de guaya de clutch o embrague</t>
  </si>
  <si>
    <t>Cambio de planetarios</t>
  </si>
  <si>
    <t>Cambio de transfer 4X4</t>
  </si>
  <si>
    <t>Cambio embrague (incluye disco de embrague, prensa o plato de presión, cojinete o collarín de embrague, entre otros)</t>
  </si>
  <si>
    <t>Cambio retenedores de caja</t>
  </si>
  <si>
    <t>Cambio selector barra de cambios</t>
  </si>
  <si>
    <t>Cambio volante</t>
  </si>
  <si>
    <t>Kit de arrastre moto (incluye piñón delantero, cadena, corona, entre otros)</t>
  </si>
  <si>
    <t>N.A.</t>
  </si>
  <si>
    <t>N/A</t>
  </si>
  <si>
    <t>Reparación de bomba auxiliar</t>
  </si>
  <si>
    <t>Reparación de bomba principal</t>
  </si>
  <si>
    <t>Reparación de caja automática</t>
  </si>
  <si>
    <t>Reparación de caja mecánica</t>
  </si>
  <si>
    <t>Reparación de cardan</t>
  </si>
  <si>
    <t>Reparación de transfer 4X4</t>
  </si>
  <si>
    <t>ACCESORIOS
(INCLUYE SUMINISTRO DE REPUESTOS, INSUMOS Y MANO DE OBRA)</t>
  </si>
  <si>
    <t>10.000 Km. o seis (6) meses,  para todos los vehículos</t>
  </si>
  <si>
    <r>
      <rPr>
        <sz val="8"/>
        <rFont val="Arial"/>
        <family val="2"/>
      </rPr>
      <t>Servicio de mantenimiento y reparación de vehículos automóvile</t>
    </r>
    <r>
      <rPr>
        <b/>
        <sz val="8"/>
        <rFont val="Arial"/>
        <family val="2"/>
      </rPr>
      <t>s
O2120202008078714102</t>
    </r>
  </si>
  <si>
    <t>Ajuste de blindaje</t>
  </si>
  <si>
    <t>Arreglo de tapizado sillas</t>
  </si>
  <si>
    <t>Aseguramiento de accesorios</t>
  </si>
  <si>
    <t>Cambio de cinturón de seguridad</t>
  </si>
  <si>
    <t>Polarizado conjunto completo de vidrios</t>
  </si>
  <si>
    <t>Reparación de carpas</t>
  </si>
  <si>
    <t>Reparación de luces federales</t>
  </si>
  <si>
    <t>Reparación de sistema cinturón de seguridad</t>
  </si>
  <si>
    <t>Suministro de botiquín reglamentario</t>
  </si>
  <si>
    <t>Suministro de juego de pernos de seguridad</t>
  </si>
  <si>
    <t>Suministro de juego de tapetes</t>
  </si>
  <si>
    <t>Suministro de Kit de herramienta según el Código Nacional de Tránsito Terrestre CNTT vigente</t>
  </si>
  <si>
    <t>Suministro de luces federales delanteras y traseras</t>
  </si>
  <si>
    <t>Suministro e instalación de carpas</t>
  </si>
  <si>
    <t>Suministro e instalación de estribos</t>
  </si>
  <si>
    <t>SUMINISTRO E INSTALACIÓN DE LLANTAS
(INCLUYE MANO DE OBRA E INSUMOS)</t>
  </si>
  <si>
    <t>10.000 Km o doce (12) meses, para todos los vehículos</t>
  </si>
  <si>
    <r>
      <rPr>
        <sz val="8"/>
        <rFont val="Arial"/>
        <family val="2"/>
      </rPr>
      <t xml:space="preserve">Llantas de caucho para automóviles
</t>
    </r>
    <r>
      <rPr>
        <b/>
        <sz val="8"/>
        <rFont val="Arial"/>
        <family val="2"/>
      </rPr>
      <t>O2120201003063611101</t>
    </r>
  </si>
  <si>
    <t xml:space="preserve">265/65/R17 
Toyota Prado TX-L </t>
  </si>
  <si>
    <t>265/60/R18
Jeep -Grand Cherokee</t>
  </si>
  <si>
    <t xml:space="preserve">215/65/R16
Renault - Duster </t>
  </si>
  <si>
    <t xml:space="preserve">205/65/16C
Volkswagen Transporter T5 </t>
  </si>
  <si>
    <t>225/60/R17
Hyundai Tucson IX 35</t>
  </si>
  <si>
    <t xml:space="preserve">225/65/R17
Suzuki Gran Vitara </t>
  </si>
  <si>
    <t>255/70/R16
Nissan NP 300 Frontier</t>
  </si>
  <si>
    <t>275/50/R20
Mercedes Benz GLE 450 4MATIC</t>
  </si>
  <si>
    <t xml:space="preserve">225/45/R17
Toyota Corolla </t>
  </si>
  <si>
    <t>205/55/R17
Mercedes Benz A200</t>
  </si>
  <si>
    <t>205/60/R16
Nissan KICKS</t>
  </si>
  <si>
    <t>235/55/R19
Mercedes GLC 300E 4MATIC
Delantera</t>
  </si>
  <si>
    <t>255/50/R19
Mercedes GLC 300E 4MATIC
Delantera</t>
  </si>
  <si>
    <t>110/80/R19
Motocicleta BMW - F650 GS
Delantera</t>
  </si>
  <si>
    <t>150/70/R17 
Motocicleta BMW - F650 GS
Trasera</t>
  </si>
  <si>
    <t>SERVICIOS PARA LLANTAS  (INCLUYE SUMINISTRO DE REPUESTOS, INSUMOS Y MANO DE OBRA )</t>
  </si>
  <si>
    <t>10.000 Km o doce (12) meses, para todos los vehículoss</t>
  </si>
  <si>
    <t>Alineación y balanceo de llantas (incluye rotación de llantas)</t>
  </si>
  <si>
    <t>Calibración llantas</t>
  </si>
  <si>
    <t>Cambio de válvulas llanta</t>
  </si>
  <si>
    <t>Cambio sensor presión de llantas (incluye configuración)</t>
  </si>
  <si>
    <t>Despinche llanta sellomatic con parche</t>
  </si>
  <si>
    <t>Despinche llanta sellomatic con taco</t>
  </si>
  <si>
    <t>Rectificación de rines</t>
  </si>
  <si>
    <t>Rotación llantas</t>
  </si>
  <si>
    <t xml:space="preserve">REVISIÓN TECNO MECÁNICA Y EMISIÓN DE GASES  </t>
  </si>
  <si>
    <r>
      <rPr>
        <sz val="8"/>
        <rFont val="Arial"/>
        <family val="2"/>
      </rPr>
      <t>Servicio de mantenimiento y reparación de vehículos automóviles</t>
    </r>
    <r>
      <rPr>
        <b/>
        <sz val="8"/>
        <rFont val="Arial"/>
        <family val="2"/>
      </rPr>
      <t xml:space="preserve">
O2120202008078714102</t>
    </r>
  </si>
  <si>
    <t>REVISIÓN TECNO-MECANICA Y EMISIONES CONTAMINANTES RTM Y EC  (1 VEZ AL AÑO)</t>
  </si>
  <si>
    <r>
      <t xml:space="preserve">RECARGA Y MANTENIMIENTO DE EXTINTORES 
INCLUYE SUMINISTRO DE REPUESTOS, INSUMOS Y MANO DE OBRA
</t>
    </r>
    <r>
      <rPr>
        <sz val="8"/>
        <rFont val="Arial"/>
        <family val="2"/>
      </rPr>
      <t>(Extintor de ABC de 5 libras, de químico seco con recubrimiento en acero resistente)</t>
    </r>
  </si>
  <si>
    <r>
      <rPr>
        <sz val="8"/>
        <rFont val="Arial"/>
        <family val="2"/>
      </rPr>
      <t>Mezclas químicas para extintores</t>
    </r>
    <r>
      <rPr>
        <b/>
        <sz val="8"/>
        <rFont val="Arial"/>
        <family val="2"/>
      </rPr>
      <t xml:space="preserve">
O2120201003053544203</t>
    </r>
  </si>
  <si>
    <t>Recarga</t>
  </si>
  <si>
    <t>Renault - Duster MODELO 2018 (5)
Renault - Duster MODELO 2020 (3)</t>
  </si>
  <si>
    <t>Nissan NP 300 Frontier MODELO 2017 (2)
Nissan NP 300 Frontier MODELO 2018 (1)
Nissan NP 300 Frontier MODELO 2019 (1)</t>
  </si>
  <si>
    <r>
      <rPr>
        <sz val="8"/>
        <color theme="1"/>
        <rFont val="Arial"/>
      </rPr>
      <t>Aceites lubricantes</t>
    </r>
    <r>
      <rPr>
        <b/>
        <sz val="8"/>
        <color theme="1"/>
        <rFont val="Arial"/>
      </rPr>
      <t xml:space="preserve">
O2120201003033338004</t>
    </r>
  </si>
  <si>
    <r>
      <rPr>
        <sz val="8"/>
        <color theme="1"/>
        <rFont val="Arial"/>
      </rPr>
      <t>Otras máquinas para usos generales y sus partes y piezas</t>
    </r>
    <r>
      <rPr>
        <b/>
        <sz val="8"/>
        <color theme="1"/>
        <rFont val="Arial"/>
      </rPr>
      <t xml:space="preserve">
O21201010030106</t>
    </r>
  </si>
  <si>
    <t>Cambio de filtro combustible (cada 2 cambios de aceite)</t>
  </si>
  <si>
    <r>
      <rPr>
        <sz val="8"/>
        <color theme="1"/>
        <rFont val="Arial"/>
      </rPr>
      <t xml:space="preserve">Servicio de mantenimiento y reparación de vehículos automóviles   </t>
    </r>
    <r>
      <rPr>
        <b/>
        <sz val="8"/>
        <color theme="1"/>
        <rFont val="Arial"/>
      </rPr>
      <t xml:space="preserve">                                                                        O2120202008078714102</t>
    </r>
  </si>
  <si>
    <t>Cambio bayoneta aceite</t>
  </si>
  <si>
    <t>Cambio Correa o Cadena de Distribución (Obligatoriamente incluye cambio patín, poleas, guías, tensores y bomba de agua)</t>
  </si>
  <si>
    <t>Cambio boquilla radiador y purga de sistema</t>
  </si>
  <si>
    <t>Cambio de correa de accesorios (Obligarotiamente incluye cambio rodamientos, tensores y poleas)</t>
  </si>
  <si>
    <t>Cambio empaque multiple admisión y/o escape</t>
  </si>
  <si>
    <t>Cambio enfriador de aceite</t>
  </si>
  <si>
    <t>Cambio de magueras radiador (ramal completo) y purga del sistema</t>
  </si>
  <si>
    <t>Cambio de turbo, incluye catridge turbo (eje de la turbina, los cojinetes y el impulsor)</t>
  </si>
  <si>
    <t>Cambio depósito de anticongelante (tarro depósito refrigerante)</t>
  </si>
  <si>
    <t>Cambio empaquetadura carter</t>
  </si>
  <si>
    <t>Cambio empaquetadura tapa válvulas</t>
  </si>
  <si>
    <t>Cambio pera de aceite</t>
  </si>
  <si>
    <t>Cambio retenedor</t>
  </si>
  <si>
    <t>Cambio tapa radiador</t>
  </si>
  <si>
    <t>Cambio tapón eje de levas</t>
  </si>
  <si>
    <t>Cambio tubo superior radiador y purga de sistema</t>
  </si>
  <si>
    <t>Mantenimiento depósito refrigerante</t>
  </si>
  <si>
    <t>Mantenimiento Intercooler y Turbo, incluye ductos, tuberías y cambio catridge turbo (eje de la turbina, los cojinetes y el impulsor)</t>
  </si>
  <si>
    <t>Puesta a punto o sincronización motor (incluye escáner, mantenimiento inyectores, limpieza cuerpo de aceleración, bujías, bobinas, sensores, instalación de alta, empaques, entre otros)</t>
  </si>
  <si>
    <t>Reparación enfriador de aceite</t>
  </si>
  <si>
    <t>Reparación del sistema aire acondicionado (Incluye carga de aire acondicinado)</t>
  </si>
  <si>
    <t>Reparación motor (Incluye pistones, anillos, bujías o bobinas de encendido, filtros, cadena o correa de distribución y de accesorios, patines, empaquetadura motor, juntas, cigüeñal, culata, árboles de levas, válvulas, bomba de agua, bomba de aceite, termostato, soportes, entre otros. Incluye todas las partes a reemplazar para su funcionamiento normal)</t>
  </si>
  <si>
    <t>10.000 km o seis (6) meses (Veh. Sin Blindar)
10.000 km o tres (3) meses (Veh. Blindados)</t>
  </si>
  <si>
    <r>
      <rPr>
        <sz val="8"/>
        <color theme="1"/>
        <rFont val="Arial"/>
      </rPr>
      <t xml:space="preserve">Servicio de mantenimiento y reparación de vehículos automóviles  </t>
    </r>
    <r>
      <rPr>
        <b/>
        <sz val="8"/>
        <color theme="1"/>
        <rFont val="Arial"/>
      </rPr>
      <t xml:space="preserve">    O2120202008078714102</t>
    </r>
  </si>
  <si>
    <t>Cambio bujes brazo tensor (juego completo)</t>
  </si>
  <si>
    <t>Cambio bujes, templetes trasero (juego completo)</t>
  </si>
  <si>
    <t>Cambio cauchos y/o bujes barra estabilizadora (juego completo)</t>
  </si>
  <si>
    <t>Cambio cauchos y/o bujes de cada tijera (juego completo)</t>
  </si>
  <si>
    <t>Cambio espirales  (por par)</t>
  </si>
  <si>
    <t xml:space="preserve">Cambio muñecos barra estabilizadora (por par) </t>
  </si>
  <si>
    <t xml:space="preserve">Cambio tijeras delantera o trasera (juego completo - Superior e Inferior) </t>
  </si>
  <si>
    <t xml:space="preserve">Puesta punto suspension (incluye ajustar, revisar y reemplazar; si es necesario, componentes como amortiguadores, resortes helicoidales, ballestas, barra de torsión, puntales, brazos de control (trapecios), rótulas, bieletas, bujes, terminales, muñecos, barra estabilizadora, muñecos templetes, cauchos barra estabilizadora, alineación y balanceo, entre otros. Incluye todas las partes a reemplazar para su funcionamiento normal) </t>
  </si>
  <si>
    <t>10.000 km o doce  (12) meses (Veh. Si Blindar)
10.000 km o seis (6) meses (Veh. Blindados)</t>
  </si>
  <si>
    <r>
      <rPr>
        <sz val="8"/>
        <color theme="1"/>
        <rFont val="Arial"/>
      </rPr>
      <t xml:space="preserve">Servicio de mantenimiento y reparación de vehículos automóviles   </t>
    </r>
    <r>
      <rPr>
        <b/>
        <sz val="8"/>
        <color theme="1"/>
        <rFont val="Arial"/>
      </rPr>
      <t xml:space="preserve">  O2120202008078714102</t>
    </r>
  </si>
  <si>
    <t>Cambio de bandas de frenos (incluye mantenimiento de zapata o mordaza, muelles, pasadores, cilindro de freno, graduación o calibración de frenos, cambio líquido de fernos, entre otros, por par)</t>
  </si>
  <si>
    <t>Cambio juego bujes portamaguetas (por par)</t>
  </si>
  <si>
    <t xml:space="preserve">Mantenimiento de bandas (incluye mantenimiento de zapata o mordaza, muelles, pasadores, cilindro de freno, graduación o calibración de frenos, cambio líquido de frenos, entre otros, por par) </t>
  </si>
  <si>
    <r>
      <rPr>
        <sz val="8"/>
        <color theme="1"/>
        <rFont val="Arial"/>
      </rPr>
      <t xml:space="preserve">Servicio de mantenimiento y reparación de vehículos automóviles
</t>
    </r>
    <r>
      <rPr>
        <b/>
        <sz val="8"/>
        <color theme="1"/>
        <rFont val="Arial"/>
      </rPr>
      <t>O2120202008078714102</t>
    </r>
  </si>
  <si>
    <t>Cambio bombillo (stop, placa, techo, cucuyo, entre otros; según caraterísticas de cada vehículo)</t>
  </si>
  <si>
    <t>Cambio cilindro switch encendido</t>
  </si>
  <si>
    <t>Cambio exploradora</t>
  </si>
  <si>
    <t>Cambio switch eleva-vidrios principal (puerta conductor)</t>
  </si>
  <si>
    <r>
      <rPr>
        <sz val="8"/>
        <color theme="1"/>
        <rFont val="Arial"/>
      </rPr>
      <t xml:space="preserve">Servicio de mantenimiento y reparación de vehículos automóviles
</t>
    </r>
    <r>
      <rPr>
        <b/>
        <sz val="8"/>
        <color theme="1"/>
        <rFont val="Arial"/>
      </rPr>
      <t xml:space="preserve">O2120202008078714102   </t>
    </r>
  </si>
  <si>
    <t xml:space="preserve">Cambio aceite hidráulico de la dirección </t>
  </si>
  <si>
    <t>Cambio caja de dirección (incluye programación sistema eléctrico)</t>
  </si>
  <si>
    <t>Reparación caja de dirección (incluye programación sistema eléctrico</t>
  </si>
  <si>
    <t>Cambio bomba principal</t>
  </si>
  <si>
    <t>Cambio valulina caja de transmisión (según caraterísticas de cada vehículo)</t>
  </si>
  <si>
    <t>Kit de arrastre motocicleta (incluye piñón delantero, cadena, corona, entre otros)</t>
  </si>
  <si>
    <t>Reparación bomba auxiliar</t>
  </si>
  <si>
    <t>Reparación bomba principal</t>
  </si>
  <si>
    <t>Reparación caja automática</t>
  </si>
  <si>
    <t>Reparación caja mecánica</t>
  </si>
  <si>
    <t>Reparación cardan</t>
  </si>
  <si>
    <t>Reparación transfer 4X4</t>
  </si>
  <si>
    <r>
      <rPr>
        <sz val="8"/>
        <color theme="1"/>
        <rFont val="Arial"/>
      </rPr>
      <t>Servicio de mantenimiento y reparación de vehículos automóvile</t>
    </r>
    <r>
      <rPr>
        <b/>
        <sz val="8"/>
        <color theme="1"/>
        <rFont val="Arial"/>
      </rPr>
      <t>s
O2120202008078714102</t>
    </r>
  </si>
  <si>
    <t>Cambio amortiguador capó</t>
  </si>
  <si>
    <t>Cambio amortiguador quinta puerta</t>
  </si>
  <si>
    <t>Cambio de luces federales</t>
  </si>
  <si>
    <t>Cambio sistema perifoneo</t>
  </si>
  <si>
    <t>Juego x 4 correas de amarre de carga ratchet 4" X 12 mts.</t>
  </si>
  <si>
    <t>Polarizado conjunto completo de vidrios (nanocerámico)</t>
  </si>
  <si>
    <t>Reparación sistema perifoneo</t>
  </si>
  <si>
    <t>Suministro de juego de pernos de seguridad (por 4)</t>
  </si>
  <si>
    <r>
      <rPr>
        <sz val="8"/>
        <color theme="1"/>
        <rFont val="Arial"/>
      </rPr>
      <t xml:space="preserve">Llantas de caucho para automóviles
</t>
    </r>
    <r>
      <rPr>
        <b/>
        <sz val="8"/>
        <color theme="1"/>
        <rFont val="Arial"/>
      </rPr>
      <t>O2120201003063611101</t>
    </r>
  </si>
  <si>
    <t>Cambio de válvulas llanta (por 4)</t>
  </si>
  <si>
    <t>Cambio tornillo anclaje blindaje llanta</t>
  </si>
  <si>
    <t>Vulcanizada de llanta</t>
  </si>
  <si>
    <r>
      <rPr>
        <sz val="8"/>
        <color theme="1"/>
        <rFont val="Arial"/>
      </rPr>
      <t>Servicio de mantenimiento y reparación de vehículos automóviles</t>
    </r>
    <r>
      <rPr>
        <b/>
        <sz val="8"/>
        <color theme="1"/>
        <rFont val="Arial"/>
      </rPr>
      <t xml:space="preserve">
O2120202008078714102</t>
    </r>
  </si>
  <si>
    <r>
      <rPr>
        <b/>
        <sz val="8"/>
        <color theme="1"/>
        <rFont val="Arial"/>
      </rPr>
      <t xml:space="preserve">RECARGA Y MANTENIMIENTO DE EXTINTORES 
INCLUYE SUMINISTRO DE REPUESTOS, INSUMOS Y MANO DE OBRA
</t>
    </r>
    <r>
      <rPr>
        <sz val="8"/>
        <color theme="1"/>
        <rFont val="Arial"/>
      </rPr>
      <t>(Extintor de ABC de 5 libras, de químico seco con recubrimiento en acero resistente)</t>
    </r>
  </si>
  <si>
    <r>
      <rPr>
        <sz val="8"/>
        <color theme="1"/>
        <rFont val="Arial"/>
      </rPr>
      <t>Mezclas químicas para extintores</t>
    </r>
    <r>
      <rPr>
        <b/>
        <sz val="8"/>
        <color theme="1"/>
        <rFont val="Arial"/>
      </rPr>
      <t xml:space="preserve">
O2120201003053544203</t>
    </r>
  </si>
  <si>
    <t>Recarga Extinto 5 libras
(Igual para todos los vehículo, extintor de ABC de 5 libras, de químico seco con recubrimiento en acero resistente)</t>
  </si>
  <si>
    <t xml:space="preserve">VALOR UNITARIO ANTES DE IVA ESTIMADO POR LA ENTIDAD EN EL ESTUDIO DE MERCADO 2025 + IPC (5,10%) </t>
  </si>
  <si>
    <t>VALOR UNITARIO ANTES DE IVA COTIZADO POR HYUNDAUTOS S.AS. 2026</t>
  </si>
  <si>
    <t xml:space="preserve">VALOR UNITARIO PROMEDIO ANTES DE IVA </t>
  </si>
  <si>
    <t>VALOR UNITARIO ANTES DE IVA COTIZADO POR PRECAR S.AS. 2026</t>
  </si>
  <si>
    <t>N.A</t>
  </si>
  <si>
    <t>VALOR UNITARIO ANTES DE IVA ESTIMADO POR LA ENTIDAD EN EL ESTUDIO DE MERCADO 2025</t>
  </si>
  <si>
    <t>VALOR UNITARIO ANTES DE IVA ESTIMADO POR LA ENTIDAD EN EL ESTUDIO DE MERCADO 2025 + 5,10%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</si>
</sst>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-* #,##0.00_-;\-* #,##0.00_-;_-* &quot;-&quot;??_-;_-@"/>
    <numFmt numFmtId="166" formatCode="_-&quot;$&quot;\ * #,##0_-;\-&quot;$&quot;\ * #,##0_-;_-&quot;$&quot;\ * &quot;-&quot;??_-;_-@"/>
    <numFmt numFmtId="167" formatCode="_-[$$-240A]\ * #,##0_-;\-[$$-240A]\ * #,##0_-;_-[$$-240A]\ * &quot;-&quot;??_-;_-@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</font>
    <font>
      <sz val="8"/>
      <color theme="1"/>
      <name val="Arial"/>
    </font>
    <font>
      <sz val="9"/>
      <color theme="1"/>
      <name val="Arial"/>
    </font>
    <font>
      <b/>
      <sz val="8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1DBE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DEEAF6"/>
        <bgColor rgb="FFDEEAF6"/>
      </patternFill>
    </fill>
    <fill>
      <patternFill patternType="solid">
        <fgColor rgb="FFFBE4D5"/>
        <bgColor rgb="FFFBE4D5"/>
      </patternFill>
    </fill>
    <fill>
      <patternFill patternType="solid">
        <fgColor rgb="FFF1DBEB"/>
        <bgColor rgb="FFF1DBEB"/>
      </patternFill>
    </fill>
    <fill>
      <patternFill patternType="solid">
        <fgColor theme="9" tint="0.59999389629810485"/>
        <bgColor rgb="FFE2EFD9"/>
      </patternFill>
    </fill>
  </fills>
  <borders count="10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50">
    <xf numFmtId="0" fontId="0" fillId="0" borderId="0" xfId="0"/>
    <xf numFmtId="0" fontId="4" fillId="4" borderId="6" xfId="3" applyFont="1" applyFill="1" applyBorder="1" applyAlignment="1">
      <alignment horizontal="center" vertical="center" wrapText="1"/>
    </xf>
    <xf numFmtId="164" fontId="7" fillId="5" borderId="36" xfId="2" applyNumberFormat="1" applyFont="1" applyFill="1" applyBorder="1" applyAlignment="1" applyProtection="1">
      <alignment horizontal="center" vertical="center"/>
      <protection locked="0"/>
    </xf>
    <xf numFmtId="164" fontId="7" fillId="3" borderId="8" xfId="2" applyNumberFormat="1" applyFont="1" applyFill="1" applyBorder="1" applyAlignment="1" applyProtection="1">
      <alignment horizontal="center" vertical="center"/>
      <protection locked="0"/>
    </xf>
    <xf numFmtId="164" fontId="7" fillId="10" borderId="39" xfId="2" applyNumberFormat="1" applyFont="1" applyFill="1" applyBorder="1" applyAlignment="1" applyProtection="1">
      <alignment horizontal="center" vertical="center"/>
      <protection locked="0"/>
    </xf>
    <xf numFmtId="164" fontId="7" fillId="10" borderId="40" xfId="2" applyNumberFormat="1" applyFont="1" applyFill="1" applyBorder="1" applyAlignment="1" applyProtection="1">
      <alignment horizontal="center" vertical="center"/>
      <protection locked="0"/>
    </xf>
    <xf numFmtId="164" fontId="7" fillId="10" borderId="8" xfId="2" applyNumberFormat="1" applyFont="1" applyFill="1" applyBorder="1" applyAlignment="1" applyProtection="1">
      <alignment horizontal="center" vertical="center"/>
      <protection locked="0"/>
    </xf>
    <xf numFmtId="164" fontId="7" fillId="10" borderId="5" xfId="2" applyNumberFormat="1" applyFont="1" applyFill="1" applyBorder="1" applyAlignment="1" applyProtection="1">
      <alignment horizontal="center" vertical="center"/>
      <protection locked="0"/>
    </xf>
    <xf numFmtId="0" fontId="6" fillId="6" borderId="10" xfId="0" applyFont="1" applyFill="1" applyBorder="1" applyAlignment="1">
      <alignment horizontal="center" vertical="center" wrapText="1"/>
    </xf>
    <xf numFmtId="164" fontId="7" fillId="10" borderId="36" xfId="2" applyNumberFormat="1" applyFont="1" applyFill="1" applyBorder="1" applyAlignment="1" applyProtection="1">
      <alignment horizontal="center" vertical="center"/>
      <protection locked="0"/>
    </xf>
    <xf numFmtId="164" fontId="7" fillId="10" borderId="13" xfId="2" applyNumberFormat="1" applyFont="1" applyFill="1" applyBorder="1" applyAlignment="1" applyProtection="1">
      <alignment horizontal="center" vertical="center"/>
      <protection locked="0"/>
    </xf>
    <xf numFmtId="164" fontId="7" fillId="10" borderId="16" xfId="2" applyNumberFormat="1" applyFont="1" applyFill="1" applyBorder="1" applyAlignment="1" applyProtection="1">
      <alignment horizontal="center" vertical="center"/>
      <protection locked="0"/>
    </xf>
    <xf numFmtId="0" fontId="4" fillId="7" borderId="21" xfId="3" applyFont="1" applyFill="1" applyBorder="1" applyAlignment="1">
      <alignment horizontal="center" vertical="center" wrapText="1"/>
    </xf>
    <xf numFmtId="0" fontId="4" fillId="8" borderId="41" xfId="3" applyFont="1" applyFill="1" applyBorder="1" applyAlignment="1">
      <alignment horizontal="center" vertical="center" wrapText="1"/>
    </xf>
    <xf numFmtId="0" fontId="6" fillId="8" borderId="19" xfId="3" applyFont="1" applyFill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12" borderId="52" xfId="0" applyFont="1" applyFill="1" applyBorder="1" applyAlignment="1">
      <alignment horizontal="center" vertical="center" wrapText="1"/>
    </xf>
    <xf numFmtId="166" fontId="9" fillId="12" borderId="52" xfId="0" applyNumberFormat="1" applyFont="1" applyFill="1" applyBorder="1" applyAlignment="1">
      <alignment horizontal="center" vertical="center" wrapText="1"/>
    </xf>
    <xf numFmtId="0" fontId="9" fillId="12" borderId="53" xfId="0" applyFont="1" applyFill="1" applyBorder="1" applyAlignment="1">
      <alignment horizontal="center" vertical="center" wrapText="1"/>
    </xf>
    <xf numFmtId="0" fontId="9" fillId="11" borderId="54" xfId="0" applyFont="1" applyFill="1" applyBorder="1" applyAlignment="1">
      <alignment horizontal="center" vertical="center" wrapText="1"/>
    </xf>
    <xf numFmtId="0" fontId="9" fillId="11" borderId="52" xfId="0" applyFont="1" applyFill="1" applyBorder="1" applyAlignment="1">
      <alignment horizontal="center" vertical="center" wrapText="1"/>
    </xf>
    <xf numFmtId="166" fontId="9" fillId="11" borderId="52" xfId="0" applyNumberFormat="1" applyFont="1" applyFill="1" applyBorder="1" applyAlignment="1">
      <alignment horizontal="center" vertical="center" wrapText="1"/>
    </xf>
    <xf numFmtId="0" fontId="9" fillId="11" borderId="53" xfId="0" applyFont="1" applyFill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12" borderId="54" xfId="0" applyFont="1" applyFill="1" applyBorder="1" applyAlignment="1">
      <alignment horizontal="center" vertical="center" wrapText="1"/>
    </xf>
    <xf numFmtId="0" fontId="9" fillId="13" borderId="54" xfId="0" applyFont="1" applyFill="1" applyBorder="1" applyAlignment="1">
      <alignment horizontal="center" vertical="center" wrapText="1"/>
    </xf>
    <xf numFmtId="0" fontId="9" fillId="13" borderId="52" xfId="0" applyFont="1" applyFill="1" applyBorder="1" applyAlignment="1">
      <alignment horizontal="center" vertical="center" wrapText="1"/>
    </xf>
    <xf numFmtId="166" fontId="9" fillId="13" borderId="52" xfId="0" applyNumberFormat="1" applyFont="1" applyFill="1" applyBorder="1" applyAlignment="1">
      <alignment horizontal="center" vertical="center" wrapText="1"/>
    </xf>
    <xf numFmtId="0" fontId="9" fillId="13" borderId="53" xfId="0" applyFont="1" applyFill="1" applyBorder="1" applyAlignment="1">
      <alignment horizontal="center" vertical="center" wrapText="1"/>
    </xf>
    <xf numFmtId="0" fontId="9" fillId="13" borderId="55" xfId="0" applyFont="1" applyFill="1" applyBorder="1" applyAlignment="1">
      <alignment horizontal="center" vertical="center" wrapText="1"/>
    </xf>
    <xf numFmtId="0" fontId="9" fillId="14" borderId="58" xfId="0" applyFont="1" applyFill="1" applyBorder="1" applyAlignment="1">
      <alignment horizontal="center" vertical="center" wrapText="1"/>
    </xf>
    <xf numFmtId="0" fontId="8" fillId="14" borderId="59" xfId="0" applyFont="1" applyFill="1" applyBorder="1" applyAlignment="1">
      <alignment horizontal="justify" vertical="center" wrapText="1"/>
    </xf>
    <xf numFmtId="167" fontId="10" fillId="13" borderId="60" xfId="0" applyNumberFormat="1" applyFont="1" applyFill="1" applyBorder="1" applyAlignment="1">
      <alignment horizontal="center" vertical="center"/>
    </xf>
    <xf numFmtId="167" fontId="10" fillId="14" borderId="60" xfId="0" applyNumberFormat="1" applyFont="1" applyFill="1" applyBorder="1" applyAlignment="1" applyProtection="1">
      <alignment vertical="center"/>
      <protection locked="0"/>
    </xf>
    <xf numFmtId="167" fontId="10" fillId="14" borderId="58" xfId="0" applyNumberFormat="1" applyFont="1" applyFill="1" applyBorder="1" applyAlignment="1" applyProtection="1">
      <alignment vertical="center"/>
      <protection locked="0"/>
    </xf>
    <xf numFmtId="167" fontId="10" fillId="14" borderId="61" xfId="0" applyNumberFormat="1" applyFont="1" applyFill="1" applyBorder="1" applyAlignment="1" applyProtection="1">
      <alignment vertical="center"/>
      <protection locked="0"/>
    </xf>
    <xf numFmtId="167" fontId="10" fillId="13" borderId="62" xfId="0" applyNumberFormat="1" applyFont="1" applyFill="1" applyBorder="1" applyAlignment="1">
      <alignment vertical="center"/>
    </xf>
    <xf numFmtId="167" fontId="10" fillId="14" borderId="59" xfId="0" applyNumberFormat="1" applyFont="1" applyFill="1" applyBorder="1" applyAlignment="1" applyProtection="1">
      <alignment vertical="center"/>
      <protection locked="0"/>
    </xf>
    <xf numFmtId="167" fontId="10" fillId="13" borderId="60" xfId="0" applyNumberFormat="1" applyFont="1" applyFill="1" applyBorder="1" applyAlignment="1">
      <alignment vertical="center"/>
    </xf>
    <xf numFmtId="167" fontId="9" fillId="13" borderId="60" xfId="0" applyNumberFormat="1" applyFont="1" applyFill="1" applyBorder="1" applyAlignment="1">
      <alignment vertical="center"/>
    </xf>
    <xf numFmtId="167" fontId="9" fillId="14" borderId="60" xfId="0" applyNumberFormat="1" applyFont="1" applyFill="1" applyBorder="1" applyAlignment="1" applyProtection="1">
      <alignment vertical="center"/>
      <protection locked="0"/>
    </xf>
    <xf numFmtId="167" fontId="9" fillId="14" borderId="58" xfId="0" applyNumberFormat="1" applyFont="1" applyFill="1" applyBorder="1" applyAlignment="1" applyProtection="1">
      <alignment vertical="center"/>
      <protection locked="0"/>
    </xf>
    <xf numFmtId="167" fontId="9" fillId="14" borderId="59" xfId="0" applyNumberFormat="1" applyFont="1" applyFill="1" applyBorder="1" applyAlignment="1" applyProtection="1">
      <alignment vertical="center"/>
      <protection locked="0"/>
    </xf>
    <xf numFmtId="0" fontId="11" fillId="14" borderId="64" xfId="0" applyFont="1" applyFill="1" applyBorder="1" applyAlignment="1">
      <alignment horizontal="justify" vertical="center" wrapText="1"/>
    </xf>
    <xf numFmtId="167" fontId="10" fillId="13" borderId="65" xfId="0" applyNumberFormat="1" applyFont="1" applyFill="1" applyBorder="1" applyAlignment="1">
      <alignment horizontal="center" vertical="center"/>
    </xf>
    <xf numFmtId="167" fontId="10" fillId="14" borderId="65" xfId="0" applyNumberFormat="1" applyFont="1" applyFill="1" applyBorder="1" applyAlignment="1" applyProtection="1">
      <alignment vertical="center"/>
      <protection locked="0"/>
    </xf>
    <xf numFmtId="167" fontId="10" fillId="14" borderId="66" xfId="0" applyNumberFormat="1" applyFont="1" applyFill="1" applyBorder="1" applyAlignment="1" applyProtection="1">
      <alignment vertical="center"/>
      <protection locked="0"/>
    </xf>
    <xf numFmtId="167" fontId="10" fillId="14" borderId="67" xfId="0" applyNumberFormat="1" applyFont="1" applyFill="1" applyBorder="1" applyAlignment="1" applyProtection="1">
      <alignment vertical="center"/>
      <protection locked="0"/>
    </xf>
    <xf numFmtId="167" fontId="10" fillId="13" borderId="68" xfId="0" applyNumberFormat="1" applyFont="1" applyFill="1" applyBorder="1" applyAlignment="1">
      <alignment vertical="center"/>
    </xf>
    <xf numFmtId="167" fontId="10" fillId="14" borderId="64" xfId="0" applyNumberFormat="1" applyFont="1" applyFill="1" applyBorder="1" applyAlignment="1" applyProtection="1">
      <alignment vertical="center"/>
      <protection locked="0"/>
    </xf>
    <xf numFmtId="167" fontId="10" fillId="13" borderId="65" xfId="0" applyNumberFormat="1" applyFont="1" applyFill="1" applyBorder="1" applyAlignment="1">
      <alignment vertical="center"/>
    </xf>
    <xf numFmtId="167" fontId="9" fillId="14" borderId="65" xfId="0" applyNumberFormat="1" applyFont="1" applyFill="1" applyBorder="1" applyAlignment="1" applyProtection="1">
      <alignment vertical="center"/>
      <protection locked="0"/>
    </xf>
    <xf numFmtId="167" fontId="9" fillId="14" borderId="66" xfId="0" applyNumberFormat="1" applyFont="1" applyFill="1" applyBorder="1" applyAlignment="1" applyProtection="1">
      <alignment vertical="center"/>
      <protection locked="0"/>
    </xf>
    <xf numFmtId="167" fontId="9" fillId="14" borderId="64" xfId="0" applyNumberFormat="1" applyFont="1" applyFill="1" applyBorder="1" applyAlignment="1" applyProtection="1">
      <alignment vertical="center"/>
      <protection locked="0"/>
    </xf>
    <xf numFmtId="167" fontId="10" fillId="14" borderId="69" xfId="0" applyNumberFormat="1" applyFont="1" applyFill="1" applyBorder="1" applyAlignment="1" applyProtection="1">
      <alignment vertical="center"/>
      <protection locked="0"/>
    </xf>
    <xf numFmtId="0" fontId="11" fillId="14" borderId="55" xfId="0" applyFont="1" applyFill="1" applyBorder="1" applyAlignment="1">
      <alignment horizontal="justify" vertical="center" wrapText="1"/>
    </xf>
    <xf numFmtId="167" fontId="10" fillId="13" borderId="70" xfId="0" applyNumberFormat="1" applyFont="1" applyFill="1" applyBorder="1" applyAlignment="1">
      <alignment horizontal="center" vertical="center"/>
    </xf>
    <xf numFmtId="167" fontId="10" fillId="14" borderId="70" xfId="0" applyNumberFormat="1" applyFont="1" applyFill="1" applyBorder="1" applyAlignment="1" applyProtection="1">
      <alignment vertical="center"/>
      <protection locked="0"/>
    </xf>
    <xf numFmtId="167" fontId="10" fillId="14" borderId="63" xfId="0" applyNumberFormat="1" applyFont="1" applyFill="1" applyBorder="1" applyAlignment="1" applyProtection="1">
      <alignment vertical="center"/>
      <protection locked="0"/>
    </xf>
    <xf numFmtId="167" fontId="10" fillId="14" borderId="71" xfId="0" applyNumberFormat="1" applyFont="1" applyFill="1" applyBorder="1" applyAlignment="1" applyProtection="1">
      <alignment vertical="center"/>
      <protection locked="0"/>
    </xf>
    <xf numFmtId="167" fontId="10" fillId="13" borderId="72" xfId="0" applyNumberFormat="1" applyFont="1" applyFill="1" applyBorder="1" applyAlignment="1">
      <alignment vertical="center"/>
    </xf>
    <xf numFmtId="167" fontId="10" fillId="14" borderId="73" xfId="0" applyNumberFormat="1" applyFont="1" applyFill="1" applyBorder="1" applyAlignment="1" applyProtection="1">
      <alignment vertical="center"/>
      <protection locked="0"/>
    </xf>
    <xf numFmtId="167" fontId="10" fillId="13" borderId="70" xfId="0" applyNumberFormat="1" applyFont="1" applyFill="1" applyBorder="1" applyAlignment="1">
      <alignment vertical="center"/>
    </xf>
    <xf numFmtId="167" fontId="10" fillId="13" borderId="56" xfId="0" applyNumberFormat="1" applyFont="1" applyFill="1" applyBorder="1" applyAlignment="1">
      <alignment vertical="center"/>
    </xf>
    <xf numFmtId="167" fontId="9" fillId="13" borderId="74" xfId="0" applyNumberFormat="1" applyFont="1" applyFill="1" applyBorder="1" applyAlignment="1">
      <alignment vertical="center"/>
    </xf>
    <xf numFmtId="167" fontId="9" fillId="14" borderId="70" xfId="0" applyNumberFormat="1" applyFont="1" applyFill="1" applyBorder="1" applyAlignment="1" applyProtection="1">
      <alignment vertical="center"/>
      <protection locked="0"/>
    </xf>
    <xf numFmtId="167" fontId="9" fillId="14" borderId="63" xfId="0" applyNumberFormat="1" applyFont="1" applyFill="1" applyBorder="1" applyAlignment="1" applyProtection="1">
      <alignment vertical="center"/>
      <protection locked="0"/>
    </xf>
    <xf numFmtId="167" fontId="9" fillId="14" borderId="73" xfId="0" applyNumberFormat="1" applyFont="1" applyFill="1" applyBorder="1" applyAlignment="1" applyProtection="1">
      <alignment vertical="center"/>
      <protection locked="0"/>
    </xf>
    <xf numFmtId="0" fontId="11" fillId="15" borderId="59" xfId="0" applyFont="1" applyFill="1" applyBorder="1" applyAlignment="1">
      <alignment horizontal="justify" vertical="center" wrapText="1"/>
    </xf>
    <xf numFmtId="167" fontId="10" fillId="13" borderId="75" xfId="0" applyNumberFormat="1" applyFont="1" applyFill="1" applyBorder="1" applyAlignment="1">
      <alignment horizontal="center" vertical="center"/>
    </xf>
    <xf numFmtId="167" fontId="10" fillId="15" borderId="76" xfId="0" applyNumberFormat="1" applyFont="1" applyFill="1" applyBorder="1" applyAlignment="1" applyProtection="1">
      <alignment vertical="center"/>
      <protection locked="0"/>
    </xf>
    <xf numFmtId="167" fontId="10" fillId="15" borderId="77" xfId="0" applyNumberFormat="1" applyFont="1" applyFill="1" applyBorder="1" applyAlignment="1" applyProtection="1">
      <alignment vertical="center"/>
      <protection locked="0"/>
    </xf>
    <xf numFmtId="167" fontId="10" fillId="13" borderId="78" xfId="0" applyNumberFormat="1" applyFont="1" applyFill="1" applyBorder="1" applyAlignment="1">
      <alignment vertical="center"/>
    </xf>
    <xf numFmtId="167" fontId="10" fillId="15" borderId="79" xfId="0" applyNumberFormat="1" applyFont="1" applyFill="1" applyBorder="1" applyAlignment="1" applyProtection="1">
      <alignment vertical="center"/>
      <protection locked="0"/>
    </xf>
    <xf numFmtId="0" fontId="11" fillId="15" borderId="64" xfId="0" applyFont="1" applyFill="1" applyBorder="1" applyAlignment="1">
      <alignment horizontal="justify" vertical="center" wrapText="1"/>
    </xf>
    <xf numFmtId="167" fontId="10" fillId="15" borderId="58" xfId="0" applyNumberFormat="1" applyFont="1" applyFill="1" applyBorder="1" applyAlignment="1" applyProtection="1">
      <alignment vertical="center"/>
      <protection locked="0"/>
    </xf>
    <xf numFmtId="167" fontId="10" fillId="15" borderId="61" xfId="0" applyNumberFormat="1" applyFont="1" applyFill="1" applyBorder="1" applyAlignment="1" applyProtection="1">
      <alignment vertical="center"/>
      <protection locked="0"/>
    </xf>
    <xf numFmtId="167" fontId="10" fillId="15" borderId="59" xfId="0" applyNumberFormat="1" applyFont="1" applyFill="1" applyBorder="1" applyAlignment="1" applyProtection="1">
      <alignment vertical="center"/>
      <protection locked="0"/>
    </xf>
    <xf numFmtId="167" fontId="10" fillId="15" borderId="66" xfId="0" applyNumberFormat="1" applyFont="1" applyFill="1" applyBorder="1" applyAlignment="1" applyProtection="1">
      <alignment vertical="center"/>
      <protection locked="0"/>
    </xf>
    <xf numFmtId="167" fontId="10" fillId="15" borderId="67" xfId="0" applyNumberFormat="1" applyFont="1" applyFill="1" applyBorder="1" applyAlignment="1" applyProtection="1">
      <alignment vertical="center"/>
      <protection locked="0"/>
    </xf>
    <xf numFmtId="167" fontId="10" fillId="15" borderId="64" xfId="0" applyNumberFormat="1" applyFont="1" applyFill="1" applyBorder="1" applyAlignment="1" applyProtection="1">
      <alignment vertical="center"/>
      <protection locked="0"/>
    </xf>
    <xf numFmtId="0" fontId="11" fillId="15" borderId="55" xfId="0" applyFont="1" applyFill="1" applyBorder="1" applyAlignment="1">
      <alignment horizontal="justify" vertical="center" wrapText="1"/>
    </xf>
    <xf numFmtId="167" fontId="10" fillId="15" borderId="63" xfId="0" applyNumberFormat="1" applyFont="1" applyFill="1" applyBorder="1" applyAlignment="1" applyProtection="1">
      <alignment vertical="center"/>
      <protection locked="0"/>
    </xf>
    <xf numFmtId="167" fontId="10" fillId="15" borderId="71" xfId="0" applyNumberFormat="1" applyFont="1" applyFill="1" applyBorder="1" applyAlignment="1" applyProtection="1">
      <alignment vertical="center"/>
      <protection locked="0"/>
    </xf>
    <xf numFmtId="167" fontId="10" fillId="15" borderId="73" xfId="0" applyNumberFormat="1" applyFont="1" applyFill="1" applyBorder="1" applyAlignment="1" applyProtection="1">
      <alignment vertical="center"/>
      <protection locked="0"/>
    </xf>
    <xf numFmtId="0" fontId="11" fillId="16" borderId="59" xfId="0" applyFont="1" applyFill="1" applyBorder="1" applyAlignment="1">
      <alignment horizontal="justify" vertical="center" wrapText="1"/>
    </xf>
    <xf numFmtId="167" fontId="10" fillId="16" borderId="76" xfId="0" applyNumberFormat="1" applyFont="1" applyFill="1" applyBorder="1" applyAlignment="1" applyProtection="1">
      <alignment vertical="center"/>
      <protection locked="0"/>
    </xf>
    <xf numFmtId="167" fontId="10" fillId="16" borderId="79" xfId="0" applyNumberFormat="1" applyFont="1" applyFill="1" applyBorder="1" applyAlignment="1" applyProtection="1">
      <alignment vertical="center"/>
      <protection locked="0"/>
    </xf>
    <xf numFmtId="0" fontId="11" fillId="16" borderId="64" xfId="0" applyFont="1" applyFill="1" applyBorder="1" applyAlignment="1">
      <alignment horizontal="justify" vertical="center" wrapText="1"/>
    </xf>
    <xf numFmtId="167" fontId="10" fillId="16" borderId="66" xfId="0" applyNumberFormat="1" applyFont="1" applyFill="1" applyBorder="1" applyAlignment="1" applyProtection="1">
      <alignment vertical="center"/>
      <protection locked="0"/>
    </xf>
    <xf numFmtId="167" fontId="10" fillId="16" borderId="64" xfId="0" applyNumberFormat="1" applyFont="1" applyFill="1" applyBorder="1" applyAlignment="1" applyProtection="1">
      <alignment vertical="center"/>
      <protection locked="0"/>
    </xf>
    <xf numFmtId="0" fontId="11" fillId="16" borderId="55" xfId="0" applyFont="1" applyFill="1" applyBorder="1" applyAlignment="1">
      <alignment horizontal="justify" vertical="center" wrapText="1"/>
    </xf>
    <xf numFmtId="167" fontId="10" fillId="13" borderId="51" xfId="0" applyNumberFormat="1" applyFont="1" applyFill="1" applyBorder="1" applyAlignment="1">
      <alignment horizontal="center" vertical="center"/>
    </xf>
    <xf numFmtId="167" fontId="10" fillId="16" borderId="52" xfId="0" applyNumberFormat="1" applyFont="1" applyFill="1" applyBorder="1" applyAlignment="1" applyProtection="1">
      <alignment vertical="center"/>
      <protection locked="0"/>
    </xf>
    <xf numFmtId="167" fontId="10" fillId="16" borderId="55" xfId="0" applyNumberFormat="1" applyFont="1" applyFill="1" applyBorder="1" applyAlignment="1" applyProtection="1">
      <alignment vertical="center"/>
      <protection locked="0"/>
    </xf>
    <xf numFmtId="167" fontId="10" fillId="13" borderId="54" xfId="0" applyNumberFormat="1" applyFont="1" applyFill="1" applyBorder="1" applyAlignment="1">
      <alignment vertical="center"/>
    </xf>
    <xf numFmtId="0" fontId="11" fillId="17" borderId="59" xfId="0" applyFont="1" applyFill="1" applyBorder="1" applyAlignment="1">
      <alignment horizontal="justify" vertical="center" wrapText="1"/>
    </xf>
    <xf numFmtId="167" fontId="10" fillId="17" borderId="75" xfId="0" applyNumberFormat="1" applyFont="1" applyFill="1" applyBorder="1" applyAlignment="1" applyProtection="1">
      <alignment vertical="center"/>
      <protection locked="0"/>
    </xf>
    <xf numFmtId="167" fontId="10" fillId="17" borderId="76" xfId="0" applyNumberFormat="1" applyFont="1" applyFill="1" applyBorder="1" applyAlignment="1" applyProtection="1">
      <alignment vertical="center"/>
      <protection locked="0"/>
    </xf>
    <xf numFmtId="167" fontId="10" fillId="17" borderId="79" xfId="0" applyNumberFormat="1" applyFont="1" applyFill="1" applyBorder="1" applyAlignment="1" applyProtection="1">
      <alignment vertical="center"/>
      <protection locked="0"/>
    </xf>
    <xf numFmtId="167" fontId="10" fillId="13" borderId="80" xfId="0" applyNumberFormat="1" applyFont="1" applyFill="1" applyBorder="1" applyAlignment="1">
      <alignment vertical="center"/>
    </xf>
    <xf numFmtId="0" fontId="11" fillId="17" borderId="64" xfId="0" applyFont="1" applyFill="1" applyBorder="1" applyAlignment="1">
      <alignment horizontal="justify" vertical="center" wrapText="1"/>
    </xf>
    <xf numFmtId="167" fontId="10" fillId="17" borderId="65" xfId="0" applyNumberFormat="1" applyFont="1" applyFill="1" applyBorder="1" applyAlignment="1" applyProtection="1">
      <alignment vertical="center"/>
      <protection locked="0"/>
    </xf>
    <xf numFmtId="167" fontId="10" fillId="17" borderId="66" xfId="0" applyNumberFormat="1" applyFont="1" applyFill="1" applyBorder="1" applyAlignment="1" applyProtection="1">
      <alignment vertical="center"/>
      <protection locked="0"/>
    </xf>
    <xf numFmtId="167" fontId="10" fillId="17" borderId="64" xfId="0" applyNumberFormat="1" applyFont="1" applyFill="1" applyBorder="1" applyAlignment="1" applyProtection="1">
      <alignment vertical="center"/>
      <protection locked="0"/>
    </xf>
    <xf numFmtId="167" fontId="10" fillId="13" borderId="81" xfId="0" applyNumberFormat="1" applyFont="1" applyFill="1" applyBorder="1" applyAlignment="1">
      <alignment vertical="center"/>
    </xf>
    <xf numFmtId="0" fontId="11" fillId="17" borderId="55" xfId="0" applyFont="1" applyFill="1" applyBorder="1" applyAlignment="1">
      <alignment horizontal="justify" vertical="center" wrapText="1"/>
    </xf>
    <xf numFmtId="167" fontId="10" fillId="17" borderId="51" xfId="0" applyNumberFormat="1" applyFont="1" applyFill="1" applyBorder="1" applyAlignment="1" applyProtection="1">
      <alignment vertical="center"/>
      <protection locked="0"/>
    </xf>
    <xf numFmtId="167" fontId="10" fillId="17" borderId="52" xfId="0" applyNumberFormat="1" applyFont="1" applyFill="1" applyBorder="1" applyAlignment="1" applyProtection="1">
      <alignment vertical="center"/>
      <protection locked="0"/>
    </xf>
    <xf numFmtId="167" fontId="10" fillId="17" borderId="55" xfId="0" applyNumberFormat="1" applyFont="1" applyFill="1" applyBorder="1" applyAlignment="1" applyProtection="1">
      <alignment vertical="center"/>
      <protection locked="0"/>
    </xf>
    <xf numFmtId="167" fontId="10" fillId="13" borderId="82" xfId="0" applyNumberFormat="1" applyFont="1" applyFill="1" applyBorder="1" applyAlignment="1">
      <alignment vertical="center"/>
    </xf>
    <xf numFmtId="167" fontId="10" fillId="13" borderId="48" xfId="0" applyNumberFormat="1" applyFont="1" applyFill="1" applyBorder="1" applyAlignment="1">
      <alignment vertical="center"/>
    </xf>
    <xf numFmtId="0" fontId="11" fillId="18" borderId="59" xfId="0" applyFont="1" applyFill="1" applyBorder="1" applyAlignment="1">
      <alignment horizontal="justify" vertical="center" wrapText="1"/>
    </xf>
    <xf numFmtId="167" fontId="10" fillId="18" borderId="75" xfId="0" applyNumberFormat="1" applyFont="1" applyFill="1" applyBorder="1" applyAlignment="1" applyProtection="1">
      <alignment vertical="center"/>
      <protection locked="0"/>
    </xf>
    <xf numFmtId="167" fontId="10" fillId="18" borderId="76" xfId="0" applyNumberFormat="1" applyFont="1" applyFill="1" applyBorder="1" applyAlignment="1" applyProtection="1">
      <alignment vertical="center"/>
      <protection locked="0"/>
    </xf>
    <xf numFmtId="167" fontId="10" fillId="18" borderId="79" xfId="0" applyNumberFormat="1" applyFont="1" applyFill="1" applyBorder="1" applyAlignment="1" applyProtection="1">
      <alignment vertical="center"/>
      <protection locked="0"/>
    </xf>
    <xf numFmtId="0" fontId="11" fillId="18" borderId="64" xfId="0" applyFont="1" applyFill="1" applyBorder="1" applyAlignment="1">
      <alignment horizontal="justify" vertical="center" wrapText="1"/>
    </xf>
    <xf numFmtId="167" fontId="10" fillId="18" borderId="65" xfId="0" applyNumberFormat="1" applyFont="1" applyFill="1" applyBorder="1" applyAlignment="1" applyProtection="1">
      <alignment vertical="center"/>
      <protection locked="0"/>
    </xf>
    <xf numFmtId="167" fontId="10" fillId="18" borderId="66" xfId="0" applyNumberFormat="1" applyFont="1" applyFill="1" applyBorder="1" applyAlignment="1" applyProtection="1">
      <alignment vertical="center"/>
      <protection locked="0"/>
    </xf>
    <xf numFmtId="167" fontId="10" fillId="18" borderId="64" xfId="0" applyNumberFormat="1" applyFont="1" applyFill="1" applyBorder="1" applyAlignment="1" applyProtection="1">
      <alignment vertical="center"/>
      <protection locked="0"/>
    </xf>
    <xf numFmtId="0" fontId="11" fillId="18" borderId="55" xfId="0" applyFont="1" applyFill="1" applyBorder="1" applyAlignment="1">
      <alignment horizontal="justify" vertical="center" wrapText="1"/>
    </xf>
    <xf numFmtId="167" fontId="10" fillId="13" borderId="51" xfId="0" applyNumberFormat="1" applyFont="1" applyFill="1" applyBorder="1" applyAlignment="1">
      <alignment vertical="center"/>
    </xf>
    <xf numFmtId="167" fontId="10" fillId="18" borderId="51" xfId="0" applyNumberFormat="1" applyFont="1" applyFill="1" applyBorder="1" applyAlignment="1" applyProtection="1">
      <alignment vertical="center"/>
      <protection locked="0"/>
    </xf>
    <xf numFmtId="167" fontId="10" fillId="18" borderId="52" xfId="0" applyNumberFormat="1" applyFont="1" applyFill="1" applyBorder="1" applyAlignment="1" applyProtection="1">
      <alignment vertical="center"/>
      <protection locked="0"/>
    </xf>
    <xf numFmtId="167" fontId="10" fillId="18" borderId="55" xfId="0" applyNumberFormat="1" applyFont="1" applyFill="1" applyBorder="1" applyAlignment="1" applyProtection="1">
      <alignment vertical="center"/>
      <protection locked="0"/>
    </xf>
    <xf numFmtId="167" fontId="10" fillId="13" borderId="75" xfId="0" applyNumberFormat="1" applyFont="1" applyFill="1" applyBorder="1" applyAlignment="1">
      <alignment vertical="center"/>
    </xf>
    <xf numFmtId="167" fontId="10" fillId="15" borderId="75" xfId="0" applyNumberFormat="1" applyFont="1" applyFill="1" applyBorder="1" applyAlignment="1" applyProtection="1">
      <alignment vertical="center"/>
      <protection locked="0"/>
    </xf>
    <xf numFmtId="167" fontId="10" fillId="13" borderId="59" xfId="0" applyNumberFormat="1" applyFont="1" applyFill="1" applyBorder="1" applyAlignment="1">
      <alignment vertical="center"/>
    </xf>
    <xf numFmtId="167" fontId="10" fillId="13" borderId="58" xfId="0" applyNumberFormat="1" applyFont="1" applyFill="1" applyBorder="1" applyAlignment="1">
      <alignment vertical="center"/>
    </xf>
    <xf numFmtId="167" fontId="10" fillId="15" borderId="60" xfId="0" applyNumberFormat="1" applyFont="1" applyFill="1" applyBorder="1" applyAlignment="1" applyProtection="1">
      <alignment vertical="center"/>
      <protection locked="0"/>
    </xf>
    <xf numFmtId="167" fontId="10" fillId="15" borderId="65" xfId="0" applyNumberFormat="1" applyFont="1" applyFill="1" applyBorder="1" applyAlignment="1" applyProtection="1">
      <alignment vertical="center"/>
      <protection locked="0"/>
    </xf>
    <xf numFmtId="167" fontId="10" fillId="13" borderId="64" xfId="0" applyNumberFormat="1" applyFont="1" applyFill="1" applyBorder="1" applyAlignment="1">
      <alignment vertical="center"/>
    </xf>
    <xf numFmtId="167" fontId="10" fillId="13" borderId="66" xfId="0" applyNumberFormat="1" applyFont="1" applyFill="1" applyBorder="1" applyAlignment="1">
      <alignment vertical="center"/>
    </xf>
    <xf numFmtId="167" fontId="10" fillId="15" borderId="70" xfId="0" applyNumberFormat="1" applyFont="1" applyFill="1" applyBorder="1" applyAlignment="1" applyProtection="1">
      <alignment vertical="center"/>
      <protection locked="0"/>
    </xf>
    <xf numFmtId="167" fontId="10" fillId="13" borderId="73" xfId="0" applyNumberFormat="1" applyFont="1" applyFill="1" applyBorder="1" applyAlignment="1">
      <alignment vertical="center"/>
    </xf>
    <xf numFmtId="167" fontId="10" fillId="13" borderId="63" xfId="0" applyNumberFormat="1" applyFont="1" applyFill="1" applyBorder="1" applyAlignment="1">
      <alignment vertical="center"/>
    </xf>
    <xf numFmtId="167" fontId="10" fillId="13" borderId="74" xfId="0" applyNumberFormat="1" applyFont="1" applyFill="1" applyBorder="1" applyAlignment="1">
      <alignment vertical="center"/>
    </xf>
    <xf numFmtId="167" fontId="10" fillId="16" borderId="77" xfId="0" applyNumberFormat="1" applyFont="1" applyFill="1" applyBorder="1" applyAlignment="1" applyProtection="1">
      <alignment vertical="center"/>
      <protection locked="0"/>
    </xf>
    <xf numFmtId="167" fontId="10" fillId="16" borderId="67" xfId="0" applyNumberFormat="1" applyFont="1" applyFill="1" applyBorder="1" applyAlignment="1" applyProtection="1">
      <alignment vertical="center"/>
      <protection locked="0"/>
    </xf>
    <xf numFmtId="167" fontId="10" fillId="13" borderId="66" xfId="0" applyNumberFormat="1" applyFont="1" applyFill="1" applyBorder="1" applyAlignment="1" applyProtection="1">
      <alignment horizontal="center" vertical="center"/>
      <protection locked="0"/>
    </xf>
    <xf numFmtId="167" fontId="10" fillId="13" borderId="67" xfId="0" applyNumberFormat="1" applyFont="1" applyFill="1" applyBorder="1" applyAlignment="1" applyProtection="1">
      <alignment horizontal="center" vertical="center"/>
      <protection locked="0"/>
    </xf>
    <xf numFmtId="167" fontId="10" fillId="13" borderId="68" xfId="0" applyNumberFormat="1" applyFont="1" applyFill="1" applyBorder="1" applyAlignment="1">
      <alignment horizontal="center" vertical="center"/>
    </xf>
    <xf numFmtId="167" fontId="10" fillId="16" borderId="63" xfId="0" applyNumberFormat="1" applyFont="1" applyFill="1" applyBorder="1" applyAlignment="1" applyProtection="1">
      <alignment vertical="center"/>
      <protection locked="0"/>
    </xf>
    <xf numFmtId="167" fontId="10" fillId="16" borderId="71" xfId="0" applyNumberFormat="1" applyFont="1" applyFill="1" applyBorder="1" applyAlignment="1" applyProtection="1">
      <alignment vertical="center"/>
      <protection locked="0"/>
    </xf>
    <xf numFmtId="167" fontId="10" fillId="16" borderId="73" xfId="0" applyNumberFormat="1" applyFont="1" applyFill="1" applyBorder="1" applyAlignment="1" applyProtection="1">
      <alignment vertical="center"/>
      <protection locked="0"/>
    </xf>
    <xf numFmtId="167" fontId="10" fillId="17" borderId="77" xfId="0" applyNumberFormat="1" applyFont="1" applyFill="1" applyBorder="1" applyAlignment="1" applyProtection="1">
      <alignment vertical="center"/>
      <protection locked="0"/>
    </xf>
    <xf numFmtId="167" fontId="10" fillId="13" borderId="78" xfId="0" applyNumberFormat="1" applyFont="1" applyFill="1" applyBorder="1" applyAlignment="1">
      <alignment horizontal="center" vertical="center"/>
    </xf>
    <xf numFmtId="167" fontId="10" fillId="13" borderId="76" xfId="0" applyNumberFormat="1" applyFont="1" applyFill="1" applyBorder="1" applyAlignment="1" applyProtection="1">
      <alignment horizontal="center" vertical="center"/>
      <protection locked="0"/>
    </xf>
    <xf numFmtId="167" fontId="10" fillId="13" borderId="77" xfId="0" applyNumberFormat="1" applyFont="1" applyFill="1" applyBorder="1" applyAlignment="1" applyProtection="1">
      <alignment horizontal="center" vertical="center"/>
      <protection locked="0"/>
    </xf>
    <xf numFmtId="167" fontId="10" fillId="13" borderId="79" xfId="0" applyNumberFormat="1" applyFont="1" applyFill="1" applyBorder="1" applyAlignment="1" applyProtection="1">
      <alignment horizontal="center" vertical="center"/>
      <protection locked="0"/>
    </xf>
    <xf numFmtId="167" fontId="10" fillId="17" borderId="67" xfId="0" applyNumberFormat="1" applyFont="1" applyFill="1" applyBorder="1" applyAlignment="1" applyProtection="1">
      <alignment vertical="center"/>
      <protection locked="0"/>
    </xf>
    <xf numFmtId="167" fontId="10" fillId="13" borderId="64" xfId="0" applyNumberFormat="1" applyFont="1" applyFill="1" applyBorder="1" applyAlignment="1" applyProtection="1">
      <alignment horizontal="center" vertical="center"/>
      <protection locked="0"/>
    </xf>
    <xf numFmtId="167" fontId="10" fillId="13" borderId="63" xfId="0" applyNumberFormat="1" applyFont="1" applyFill="1" applyBorder="1" applyAlignment="1" applyProtection="1">
      <alignment horizontal="center" vertical="center"/>
      <protection locked="0"/>
    </xf>
    <xf numFmtId="167" fontId="10" fillId="13" borderId="71" xfId="0" applyNumberFormat="1" applyFont="1" applyFill="1" applyBorder="1" applyAlignment="1" applyProtection="1">
      <alignment horizontal="center" vertical="center"/>
      <protection locked="0"/>
    </xf>
    <xf numFmtId="167" fontId="10" fillId="13" borderId="72" xfId="0" applyNumberFormat="1" applyFont="1" applyFill="1" applyBorder="1" applyAlignment="1">
      <alignment horizontal="center" vertical="center"/>
    </xf>
    <xf numFmtId="167" fontId="10" fillId="17" borderId="63" xfId="0" applyNumberFormat="1" applyFont="1" applyFill="1" applyBorder="1" applyAlignment="1" applyProtection="1">
      <alignment vertical="center"/>
      <protection locked="0"/>
    </xf>
    <xf numFmtId="167" fontId="10" fillId="17" borderId="71" xfId="0" applyNumberFormat="1" applyFont="1" applyFill="1" applyBorder="1" applyAlignment="1" applyProtection="1">
      <alignment vertical="center"/>
      <protection locked="0"/>
    </xf>
    <xf numFmtId="167" fontId="10" fillId="13" borderId="73" xfId="0" applyNumberFormat="1" applyFont="1" applyFill="1" applyBorder="1" applyAlignment="1" applyProtection="1">
      <alignment horizontal="center" vertical="center"/>
      <protection locked="0"/>
    </xf>
    <xf numFmtId="0" fontId="11" fillId="15" borderId="59" xfId="0" applyFont="1" applyFill="1" applyBorder="1" applyAlignment="1">
      <alignment horizontal="center" vertical="center" wrapText="1"/>
    </xf>
    <xf numFmtId="0" fontId="11" fillId="15" borderId="64" xfId="0" applyFont="1" applyFill="1" applyBorder="1" applyAlignment="1">
      <alignment horizontal="center" vertical="center" wrapText="1"/>
    </xf>
    <xf numFmtId="0" fontId="11" fillId="15" borderId="55" xfId="0" applyFont="1" applyFill="1" applyBorder="1" applyAlignment="1">
      <alignment horizontal="center" vertical="center" wrapText="1"/>
    </xf>
    <xf numFmtId="0" fontId="11" fillId="14" borderId="59" xfId="0" applyFont="1" applyFill="1" applyBorder="1" applyAlignment="1">
      <alignment horizontal="justify" vertical="center" wrapText="1"/>
    </xf>
    <xf numFmtId="167" fontId="10" fillId="14" borderId="76" xfId="0" applyNumberFormat="1" applyFont="1" applyFill="1" applyBorder="1" applyAlignment="1" applyProtection="1">
      <alignment vertical="center"/>
      <protection locked="0"/>
    </xf>
    <xf numFmtId="167" fontId="10" fillId="14" borderId="77" xfId="0" applyNumberFormat="1" applyFont="1" applyFill="1" applyBorder="1" applyAlignment="1" applyProtection="1">
      <alignment vertical="center"/>
      <protection locked="0"/>
    </xf>
    <xf numFmtId="167" fontId="10" fillId="14" borderId="79" xfId="0" applyNumberFormat="1" applyFont="1" applyFill="1" applyBorder="1" applyAlignment="1" applyProtection="1">
      <alignment vertical="center"/>
      <protection locked="0"/>
    </xf>
    <xf numFmtId="167" fontId="10" fillId="14" borderId="52" xfId="0" applyNumberFormat="1" applyFont="1" applyFill="1" applyBorder="1" applyAlignment="1" applyProtection="1">
      <alignment vertical="center"/>
      <protection locked="0"/>
    </xf>
    <xf numFmtId="167" fontId="10" fillId="14" borderId="53" xfId="0" applyNumberFormat="1" applyFont="1" applyFill="1" applyBorder="1" applyAlignment="1" applyProtection="1">
      <alignment vertical="center"/>
      <protection locked="0"/>
    </xf>
    <xf numFmtId="167" fontId="10" fillId="14" borderId="55" xfId="0" applyNumberFormat="1" applyFont="1" applyFill="1" applyBorder="1" applyAlignment="1" applyProtection="1">
      <alignment vertical="center"/>
      <protection locked="0"/>
    </xf>
    <xf numFmtId="0" fontId="9" fillId="16" borderId="49" xfId="0" applyFont="1" applyFill="1" applyBorder="1" applyAlignment="1">
      <alignment horizontal="center" vertical="center" wrapText="1"/>
    </xf>
    <xf numFmtId="0" fontId="11" fillId="16" borderId="50" xfId="0" applyFont="1" applyFill="1" applyBorder="1" applyAlignment="1">
      <alignment horizontal="center" vertical="center" wrapText="1"/>
    </xf>
    <xf numFmtId="167" fontId="10" fillId="13" borderId="83" xfId="0" applyNumberFormat="1" applyFont="1" applyFill="1" applyBorder="1" applyAlignment="1">
      <alignment vertical="center"/>
    </xf>
    <xf numFmtId="167" fontId="10" fillId="16" borderId="43" xfId="0" applyNumberFormat="1" applyFont="1" applyFill="1" applyBorder="1" applyAlignment="1" applyProtection="1">
      <alignment vertical="center"/>
      <protection locked="0"/>
    </xf>
    <xf numFmtId="167" fontId="10" fillId="16" borderId="44" xfId="0" applyNumberFormat="1" applyFont="1" applyFill="1" applyBorder="1" applyAlignment="1" applyProtection="1">
      <alignment vertical="center"/>
      <protection locked="0"/>
    </xf>
    <xf numFmtId="167" fontId="10" fillId="16" borderId="57" xfId="0" applyNumberFormat="1" applyFont="1" applyFill="1" applyBorder="1" applyAlignment="1" applyProtection="1">
      <alignment vertical="center"/>
      <protection locked="0"/>
    </xf>
    <xf numFmtId="167" fontId="10" fillId="16" borderId="84" xfId="0" applyNumberFormat="1" applyFont="1" applyFill="1" applyBorder="1" applyAlignment="1" applyProtection="1">
      <alignment vertical="center"/>
      <protection locked="0"/>
    </xf>
    <xf numFmtId="167" fontId="10" fillId="13" borderId="57" xfId="0" applyNumberFormat="1" applyFont="1" applyFill="1" applyBorder="1" applyAlignment="1">
      <alignment vertical="center"/>
    </xf>
    <xf numFmtId="167" fontId="10" fillId="16" borderId="74" xfId="0" applyNumberFormat="1" applyFont="1" applyFill="1" applyBorder="1" applyAlignment="1" applyProtection="1">
      <alignment vertical="center"/>
      <protection locked="0"/>
    </xf>
    <xf numFmtId="0" fontId="9" fillId="17" borderId="49" xfId="0" applyFont="1" applyFill="1" applyBorder="1" applyAlignment="1">
      <alignment horizontal="center" vertical="center" wrapText="1"/>
    </xf>
    <xf numFmtId="0" fontId="8" fillId="17" borderId="50" xfId="0" applyFont="1" applyFill="1" applyBorder="1" applyAlignment="1">
      <alignment horizontal="center" vertical="center" wrapText="1"/>
    </xf>
    <xf numFmtId="167" fontId="10" fillId="13" borderId="85" xfId="0" applyNumberFormat="1" applyFont="1" applyFill="1" applyBorder="1" applyAlignment="1">
      <alignment vertical="center"/>
    </xf>
    <xf numFmtId="167" fontId="10" fillId="17" borderId="86" xfId="0" applyNumberFormat="1" applyFont="1" applyFill="1" applyBorder="1" applyAlignment="1" applyProtection="1">
      <alignment vertical="center"/>
      <protection locked="0"/>
    </xf>
    <xf numFmtId="167" fontId="10" fillId="17" borderId="87" xfId="0" applyNumberFormat="1" applyFont="1" applyFill="1" applyBorder="1" applyAlignment="1" applyProtection="1">
      <alignment vertical="center"/>
      <protection locked="0"/>
    </xf>
    <xf numFmtId="167" fontId="10" fillId="13" borderId="88" xfId="0" applyNumberFormat="1" applyFont="1" applyFill="1" applyBorder="1" applyAlignment="1">
      <alignment vertical="center"/>
    </xf>
    <xf numFmtId="167" fontId="10" fillId="13" borderId="88" xfId="0" applyNumberFormat="1" applyFont="1" applyFill="1" applyBorder="1" applyAlignment="1">
      <alignment horizontal="center" vertical="center"/>
    </xf>
    <xf numFmtId="167" fontId="10" fillId="11" borderId="86" xfId="0" applyNumberFormat="1" applyFont="1" applyFill="1" applyBorder="1" applyAlignment="1" applyProtection="1">
      <alignment horizontal="center" vertical="center"/>
      <protection locked="0"/>
    </xf>
    <xf numFmtId="167" fontId="10" fillId="11" borderId="89" xfId="0" applyNumberFormat="1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>
      <alignment horizontal="center" vertical="center" wrapText="1"/>
    </xf>
    <xf numFmtId="164" fontId="7" fillId="10" borderId="12" xfId="2" applyNumberFormat="1" applyFont="1" applyFill="1" applyBorder="1" applyAlignment="1" applyProtection="1">
      <alignment horizontal="center" vertical="center"/>
      <protection locked="0"/>
    </xf>
    <xf numFmtId="0" fontId="6" fillId="6" borderId="34" xfId="0" applyFont="1" applyFill="1" applyBorder="1" applyAlignment="1">
      <alignment horizontal="center" vertical="center" wrapText="1"/>
    </xf>
    <xf numFmtId="164" fontId="7" fillId="10" borderId="18" xfId="2" applyNumberFormat="1" applyFont="1" applyFill="1" applyBorder="1" applyAlignment="1" applyProtection="1">
      <alignment horizontal="center" vertical="center"/>
      <protection locked="0"/>
    </xf>
    <xf numFmtId="164" fontId="7" fillId="5" borderId="97" xfId="0" applyNumberFormat="1" applyFont="1" applyFill="1" applyBorder="1" applyAlignment="1">
      <alignment horizontal="center" vertical="center"/>
    </xf>
    <xf numFmtId="164" fontId="7" fillId="5" borderId="36" xfId="0" applyNumberFormat="1" applyFont="1" applyFill="1" applyBorder="1" applyAlignment="1">
      <alignment horizontal="center" vertical="center"/>
    </xf>
    <xf numFmtId="164" fontId="7" fillId="5" borderId="95" xfId="0" applyNumberFormat="1" applyFont="1" applyFill="1" applyBorder="1" applyAlignment="1">
      <alignment horizontal="center" vertical="center"/>
    </xf>
    <xf numFmtId="164" fontId="7" fillId="10" borderId="95" xfId="2" applyNumberFormat="1" applyFont="1" applyFill="1" applyBorder="1" applyAlignment="1" applyProtection="1">
      <alignment horizontal="center" vertical="center"/>
      <protection locked="0"/>
    </xf>
    <xf numFmtId="164" fontId="7" fillId="5" borderId="39" xfId="0" applyNumberFormat="1" applyFont="1" applyFill="1" applyBorder="1" applyAlignment="1">
      <alignment horizontal="center" vertical="center"/>
    </xf>
    <xf numFmtId="164" fontId="7" fillId="5" borderId="96" xfId="0" applyNumberFormat="1" applyFont="1" applyFill="1" applyBorder="1" applyAlignment="1">
      <alignment horizontal="center" vertical="center"/>
    </xf>
    <xf numFmtId="164" fontId="7" fillId="10" borderId="97" xfId="2" applyNumberFormat="1" applyFont="1" applyFill="1" applyBorder="1" applyAlignment="1" applyProtection="1">
      <alignment horizontal="center" vertical="center"/>
      <protection locked="0"/>
    </xf>
    <xf numFmtId="164" fontId="7" fillId="3" borderId="36" xfId="2" applyNumberFormat="1" applyFont="1" applyFill="1" applyBorder="1" applyAlignment="1" applyProtection="1">
      <alignment horizontal="center" vertical="center"/>
      <protection locked="0"/>
    </xf>
    <xf numFmtId="164" fontId="7" fillId="10" borderId="96" xfId="2" applyNumberFormat="1" applyFont="1" applyFill="1" applyBorder="1" applyAlignment="1" applyProtection="1">
      <alignment horizontal="center" vertical="center"/>
      <protection locked="0"/>
    </xf>
    <xf numFmtId="164" fontId="7" fillId="10" borderId="31" xfId="2" applyNumberFormat="1" applyFont="1" applyFill="1" applyBorder="1" applyAlignment="1" applyProtection="1">
      <alignment horizontal="center" vertical="center"/>
      <protection locked="0"/>
    </xf>
    <xf numFmtId="164" fontId="7" fillId="10" borderId="93" xfId="2" applyNumberFormat="1" applyFont="1" applyFill="1" applyBorder="1" applyAlignment="1" applyProtection="1">
      <alignment horizontal="center" vertical="center"/>
      <protection locked="0"/>
    </xf>
    <xf numFmtId="166" fontId="12" fillId="12" borderId="52" xfId="0" applyNumberFormat="1" applyFont="1" applyFill="1" applyBorder="1" applyAlignment="1">
      <alignment horizontal="center" vertical="center" wrapText="1"/>
    </xf>
    <xf numFmtId="167" fontId="7" fillId="13" borderId="60" xfId="0" applyNumberFormat="1" applyFont="1" applyFill="1" applyBorder="1" applyAlignment="1">
      <alignment vertical="center"/>
    </xf>
    <xf numFmtId="0" fontId="0" fillId="0" borderId="0" xfId="0" applyFont="1"/>
    <xf numFmtId="167" fontId="7" fillId="14" borderId="60" xfId="0" applyNumberFormat="1" applyFont="1" applyFill="1" applyBorder="1" applyAlignment="1" applyProtection="1">
      <alignment vertical="center"/>
      <protection locked="0"/>
    </xf>
    <xf numFmtId="167" fontId="10" fillId="14" borderId="60" xfId="0" applyNumberFormat="1" applyFont="1" applyFill="1" applyBorder="1" applyAlignment="1" applyProtection="1">
      <alignment horizontal="center" vertical="center"/>
      <protection locked="0"/>
    </xf>
    <xf numFmtId="167" fontId="10" fillId="14" borderId="58" xfId="0" applyNumberFormat="1" applyFont="1" applyFill="1" applyBorder="1" applyAlignment="1" applyProtection="1">
      <alignment horizontal="center" vertical="center"/>
      <protection locked="0"/>
    </xf>
    <xf numFmtId="167" fontId="10" fillId="14" borderId="12" xfId="0" applyNumberFormat="1" applyFont="1" applyFill="1" applyBorder="1" applyAlignment="1" applyProtection="1">
      <alignment vertical="center"/>
      <protection locked="0"/>
    </xf>
    <xf numFmtId="167" fontId="10" fillId="14" borderId="38" xfId="0" applyNumberFormat="1" applyFont="1" applyFill="1" applyBorder="1" applyAlignment="1" applyProtection="1">
      <alignment vertical="center"/>
      <protection locked="0"/>
    </xf>
    <xf numFmtId="0" fontId="9" fillId="11" borderId="55" xfId="0" applyFont="1" applyFill="1" applyBorder="1" applyAlignment="1">
      <alignment horizontal="center" vertical="center" wrapText="1"/>
    </xf>
    <xf numFmtId="167" fontId="7" fillId="14" borderId="59" xfId="0" applyNumberFormat="1" applyFont="1" applyFill="1" applyBorder="1" applyAlignment="1" applyProtection="1">
      <alignment vertical="center"/>
      <protection locked="0"/>
    </xf>
    <xf numFmtId="167" fontId="7" fillId="13" borderId="60" xfId="0" applyNumberFormat="1" applyFont="1" applyFill="1" applyBorder="1" applyAlignment="1">
      <alignment horizontal="center" vertical="center"/>
    </xf>
    <xf numFmtId="167" fontId="7" fillId="13" borderId="62" xfId="0" applyNumberFormat="1" applyFont="1" applyFill="1" applyBorder="1" applyAlignment="1">
      <alignment vertical="center"/>
    </xf>
    <xf numFmtId="167" fontId="7" fillId="14" borderId="58" xfId="0" applyNumberFormat="1" applyFont="1" applyFill="1" applyBorder="1" applyAlignment="1" applyProtection="1">
      <alignment vertical="center"/>
      <protection locked="0"/>
    </xf>
    <xf numFmtId="164" fontId="7" fillId="3" borderId="5" xfId="2" applyNumberFormat="1" applyFont="1" applyFill="1" applyBorder="1" applyAlignment="1" applyProtection="1">
      <alignment horizontal="center" vertical="center"/>
      <protection locked="0"/>
    </xf>
    <xf numFmtId="164" fontId="7" fillId="5" borderId="8" xfId="0" applyNumberFormat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164" fontId="7" fillId="3" borderId="12" xfId="2" applyNumberFormat="1" applyFont="1" applyFill="1" applyBorder="1" applyAlignment="1" applyProtection="1">
      <alignment horizontal="center" vertical="center"/>
      <protection locked="0"/>
    </xf>
    <xf numFmtId="0" fontId="4" fillId="3" borderId="96" xfId="3" applyFont="1" applyFill="1" applyBorder="1" applyAlignment="1">
      <alignment horizontal="center" vertical="center" wrapText="1"/>
    </xf>
    <xf numFmtId="164" fontId="7" fillId="5" borderId="40" xfId="0" applyNumberFormat="1" applyFont="1" applyFill="1" applyBorder="1" applyAlignment="1">
      <alignment horizontal="center" vertical="center"/>
    </xf>
    <xf numFmtId="0" fontId="4" fillId="0" borderId="13" xfId="3" applyFont="1" applyBorder="1" applyAlignment="1" applyProtection="1">
      <alignment horizontal="center" vertical="center" wrapText="1"/>
      <protection locked="0"/>
    </xf>
    <xf numFmtId="0" fontId="4" fillId="0" borderId="33" xfId="3" applyFont="1" applyBorder="1" applyAlignment="1" applyProtection="1">
      <alignment horizontal="center" vertical="center" wrapText="1"/>
      <protection locked="0"/>
    </xf>
    <xf numFmtId="0" fontId="4" fillId="3" borderId="98" xfId="3" applyFont="1" applyFill="1" applyBorder="1" applyAlignment="1">
      <alignment horizontal="center" vertical="center" wrapText="1"/>
    </xf>
    <xf numFmtId="0" fontId="4" fillId="2" borderId="98" xfId="3" applyFont="1" applyFill="1" applyBorder="1" applyAlignment="1">
      <alignment horizontal="center" vertical="center" wrapText="1"/>
    </xf>
    <xf numFmtId="0" fontId="4" fillId="2" borderId="96" xfId="3" applyFont="1" applyFill="1" applyBorder="1" applyAlignment="1">
      <alignment horizontal="center" vertical="center" wrapText="1"/>
    </xf>
    <xf numFmtId="164" fontId="7" fillId="5" borderId="5" xfId="0" applyNumberFormat="1" applyFont="1" applyFill="1" applyBorder="1" applyAlignment="1">
      <alignment horizontal="center" vertical="center"/>
    </xf>
    <xf numFmtId="164" fontId="7" fillId="5" borderId="16" xfId="0" applyNumberFormat="1" applyFont="1" applyFill="1" applyBorder="1" applyAlignment="1">
      <alignment horizontal="center" vertical="center"/>
    </xf>
    <xf numFmtId="164" fontId="7" fillId="5" borderId="13" xfId="0" applyNumberFormat="1" applyFont="1" applyFill="1" applyBorder="1" applyAlignment="1">
      <alignment horizontal="center" vertical="center"/>
    </xf>
    <xf numFmtId="164" fontId="7" fillId="5" borderId="24" xfId="2" applyNumberFormat="1" applyFont="1" applyFill="1" applyBorder="1" applyAlignment="1" applyProtection="1">
      <alignment horizontal="center" vertical="center"/>
      <protection locked="0"/>
    </xf>
    <xf numFmtId="164" fontId="7" fillId="10" borderId="7" xfId="2" applyNumberFormat="1" applyFont="1" applyFill="1" applyBorder="1" applyAlignment="1" applyProtection="1">
      <alignment horizontal="center" vertical="center"/>
      <protection locked="0"/>
    </xf>
    <xf numFmtId="0" fontId="3" fillId="2" borderId="1" xfId="3" applyFont="1" applyFill="1" applyBorder="1" applyAlignment="1" applyProtection="1">
      <alignment horizontal="center" vertical="center"/>
      <protection locked="0"/>
    </xf>
    <xf numFmtId="0" fontId="3" fillId="2" borderId="0" xfId="3" applyFont="1" applyFill="1" applyAlignment="1" applyProtection="1">
      <alignment horizontal="center" vertical="center"/>
      <protection locked="0"/>
    </xf>
    <xf numFmtId="0" fontId="6" fillId="4" borderId="3" xfId="0" applyFont="1" applyFill="1" applyBorder="1" applyAlignment="1">
      <alignment horizontal="center" vertical="center" wrapText="1"/>
    </xf>
    <xf numFmtId="164" fontId="7" fillId="4" borderId="4" xfId="2" applyNumberFormat="1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>
      <alignment horizontal="center" vertical="center" wrapText="1"/>
    </xf>
    <xf numFmtId="164" fontId="7" fillId="4" borderId="94" xfId="2" applyNumberFormat="1" applyFont="1" applyFill="1" applyBorder="1" applyAlignment="1" applyProtection="1">
      <alignment horizontal="center" vertical="center"/>
      <protection locked="0"/>
    </xf>
    <xf numFmtId="164" fontId="7" fillId="5" borderId="8" xfId="2" applyNumberFormat="1" applyFont="1" applyFill="1" applyBorder="1" applyAlignment="1" applyProtection="1">
      <alignment horizontal="center" vertical="center"/>
      <protection locked="0"/>
    </xf>
    <xf numFmtId="0" fontId="6" fillId="4" borderId="34" xfId="0" applyFont="1" applyFill="1" applyBorder="1" applyAlignment="1">
      <alignment horizontal="center" vertical="center" wrapText="1"/>
    </xf>
    <xf numFmtId="164" fontId="7" fillId="4" borderId="99" xfId="2" applyNumberFormat="1" applyFont="1" applyFill="1" applyBorder="1" applyAlignment="1" applyProtection="1">
      <alignment horizontal="center" vertical="center"/>
      <protection locked="0"/>
    </xf>
    <xf numFmtId="0" fontId="6" fillId="7" borderId="37" xfId="0" applyFont="1" applyFill="1" applyBorder="1" applyAlignment="1">
      <alignment horizontal="center" vertical="center" wrapText="1"/>
    </xf>
    <xf numFmtId="164" fontId="7" fillId="4" borderId="30" xfId="2" applyNumberFormat="1" applyFont="1" applyFill="1" applyBorder="1" applyAlignment="1" applyProtection="1">
      <alignment horizontal="center" vertical="center"/>
      <protection locked="0"/>
    </xf>
    <xf numFmtId="0" fontId="6" fillId="7" borderId="10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164" fontId="7" fillId="4" borderId="98" xfId="2" applyNumberFormat="1" applyFont="1" applyFill="1" applyBorder="1" applyAlignment="1" applyProtection="1">
      <alignment horizontal="center" vertical="center"/>
      <protection locked="0"/>
    </xf>
    <xf numFmtId="0" fontId="6" fillId="8" borderId="3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8" fillId="8" borderId="34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164" fontId="7" fillId="5" borderId="16" xfId="2" applyNumberFormat="1" applyFont="1" applyFill="1" applyBorder="1" applyAlignment="1" applyProtection="1">
      <alignment horizontal="center" vertical="center"/>
      <protection locked="0"/>
    </xf>
    <xf numFmtId="0" fontId="6" fillId="8" borderId="37" xfId="0" applyFont="1" applyFill="1" applyBorder="1" applyAlignment="1">
      <alignment horizontal="center" vertical="center" wrapText="1"/>
    </xf>
    <xf numFmtId="164" fontId="7" fillId="5" borderId="40" xfId="2" applyNumberFormat="1" applyFont="1" applyFill="1" applyBorder="1" applyAlignment="1" applyProtection="1">
      <alignment horizontal="center" vertical="center"/>
      <protection locked="0"/>
    </xf>
    <xf numFmtId="0" fontId="6" fillId="8" borderId="15" xfId="0" applyFont="1" applyFill="1" applyBorder="1" applyAlignment="1">
      <alignment horizontal="center" vertical="center" wrapText="1"/>
    </xf>
    <xf numFmtId="0" fontId="6" fillId="7" borderId="22" xfId="3" applyFont="1" applyFill="1" applyBorder="1" applyAlignment="1">
      <alignment horizontal="center" vertical="center" wrapText="1"/>
    </xf>
    <xf numFmtId="164" fontId="7" fillId="5" borderId="20" xfId="0" applyNumberFormat="1" applyFont="1" applyFill="1" applyBorder="1" applyAlignment="1">
      <alignment horizontal="center" vertical="center"/>
    </xf>
    <xf numFmtId="164" fontId="7" fillId="4" borderId="101" xfId="2" applyNumberFormat="1" applyFont="1" applyFill="1" applyBorder="1" applyAlignment="1" applyProtection="1">
      <alignment horizontal="center" vertical="center"/>
      <protection locked="0"/>
    </xf>
    <xf numFmtId="164" fontId="7" fillId="5" borderId="19" xfId="0" applyNumberFormat="1" applyFont="1" applyFill="1" applyBorder="1" applyAlignment="1">
      <alignment horizontal="center" vertical="center"/>
    </xf>
    <xf numFmtId="164" fontId="7" fillId="5" borderId="31" xfId="0" applyNumberFormat="1" applyFont="1" applyFill="1" applyBorder="1" applyAlignment="1">
      <alignment horizontal="center" vertical="center"/>
    </xf>
    <xf numFmtId="164" fontId="7" fillId="5" borderId="26" xfId="0" applyNumberFormat="1" applyFont="1" applyFill="1" applyBorder="1" applyAlignment="1">
      <alignment horizontal="center" vertical="center"/>
    </xf>
    <xf numFmtId="164" fontId="7" fillId="5" borderId="2" xfId="0" applyNumberFormat="1" applyFont="1" applyFill="1" applyBorder="1" applyAlignment="1">
      <alignment horizontal="center" vertical="center"/>
    </xf>
    <xf numFmtId="164" fontId="7" fillId="5" borderId="11" xfId="0" applyNumberFormat="1" applyFont="1" applyFill="1" applyBorder="1" applyAlignment="1">
      <alignment horizontal="center" vertical="center"/>
    </xf>
    <xf numFmtId="164" fontId="7" fillId="5" borderId="10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11" borderId="90" xfId="0" applyFont="1" applyFill="1" applyBorder="1" applyAlignment="1">
      <alignment horizontal="center" vertical="center"/>
    </xf>
    <xf numFmtId="0" fontId="9" fillId="11" borderId="91" xfId="0" applyFont="1" applyFill="1" applyBorder="1" applyAlignment="1">
      <alignment horizontal="center" vertical="center"/>
    </xf>
    <xf numFmtId="0" fontId="9" fillId="11" borderId="92" xfId="0" applyFont="1" applyFill="1" applyBorder="1" applyAlignment="1">
      <alignment horizontal="center" vertical="center"/>
    </xf>
    <xf numFmtId="165" fontId="9" fillId="12" borderId="90" xfId="0" applyNumberFormat="1" applyFont="1" applyFill="1" applyBorder="1" applyAlignment="1">
      <alignment horizontal="center" vertical="center" wrapText="1"/>
    </xf>
    <xf numFmtId="165" fontId="9" fillId="12" borderId="91" xfId="0" applyNumberFormat="1" applyFont="1" applyFill="1" applyBorder="1" applyAlignment="1">
      <alignment horizontal="center" vertical="center" wrapText="1"/>
    </xf>
    <xf numFmtId="165" fontId="9" fillId="12" borderId="92" xfId="0" applyNumberFormat="1" applyFont="1" applyFill="1" applyBorder="1" applyAlignment="1">
      <alignment horizontal="center" vertical="center" wrapText="1"/>
    </xf>
    <xf numFmtId="165" fontId="9" fillId="11" borderId="90" xfId="0" applyNumberFormat="1" applyFont="1" applyFill="1" applyBorder="1" applyAlignment="1">
      <alignment horizontal="center" vertical="center" wrapText="1"/>
    </xf>
    <xf numFmtId="165" fontId="9" fillId="11" borderId="91" xfId="0" applyNumberFormat="1" applyFont="1" applyFill="1" applyBorder="1" applyAlignment="1">
      <alignment horizontal="center" vertical="center" wrapText="1"/>
    </xf>
    <xf numFmtId="165" fontId="9" fillId="11" borderId="92" xfId="0" applyNumberFormat="1" applyFont="1" applyFill="1" applyBorder="1" applyAlignment="1">
      <alignment horizontal="center" vertical="center" wrapText="1"/>
    </xf>
    <xf numFmtId="165" fontId="9" fillId="13" borderId="90" xfId="0" applyNumberFormat="1" applyFont="1" applyFill="1" applyBorder="1" applyAlignment="1">
      <alignment horizontal="center" vertical="center" wrapText="1"/>
    </xf>
    <xf numFmtId="165" fontId="9" fillId="13" borderId="91" xfId="0" applyNumberFormat="1" applyFont="1" applyFill="1" applyBorder="1" applyAlignment="1">
      <alignment horizontal="center" vertical="center" wrapText="1"/>
    </xf>
    <xf numFmtId="165" fontId="9" fillId="13" borderId="92" xfId="0" applyNumberFormat="1" applyFont="1" applyFill="1" applyBorder="1" applyAlignment="1">
      <alignment horizontal="center" vertical="center" wrapText="1"/>
    </xf>
    <xf numFmtId="165" fontId="7" fillId="12" borderId="91" xfId="0" applyNumberFormat="1" applyFont="1" applyFill="1" applyBorder="1" applyAlignment="1">
      <alignment horizontal="center" vertical="center" wrapText="1"/>
    </xf>
    <xf numFmtId="165" fontId="9" fillId="12" borderId="46" xfId="0" applyNumberFormat="1" applyFont="1" applyFill="1" applyBorder="1" applyAlignment="1">
      <alignment horizontal="center" vertical="center" wrapText="1"/>
    </xf>
    <xf numFmtId="165" fontId="9" fillId="12" borderId="45" xfId="0" applyNumberFormat="1" applyFont="1" applyFill="1" applyBorder="1" applyAlignment="1">
      <alignment horizontal="center" vertical="center" wrapText="1"/>
    </xf>
    <xf numFmtId="165" fontId="9" fillId="12" borderId="47" xfId="0" applyNumberFormat="1" applyFont="1" applyFill="1" applyBorder="1" applyAlignment="1">
      <alignment horizontal="center" vertical="center" wrapText="1"/>
    </xf>
    <xf numFmtId="165" fontId="9" fillId="13" borderId="46" xfId="0" applyNumberFormat="1" applyFont="1" applyFill="1" applyBorder="1" applyAlignment="1">
      <alignment horizontal="center" vertical="center" wrapText="1"/>
    </xf>
    <xf numFmtId="165" fontId="9" fillId="13" borderId="45" xfId="0" applyNumberFormat="1" applyFont="1" applyFill="1" applyBorder="1" applyAlignment="1">
      <alignment horizontal="center" vertical="center" wrapText="1"/>
    </xf>
    <xf numFmtId="165" fontId="9" fillId="13" borderId="47" xfId="0" applyNumberFormat="1" applyFont="1" applyFill="1" applyBorder="1" applyAlignment="1">
      <alignment horizontal="center" vertical="center" wrapText="1"/>
    </xf>
    <xf numFmtId="165" fontId="9" fillId="11" borderId="46" xfId="0" applyNumberFormat="1" applyFont="1" applyFill="1" applyBorder="1" applyAlignment="1">
      <alignment horizontal="center" vertical="center" wrapText="1"/>
    </xf>
    <xf numFmtId="165" fontId="9" fillId="11" borderId="45" xfId="0" applyNumberFormat="1" applyFont="1" applyFill="1" applyBorder="1" applyAlignment="1">
      <alignment horizontal="center" vertical="center" wrapText="1"/>
    </xf>
    <xf numFmtId="165" fontId="9" fillId="11" borderId="47" xfId="0" applyNumberFormat="1" applyFont="1" applyFill="1" applyBorder="1" applyAlignment="1">
      <alignment horizontal="center" vertical="center" wrapText="1"/>
    </xf>
    <xf numFmtId="165" fontId="7" fillId="12" borderId="45" xfId="0" applyNumberFormat="1" applyFont="1" applyFill="1" applyBorder="1" applyAlignment="1">
      <alignment horizontal="center" vertical="center" wrapText="1"/>
    </xf>
    <xf numFmtId="0" fontId="9" fillId="14" borderId="42" xfId="0" applyFont="1" applyFill="1" applyBorder="1" applyAlignment="1">
      <alignment horizontal="center" vertical="center" wrapText="1"/>
    </xf>
    <xf numFmtId="0" fontId="9" fillId="14" borderId="56" xfId="0" applyFont="1" applyFill="1" applyBorder="1" applyAlignment="1">
      <alignment horizontal="center" vertical="center" wrapText="1"/>
    </xf>
    <xf numFmtId="0" fontId="9" fillId="14" borderId="48" xfId="0" applyFont="1" applyFill="1" applyBorder="1" applyAlignment="1">
      <alignment horizontal="center" vertical="center" wrapText="1"/>
    </xf>
    <xf numFmtId="0" fontId="10" fillId="14" borderId="43" xfId="0" applyFont="1" applyFill="1" applyBorder="1" applyAlignment="1">
      <alignment horizontal="center" vertical="center" wrapText="1"/>
    </xf>
    <xf numFmtId="0" fontId="10" fillId="14" borderId="57" xfId="0" applyFont="1" applyFill="1" applyBorder="1" applyAlignment="1">
      <alignment horizontal="center" vertical="center" wrapText="1"/>
    </xf>
    <xf numFmtId="0" fontId="10" fillId="14" borderId="49" xfId="0" applyFont="1" applyFill="1" applyBorder="1" applyAlignment="1">
      <alignment horizontal="center" vertical="center" wrapText="1"/>
    </xf>
    <xf numFmtId="0" fontId="9" fillId="14" borderId="63" xfId="0" applyFont="1" applyFill="1" applyBorder="1" applyAlignment="1">
      <alignment horizontal="center" vertical="center" wrapText="1"/>
    </xf>
    <xf numFmtId="0" fontId="9" fillId="14" borderId="57" xfId="0" applyFont="1" applyFill="1" applyBorder="1" applyAlignment="1">
      <alignment horizontal="center" vertical="center" wrapText="1"/>
    </xf>
    <xf numFmtId="0" fontId="9" fillId="14" borderId="49" xfId="0" applyFont="1" applyFill="1" applyBorder="1" applyAlignment="1">
      <alignment horizontal="center" vertical="center" wrapText="1"/>
    </xf>
    <xf numFmtId="0" fontId="9" fillId="11" borderId="42" xfId="0" applyFont="1" applyFill="1" applyBorder="1" applyAlignment="1">
      <alignment horizontal="center" vertical="center" wrapText="1"/>
    </xf>
    <xf numFmtId="0" fontId="9" fillId="11" borderId="48" xfId="0" applyFont="1" applyFill="1" applyBorder="1" applyAlignment="1">
      <alignment horizontal="center" vertical="center" wrapText="1"/>
    </xf>
    <xf numFmtId="0" fontId="9" fillId="11" borderId="43" xfId="0" applyFont="1" applyFill="1" applyBorder="1" applyAlignment="1">
      <alignment horizontal="center" vertical="center" wrapText="1"/>
    </xf>
    <xf numFmtId="0" fontId="9" fillId="11" borderId="49" xfId="0" applyFont="1" applyFill="1" applyBorder="1" applyAlignment="1">
      <alignment horizontal="center" vertical="center" wrapText="1"/>
    </xf>
    <xf numFmtId="0" fontId="9" fillId="11" borderId="44" xfId="0" applyFont="1" applyFill="1" applyBorder="1" applyAlignment="1">
      <alignment horizontal="center" vertical="center" wrapText="1"/>
    </xf>
    <xf numFmtId="0" fontId="9" fillId="11" borderId="50" xfId="0" applyFont="1" applyFill="1" applyBorder="1" applyAlignment="1">
      <alignment horizontal="center" vertical="center" wrapText="1"/>
    </xf>
    <xf numFmtId="0" fontId="9" fillId="16" borderId="42" xfId="0" applyFont="1" applyFill="1" applyBorder="1" applyAlignment="1">
      <alignment horizontal="center" vertical="center" wrapText="1"/>
    </xf>
    <xf numFmtId="0" fontId="9" fillId="16" borderId="56" xfId="0" applyFont="1" applyFill="1" applyBorder="1" applyAlignment="1">
      <alignment horizontal="center" vertical="center" wrapText="1"/>
    </xf>
    <xf numFmtId="0" fontId="9" fillId="16" borderId="48" xfId="0" applyFont="1" applyFill="1" applyBorder="1" applyAlignment="1">
      <alignment horizontal="center" vertical="center" wrapText="1"/>
    </xf>
    <xf numFmtId="0" fontId="7" fillId="16" borderId="43" xfId="0" applyFont="1" applyFill="1" applyBorder="1" applyAlignment="1">
      <alignment horizontal="center" vertical="center" wrapText="1"/>
    </xf>
    <xf numFmtId="0" fontId="7" fillId="16" borderId="57" xfId="0" applyFont="1" applyFill="1" applyBorder="1" applyAlignment="1">
      <alignment horizontal="center" vertical="center" wrapText="1"/>
    </xf>
    <xf numFmtId="0" fontId="7" fillId="16" borderId="49" xfId="0" applyFont="1" applyFill="1" applyBorder="1" applyAlignment="1">
      <alignment horizontal="center" vertical="center" wrapText="1"/>
    </xf>
    <xf numFmtId="0" fontId="9" fillId="16" borderId="43" xfId="0" applyFont="1" applyFill="1" applyBorder="1" applyAlignment="1">
      <alignment horizontal="center" vertical="center" wrapText="1"/>
    </xf>
    <xf numFmtId="0" fontId="9" fillId="16" borderId="57" xfId="0" applyFont="1" applyFill="1" applyBorder="1" applyAlignment="1">
      <alignment horizontal="center" vertical="center" wrapText="1"/>
    </xf>
    <xf numFmtId="0" fontId="9" fillId="16" borderId="49" xfId="0" applyFont="1" applyFill="1" applyBorder="1" applyAlignment="1">
      <alignment horizontal="center" vertical="center" wrapText="1"/>
    </xf>
    <xf numFmtId="0" fontId="9" fillId="17" borderId="42" xfId="0" applyFont="1" applyFill="1" applyBorder="1" applyAlignment="1">
      <alignment horizontal="center" vertical="center" wrapText="1"/>
    </xf>
    <xf numFmtId="0" fontId="9" fillId="17" borderId="56" xfId="0" applyFont="1" applyFill="1" applyBorder="1" applyAlignment="1">
      <alignment horizontal="center" vertical="center" wrapText="1"/>
    </xf>
    <xf numFmtId="0" fontId="9" fillId="17" borderId="48" xfId="0" applyFont="1" applyFill="1" applyBorder="1" applyAlignment="1">
      <alignment horizontal="center" vertical="center" wrapText="1"/>
    </xf>
    <xf numFmtId="0" fontId="9" fillId="15" borderId="42" xfId="0" applyFont="1" applyFill="1" applyBorder="1" applyAlignment="1">
      <alignment horizontal="center" vertical="center" wrapText="1"/>
    </xf>
    <xf numFmtId="0" fontId="9" fillId="15" borderId="56" xfId="0" applyFont="1" applyFill="1" applyBorder="1" applyAlignment="1">
      <alignment horizontal="center" vertical="center" wrapText="1"/>
    </xf>
    <xf numFmtId="0" fontId="9" fillId="15" borderId="48" xfId="0" applyFont="1" applyFill="1" applyBorder="1" applyAlignment="1">
      <alignment horizontal="center" vertical="center" wrapText="1"/>
    </xf>
    <xf numFmtId="0" fontId="10" fillId="15" borderId="43" xfId="0" applyFont="1" applyFill="1" applyBorder="1" applyAlignment="1">
      <alignment horizontal="center" vertical="center" wrapText="1"/>
    </xf>
    <xf numFmtId="0" fontId="10" fillId="15" borderId="57" xfId="0" applyFont="1" applyFill="1" applyBorder="1" applyAlignment="1">
      <alignment horizontal="center" vertical="center" wrapText="1"/>
    </xf>
    <xf numFmtId="0" fontId="10" fillId="15" borderId="49" xfId="0" applyFont="1" applyFill="1" applyBorder="1" applyAlignment="1">
      <alignment horizontal="center" vertical="center" wrapText="1"/>
    </xf>
    <xf numFmtId="0" fontId="9" fillId="15" borderId="43" xfId="0" applyFont="1" applyFill="1" applyBorder="1" applyAlignment="1">
      <alignment horizontal="center" vertical="center" wrapText="1"/>
    </xf>
    <xf numFmtId="0" fontId="9" fillId="15" borderId="57" xfId="0" applyFont="1" applyFill="1" applyBorder="1" applyAlignment="1">
      <alignment horizontal="center" vertical="center" wrapText="1"/>
    </xf>
    <xf numFmtId="0" fontId="9" fillId="15" borderId="49" xfId="0" applyFont="1" applyFill="1" applyBorder="1" applyAlignment="1">
      <alignment horizontal="center" vertical="center" wrapText="1"/>
    </xf>
    <xf numFmtId="0" fontId="9" fillId="18" borderId="42" xfId="0" applyFont="1" applyFill="1" applyBorder="1" applyAlignment="1">
      <alignment horizontal="center" vertical="center" wrapText="1"/>
    </xf>
    <xf numFmtId="0" fontId="9" fillId="18" borderId="56" xfId="0" applyFont="1" applyFill="1" applyBorder="1" applyAlignment="1">
      <alignment horizontal="center" vertical="center" wrapText="1"/>
    </xf>
    <xf numFmtId="0" fontId="9" fillId="18" borderId="48" xfId="0" applyFont="1" applyFill="1" applyBorder="1" applyAlignment="1">
      <alignment horizontal="center" vertical="center" wrapText="1"/>
    </xf>
    <xf numFmtId="0" fontId="10" fillId="18" borderId="43" xfId="0" applyFont="1" applyFill="1" applyBorder="1" applyAlignment="1">
      <alignment horizontal="center" vertical="center" wrapText="1"/>
    </xf>
    <xf numFmtId="0" fontId="10" fillId="18" borderId="57" xfId="0" applyFont="1" applyFill="1" applyBorder="1" applyAlignment="1">
      <alignment horizontal="center" vertical="center" wrapText="1"/>
    </xf>
    <xf numFmtId="0" fontId="10" fillId="18" borderId="49" xfId="0" applyFont="1" applyFill="1" applyBorder="1" applyAlignment="1">
      <alignment horizontal="center" vertical="center" wrapText="1"/>
    </xf>
    <xf numFmtId="0" fontId="9" fillId="18" borderId="43" xfId="0" applyFont="1" applyFill="1" applyBorder="1" applyAlignment="1">
      <alignment horizontal="center" vertical="center" wrapText="1"/>
    </xf>
    <xf numFmtId="0" fontId="9" fillId="18" borderId="57" xfId="0" applyFont="1" applyFill="1" applyBorder="1" applyAlignment="1">
      <alignment horizontal="center" vertical="center" wrapText="1"/>
    </xf>
    <xf numFmtId="0" fontId="9" fillId="18" borderId="49" xfId="0" applyFont="1" applyFill="1" applyBorder="1" applyAlignment="1">
      <alignment horizontal="center" vertical="center" wrapText="1"/>
    </xf>
    <xf numFmtId="0" fontId="9" fillId="15" borderId="62" xfId="0" applyFont="1" applyFill="1" applyBorder="1" applyAlignment="1">
      <alignment horizontal="center" vertical="center" wrapText="1"/>
    </xf>
    <xf numFmtId="0" fontId="9" fillId="15" borderId="72" xfId="0" applyFont="1" applyFill="1" applyBorder="1" applyAlignment="1">
      <alignment horizontal="center" vertical="center" wrapText="1"/>
    </xf>
    <xf numFmtId="0" fontId="7" fillId="17" borderId="43" xfId="0" applyFont="1" applyFill="1" applyBorder="1" applyAlignment="1">
      <alignment horizontal="center" vertical="center" wrapText="1"/>
    </xf>
    <xf numFmtId="0" fontId="7" fillId="17" borderId="57" xfId="0" applyFont="1" applyFill="1" applyBorder="1" applyAlignment="1">
      <alignment horizontal="center" vertical="center" wrapText="1"/>
    </xf>
    <xf numFmtId="0" fontId="7" fillId="17" borderId="49" xfId="0" applyFont="1" applyFill="1" applyBorder="1" applyAlignment="1">
      <alignment horizontal="center" vertical="center" wrapText="1"/>
    </xf>
    <xf numFmtId="0" fontId="9" fillId="17" borderId="43" xfId="0" applyFont="1" applyFill="1" applyBorder="1" applyAlignment="1">
      <alignment horizontal="center" vertical="center" wrapText="1"/>
    </xf>
    <xf numFmtId="0" fontId="9" fillId="17" borderId="57" xfId="0" applyFont="1" applyFill="1" applyBorder="1" applyAlignment="1">
      <alignment horizontal="center" vertical="center" wrapText="1"/>
    </xf>
    <xf numFmtId="0" fontId="9" fillId="17" borderId="49" xfId="0" applyFont="1" applyFill="1" applyBorder="1" applyAlignment="1">
      <alignment horizontal="center" vertical="center" wrapText="1"/>
    </xf>
    <xf numFmtId="0" fontId="9" fillId="16" borderId="90" xfId="0" applyFont="1" applyFill="1" applyBorder="1" applyAlignment="1">
      <alignment horizontal="center" vertical="center" wrapText="1"/>
    </xf>
    <xf numFmtId="0" fontId="9" fillId="16" borderId="85" xfId="0" applyFont="1" applyFill="1" applyBorder="1" applyAlignment="1">
      <alignment horizontal="center" vertical="center" wrapText="1"/>
    </xf>
    <xf numFmtId="0" fontId="9" fillId="17" borderId="90" xfId="0" applyFont="1" applyFill="1" applyBorder="1" applyAlignment="1">
      <alignment horizontal="center" vertical="center" wrapText="1"/>
    </xf>
    <xf numFmtId="0" fontId="9" fillId="17" borderId="85" xfId="0" applyFont="1" applyFill="1" applyBorder="1" applyAlignment="1">
      <alignment horizontal="center" vertical="center" wrapText="1"/>
    </xf>
    <xf numFmtId="0" fontId="10" fillId="17" borderId="43" xfId="0" applyFont="1" applyFill="1" applyBorder="1" applyAlignment="1">
      <alignment horizontal="center" vertical="center" wrapText="1"/>
    </xf>
    <xf numFmtId="0" fontId="10" fillId="17" borderId="57" xfId="0" applyFont="1" applyFill="1" applyBorder="1" applyAlignment="1">
      <alignment horizontal="center" vertical="center" wrapText="1"/>
    </xf>
    <xf numFmtId="0" fontId="10" fillId="17" borderId="49" xfId="0" applyFont="1" applyFill="1" applyBorder="1" applyAlignment="1">
      <alignment horizontal="center" vertical="center" wrapText="1"/>
    </xf>
    <xf numFmtId="0" fontId="9" fillId="14" borderId="43" xfId="0" applyFont="1" applyFill="1" applyBorder="1" applyAlignment="1">
      <alignment horizontal="center" vertical="center" wrapText="1"/>
    </xf>
    <xf numFmtId="0" fontId="4" fillId="7" borderId="20" xfId="3" applyFont="1" applyFill="1" applyBorder="1" applyAlignment="1">
      <alignment horizontal="center" vertical="center" wrapText="1"/>
    </xf>
    <xf numFmtId="0" fontId="4" fillId="7" borderId="21" xfId="3" applyFont="1" applyFill="1" applyBorder="1" applyAlignment="1">
      <alignment horizontal="center" vertical="center" wrapText="1"/>
    </xf>
    <xf numFmtId="0" fontId="4" fillId="8" borderId="20" xfId="3" applyFont="1" applyFill="1" applyBorder="1" applyAlignment="1">
      <alignment horizontal="center" vertical="center" wrapText="1"/>
    </xf>
    <xf numFmtId="0" fontId="4" fillId="8" borderId="23" xfId="3" applyFont="1" applyFill="1" applyBorder="1" applyAlignment="1">
      <alignment horizontal="center" vertical="center" wrapText="1"/>
    </xf>
    <xf numFmtId="0" fontId="4" fillId="4" borderId="24" xfId="3" applyFont="1" applyFill="1" applyBorder="1" applyAlignment="1">
      <alignment horizontal="center" vertical="center" wrapText="1"/>
    </xf>
    <xf numFmtId="0" fontId="4" fillId="4" borderId="26" xfId="3" applyFont="1" applyFill="1" applyBorder="1" applyAlignment="1">
      <alignment horizontal="center" vertical="center" wrapText="1"/>
    </xf>
    <xf numFmtId="0" fontId="4" fillId="4" borderId="31" xfId="3" applyFont="1" applyFill="1" applyBorder="1" applyAlignment="1">
      <alignment horizontal="center" vertical="center" wrapText="1"/>
    </xf>
    <xf numFmtId="0" fontId="4" fillId="6" borderId="24" xfId="3" applyFont="1" applyFill="1" applyBorder="1" applyAlignment="1">
      <alignment horizontal="center" vertical="center" wrapText="1"/>
    </xf>
    <xf numFmtId="0" fontId="4" fillId="6" borderId="26" xfId="3" applyFont="1" applyFill="1" applyBorder="1" applyAlignment="1">
      <alignment horizontal="center" vertical="center" wrapText="1"/>
    </xf>
    <xf numFmtId="0" fontId="4" fillId="6" borderId="31" xfId="3" applyFont="1" applyFill="1" applyBorder="1" applyAlignment="1">
      <alignment horizontal="center" vertical="center" wrapText="1"/>
    </xf>
    <xf numFmtId="0" fontId="5" fillId="6" borderId="25" xfId="3" applyFont="1" applyFill="1" applyBorder="1" applyAlignment="1">
      <alignment horizontal="center" vertical="center" wrapText="1"/>
    </xf>
    <xf numFmtId="0" fontId="5" fillId="6" borderId="27" xfId="3" applyFont="1" applyFill="1" applyBorder="1" applyAlignment="1">
      <alignment horizontal="center" vertical="center" wrapText="1"/>
    </xf>
    <xf numFmtId="0" fontId="5" fillId="6" borderId="32" xfId="3" applyFont="1" applyFill="1" applyBorder="1" applyAlignment="1">
      <alignment horizontal="center" vertical="center" wrapText="1"/>
    </xf>
    <xf numFmtId="0" fontId="4" fillId="6" borderId="25" xfId="3" applyFont="1" applyFill="1" applyBorder="1" applyAlignment="1">
      <alignment horizontal="center" vertical="center" wrapText="1"/>
    </xf>
    <xf numFmtId="0" fontId="4" fillId="6" borderId="27" xfId="3" applyFont="1" applyFill="1" applyBorder="1" applyAlignment="1">
      <alignment horizontal="center" vertical="center" wrapText="1"/>
    </xf>
    <xf numFmtId="0" fontId="4" fillId="6" borderId="32" xfId="3" applyFont="1" applyFill="1" applyBorder="1" applyAlignment="1">
      <alignment horizontal="center" vertical="center" wrapText="1"/>
    </xf>
    <xf numFmtId="0" fontId="5" fillId="4" borderId="25" xfId="3" applyFont="1" applyFill="1" applyBorder="1" applyAlignment="1">
      <alignment horizontal="center" vertical="center" wrapText="1"/>
    </xf>
    <xf numFmtId="0" fontId="5" fillId="4" borderId="27" xfId="3" applyFont="1" applyFill="1" applyBorder="1" applyAlignment="1">
      <alignment horizontal="center" vertical="center" wrapText="1"/>
    </xf>
    <xf numFmtId="0" fontId="5" fillId="4" borderId="32" xfId="3" applyFont="1" applyFill="1" applyBorder="1" applyAlignment="1">
      <alignment horizontal="center" vertical="center" wrapText="1"/>
    </xf>
    <xf numFmtId="0" fontId="4" fillId="4" borderId="25" xfId="3" applyFont="1" applyFill="1" applyBorder="1" applyAlignment="1">
      <alignment horizontal="center" vertical="center" wrapText="1"/>
    </xf>
    <xf numFmtId="0" fontId="4" fillId="4" borderId="27" xfId="3" applyFont="1" applyFill="1" applyBorder="1" applyAlignment="1">
      <alignment horizontal="center" vertical="center" wrapText="1"/>
    </xf>
    <xf numFmtId="0" fontId="4" fillId="4" borderId="32" xfId="3" applyFont="1" applyFill="1" applyBorder="1" applyAlignment="1">
      <alignment horizontal="center" vertical="center" wrapText="1"/>
    </xf>
    <xf numFmtId="0" fontId="4" fillId="7" borderId="5" xfId="3" applyFont="1" applyFill="1" applyBorder="1" applyAlignment="1">
      <alignment horizontal="center" vertical="center" wrapText="1"/>
    </xf>
    <xf numFmtId="0" fontId="4" fillId="7" borderId="8" xfId="3" applyFont="1" applyFill="1" applyBorder="1" applyAlignment="1">
      <alignment horizontal="center" vertical="center" wrapText="1"/>
    </xf>
    <xf numFmtId="0" fontId="4" fillId="7" borderId="16" xfId="3" applyFont="1" applyFill="1" applyBorder="1" applyAlignment="1">
      <alignment horizontal="center" vertical="center" wrapText="1"/>
    </xf>
    <xf numFmtId="0" fontId="5" fillId="7" borderId="6" xfId="3" applyFont="1" applyFill="1" applyBorder="1" applyAlignment="1">
      <alignment horizontal="center" vertical="center" wrapText="1"/>
    </xf>
    <xf numFmtId="0" fontId="5" fillId="7" borderId="9" xfId="3" applyFont="1" applyFill="1" applyBorder="1" applyAlignment="1">
      <alignment horizontal="center" vertical="center" wrapText="1"/>
    </xf>
    <xf numFmtId="0" fontId="5" fillId="7" borderId="17" xfId="3" applyFont="1" applyFill="1" applyBorder="1" applyAlignment="1">
      <alignment horizontal="center" vertical="center" wrapText="1"/>
    </xf>
    <xf numFmtId="0" fontId="4" fillId="7" borderId="6" xfId="3" applyFont="1" applyFill="1" applyBorder="1" applyAlignment="1">
      <alignment horizontal="center" vertical="center" wrapText="1"/>
    </xf>
    <xf numFmtId="0" fontId="4" fillId="7" borderId="9" xfId="3" applyFont="1" applyFill="1" applyBorder="1" applyAlignment="1">
      <alignment horizontal="center" vertical="center" wrapText="1"/>
    </xf>
    <xf numFmtId="0" fontId="4" fillId="7" borderId="17" xfId="3" applyFont="1" applyFill="1" applyBorder="1" applyAlignment="1">
      <alignment horizontal="center" vertical="center" wrapText="1"/>
    </xf>
    <xf numFmtId="0" fontId="4" fillId="8" borderId="26" xfId="3" applyFont="1" applyFill="1" applyBorder="1" applyAlignment="1">
      <alignment horizontal="center" vertical="center" wrapText="1"/>
    </xf>
    <xf numFmtId="0" fontId="5" fillId="8" borderId="27" xfId="3" applyFont="1" applyFill="1" applyBorder="1" applyAlignment="1">
      <alignment horizontal="center" vertical="center" wrapText="1"/>
    </xf>
    <xf numFmtId="0" fontId="4" fillId="8" borderId="27" xfId="3" applyFont="1" applyFill="1" applyBorder="1" applyAlignment="1">
      <alignment horizontal="center" vertical="center" wrapText="1"/>
    </xf>
    <xf numFmtId="0" fontId="4" fillId="9" borderId="5" xfId="3" applyFont="1" applyFill="1" applyBorder="1" applyAlignment="1">
      <alignment horizontal="center" vertical="center" wrapText="1"/>
    </xf>
    <xf numFmtId="0" fontId="4" fillId="9" borderId="8" xfId="3" applyFont="1" applyFill="1" applyBorder="1" applyAlignment="1">
      <alignment horizontal="center" vertical="center" wrapText="1"/>
    </xf>
    <xf numFmtId="0" fontId="4" fillId="9" borderId="16" xfId="3" applyFont="1" applyFill="1" applyBorder="1" applyAlignment="1">
      <alignment horizontal="center" vertical="center" wrapText="1"/>
    </xf>
    <xf numFmtId="0" fontId="5" fillId="9" borderId="6" xfId="3" applyFont="1" applyFill="1" applyBorder="1" applyAlignment="1">
      <alignment horizontal="center" vertical="center" wrapText="1"/>
    </xf>
    <xf numFmtId="0" fontId="5" fillId="9" borderId="9" xfId="3" applyFont="1" applyFill="1" applyBorder="1" applyAlignment="1">
      <alignment horizontal="center" vertical="center" wrapText="1"/>
    </xf>
    <xf numFmtId="0" fontId="5" fillId="9" borderId="17" xfId="3" applyFont="1" applyFill="1" applyBorder="1" applyAlignment="1">
      <alignment horizontal="center" vertical="center" wrapText="1"/>
    </xf>
    <xf numFmtId="0" fontId="4" fillId="9" borderId="6" xfId="3" applyFont="1" applyFill="1" applyBorder="1" applyAlignment="1">
      <alignment horizontal="center" vertical="center" wrapText="1"/>
    </xf>
    <xf numFmtId="0" fontId="4" fillId="9" borderId="9" xfId="3" applyFont="1" applyFill="1" applyBorder="1" applyAlignment="1">
      <alignment horizontal="center" vertical="center" wrapText="1"/>
    </xf>
    <xf numFmtId="0" fontId="4" fillId="9" borderId="17" xfId="3" applyFont="1" applyFill="1" applyBorder="1" applyAlignment="1">
      <alignment horizontal="center" vertical="center" wrapText="1"/>
    </xf>
    <xf numFmtId="0" fontId="4" fillId="6" borderId="5" xfId="3" applyFont="1" applyFill="1" applyBorder="1" applyAlignment="1">
      <alignment horizontal="center" vertical="center" wrapText="1"/>
    </xf>
    <xf numFmtId="0" fontId="4" fillId="6" borderId="8" xfId="3" applyFont="1" applyFill="1" applyBorder="1" applyAlignment="1">
      <alignment horizontal="center" vertical="center" wrapText="1"/>
    </xf>
    <xf numFmtId="0" fontId="4" fillId="6" borderId="16" xfId="3" applyFont="1" applyFill="1" applyBorder="1" applyAlignment="1">
      <alignment horizontal="center" vertical="center" wrapText="1"/>
    </xf>
    <xf numFmtId="0" fontId="5" fillId="6" borderId="6" xfId="3" applyFont="1" applyFill="1" applyBorder="1" applyAlignment="1">
      <alignment horizontal="center" vertical="center" wrapText="1"/>
    </xf>
    <xf numFmtId="0" fontId="5" fillId="6" borderId="9" xfId="3" applyFont="1" applyFill="1" applyBorder="1" applyAlignment="1">
      <alignment horizontal="center" vertical="center" wrapText="1"/>
    </xf>
    <xf numFmtId="0" fontId="5" fillId="6" borderId="17" xfId="3" applyFont="1" applyFill="1" applyBorder="1" applyAlignment="1">
      <alignment horizontal="center" vertical="center" wrapText="1"/>
    </xf>
    <xf numFmtId="0" fontId="4" fillId="6" borderId="6" xfId="3" applyFont="1" applyFill="1" applyBorder="1" applyAlignment="1">
      <alignment horizontal="center" vertical="center" wrapText="1"/>
    </xf>
    <xf numFmtId="0" fontId="4" fillId="6" borderId="9" xfId="3" applyFont="1" applyFill="1" applyBorder="1" applyAlignment="1">
      <alignment horizontal="center" vertical="center" wrapText="1"/>
    </xf>
    <xf numFmtId="0" fontId="4" fillId="6" borderId="17" xfId="3" applyFont="1" applyFill="1" applyBorder="1" applyAlignment="1">
      <alignment horizontal="center" vertical="center" wrapText="1"/>
    </xf>
    <xf numFmtId="0" fontId="4" fillId="7" borderId="40" xfId="3" applyFont="1" applyFill="1" applyBorder="1" applyAlignment="1">
      <alignment horizontal="center" vertical="center" wrapText="1"/>
    </xf>
    <xf numFmtId="0" fontId="4" fillId="7" borderId="13" xfId="3" applyFont="1" applyFill="1" applyBorder="1" applyAlignment="1">
      <alignment horizontal="center" vertical="center" wrapText="1"/>
    </xf>
    <xf numFmtId="0" fontId="5" fillId="7" borderId="35" xfId="3" applyFont="1" applyFill="1" applyBorder="1" applyAlignment="1">
      <alignment horizontal="center" vertical="center" wrapText="1"/>
    </xf>
    <xf numFmtId="0" fontId="5" fillId="7" borderId="14" xfId="3" applyFont="1" applyFill="1" applyBorder="1" applyAlignment="1">
      <alignment horizontal="center" vertical="center" wrapText="1"/>
    </xf>
    <xf numFmtId="0" fontId="4" fillId="7" borderId="35" xfId="3" applyFont="1" applyFill="1" applyBorder="1" applyAlignment="1">
      <alignment horizontal="center" vertical="center" wrapText="1"/>
    </xf>
    <xf numFmtId="0" fontId="4" fillId="7" borderId="14" xfId="3" applyFont="1" applyFill="1" applyBorder="1" applyAlignment="1">
      <alignment horizontal="center" vertical="center" wrapText="1"/>
    </xf>
    <xf numFmtId="0" fontId="4" fillId="8" borderId="5" xfId="3" applyFont="1" applyFill="1" applyBorder="1" applyAlignment="1">
      <alignment horizontal="center" vertical="center" wrapText="1"/>
    </xf>
    <xf numFmtId="0" fontId="4" fillId="8" borderId="8" xfId="3" applyFont="1" applyFill="1" applyBorder="1" applyAlignment="1">
      <alignment horizontal="center" vertical="center" wrapText="1"/>
    </xf>
    <xf numFmtId="0" fontId="4" fillId="8" borderId="16" xfId="3" applyFont="1" applyFill="1" applyBorder="1" applyAlignment="1">
      <alignment horizontal="center" vertical="center" wrapText="1"/>
    </xf>
    <xf numFmtId="0" fontId="5" fillId="8" borderId="25" xfId="3" applyFont="1" applyFill="1" applyBorder="1" applyAlignment="1">
      <alignment horizontal="center" vertical="center" wrapText="1"/>
    </xf>
    <xf numFmtId="0" fontId="5" fillId="8" borderId="32" xfId="3" applyFont="1" applyFill="1" applyBorder="1" applyAlignment="1">
      <alignment horizontal="center" vertical="center" wrapText="1"/>
    </xf>
    <xf numFmtId="0" fontId="4" fillId="8" borderId="6" xfId="3" applyFont="1" applyFill="1" applyBorder="1" applyAlignment="1">
      <alignment horizontal="center" vertical="center" wrapText="1"/>
    </xf>
    <xf numFmtId="0" fontId="4" fillId="8" borderId="9" xfId="3" applyFont="1" applyFill="1" applyBorder="1" applyAlignment="1">
      <alignment horizontal="center" vertical="center" wrapText="1"/>
    </xf>
    <xf numFmtId="0" fontId="4" fillId="8" borderId="17" xfId="3" applyFont="1" applyFill="1" applyBorder="1" applyAlignment="1">
      <alignment horizontal="center" vertical="center" wrapText="1"/>
    </xf>
    <xf numFmtId="43" fontId="4" fillId="2" borderId="5" xfId="1" applyFont="1" applyFill="1" applyBorder="1" applyAlignment="1" applyProtection="1">
      <alignment horizontal="center" vertical="center" wrapText="1"/>
    </xf>
    <xf numFmtId="43" fontId="4" fillId="2" borderId="4" xfId="1" applyFont="1" applyFill="1" applyBorder="1" applyAlignment="1" applyProtection="1">
      <alignment horizontal="center" vertical="center" wrapText="1"/>
    </xf>
    <xf numFmtId="43" fontId="4" fillId="3" borderId="5" xfId="1" applyFont="1" applyFill="1" applyBorder="1" applyAlignment="1" applyProtection="1">
      <alignment horizontal="center" vertical="center" wrapText="1"/>
    </xf>
    <xf numFmtId="43" fontId="4" fillId="3" borderId="4" xfId="1" applyFont="1" applyFill="1" applyBorder="1" applyAlignment="1" applyProtection="1">
      <alignment horizontal="center" vertical="center" wrapText="1"/>
    </xf>
    <xf numFmtId="0" fontId="4" fillId="4" borderId="5" xfId="3" applyFont="1" applyFill="1" applyBorder="1" applyAlignment="1">
      <alignment horizontal="center" vertical="center" wrapText="1"/>
    </xf>
    <xf numFmtId="0" fontId="4" fillId="4" borderId="8" xfId="3" applyFont="1" applyFill="1" applyBorder="1" applyAlignment="1">
      <alignment horizontal="center" vertical="center" wrapText="1"/>
    </xf>
    <xf numFmtId="0" fontId="4" fillId="4" borderId="16" xfId="3" applyFont="1" applyFill="1" applyBorder="1" applyAlignment="1">
      <alignment horizontal="center" vertical="center" wrapText="1"/>
    </xf>
    <xf numFmtId="0" fontId="5" fillId="4" borderId="6" xfId="3" applyFont="1" applyFill="1" applyBorder="1" applyAlignment="1">
      <alignment horizontal="center" vertical="center" wrapText="1"/>
    </xf>
    <xf numFmtId="0" fontId="5" fillId="4" borderId="9" xfId="3" applyFont="1" applyFill="1" applyBorder="1" applyAlignment="1">
      <alignment horizontal="center" vertical="center" wrapText="1"/>
    </xf>
    <xf numFmtId="0" fontId="5" fillId="4" borderId="17" xfId="3" applyFont="1" applyFill="1" applyBorder="1" applyAlignment="1">
      <alignment horizontal="center" vertical="center" wrapText="1"/>
    </xf>
    <xf numFmtId="0" fontId="4" fillId="4" borderId="9" xfId="3" applyFont="1" applyFill="1" applyBorder="1" applyAlignment="1">
      <alignment horizontal="center" vertical="center" wrapText="1"/>
    </xf>
    <xf numFmtId="43" fontId="4" fillId="3" borderId="29" xfId="1" applyFont="1" applyFill="1" applyBorder="1" applyAlignment="1" applyProtection="1">
      <alignment horizontal="center" vertical="center" wrapText="1"/>
    </xf>
    <xf numFmtId="43" fontId="4" fillId="3" borderId="30" xfId="1" applyFont="1" applyFill="1" applyBorder="1" applyAlignment="1" applyProtection="1">
      <alignment horizontal="center" vertical="center" wrapText="1"/>
    </xf>
    <xf numFmtId="43" fontId="4" fillId="2" borderId="29" xfId="1" applyFont="1" applyFill="1" applyBorder="1" applyAlignment="1" applyProtection="1">
      <alignment horizontal="center" vertical="center" wrapText="1"/>
    </xf>
    <xf numFmtId="43" fontId="4" fillId="2" borderId="30" xfId="1" applyFont="1" applyFill="1" applyBorder="1" applyAlignment="1" applyProtection="1">
      <alignment horizontal="center" vertical="center" wrapText="1"/>
    </xf>
    <xf numFmtId="0" fontId="4" fillId="3" borderId="26" xfId="3" applyFont="1" applyFill="1" applyBorder="1" applyAlignment="1">
      <alignment horizontal="center" vertical="center" wrapText="1"/>
    </xf>
    <xf numFmtId="0" fontId="4" fillId="3" borderId="27" xfId="3" applyFont="1" applyFill="1" applyBorder="1" applyAlignment="1">
      <alignment horizontal="center" vertical="center" wrapText="1"/>
    </xf>
    <xf numFmtId="0" fontId="4" fillId="3" borderId="28" xfId="3" applyFont="1" applyFill="1" applyBorder="1" applyAlignment="1">
      <alignment horizontal="center" vertical="center" wrapText="1"/>
    </xf>
    <xf numFmtId="43" fontId="4" fillId="3" borderId="20" xfId="1" applyFont="1" applyFill="1" applyBorder="1" applyAlignment="1" applyProtection="1">
      <alignment horizontal="center" vertical="center" wrapText="1"/>
    </xf>
    <xf numFmtId="43" fontId="4" fillId="3" borderId="101" xfId="1" applyFont="1" applyFill="1" applyBorder="1" applyAlignment="1" applyProtection="1">
      <alignment horizontal="center" vertical="center" wrapText="1"/>
    </xf>
    <xf numFmtId="43" fontId="4" fillId="2" borderId="20" xfId="1" applyFont="1" applyFill="1" applyBorder="1" applyAlignment="1" applyProtection="1">
      <alignment horizontal="center" vertical="center" wrapText="1"/>
    </xf>
    <xf numFmtId="43" fontId="4" fillId="2" borderId="101" xfId="1" applyFont="1" applyFill="1" applyBorder="1" applyAlignment="1" applyProtection="1">
      <alignment horizontal="center" vertical="center" wrapText="1"/>
    </xf>
    <xf numFmtId="43" fontId="4" fillId="3" borderId="24" xfId="1" applyFont="1" applyFill="1" applyBorder="1" applyAlignment="1" applyProtection="1">
      <alignment horizontal="center" vertical="center" wrapText="1"/>
    </xf>
    <xf numFmtId="43" fontId="4" fillId="3" borderId="102" xfId="1" applyFont="1" applyFill="1" applyBorder="1" applyAlignment="1" applyProtection="1">
      <alignment horizontal="center" vertical="center" wrapText="1"/>
    </xf>
    <xf numFmtId="0" fontId="4" fillId="3" borderId="20" xfId="3" applyFont="1" applyFill="1" applyBorder="1" applyAlignment="1">
      <alignment horizontal="center" vertical="center"/>
    </xf>
    <xf numFmtId="0" fontId="4" fillId="3" borderId="21" xfId="3" applyFont="1" applyFill="1" applyBorder="1" applyAlignment="1">
      <alignment horizontal="center" vertical="center"/>
    </xf>
    <xf numFmtId="0" fontId="4" fillId="3" borderId="22" xfId="3" applyFont="1" applyFill="1" applyBorder="1" applyAlignment="1">
      <alignment horizontal="center" vertical="center"/>
    </xf>
    <xf numFmtId="167" fontId="10" fillId="19" borderId="61" xfId="0" applyNumberFormat="1" applyFont="1" applyFill="1" applyBorder="1" applyAlignment="1" applyProtection="1">
      <alignment vertical="center"/>
      <protection locked="0"/>
    </xf>
    <xf numFmtId="167" fontId="7" fillId="19" borderId="61" xfId="0" applyNumberFormat="1" applyFont="1" applyFill="1" applyBorder="1" applyAlignment="1" applyProtection="1">
      <alignment horizontal="center" vertical="center"/>
      <protection locked="0"/>
    </xf>
    <xf numFmtId="167" fontId="7" fillId="19" borderId="61" xfId="0" applyNumberFormat="1" applyFont="1" applyFill="1" applyBorder="1" applyAlignment="1" applyProtection="1">
      <alignment vertical="center"/>
      <protection locked="0"/>
    </xf>
    <xf numFmtId="167" fontId="10" fillId="19" borderId="38" xfId="0" applyNumberFormat="1" applyFont="1" applyFill="1" applyBorder="1" applyAlignment="1" applyProtection="1">
      <alignment vertical="center"/>
      <protection locked="0"/>
    </xf>
    <xf numFmtId="167" fontId="10" fillId="19" borderId="12" xfId="0" applyNumberFormat="1" applyFont="1" applyFill="1" applyBorder="1" applyAlignment="1" applyProtection="1">
      <alignment vertical="center"/>
      <protection locked="0"/>
    </xf>
    <xf numFmtId="167" fontId="7" fillId="19" borderId="12" xfId="0" applyNumberFormat="1" applyFont="1" applyFill="1" applyBorder="1" applyAlignment="1" applyProtection="1">
      <alignment vertical="center"/>
      <protection locked="0"/>
    </xf>
    <xf numFmtId="167" fontId="7" fillId="19" borderId="59" xfId="0" applyNumberFormat="1" applyFont="1" applyFill="1" applyBorder="1" applyAlignment="1" applyProtection="1">
      <alignment vertical="center"/>
      <protection locked="0"/>
    </xf>
  </cellXfs>
  <cellStyles count="4">
    <cellStyle name="Millares" xfId="1" builtinId="3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Z239"/>
  <sheetViews>
    <sheetView tabSelected="1" topLeftCell="AL1" workbookViewId="0">
      <selection activeCell="BA9" sqref="BA9"/>
    </sheetView>
  </sheetViews>
  <sheetFormatPr baseColWidth="10" defaultRowHeight="13.8"/>
  <cols>
    <col min="31" max="31" width="11.5" style="203"/>
  </cols>
  <sheetData>
    <row r="5" spans="1:52" ht="14.4" thickBot="1"/>
    <row r="6" spans="1:52" ht="24" customHeight="1" thickBot="1">
      <c r="A6" s="266" t="s">
        <v>0</v>
      </c>
      <c r="B6" s="267"/>
      <c r="C6" s="267"/>
      <c r="D6" s="268"/>
      <c r="E6" s="269" t="s">
        <v>1</v>
      </c>
      <c r="F6" s="270"/>
      <c r="G6" s="270"/>
      <c r="H6" s="271"/>
      <c r="I6" s="272" t="s">
        <v>2</v>
      </c>
      <c r="J6" s="273"/>
      <c r="K6" s="273"/>
      <c r="L6" s="274"/>
      <c r="M6" s="269" t="s">
        <v>242</v>
      </c>
      <c r="N6" s="270"/>
      <c r="O6" s="270"/>
      <c r="P6" s="271"/>
      <c r="Q6" s="272" t="s">
        <v>5</v>
      </c>
      <c r="R6" s="273"/>
      <c r="S6" s="273"/>
      <c r="T6" s="274"/>
      <c r="U6" s="269" t="s">
        <v>6</v>
      </c>
      <c r="V6" s="270"/>
      <c r="W6" s="270"/>
      <c r="X6" s="271"/>
      <c r="Y6" s="272" t="s">
        <v>7</v>
      </c>
      <c r="Z6" s="273"/>
      <c r="AA6" s="273"/>
      <c r="AB6" s="274"/>
      <c r="AC6" s="269" t="s">
        <v>243</v>
      </c>
      <c r="AD6" s="270"/>
      <c r="AE6" s="278"/>
      <c r="AF6" s="271"/>
      <c r="AG6" s="275" t="s">
        <v>11</v>
      </c>
      <c r="AH6" s="276"/>
      <c r="AI6" s="276"/>
      <c r="AJ6" s="277"/>
      <c r="AK6" s="269" t="s">
        <v>15</v>
      </c>
      <c r="AL6" s="270"/>
      <c r="AM6" s="270"/>
      <c r="AN6" s="271"/>
      <c r="AO6" s="275" t="s">
        <v>13</v>
      </c>
      <c r="AP6" s="276"/>
      <c r="AQ6" s="276"/>
      <c r="AR6" s="277"/>
      <c r="AS6" s="269" t="s">
        <v>14</v>
      </c>
      <c r="AT6" s="270"/>
      <c r="AU6" s="270"/>
      <c r="AV6" s="271"/>
      <c r="AW6" s="275" t="s">
        <v>16</v>
      </c>
      <c r="AX6" s="276"/>
      <c r="AY6" s="276"/>
      <c r="AZ6" s="277"/>
    </row>
    <row r="7" spans="1:52" ht="15" customHeight="1">
      <c r="A7" s="298" t="s">
        <v>17</v>
      </c>
      <c r="B7" s="300" t="s">
        <v>18</v>
      </c>
      <c r="C7" s="300" t="s">
        <v>19</v>
      </c>
      <c r="D7" s="302" t="s">
        <v>20</v>
      </c>
      <c r="E7" s="279" t="s">
        <v>21</v>
      </c>
      <c r="F7" s="280"/>
      <c r="G7" s="280"/>
      <c r="H7" s="281"/>
      <c r="I7" s="285" t="s">
        <v>21</v>
      </c>
      <c r="J7" s="286"/>
      <c r="K7" s="286"/>
      <c r="L7" s="287"/>
      <c r="M7" s="279" t="s">
        <v>21</v>
      </c>
      <c r="N7" s="280"/>
      <c r="O7" s="280"/>
      <c r="P7" s="281"/>
      <c r="Q7" s="285" t="s">
        <v>21</v>
      </c>
      <c r="R7" s="286"/>
      <c r="S7" s="286"/>
      <c r="T7" s="287"/>
      <c r="U7" s="279" t="s">
        <v>21</v>
      </c>
      <c r="V7" s="280"/>
      <c r="W7" s="280"/>
      <c r="X7" s="281"/>
      <c r="Y7" s="285" t="s">
        <v>21</v>
      </c>
      <c r="Z7" s="286"/>
      <c r="AA7" s="286"/>
      <c r="AB7" s="287"/>
      <c r="AC7" s="279" t="s">
        <v>21</v>
      </c>
      <c r="AD7" s="280"/>
      <c r="AE7" s="288"/>
      <c r="AF7" s="281"/>
      <c r="AG7" s="282" t="s">
        <v>21</v>
      </c>
      <c r="AH7" s="283"/>
      <c r="AI7" s="283"/>
      <c r="AJ7" s="284"/>
      <c r="AK7" s="279" t="s">
        <v>21</v>
      </c>
      <c r="AL7" s="280"/>
      <c r="AM7" s="280"/>
      <c r="AN7" s="281"/>
      <c r="AO7" s="282" t="s">
        <v>21</v>
      </c>
      <c r="AP7" s="283"/>
      <c r="AQ7" s="283"/>
      <c r="AR7" s="284"/>
      <c r="AS7" s="279" t="s">
        <v>21</v>
      </c>
      <c r="AT7" s="280"/>
      <c r="AU7" s="280"/>
      <c r="AV7" s="281"/>
      <c r="AW7" s="282" t="s">
        <v>21</v>
      </c>
      <c r="AX7" s="283"/>
      <c r="AY7" s="283"/>
      <c r="AZ7" s="284"/>
    </row>
    <row r="8" spans="1:52" ht="82.2" thickBot="1">
      <c r="A8" s="299"/>
      <c r="B8" s="301"/>
      <c r="C8" s="301"/>
      <c r="D8" s="303"/>
      <c r="E8" s="15" t="s">
        <v>320</v>
      </c>
      <c r="F8" s="16" t="s">
        <v>321</v>
      </c>
      <c r="G8" s="201" t="s">
        <v>323</v>
      </c>
      <c r="H8" s="18" t="s">
        <v>322</v>
      </c>
      <c r="I8" s="19" t="s">
        <v>320</v>
      </c>
      <c r="J8" s="20" t="s">
        <v>321</v>
      </c>
      <c r="K8" s="21" t="s">
        <v>323</v>
      </c>
      <c r="L8" s="209" t="s">
        <v>322</v>
      </c>
      <c r="M8" s="23" t="s">
        <v>320</v>
      </c>
      <c r="N8" s="16" t="s">
        <v>321</v>
      </c>
      <c r="O8" s="17" t="s">
        <v>323</v>
      </c>
      <c r="P8" s="18" t="s">
        <v>322</v>
      </c>
      <c r="Q8" s="19" t="s">
        <v>320</v>
      </c>
      <c r="R8" s="20" t="s">
        <v>321</v>
      </c>
      <c r="S8" s="21" t="s">
        <v>323</v>
      </c>
      <c r="T8" s="22" t="s">
        <v>322</v>
      </c>
      <c r="U8" s="24" t="s">
        <v>320</v>
      </c>
      <c r="V8" s="16" t="s">
        <v>321</v>
      </c>
      <c r="W8" s="17" t="s">
        <v>323</v>
      </c>
      <c r="X8" s="18" t="s">
        <v>322</v>
      </c>
      <c r="Y8" s="19" t="s">
        <v>320</v>
      </c>
      <c r="Z8" s="20" t="s">
        <v>321</v>
      </c>
      <c r="AA8" s="21" t="s">
        <v>323</v>
      </c>
      <c r="AB8" s="22" t="s">
        <v>322</v>
      </c>
      <c r="AC8" s="24" t="s">
        <v>320</v>
      </c>
      <c r="AD8" s="16" t="s">
        <v>321</v>
      </c>
      <c r="AE8" s="201" t="s">
        <v>323</v>
      </c>
      <c r="AF8" s="18" t="s">
        <v>322</v>
      </c>
      <c r="AG8" s="25" t="s">
        <v>320</v>
      </c>
      <c r="AH8" s="26" t="s">
        <v>321</v>
      </c>
      <c r="AI8" s="27" t="s">
        <v>323</v>
      </c>
      <c r="AJ8" s="28" t="s">
        <v>322</v>
      </c>
      <c r="AK8" s="23" t="s">
        <v>320</v>
      </c>
      <c r="AL8" s="16" t="s">
        <v>321</v>
      </c>
      <c r="AM8" s="17" t="s">
        <v>323</v>
      </c>
      <c r="AN8" s="18" t="s">
        <v>322</v>
      </c>
      <c r="AO8" s="25" t="s">
        <v>320</v>
      </c>
      <c r="AP8" s="26" t="s">
        <v>321</v>
      </c>
      <c r="AQ8" s="27" t="s">
        <v>323</v>
      </c>
      <c r="AR8" s="28" t="s">
        <v>322</v>
      </c>
      <c r="AS8" s="24" t="s">
        <v>320</v>
      </c>
      <c r="AT8" s="16" t="s">
        <v>321</v>
      </c>
      <c r="AU8" s="17" t="s">
        <v>323</v>
      </c>
      <c r="AV8" s="18" t="s">
        <v>322</v>
      </c>
      <c r="AW8" s="25" t="s">
        <v>320</v>
      </c>
      <c r="AX8" s="26" t="s">
        <v>321</v>
      </c>
      <c r="AY8" s="27" t="s">
        <v>323</v>
      </c>
      <c r="AZ8" s="29" t="s">
        <v>322</v>
      </c>
    </row>
    <row r="9" spans="1:52" ht="45" customHeight="1">
      <c r="A9" s="289" t="s">
        <v>26</v>
      </c>
      <c r="B9" s="292" t="s">
        <v>27</v>
      </c>
      <c r="C9" s="30" t="s">
        <v>244</v>
      </c>
      <c r="D9" s="31" t="s">
        <v>29</v>
      </c>
      <c r="E9" s="32">
        <v>717833</v>
      </c>
      <c r="F9" s="33">
        <v>720000</v>
      </c>
      <c r="G9" s="34">
        <v>683000</v>
      </c>
      <c r="H9" s="443">
        <f>+AVERAGE(E9:G9)</f>
        <v>706944.33333333337</v>
      </c>
      <c r="I9" s="36">
        <v>399380</v>
      </c>
      <c r="J9" s="34">
        <v>650000</v>
      </c>
      <c r="K9" s="35">
        <v>380000</v>
      </c>
      <c r="L9" s="446">
        <f>+AVERAGE(I9:K9)</f>
        <v>476460</v>
      </c>
      <c r="M9" s="38">
        <v>337720.98300000001</v>
      </c>
      <c r="N9" s="33">
        <v>510000</v>
      </c>
      <c r="O9" s="34">
        <v>328000</v>
      </c>
      <c r="P9" s="446">
        <f>+AVERAGE(M9:O9)</f>
        <v>391906.99433333334</v>
      </c>
      <c r="Q9" s="36">
        <v>461039.01699999999</v>
      </c>
      <c r="R9" s="33">
        <v>792000.00000000012</v>
      </c>
      <c r="S9" s="34">
        <v>438667</v>
      </c>
      <c r="T9" s="446">
        <f>+AVERAGE(Q9:S9)</f>
        <v>563902.00566666666</v>
      </c>
      <c r="U9" s="36">
        <v>336320</v>
      </c>
      <c r="V9" s="33">
        <v>510000</v>
      </c>
      <c r="W9" s="34">
        <v>438667</v>
      </c>
      <c r="X9" s="446">
        <f>+AVERAGE(U9:W9)</f>
        <v>428329</v>
      </c>
      <c r="Y9" s="36">
        <v>355238</v>
      </c>
      <c r="Z9" s="33">
        <v>510000</v>
      </c>
      <c r="AA9" s="34">
        <v>438667</v>
      </c>
      <c r="AB9" s="446">
        <f>+AVERAGE(Y9:AA9)</f>
        <v>434635</v>
      </c>
      <c r="AC9" s="202">
        <v>437741.5</v>
      </c>
      <c r="AD9" s="204">
        <v>650000</v>
      </c>
      <c r="AE9" s="213">
        <v>438667</v>
      </c>
      <c r="AF9" s="446">
        <f>+AVERAGE(AC9:AE9)</f>
        <v>508802.83333333331</v>
      </c>
      <c r="AG9" s="36">
        <v>1198140</v>
      </c>
      <c r="AH9" s="33">
        <v>720000</v>
      </c>
      <c r="AI9" s="34">
        <v>1140000</v>
      </c>
      <c r="AJ9" s="446">
        <f>+AVERAGE(AG9:AI9)</f>
        <v>1019380</v>
      </c>
      <c r="AK9" s="36">
        <v>877585</v>
      </c>
      <c r="AL9" s="33">
        <v>720000</v>
      </c>
      <c r="AM9" s="34">
        <v>1140000</v>
      </c>
      <c r="AN9" s="446">
        <f>+AVERAGE(AK9:AM9)</f>
        <v>912528.33333333337</v>
      </c>
      <c r="AO9" s="36">
        <v>869702.5</v>
      </c>
      <c r="AP9" s="33">
        <v>720000</v>
      </c>
      <c r="AQ9" s="34">
        <v>827500</v>
      </c>
      <c r="AR9" s="446">
        <f>+AVERAGE(AO9:AQ9)</f>
        <v>805734.16666666663</v>
      </c>
      <c r="AS9" s="36">
        <v>350332.98300000001</v>
      </c>
      <c r="AT9" s="33">
        <v>650000</v>
      </c>
      <c r="AU9" s="34">
        <v>333333</v>
      </c>
      <c r="AV9" s="446">
        <f>+AVERAGE(AS9:AU9)</f>
        <v>444555.32766666665</v>
      </c>
      <c r="AW9" s="36">
        <v>544418</v>
      </c>
      <c r="AX9" s="33">
        <v>350000</v>
      </c>
      <c r="AY9" s="34">
        <v>518000</v>
      </c>
      <c r="AZ9" s="208">
        <f>+AVERAGE(AW9:AY9)</f>
        <v>470806</v>
      </c>
    </row>
    <row r="10" spans="1:52" ht="72" customHeight="1">
      <c r="A10" s="290"/>
      <c r="B10" s="293"/>
      <c r="C10" s="295" t="s">
        <v>245</v>
      </c>
      <c r="D10" s="43" t="s">
        <v>246</v>
      </c>
      <c r="E10" s="32">
        <v>183925</v>
      </c>
      <c r="F10" s="33">
        <v>250000</v>
      </c>
      <c r="G10" s="34">
        <v>175000</v>
      </c>
      <c r="H10" s="443">
        <f t="shared" ref="H10:H73" si="0">+AVERAGE(E10:G10)</f>
        <v>202975</v>
      </c>
      <c r="I10" s="36">
        <v>115820.2</v>
      </c>
      <c r="J10" s="34">
        <v>285000</v>
      </c>
      <c r="K10" s="35">
        <v>110200</v>
      </c>
      <c r="L10" s="447">
        <f t="shared" ref="L10:L73" si="1">+AVERAGE(I10:K10)</f>
        <v>170340.06666666668</v>
      </c>
      <c r="M10" s="38">
        <v>119971.65</v>
      </c>
      <c r="N10" s="33">
        <v>213750</v>
      </c>
      <c r="O10" s="34">
        <v>114150</v>
      </c>
      <c r="P10" s="446">
        <f t="shared" ref="P10:P27" si="2">+AVERAGE(M10:O10)</f>
        <v>149290.55000000002</v>
      </c>
      <c r="Q10" s="36">
        <v>203999.1</v>
      </c>
      <c r="R10" s="33">
        <v>275000</v>
      </c>
      <c r="S10" s="34">
        <v>194100</v>
      </c>
      <c r="T10" s="446">
        <f t="shared" ref="T10:T21" si="3">+AVERAGE(Q10:S10)</f>
        <v>224366.36666666667</v>
      </c>
      <c r="U10" s="36">
        <v>79087.75</v>
      </c>
      <c r="V10" s="33">
        <v>213750</v>
      </c>
      <c r="W10" s="34">
        <v>194100</v>
      </c>
      <c r="X10" s="446">
        <f t="shared" ref="X10:X27" si="4">+AVERAGE(U10:W10)</f>
        <v>162312.58333333334</v>
      </c>
      <c r="Y10" s="36">
        <v>86970.25</v>
      </c>
      <c r="Z10" s="33">
        <v>213750</v>
      </c>
      <c r="AA10" s="34">
        <v>194100</v>
      </c>
      <c r="AB10" s="446">
        <f t="shared" ref="AB10:AB27" si="5">+AVERAGE(Y10:AA10)</f>
        <v>164940.08333333334</v>
      </c>
      <c r="AC10" s="202">
        <v>202317.5</v>
      </c>
      <c r="AD10" s="204">
        <v>285000</v>
      </c>
      <c r="AE10" s="213">
        <v>194100</v>
      </c>
      <c r="AF10" s="446">
        <f t="shared" ref="AF10:AF27" si="6">+AVERAGE(AC10:AE10)</f>
        <v>227139.16666666666</v>
      </c>
      <c r="AG10" s="36">
        <v>176725.65</v>
      </c>
      <c r="AH10" s="33">
        <v>250000</v>
      </c>
      <c r="AI10" s="34">
        <v>168150</v>
      </c>
      <c r="AJ10" s="446">
        <f t="shared" ref="AJ10:AJ15" si="7">+AVERAGE(AG10:AI10)</f>
        <v>198291.88333333333</v>
      </c>
      <c r="AK10" s="36">
        <v>181455.15</v>
      </c>
      <c r="AL10" s="33">
        <v>250000</v>
      </c>
      <c r="AM10" s="34">
        <v>168150</v>
      </c>
      <c r="AN10" s="446">
        <f t="shared" ref="AN10:AN15" si="8">+AVERAGE(AK10:AM10)</f>
        <v>199868.38333333333</v>
      </c>
      <c r="AO10" s="36">
        <v>177251.15</v>
      </c>
      <c r="AP10" s="33">
        <v>250000</v>
      </c>
      <c r="AQ10" s="34">
        <v>168650</v>
      </c>
      <c r="AR10" s="446">
        <f t="shared" ref="AR10:AR15" si="9">+AVERAGE(AO10:AQ10)</f>
        <v>198633.71666666667</v>
      </c>
      <c r="AS10" s="36">
        <v>206153.65</v>
      </c>
      <c r="AT10" s="33">
        <v>285000</v>
      </c>
      <c r="AU10" s="34">
        <v>196150</v>
      </c>
      <c r="AV10" s="446">
        <f t="shared" ref="AV10:AV15" si="10">+AVERAGE(AS10:AU10)</f>
        <v>229101.21666666667</v>
      </c>
      <c r="AW10" s="36">
        <v>189040.217</v>
      </c>
      <c r="AX10" s="33">
        <v>213750</v>
      </c>
      <c r="AY10" s="34">
        <v>179867</v>
      </c>
      <c r="AZ10" s="208">
        <f t="shared" ref="AZ10:AZ12" si="11">+AVERAGE(AW10:AY10)</f>
        <v>194219.07233333332</v>
      </c>
    </row>
    <row r="11" spans="1:52" ht="22.8">
      <c r="A11" s="290"/>
      <c r="B11" s="293"/>
      <c r="C11" s="296"/>
      <c r="D11" s="43" t="s">
        <v>32</v>
      </c>
      <c r="E11" s="32">
        <v>75654.133000000002</v>
      </c>
      <c r="F11" s="33">
        <v>100000</v>
      </c>
      <c r="G11" s="34">
        <v>71983</v>
      </c>
      <c r="H11" s="443">
        <f t="shared" si="0"/>
        <v>82545.710999999996</v>
      </c>
      <c r="I11" s="36">
        <v>104206.65</v>
      </c>
      <c r="J11" s="34">
        <v>95000</v>
      </c>
      <c r="K11" s="35">
        <v>99150</v>
      </c>
      <c r="L11" s="447">
        <f t="shared" si="1"/>
        <v>99452.216666666674</v>
      </c>
      <c r="M11" s="38">
        <v>52305.116999999998</v>
      </c>
      <c r="N11" s="33">
        <v>71250</v>
      </c>
      <c r="O11" s="34">
        <v>49767</v>
      </c>
      <c r="P11" s="446">
        <f t="shared" si="2"/>
        <v>57774.038999999997</v>
      </c>
      <c r="Q11" s="36">
        <v>137541.217</v>
      </c>
      <c r="R11" s="33">
        <v>110000.00000000001</v>
      </c>
      <c r="S11" s="34">
        <v>130867</v>
      </c>
      <c r="T11" s="446">
        <f t="shared" si="3"/>
        <v>126136.07233333333</v>
      </c>
      <c r="U11" s="36">
        <v>51401.256999999998</v>
      </c>
      <c r="V11" s="33">
        <v>71250</v>
      </c>
      <c r="W11" s="34">
        <v>130867</v>
      </c>
      <c r="X11" s="446">
        <f t="shared" si="4"/>
        <v>84506.085666666666</v>
      </c>
      <c r="Y11" s="36">
        <v>53503.256999999998</v>
      </c>
      <c r="Z11" s="33">
        <v>71250</v>
      </c>
      <c r="AA11" s="34">
        <v>130867</v>
      </c>
      <c r="AB11" s="446">
        <f t="shared" si="5"/>
        <v>85206.752333333323</v>
      </c>
      <c r="AC11" s="202">
        <v>71993.5</v>
      </c>
      <c r="AD11" s="204">
        <v>95000</v>
      </c>
      <c r="AE11" s="213">
        <v>130867</v>
      </c>
      <c r="AF11" s="446">
        <f t="shared" si="6"/>
        <v>99286.833333333328</v>
      </c>
      <c r="AG11" s="36">
        <v>195766.617</v>
      </c>
      <c r="AH11" s="33">
        <v>100000</v>
      </c>
      <c r="AI11" s="34">
        <v>186267</v>
      </c>
      <c r="AJ11" s="446">
        <f t="shared" si="7"/>
        <v>160677.87233333333</v>
      </c>
      <c r="AK11" s="36">
        <v>195030.91699999999</v>
      </c>
      <c r="AL11" s="33">
        <v>100000</v>
      </c>
      <c r="AM11" s="34">
        <v>186267</v>
      </c>
      <c r="AN11" s="446">
        <f t="shared" si="8"/>
        <v>160432.639</v>
      </c>
      <c r="AO11" s="36">
        <v>189074.9</v>
      </c>
      <c r="AP11" s="33">
        <v>100000</v>
      </c>
      <c r="AQ11" s="34">
        <v>179900</v>
      </c>
      <c r="AR11" s="446">
        <f t="shared" si="9"/>
        <v>156324.96666666667</v>
      </c>
      <c r="AS11" s="36">
        <v>86970.25</v>
      </c>
      <c r="AT11" s="33">
        <v>95000</v>
      </c>
      <c r="AU11" s="34">
        <v>82750</v>
      </c>
      <c r="AV11" s="446">
        <f t="shared" si="10"/>
        <v>88240.083333333328</v>
      </c>
      <c r="AW11" s="36">
        <v>153025.60000000001</v>
      </c>
      <c r="AX11" s="33">
        <v>71250</v>
      </c>
      <c r="AY11" s="34">
        <v>145600</v>
      </c>
      <c r="AZ11" s="208">
        <f t="shared" si="11"/>
        <v>123291.86666666665</v>
      </c>
    </row>
    <row r="12" spans="1:52" ht="22.8">
      <c r="A12" s="290"/>
      <c r="B12" s="293"/>
      <c r="C12" s="296"/>
      <c r="D12" s="43" t="s">
        <v>33</v>
      </c>
      <c r="E12" s="32">
        <v>93483.297000000006</v>
      </c>
      <c r="F12" s="33">
        <v>145000</v>
      </c>
      <c r="G12" s="34">
        <v>88947</v>
      </c>
      <c r="H12" s="443">
        <f t="shared" si="0"/>
        <v>109143.43233333335</v>
      </c>
      <c r="I12" s="36">
        <v>135999.4</v>
      </c>
      <c r="J12" s="34">
        <v>135000</v>
      </c>
      <c r="K12" s="35">
        <v>129400</v>
      </c>
      <c r="L12" s="447">
        <f t="shared" si="1"/>
        <v>133466.46666666667</v>
      </c>
      <c r="M12" s="38">
        <v>80401.5</v>
      </c>
      <c r="N12" s="33">
        <v>101250</v>
      </c>
      <c r="O12" s="34">
        <v>76500</v>
      </c>
      <c r="P12" s="446">
        <f t="shared" si="2"/>
        <v>86050.5</v>
      </c>
      <c r="Q12" s="36">
        <v>165690.15</v>
      </c>
      <c r="R12" s="33">
        <v>159500</v>
      </c>
      <c r="S12" s="34">
        <v>157650</v>
      </c>
      <c r="T12" s="446">
        <f t="shared" si="3"/>
        <v>160946.71666666667</v>
      </c>
      <c r="U12" s="36">
        <v>70795.360000000001</v>
      </c>
      <c r="V12" s="33">
        <v>101250</v>
      </c>
      <c r="W12" s="34">
        <v>157650</v>
      </c>
      <c r="X12" s="446">
        <f t="shared" si="4"/>
        <v>109898.45333333332</v>
      </c>
      <c r="Y12" s="36">
        <v>72196.342999999993</v>
      </c>
      <c r="Z12" s="33">
        <v>101250</v>
      </c>
      <c r="AA12" s="34">
        <v>157650</v>
      </c>
      <c r="AB12" s="446">
        <f t="shared" si="5"/>
        <v>110365.44766666666</v>
      </c>
      <c r="AC12" s="202">
        <v>101001.1</v>
      </c>
      <c r="AD12" s="204">
        <v>135000</v>
      </c>
      <c r="AE12" s="213">
        <v>157650</v>
      </c>
      <c r="AF12" s="446">
        <f t="shared" si="6"/>
        <v>131217.03333333333</v>
      </c>
      <c r="AG12" s="36">
        <v>223025.353</v>
      </c>
      <c r="AH12" s="33">
        <v>145000</v>
      </c>
      <c r="AI12" s="34">
        <v>212203</v>
      </c>
      <c r="AJ12" s="446">
        <f t="shared" si="7"/>
        <v>193409.451</v>
      </c>
      <c r="AK12" s="36">
        <v>218187.6</v>
      </c>
      <c r="AL12" s="33">
        <v>145000</v>
      </c>
      <c r="AM12" s="34">
        <v>212203</v>
      </c>
      <c r="AN12" s="446">
        <f t="shared" si="8"/>
        <v>191796.86666666667</v>
      </c>
      <c r="AO12" s="36">
        <v>216225.383</v>
      </c>
      <c r="AP12" s="33">
        <v>145000</v>
      </c>
      <c r="AQ12" s="34">
        <v>205733</v>
      </c>
      <c r="AR12" s="446">
        <f t="shared" si="9"/>
        <v>188986.12766666667</v>
      </c>
      <c r="AS12" s="36">
        <v>119971.65</v>
      </c>
      <c r="AT12" s="33">
        <v>135000</v>
      </c>
      <c r="AU12" s="34">
        <v>114150</v>
      </c>
      <c r="AV12" s="446">
        <f t="shared" si="10"/>
        <v>123040.55</v>
      </c>
      <c r="AW12" s="36">
        <v>212021.383</v>
      </c>
      <c r="AX12" s="33">
        <v>101250</v>
      </c>
      <c r="AY12" s="34">
        <v>201733</v>
      </c>
      <c r="AZ12" s="208">
        <f t="shared" si="11"/>
        <v>171668.12766666667</v>
      </c>
    </row>
    <row r="13" spans="1:52" ht="45.6">
      <c r="A13" s="290"/>
      <c r="B13" s="293"/>
      <c r="C13" s="296"/>
      <c r="D13" s="43" t="s">
        <v>34</v>
      </c>
      <c r="E13" s="32">
        <v>200898.65</v>
      </c>
      <c r="F13" s="33">
        <v>250000</v>
      </c>
      <c r="G13" s="34">
        <v>191150</v>
      </c>
      <c r="H13" s="443">
        <f t="shared" si="0"/>
        <v>214016.21666666667</v>
      </c>
      <c r="I13" s="36">
        <v>215665.2</v>
      </c>
      <c r="J13" s="34">
        <v>267610</v>
      </c>
      <c r="K13" s="35">
        <v>205200</v>
      </c>
      <c r="L13" s="447">
        <f t="shared" si="1"/>
        <v>229491.73333333331</v>
      </c>
      <c r="M13" s="38">
        <v>143776.79999999999</v>
      </c>
      <c r="N13" s="33">
        <v>200707.5</v>
      </c>
      <c r="O13" s="34">
        <v>136800</v>
      </c>
      <c r="P13" s="446">
        <f t="shared" si="2"/>
        <v>160428.1</v>
      </c>
      <c r="Q13" s="36">
        <v>224002.783</v>
      </c>
      <c r="R13" s="33">
        <v>275000</v>
      </c>
      <c r="S13" s="34">
        <v>213133</v>
      </c>
      <c r="T13" s="446">
        <f t="shared" si="3"/>
        <v>237378.59433333334</v>
      </c>
      <c r="U13" s="36">
        <v>191702.39999999999</v>
      </c>
      <c r="V13" s="33">
        <v>200707.5</v>
      </c>
      <c r="W13" s="34">
        <v>213133</v>
      </c>
      <c r="X13" s="446">
        <f t="shared" si="4"/>
        <v>201847.63333333333</v>
      </c>
      <c r="Y13" s="36">
        <v>191702.39999999999</v>
      </c>
      <c r="Z13" s="33">
        <v>200707.5</v>
      </c>
      <c r="AA13" s="34">
        <v>213133</v>
      </c>
      <c r="AB13" s="446">
        <f t="shared" si="5"/>
        <v>201847.63333333333</v>
      </c>
      <c r="AC13" s="202">
        <v>205751.117</v>
      </c>
      <c r="AD13" s="204">
        <v>267610</v>
      </c>
      <c r="AE13" s="213">
        <v>213133</v>
      </c>
      <c r="AF13" s="446">
        <f t="shared" si="6"/>
        <v>228831.37233333333</v>
      </c>
      <c r="AG13" s="36">
        <v>280364.76</v>
      </c>
      <c r="AH13" s="33">
        <v>250000</v>
      </c>
      <c r="AI13" s="34">
        <v>266760</v>
      </c>
      <c r="AJ13" s="446">
        <f t="shared" si="7"/>
        <v>265708.25333333336</v>
      </c>
      <c r="AK13" s="36">
        <v>280364.76</v>
      </c>
      <c r="AL13" s="33">
        <v>250000</v>
      </c>
      <c r="AM13" s="34">
        <v>266760</v>
      </c>
      <c r="AN13" s="446">
        <f t="shared" si="8"/>
        <v>265708.25333333336</v>
      </c>
      <c r="AO13" s="36">
        <v>280364.76</v>
      </c>
      <c r="AP13" s="33">
        <v>250000</v>
      </c>
      <c r="AQ13" s="34">
        <v>266760</v>
      </c>
      <c r="AR13" s="446">
        <f t="shared" si="9"/>
        <v>265708.25333333336</v>
      </c>
      <c r="AS13" s="36">
        <v>233637.3</v>
      </c>
      <c r="AT13" s="33">
        <v>267610</v>
      </c>
      <c r="AU13" s="34">
        <v>222300</v>
      </c>
      <c r="AV13" s="446">
        <f t="shared" si="10"/>
        <v>241182.43333333335</v>
      </c>
      <c r="AW13" s="36" t="s">
        <v>183</v>
      </c>
      <c r="AX13" s="204" t="s">
        <v>182</v>
      </c>
      <c r="AY13" s="34" t="s">
        <v>183</v>
      </c>
      <c r="AZ13" s="210" t="s">
        <v>182</v>
      </c>
    </row>
    <row r="14" spans="1:52" ht="103.2" thickBot="1">
      <c r="A14" s="291"/>
      <c r="B14" s="294"/>
      <c r="C14" s="297"/>
      <c r="D14" s="55" t="s">
        <v>35</v>
      </c>
      <c r="E14" s="32">
        <v>83057.376999999993</v>
      </c>
      <c r="F14" s="33">
        <v>160000</v>
      </c>
      <c r="G14" s="34">
        <v>79027</v>
      </c>
      <c r="H14" s="443">
        <f t="shared" si="0"/>
        <v>107361.45899999999</v>
      </c>
      <c r="I14" s="36">
        <v>122617.01699999999</v>
      </c>
      <c r="J14" s="34">
        <v>160000</v>
      </c>
      <c r="K14" s="35">
        <v>116667</v>
      </c>
      <c r="L14" s="447">
        <f t="shared" si="1"/>
        <v>133094.67233333332</v>
      </c>
      <c r="M14" s="38">
        <v>68217.256999999998</v>
      </c>
      <c r="N14" s="33">
        <v>160000</v>
      </c>
      <c r="O14" s="34">
        <v>66573</v>
      </c>
      <c r="P14" s="446">
        <f t="shared" si="2"/>
        <v>98263.418999999994</v>
      </c>
      <c r="Q14" s="36">
        <v>131375</v>
      </c>
      <c r="R14" s="33">
        <v>160000</v>
      </c>
      <c r="S14" s="34">
        <v>125000</v>
      </c>
      <c r="T14" s="446">
        <f t="shared" si="3"/>
        <v>138791.66666666666</v>
      </c>
      <c r="U14" s="36">
        <v>75223.222999999998</v>
      </c>
      <c r="V14" s="33">
        <v>160000</v>
      </c>
      <c r="W14" s="34">
        <v>125000</v>
      </c>
      <c r="X14" s="446">
        <f t="shared" si="4"/>
        <v>120074.40766666667</v>
      </c>
      <c r="Y14" s="36">
        <v>71720.240000000005</v>
      </c>
      <c r="Z14" s="33">
        <v>160000</v>
      </c>
      <c r="AA14" s="34">
        <v>125000</v>
      </c>
      <c r="AB14" s="446">
        <f t="shared" si="5"/>
        <v>118906.74666666666</v>
      </c>
      <c r="AC14" s="202">
        <v>128747.5</v>
      </c>
      <c r="AD14" s="204">
        <v>160000</v>
      </c>
      <c r="AE14" s="213">
        <v>125000</v>
      </c>
      <c r="AF14" s="446">
        <f t="shared" si="6"/>
        <v>137915.83333333334</v>
      </c>
      <c r="AG14" s="36">
        <v>103746.31200000001</v>
      </c>
      <c r="AH14" s="33">
        <v>160000</v>
      </c>
      <c r="AI14" s="34">
        <v>98712</v>
      </c>
      <c r="AJ14" s="446">
        <f t="shared" si="7"/>
        <v>120819.43733333335</v>
      </c>
      <c r="AK14" s="36">
        <v>103746.31200000001</v>
      </c>
      <c r="AL14" s="33">
        <v>160000</v>
      </c>
      <c r="AM14" s="34">
        <v>98712</v>
      </c>
      <c r="AN14" s="446">
        <f t="shared" si="8"/>
        <v>120819.43733333335</v>
      </c>
      <c r="AO14" s="36">
        <v>100243.329</v>
      </c>
      <c r="AP14" s="33">
        <v>160000</v>
      </c>
      <c r="AQ14" s="34">
        <v>95379</v>
      </c>
      <c r="AR14" s="446">
        <f t="shared" si="9"/>
        <v>118540.77633333334</v>
      </c>
      <c r="AS14" s="36">
        <v>75223.222999999998</v>
      </c>
      <c r="AT14" s="33">
        <v>160000</v>
      </c>
      <c r="AU14" s="34">
        <v>71573</v>
      </c>
      <c r="AV14" s="446">
        <f t="shared" si="10"/>
        <v>102265.40766666667</v>
      </c>
      <c r="AW14" s="36">
        <v>54302.017</v>
      </c>
      <c r="AX14" s="33">
        <v>160000</v>
      </c>
      <c r="AY14" s="34">
        <v>51667</v>
      </c>
      <c r="AZ14" s="208">
        <f t="shared" ref="AZ14:AZ15" si="12">+AVERAGE(AW14:AY14)</f>
        <v>88656.338999999993</v>
      </c>
    </row>
    <row r="15" spans="1:52" ht="24" customHeight="1">
      <c r="A15" s="316" t="s">
        <v>36</v>
      </c>
      <c r="B15" s="319" t="s">
        <v>37</v>
      </c>
      <c r="C15" s="322" t="s">
        <v>247</v>
      </c>
      <c r="D15" s="68" t="s">
        <v>39</v>
      </c>
      <c r="E15" s="32">
        <v>354888.01699999999</v>
      </c>
      <c r="F15" s="33">
        <v>480000</v>
      </c>
      <c r="G15" s="34">
        <v>837667</v>
      </c>
      <c r="H15" s="443">
        <f t="shared" si="0"/>
        <v>557518.33900000004</v>
      </c>
      <c r="I15" s="36">
        <v>342836.2</v>
      </c>
      <c r="J15" s="34">
        <v>460000</v>
      </c>
      <c r="K15" s="35">
        <v>837667</v>
      </c>
      <c r="L15" s="447">
        <f t="shared" si="1"/>
        <v>546834.4</v>
      </c>
      <c r="M15" s="38">
        <v>301426.8</v>
      </c>
      <c r="N15" s="33">
        <v>345000</v>
      </c>
      <c r="O15" s="34">
        <v>904680.36</v>
      </c>
      <c r="P15" s="446">
        <f t="shared" si="2"/>
        <v>517035.72000000003</v>
      </c>
      <c r="Q15" s="36">
        <v>379130.38299999997</v>
      </c>
      <c r="R15" s="33">
        <v>528000</v>
      </c>
      <c r="S15" s="34">
        <v>862797.01</v>
      </c>
      <c r="T15" s="446">
        <f t="shared" si="3"/>
        <v>589975.79766666668</v>
      </c>
      <c r="U15" s="36">
        <v>293859.59999999998</v>
      </c>
      <c r="V15" s="33">
        <v>345000</v>
      </c>
      <c r="W15" s="34">
        <v>846043.67</v>
      </c>
      <c r="X15" s="446">
        <f t="shared" si="4"/>
        <v>494967.75666666665</v>
      </c>
      <c r="Y15" s="36">
        <v>271228.41700000002</v>
      </c>
      <c r="Z15" s="33">
        <v>345000</v>
      </c>
      <c r="AA15" s="34">
        <v>854420.34</v>
      </c>
      <c r="AB15" s="446">
        <f t="shared" si="5"/>
        <v>490216.25233333331</v>
      </c>
      <c r="AC15" s="202">
        <v>365398.01699999999</v>
      </c>
      <c r="AD15" s="204">
        <v>460000</v>
      </c>
      <c r="AE15" s="213">
        <v>866985.34499999997</v>
      </c>
      <c r="AF15" s="446">
        <f t="shared" si="6"/>
        <v>564127.78733333328</v>
      </c>
      <c r="AG15" s="36">
        <v>573208.04299999995</v>
      </c>
      <c r="AH15" s="33">
        <v>480000</v>
      </c>
      <c r="AI15" s="34">
        <v>871173.68</v>
      </c>
      <c r="AJ15" s="446">
        <f t="shared" si="7"/>
        <v>641460.57433333341</v>
      </c>
      <c r="AK15" s="36">
        <v>592477.07700000005</v>
      </c>
      <c r="AL15" s="33">
        <v>480000</v>
      </c>
      <c r="AM15" s="34">
        <v>877875.01600000006</v>
      </c>
      <c r="AN15" s="446">
        <f t="shared" si="8"/>
        <v>650117.36433333333</v>
      </c>
      <c r="AO15" s="36">
        <v>571457.07700000005</v>
      </c>
      <c r="AP15" s="33">
        <v>480000</v>
      </c>
      <c r="AQ15" s="34">
        <v>887927.02</v>
      </c>
      <c r="AR15" s="446">
        <f t="shared" si="9"/>
        <v>646461.36566666665</v>
      </c>
      <c r="AS15" s="36">
        <v>354888.01699999999</v>
      </c>
      <c r="AT15" s="33">
        <v>460000</v>
      </c>
      <c r="AU15" s="34">
        <v>890440.02099999995</v>
      </c>
      <c r="AV15" s="446">
        <f t="shared" si="10"/>
        <v>568442.67933333328</v>
      </c>
      <c r="AW15" s="36">
        <v>150713.4</v>
      </c>
      <c r="AX15" s="33">
        <v>345000</v>
      </c>
      <c r="AY15" s="34">
        <v>890440.02099999995</v>
      </c>
      <c r="AZ15" s="208">
        <f t="shared" si="12"/>
        <v>462051.14033333334</v>
      </c>
    </row>
    <row r="16" spans="1:52" ht="22.8">
      <c r="A16" s="317"/>
      <c r="B16" s="320"/>
      <c r="C16" s="323"/>
      <c r="D16" s="74" t="s">
        <v>248</v>
      </c>
      <c r="E16" s="32">
        <v>0</v>
      </c>
      <c r="F16" s="33">
        <v>220000</v>
      </c>
      <c r="G16" s="34">
        <v>800000</v>
      </c>
      <c r="H16" s="443">
        <f>+AVERAGE(F16:G16)</f>
        <v>510000</v>
      </c>
      <c r="I16" s="36">
        <v>0</v>
      </c>
      <c r="J16" s="34">
        <v>195000</v>
      </c>
      <c r="K16" s="35">
        <v>800000</v>
      </c>
      <c r="L16" s="447">
        <f>+AVERAGE(J16:K16)</f>
        <v>497500</v>
      </c>
      <c r="M16" s="38">
        <v>0</v>
      </c>
      <c r="N16" s="33">
        <v>146250</v>
      </c>
      <c r="O16" s="34">
        <v>864000</v>
      </c>
      <c r="P16" s="447">
        <f>+AVERAGE(N16:O16)</f>
        <v>505125</v>
      </c>
      <c r="Q16" s="36">
        <v>0</v>
      </c>
      <c r="R16" s="33">
        <v>242000.00000000003</v>
      </c>
      <c r="S16" s="34">
        <v>824000</v>
      </c>
      <c r="T16" s="447">
        <f>+AVERAGE(R16:S16)</f>
        <v>533000</v>
      </c>
      <c r="U16" s="36">
        <v>0</v>
      </c>
      <c r="V16" s="33">
        <v>146250</v>
      </c>
      <c r="W16" s="34">
        <v>808000</v>
      </c>
      <c r="X16" s="447">
        <f>+AVERAGE(V16:W16)</f>
        <v>477125</v>
      </c>
      <c r="Y16" s="36">
        <v>0</v>
      </c>
      <c r="Z16" s="33">
        <v>146250</v>
      </c>
      <c r="AA16" s="34">
        <v>816000</v>
      </c>
      <c r="AB16" s="447">
        <f>+AVERAGE(Z16:AA16)</f>
        <v>481125</v>
      </c>
      <c r="AC16" s="202">
        <v>0</v>
      </c>
      <c r="AD16" s="204">
        <v>195000</v>
      </c>
      <c r="AE16" s="213">
        <v>828000</v>
      </c>
      <c r="AF16" s="447">
        <f>+AVERAGE(AD16:AE16)</f>
        <v>511500</v>
      </c>
      <c r="AG16" s="36">
        <v>0</v>
      </c>
      <c r="AH16" s="33">
        <v>220000</v>
      </c>
      <c r="AI16" s="34">
        <v>832000</v>
      </c>
      <c r="AJ16" s="447">
        <f>+AVERAGE(AH16:AI16)</f>
        <v>526000</v>
      </c>
      <c r="AK16" s="36">
        <v>0</v>
      </c>
      <c r="AL16" s="33">
        <v>220000</v>
      </c>
      <c r="AM16" s="34">
        <v>838400</v>
      </c>
      <c r="AN16" s="447">
        <f>+AVERAGE(AL16:AM16)</f>
        <v>529200</v>
      </c>
      <c r="AO16" s="36">
        <v>0</v>
      </c>
      <c r="AP16" s="33">
        <v>220000</v>
      </c>
      <c r="AQ16" s="34">
        <v>848000</v>
      </c>
      <c r="AR16" s="447">
        <f>+AVERAGE(AP16:AQ16)</f>
        <v>534000</v>
      </c>
      <c r="AS16" s="36">
        <v>0</v>
      </c>
      <c r="AT16" s="33">
        <v>195000</v>
      </c>
      <c r="AU16" s="34">
        <v>850400</v>
      </c>
      <c r="AV16" s="447">
        <f>+AVERAGE(AT16:AU16)</f>
        <v>522700</v>
      </c>
      <c r="AW16" s="36">
        <v>0</v>
      </c>
      <c r="AX16" s="33">
        <v>146250</v>
      </c>
      <c r="AY16" s="34">
        <v>850400</v>
      </c>
      <c r="AZ16" s="208">
        <f>+AVERAGE(AX16:AY16)</f>
        <v>498325</v>
      </c>
    </row>
    <row r="17" spans="1:52" ht="22.8">
      <c r="A17" s="334"/>
      <c r="B17" s="320"/>
      <c r="C17" s="323"/>
      <c r="D17" s="74" t="s">
        <v>40</v>
      </c>
      <c r="E17" s="32">
        <v>840800</v>
      </c>
      <c r="F17" s="33">
        <v>1120000</v>
      </c>
      <c r="G17" s="34">
        <v>1263200</v>
      </c>
      <c r="H17" s="443">
        <f t="shared" si="0"/>
        <v>1074666.6666666667</v>
      </c>
      <c r="I17" s="36">
        <v>567540</v>
      </c>
      <c r="J17" s="34">
        <v>1120000</v>
      </c>
      <c r="K17" s="35">
        <v>1263200</v>
      </c>
      <c r="L17" s="447">
        <f t="shared" si="1"/>
        <v>983580</v>
      </c>
      <c r="M17" s="38">
        <v>1077275</v>
      </c>
      <c r="N17" s="33">
        <v>840000</v>
      </c>
      <c r="O17" s="34">
        <v>1364256</v>
      </c>
      <c r="P17" s="446">
        <f t="shared" si="2"/>
        <v>1093843.6666666667</v>
      </c>
      <c r="Q17" s="36">
        <v>972175</v>
      </c>
      <c r="R17" s="33">
        <v>1232000</v>
      </c>
      <c r="S17" s="34">
        <v>1301096</v>
      </c>
      <c r="T17" s="446">
        <f t="shared" si="3"/>
        <v>1168423.6666666667</v>
      </c>
      <c r="U17" s="36">
        <v>614835</v>
      </c>
      <c r="V17" s="33">
        <v>840000</v>
      </c>
      <c r="W17" s="34">
        <v>1275832</v>
      </c>
      <c r="X17" s="446">
        <f t="shared" si="4"/>
        <v>910222.33333333337</v>
      </c>
      <c r="Y17" s="36">
        <v>599070</v>
      </c>
      <c r="Z17" s="33">
        <v>840000</v>
      </c>
      <c r="AA17" s="34">
        <v>1288464</v>
      </c>
      <c r="AB17" s="446">
        <f t="shared" si="5"/>
        <v>909178</v>
      </c>
      <c r="AC17" s="202">
        <v>814525</v>
      </c>
      <c r="AD17" s="204">
        <v>1120000</v>
      </c>
      <c r="AE17" s="213">
        <v>1307412</v>
      </c>
      <c r="AF17" s="446">
        <f t="shared" si="6"/>
        <v>1080645.6666666667</v>
      </c>
      <c r="AG17" s="36">
        <v>1954860</v>
      </c>
      <c r="AH17" s="33">
        <v>1120000</v>
      </c>
      <c r="AI17" s="34">
        <v>1313728</v>
      </c>
      <c r="AJ17" s="446">
        <f t="shared" ref="AJ17:AJ27" si="13">+AVERAGE(AG17:AI17)</f>
        <v>1462862.6666666667</v>
      </c>
      <c r="AK17" s="36">
        <v>1960115</v>
      </c>
      <c r="AL17" s="33">
        <v>1120000</v>
      </c>
      <c r="AM17" s="34">
        <v>1323833.6000000001</v>
      </c>
      <c r="AN17" s="446">
        <f t="shared" ref="AN17:AN21" si="14">+AVERAGE(AK17:AM17)</f>
        <v>1467982.8666666665</v>
      </c>
      <c r="AO17" s="36">
        <v>1949605</v>
      </c>
      <c r="AP17" s="33">
        <v>1120000</v>
      </c>
      <c r="AQ17" s="34">
        <v>1338992</v>
      </c>
      <c r="AR17" s="446">
        <f t="shared" ref="AR17:AR21" si="15">+AVERAGE(AO17:AQ17)</f>
        <v>1469532.3333333333</v>
      </c>
      <c r="AS17" s="36">
        <v>648992.5</v>
      </c>
      <c r="AT17" s="33">
        <v>1120000</v>
      </c>
      <c r="AU17" s="34">
        <v>1342781.6</v>
      </c>
      <c r="AV17" s="446">
        <f t="shared" ref="AV17:AV21" si="16">+AVERAGE(AS17:AU17)</f>
        <v>1037258.0333333333</v>
      </c>
      <c r="AW17" s="36">
        <v>765607.25600000005</v>
      </c>
      <c r="AX17" s="33">
        <v>840000</v>
      </c>
      <c r="AY17" s="34">
        <v>1342781.6</v>
      </c>
      <c r="AZ17" s="208">
        <f t="shared" ref="AZ17:AZ73" si="17">+AVERAGE(AW17:AY17)</f>
        <v>982796.28533333342</v>
      </c>
    </row>
    <row r="18" spans="1:52" ht="36" customHeight="1">
      <c r="A18" s="335" t="s">
        <v>41</v>
      </c>
      <c r="B18" s="320"/>
      <c r="C18" s="323"/>
      <c r="D18" s="74" t="s">
        <v>42</v>
      </c>
      <c r="E18" s="32">
        <v>1327623.2</v>
      </c>
      <c r="F18" s="33">
        <v>1750000</v>
      </c>
      <c r="G18" s="34">
        <v>953400</v>
      </c>
      <c r="H18" s="443">
        <f t="shared" si="0"/>
        <v>1343674.4000000001</v>
      </c>
      <c r="I18" s="36">
        <v>1656095.3829999999</v>
      </c>
      <c r="J18" s="34">
        <v>1850000</v>
      </c>
      <c r="K18" s="35">
        <v>953400</v>
      </c>
      <c r="L18" s="447">
        <f t="shared" si="1"/>
        <v>1486498.4609999999</v>
      </c>
      <c r="M18" s="38">
        <v>651620</v>
      </c>
      <c r="N18" s="33">
        <v>1387500</v>
      </c>
      <c r="O18" s="34">
        <v>1029672</v>
      </c>
      <c r="P18" s="446">
        <f t="shared" si="2"/>
        <v>1022930.6666666666</v>
      </c>
      <c r="Q18" s="36">
        <v>1510076.8</v>
      </c>
      <c r="R18" s="33">
        <v>1925000.0000000002</v>
      </c>
      <c r="S18" s="34">
        <v>982002</v>
      </c>
      <c r="T18" s="446">
        <f t="shared" si="3"/>
        <v>1472359.6000000003</v>
      </c>
      <c r="U18" s="36">
        <v>851310</v>
      </c>
      <c r="V18" s="33">
        <v>1387500</v>
      </c>
      <c r="W18" s="34">
        <v>962934</v>
      </c>
      <c r="X18" s="446">
        <f t="shared" si="4"/>
        <v>1067248</v>
      </c>
      <c r="Y18" s="36">
        <v>981213.6</v>
      </c>
      <c r="Z18" s="33">
        <v>1387500</v>
      </c>
      <c r="AA18" s="34">
        <v>972468</v>
      </c>
      <c r="AB18" s="446">
        <f t="shared" si="5"/>
        <v>1113727.2</v>
      </c>
      <c r="AC18" s="202">
        <v>1039018.6</v>
      </c>
      <c r="AD18" s="204">
        <v>1850000</v>
      </c>
      <c r="AE18" s="213">
        <v>986769</v>
      </c>
      <c r="AF18" s="446">
        <f t="shared" si="6"/>
        <v>1291929.2</v>
      </c>
      <c r="AG18" s="36">
        <v>1661757.12</v>
      </c>
      <c r="AH18" s="33">
        <v>1750000</v>
      </c>
      <c r="AI18" s="34">
        <v>991536</v>
      </c>
      <c r="AJ18" s="446">
        <f t="shared" si="13"/>
        <v>1467764.3733333333</v>
      </c>
      <c r="AK18" s="36">
        <v>1665260.1029999999</v>
      </c>
      <c r="AL18" s="33">
        <v>1750000</v>
      </c>
      <c r="AM18" s="34">
        <v>999163.2</v>
      </c>
      <c r="AN18" s="446">
        <f t="shared" si="14"/>
        <v>1471474.4343333335</v>
      </c>
      <c r="AO18" s="36">
        <v>1660005.1029999999</v>
      </c>
      <c r="AP18" s="33">
        <v>1750000</v>
      </c>
      <c r="AQ18" s="34">
        <v>1010604</v>
      </c>
      <c r="AR18" s="446">
        <f t="shared" si="15"/>
        <v>1473536.3676666666</v>
      </c>
      <c r="AS18" s="36">
        <v>1033763.6</v>
      </c>
      <c r="AT18" s="33">
        <v>1850000</v>
      </c>
      <c r="AU18" s="34">
        <v>1013464.2</v>
      </c>
      <c r="AV18" s="446">
        <f t="shared" si="16"/>
        <v>1299075.9333333333</v>
      </c>
      <c r="AW18" s="36">
        <v>904385.5</v>
      </c>
      <c r="AX18" s="33">
        <v>1387500</v>
      </c>
      <c r="AY18" s="34">
        <v>1013464.2</v>
      </c>
      <c r="AZ18" s="208">
        <f t="shared" si="17"/>
        <v>1101783.2333333334</v>
      </c>
    </row>
    <row r="19" spans="1:52" ht="22.8">
      <c r="A19" s="317"/>
      <c r="B19" s="320"/>
      <c r="C19" s="323"/>
      <c r="D19" s="74" t="s">
        <v>43</v>
      </c>
      <c r="E19" s="32">
        <v>581623.4</v>
      </c>
      <c r="F19" s="33">
        <v>5600000</v>
      </c>
      <c r="G19" s="34">
        <v>515000</v>
      </c>
      <c r="H19" s="443">
        <f t="shared" si="0"/>
        <v>2232207.8000000003</v>
      </c>
      <c r="I19" s="36">
        <v>1817389.2</v>
      </c>
      <c r="J19" s="34">
        <v>4200000</v>
      </c>
      <c r="K19" s="35">
        <v>515000</v>
      </c>
      <c r="L19" s="447">
        <f t="shared" si="1"/>
        <v>2177463.0666666669</v>
      </c>
      <c r="M19" s="38">
        <v>569361.38300000003</v>
      </c>
      <c r="N19" s="33">
        <v>3150000</v>
      </c>
      <c r="O19" s="34">
        <v>556200</v>
      </c>
      <c r="P19" s="446">
        <f t="shared" si="2"/>
        <v>1425187.1276666664</v>
      </c>
      <c r="Q19" s="36">
        <v>1789327.5</v>
      </c>
      <c r="R19" s="33">
        <v>6160000.0000000009</v>
      </c>
      <c r="S19" s="34">
        <v>530450</v>
      </c>
      <c r="T19" s="446">
        <f t="shared" si="3"/>
        <v>2826592.5</v>
      </c>
      <c r="U19" s="36">
        <v>543647.61699999997</v>
      </c>
      <c r="V19" s="33">
        <v>3150000</v>
      </c>
      <c r="W19" s="34">
        <v>520150</v>
      </c>
      <c r="X19" s="446">
        <f t="shared" si="4"/>
        <v>1404599.2056666669</v>
      </c>
      <c r="Y19" s="36">
        <v>552405.6</v>
      </c>
      <c r="Z19" s="33">
        <v>3150000</v>
      </c>
      <c r="AA19" s="34">
        <v>525300</v>
      </c>
      <c r="AB19" s="446">
        <f t="shared" si="5"/>
        <v>1409235.2</v>
      </c>
      <c r="AC19" s="202">
        <v>601802.6</v>
      </c>
      <c r="AD19" s="204">
        <v>4200000</v>
      </c>
      <c r="AE19" s="213">
        <v>533025</v>
      </c>
      <c r="AF19" s="446">
        <f t="shared" si="6"/>
        <v>1778275.8666666665</v>
      </c>
      <c r="AG19" s="36">
        <v>1784534.94</v>
      </c>
      <c r="AH19" s="33">
        <v>5600000</v>
      </c>
      <c r="AI19" s="34">
        <v>535600</v>
      </c>
      <c r="AJ19" s="446">
        <f t="shared" si="13"/>
        <v>2640044.98</v>
      </c>
      <c r="AK19" s="36">
        <v>1797882.64</v>
      </c>
      <c r="AL19" s="33">
        <v>5600000</v>
      </c>
      <c r="AM19" s="34">
        <v>539720</v>
      </c>
      <c r="AN19" s="446">
        <f t="shared" si="14"/>
        <v>2645867.5466666664</v>
      </c>
      <c r="AO19" s="36">
        <v>1783869.6569999999</v>
      </c>
      <c r="AP19" s="33">
        <v>5600000</v>
      </c>
      <c r="AQ19" s="34">
        <v>545900</v>
      </c>
      <c r="AR19" s="446">
        <f t="shared" si="15"/>
        <v>2643256.5523333331</v>
      </c>
      <c r="AS19" s="36">
        <v>585126.38300000003</v>
      </c>
      <c r="AT19" s="33">
        <v>4200000</v>
      </c>
      <c r="AU19" s="34">
        <v>547445</v>
      </c>
      <c r="AV19" s="446">
        <f t="shared" si="16"/>
        <v>1777523.7943333334</v>
      </c>
      <c r="AW19" s="36">
        <v>1935240.983</v>
      </c>
      <c r="AX19" s="33">
        <v>3150000</v>
      </c>
      <c r="AY19" s="34">
        <v>547445</v>
      </c>
      <c r="AZ19" s="208">
        <f t="shared" si="17"/>
        <v>1877561.9943333333</v>
      </c>
    </row>
    <row r="20" spans="1:52" ht="45.6">
      <c r="A20" s="317"/>
      <c r="B20" s="320"/>
      <c r="C20" s="323"/>
      <c r="D20" s="74" t="s">
        <v>44</v>
      </c>
      <c r="E20" s="32">
        <v>541265</v>
      </c>
      <c r="F20" s="33">
        <v>3200000</v>
      </c>
      <c r="G20" s="34">
        <v>989250</v>
      </c>
      <c r="H20" s="443">
        <f t="shared" si="0"/>
        <v>1576838.3333333333</v>
      </c>
      <c r="I20" s="36">
        <v>2010359.1059999999</v>
      </c>
      <c r="J20" s="34">
        <v>2500000</v>
      </c>
      <c r="K20" s="35">
        <v>989250</v>
      </c>
      <c r="L20" s="447">
        <f t="shared" si="1"/>
        <v>1833203.0353333333</v>
      </c>
      <c r="M20" s="38">
        <v>518492.98300000001</v>
      </c>
      <c r="N20" s="33">
        <v>1875000</v>
      </c>
      <c r="O20" s="34">
        <v>1068390</v>
      </c>
      <c r="P20" s="446">
        <f t="shared" si="2"/>
        <v>1153960.9943333333</v>
      </c>
      <c r="Q20" s="36">
        <v>1229670</v>
      </c>
      <c r="R20" s="33">
        <v>3520000.0000000005</v>
      </c>
      <c r="S20" s="34">
        <v>1018927.5</v>
      </c>
      <c r="T20" s="446">
        <f t="shared" si="3"/>
        <v>1922865.8333333333</v>
      </c>
      <c r="U20" s="36">
        <v>1261200</v>
      </c>
      <c r="V20" s="33">
        <v>1875000</v>
      </c>
      <c r="W20" s="34">
        <v>999142.5</v>
      </c>
      <c r="X20" s="446">
        <f t="shared" si="4"/>
        <v>1378447.5</v>
      </c>
      <c r="Y20" s="36">
        <v>660377.98300000001</v>
      </c>
      <c r="Z20" s="33">
        <v>1875000</v>
      </c>
      <c r="AA20" s="34">
        <v>1009035</v>
      </c>
      <c r="AB20" s="446">
        <f t="shared" si="5"/>
        <v>1181470.9943333333</v>
      </c>
      <c r="AC20" s="202">
        <v>1600469.1059999999</v>
      </c>
      <c r="AD20" s="204">
        <v>2500000</v>
      </c>
      <c r="AE20" s="213">
        <v>1023873.75</v>
      </c>
      <c r="AF20" s="446">
        <f t="shared" si="6"/>
        <v>1708114.2853333333</v>
      </c>
      <c r="AG20" s="36">
        <v>1042456.421</v>
      </c>
      <c r="AH20" s="33">
        <v>3200000</v>
      </c>
      <c r="AI20" s="34">
        <v>1028820</v>
      </c>
      <c r="AJ20" s="446">
        <f t="shared" si="13"/>
        <v>1757092.1403333333</v>
      </c>
      <c r="AK20" s="36">
        <v>1045959.404</v>
      </c>
      <c r="AL20" s="33">
        <v>3200000</v>
      </c>
      <c r="AM20" s="34">
        <v>1036734</v>
      </c>
      <c r="AN20" s="446">
        <f t="shared" si="14"/>
        <v>1760897.8013333334</v>
      </c>
      <c r="AO20" s="36">
        <v>1040704.404</v>
      </c>
      <c r="AP20" s="33">
        <v>3200000</v>
      </c>
      <c r="AQ20" s="34">
        <v>1048605</v>
      </c>
      <c r="AR20" s="446">
        <f t="shared" si="15"/>
        <v>1763103.1346666666</v>
      </c>
      <c r="AS20" s="36">
        <v>1508399.4040000001</v>
      </c>
      <c r="AT20" s="33">
        <v>2500000</v>
      </c>
      <c r="AU20" s="34">
        <v>1051572.75</v>
      </c>
      <c r="AV20" s="446">
        <f t="shared" si="16"/>
        <v>1686657.3846666666</v>
      </c>
      <c r="AW20" s="36">
        <v>354712.5</v>
      </c>
      <c r="AX20" s="33">
        <v>1875000</v>
      </c>
      <c r="AY20" s="34">
        <v>1051572.75</v>
      </c>
      <c r="AZ20" s="208">
        <f t="shared" si="17"/>
        <v>1093761.75</v>
      </c>
    </row>
    <row r="21" spans="1:52" ht="34.200000000000003">
      <c r="A21" s="317"/>
      <c r="B21" s="320"/>
      <c r="C21" s="323"/>
      <c r="D21" s="74" t="s">
        <v>45</v>
      </c>
      <c r="E21" s="32">
        <v>304001.75</v>
      </c>
      <c r="F21" s="33">
        <v>420000</v>
      </c>
      <c r="G21" s="34">
        <v>589250</v>
      </c>
      <c r="H21" s="443">
        <f t="shared" si="0"/>
        <v>437750.58333333331</v>
      </c>
      <c r="I21" s="36">
        <v>451141.75</v>
      </c>
      <c r="J21" s="34">
        <v>410000</v>
      </c>
      <c r="K21" s="35">
        <v>589250</v>
      </c>
      <c r="L21" s="447">
        <f t="shared" si="1"/>
        <v>483463.91666666669</v>
      </c>
      <c r="M21" s="38">
        <v>149767.5</v>
      </c>
      <c r="N21" s="33">
        <v>307500</v>
      </c>
      <c r="O21" s="34">
        <v>636390</v>
      </c>
      <c r="P21" s="446">
        <f t="shared" si="2"/>
        <v>364552.5</v>
      </c>
      <c r="Q21" s="36">
        <v>302950.75</v>
      </c>
      <c r="R21" s="33">
        <v>462000.00000000006</v>
      </c>
      <c r="S21" s="34">
        <v>606927.5</v>
      </c>
      <c r="T21" s="446">
        <f t="shared" si="3"/>
        <v>457292.75</v>
      </c>
      <c r="U21" s="36">
        <v>146089</v>
      </c>
      <c r="V21" s="33">
        <v>307500</v>
      </c>
      <c r="W21" s="34">
        <v>595142.5</v>
      </c>
      <c r="X21" s="446">
        <f t="shared" si="4"/>
        <v>349577.16666666669</v>
      </c>
      <c r="Y21" s="36">
        <v>150818.5</v>
      </c>
      <c r="Z21" s="33">
        <v>307500</v>
      </c>
      <c r="AA21" s="34">
        <v>601035</v>
      </c>
      <c r="AB21" s="446">
        <f t="shared" si="5"/>
        <v>353117.83333333331</v>
      </c>
      <c r="AC21" s="202">
        <v>311884.25</v>
      </c>
      <c r="AD21" s="204">
        <v>410000</v>
      </c>
      <c r="AE21" s="213">
        <v>609873.75</v>
      </c>
      <c r="AF21" s="446">
        <f t="shared" si="6"/>
        <v>443919.33333333331</v>
      </c>
      <c r="AG21" s="36">
        <v>487926.75</v>
      </c>
      <c r="AH21" s="33">
        <v>420000</v>
      </c>
      <c r="AI21" s="34">
        <v>612820</v>
      </c>
      <c r="AJ21" s="446">
        <f t="shared" si="13"/>
        <v>506915.58333333331</v>
      </c>
      <c r="AK21" s="36">
        <v>524711.75</v>
      </c>
      <c r="AL21" s="33">
        <v>420000</v>
      </c>
      <c r="AM21" s="34">
        <v>617534</v>
      </c>
      <c r="AN21" s="446">
        <f t="shared" si="14"/>
        <v>520748.58333333331</v>
      </c>
      <c r="AO21" s="36">
        <v>524711.75</v>
      </c>
      <c r="AP21" s="33">
        <v>420000</v>
      </c>
      <c r="AQ21" s="34">
        <v>624605</v>
      </c>
      <c r="AR21" s="446">
        <f t="shared" si="15"/>
        <v>523105.58333333331</v>
      </c>
      <c r="AS21" s="36">
        <v>304001.75</v>
      </c>
      <c r="AT21" s="33">
        <v>410000</v>
      </c>
      <c r="AU21" s="34">
        <v>626372.75</v>
      </c>
      <c r="AV21" s="446">
        <f t="shared" si="16"/>
        <v>446791.5</v>
      </c>
      <c r="AW21" s="36">
        <v>283692.22600000002</v>
      </c>
      <c r="AX21" s="33">
        <v>307500</v>
      </c>
      <c r="AY21" s="34">
        <v>626372.75</v>
      </c>
      <c r="AZ21" s="208">
        <f t="shared" si="17"/>
        <v>405854.99200000003</v>
      </c>
    </row>
    <row r="22" spans="1:52" ht="114">
      <c r="A22" s="317"/>
      <c r="B22" s="320"/>
      <c r="C22" s="323"/>
      <c r="D22" s="74" t="s">
        <v>249</v>
      </c>
      <c r="E22" s="32">
        <v>0</v>
      </c>
      <c r="F22" s="33">
        <v>2650000</v>
      </c>
      <c r="G22" s="34">
        <v>1785000</v>
      </c>
      <c r="H22" s="443">
        <f>+AVERAGE(F22:G22)</f>
        <v>2217500</v>
      </c>
      <c r="I22" s="36">
        <v>0</v>
      </c>
      <c r="J22" s="34">
        <v>2500000</v>
      </c>
      <c r="K22" s="35">
        <v>1785000</v>
      </c>
      <c r="L22" s="447">
        <f>+AVERAGE(J22:K22)</f>
        <v>2142500</v>
      </c>
      <c r="M22" s="38">
        <v>0</v>
      </c>
      <c r="N22" s="33">
        <v>1875000</v>
      </c>
      <c r="O22" s="34">
        <v>1927800</v>
      </c>
      <c r="P22" s="447">
        <f>+AVERAGE(N22:O22)</f>
        <v>1901400</v>
      </c>
      <c r="Q22" s="36">
        <v>0</v>
      </c>
      <c r="R22" s="33">
        <v>2915000.0000000005</v>
      </c>
      <c r="S22" s="34">
        <v>1838550</v>
      </c>
      <c r="T22" s="447">
        <f>+AVERAGE(R22:S22)</f>
        <v>2376775</v>
      </c>
      <c r="U22" s="36">
        <v>0</v>
      </c>
      <c r="V22" s="33">
        <v>1875000</v>
      </c>
      <c r="W22" s="34">
        <v>1802850</v>
      </c>
      <c r="X22" s="447">
        <f>+AVERAGE(V22:W22)</f>
        <v>1838925</v>
      </c>
      <c r="Y22" s="36">
        <v>0</v>
      </c>
      <c r="Z22" s="33">
        <v>1875000</v>
      </c>
      <c r="AA22" s="34">
        <v>1820700</v>
      </c>
      <c r="AB22" s="447">
        <f>+AVERAGE(Z22:AA22)</f>
        <v>1847850</v>
      </c>
      <c r="AC22" s="202">
        <v>0</v>
      </c>
      <c r="AD22" s="204">
        <v>2500000</v>
      </c>
      <c r="AE22" s="213">
        <v>1847475</v>
      </c>
      <c r="AF22" s="447">
        <f>+AVERAGE(AD22:AE22)</f>
        <v>2173737.5</v>
      </c>
      <c r="AG22" s="36">
        <v>0</v>
      </c>
      <c r="AH22" s="33">
        <v>2650000</v>
      </c>
      <c r="AI22" s="34">
        <v>1856400</v>
      </c>
      <c r="AJ22" s="447">
        <f>+AVERAGE(AH22:AI22)</f>
        <v>2253200</v>
      </c>
      <c r="AK22" s="36">
        <v>0</v>
      </c>
      <c r="AL22" s="33">
        <v>2650000</v>
      </c>
      <c r="AM22" s="34">
        <v>1870680</v>
      </c>
      <c r="AN22" s="447">
        <f>+AVERAGE(AL22:AM22)</f>
        <v>2260340</v>
      </c>
      <c r="AO22" s="36">
        <v>0</v>
      </c>
      <c r="AP22" s="33">
        <v>2650000</v>
      </c>
      <c r="AQ22" s="34">
        <v>1892100</v>
      </c>
      <c r="AR22" s="447">
        <f>+AVERAGE(AP22:AQ22)</f>
        <v>2271050</v>
      </c>
      <c r="AS22" s="36">
        <v>0</v>
      </c>
      <c r="AT22" s="33">
        <v>2500000</v>
      </c>
      <c r="AU22" s="34">
        <v>1897455</v>
      </c>
      <c r="AV22" s="447">
        <f>+AVERAGE(AT22:AU22)</f>
        <v>2198727.5</v>
      </c>
      <c r="AW22" s="36">
        <v>0</v>
      </c>
      <c r="AX22" s="33">
        <v>1875000</v>
      </c>
      <c r="AY22" s="34">
        <v>1897455</v>
      </c>
      <c r="AZ22" s="208">
        <f>+AVERAGE(AX22:AY22)</f>
        <v>1886227.5</v>
      </c>
    </row>
    <row r="23" spans="1:52" ht="22.8">
      <c r="A23" s="317"/>
      <c r="B23" s="320"/>
      <c r="C23" s="323"/>
      <c r="D23" s="74" t="s">
        <v>46</v>
      </c>
      <c r="E23" s="32">
        <v>2224178.75</v>
      </c>
      <c r="F23" s="33">
        <v>2800000</v>
      </c>
      <c r="G23" s="34">
        <v>1658500</v>
      </c>
      <c r="H23" s="443">
        <f t="shared" si="0"/>
        <v>2227559.5833333335</v>
      </c>
      <c r="I23" s="36">
        <v>3052279.517</v>
      </c>
      <c r="J23" s="34">
        <v>2450000</v>
      </c>
      <c r="K23" s="35">
        <v>1658500</v>
      </c>
      <c r="L23" s="447">
        <f t="shared" si="1"/>
        <v>2386926.5056666667</v>
      </c>
      <c r="M23" s="38">
        <v>756720</v>
      </c>
      <c r="N23" s="33">
        <v>1837500</v>
      </c>
      <c r="O23" s="34">
        <v>1791180</v>
      </c>
      <c r="P23" s="446">
        <f t="shared" si="2"/>
        <v>1461800</v>
      </c>
      <c r="Q23" s="36">
        <v>2224178.75</v>
      </c>
      <c r="R23" s="33">
        <v>3080000.0000000005</v>
      </c>
      <c r="S23" s="34">
        <v>1708255</v>
      </c>
      <c r="T23" s="447">
        <f>+AVERAGE(R23:S23)</f>
        <v>2394127.5</v>
      </c>
      <c r="U23" s="36">
        <v>725190</v>
      </c>
      <c r="V23" s="33">
        <v>1837500</v>
      </c>
      <c r="W23" s="34">
        <v>1675085</v>
      </c>
      <c r="X23" s="446">
        <f t="shared" si="4"/>
        <v>1412591.6666666667</v>
      </c>
      <c r="Y23" s="36">
        <v>830290</v>
      </c>
      <c r="Z23" s="33">
        <v>1837500</v>
      </c>
      <c r="AA23" s="34">
        <v>1691670</v>
      </c>
      <c r="AB23" s="446">
        <f t="shared" si="5"/>
        <v>1453153.3333333333</v>
      </c>
      <c r="AC23" s="202">
        <v>2250453.75</v>
      </c>
      <c r="AD23" s="204">
        <v>2450000</v>
      </c>
      <c r="AE23" s="213">
        <v>1716547.5</v>
      </c>
      <c r="AF23" s="446">
        <f t="shared" si="6"/>
        <v>2139000.4166666665</v>
      </c>
      <c r="AG23" s="36">
        <v>3170078.75</v>
      </c>
      <c r="AH23" s="33">
        <v>2800000</v>
      </c>
      <c r="AI23" s="34">
        <v>1724840</v>
      </c>
      <c r="AJ23" s="446">
        <f t="shared" si="13"/>
        <v>2564972.9166666665</v>
      </c>
      <c r="AK23" s="36">
        <v>3248903.75</v>
      </c>
      <c r="AL23" s="33">
        <v>2800000</v>
      </c>
      <c r="AM23" s="34">
        <v>1738108</v>
      </c>
      <c r="AN23" s="446">
        <f>+AVERAGE(AK23:AM23)</f>
        <v>2595670.5833333335</v>
      </c>
      <c r="AO23" s="36">
        <v>3248903.75</v>
      </c>
      <c r="AP23" s="33">
        <v>2800000</v>
      </c>
      <c r="AQ23" s="34">
        <v>1758010</v>
      </c>
      <c r="AR23" s="446">
        <f>+AVERAGE(AO23:AQ23)</f>
        <v>2602304.5833333335</v>
      </c>
      <c r="AS23" s="36">
        <v>998450</v>
      </c>
      <c r="AT23" s="33">
        <v>2450000</v>
      </c>
      <c r="AU23" s="34">
        <v>1762985.5</v>
      </c>
      <c r="AV23" s="446">
        <f>+AVERAGE(AS23:AU23)</f>
        <v>1737145.1666666667</v>
      </c>
      <c r="AW23" s="36">
        <v>1810714.2990000001</v>
      </c>
      <c r="AX23" s="33">
        <v>1837500</v>
      </c>
      <c r="AY23" s="34">
        <v>1762985.5</v>
      </c>
      <c r="AZ23" s="208">
        <f>+AVERAGE(AW23:AY23)</f>
        <v>1803733.2663333334</v>
      </c>
    </row>
    <row r="24" spans="1:52" ht="34.200000000000003">
      <c r="A24" s="317"/>
      <c r="B24" s="320"/>
      <c r="C24" s="323"/>
      <c r="D24" s="74" t="s">
        <v>250</v>
      </c>
      <c r="E24" s="32">
        <v>0</v>
      </c>
      <c r="F24" s="33">
        <v>350000</v>
      </c>
      <c r="G24" s="34">
        <v>1265500</v>
      </c>
      <c r="H24" s="443">
        <f>+AVERAGE(F24:G24)</f>
        <v>807750</v>
      </c>
      <c r="I24" s="36">
        <v>0</v>
      </c>
      <c r="J24" s="34">
        <v>350000</v>
      </c>
      <c r="K24" s="35">
        <v>1265500</v>
      </c>
      <c r="L24" s="447">
        <f>+AVERAGE(J24:K24)</f>
        <v>807750</v>
      </c>
      <c r="M24" s="38">
        <v>0</v>
      </c>
      <c r="N24" s="33">
        <v>262500</v>
      </c>
      <c r="O24" s="34">
        <v>1366740</v>
      </c>
      <c r="P24" s="447">
        <f>+AVERAGE(N24:O24)</f>
        <v>814620</v>
      </c>
      <c r="Q24" s="36">
        <v>0</v>
      </c>
      <c r="R24" s="33">
        <v>385000.00000000006</v>
      </c>
      <c r="S24" s="34">
        <v>1303465</v>
      </c>
      <c r="T24" s="447">
        <f>+AVERAGE(R24:S24)</f>
        <v>844232.5</v>
      </c>
      <c r="U24" s="36">
        <v>0</v>
      </c>
      <c r="V24" s="33">
        <v>262500</v>
      </c>
      <c r="W24" s="34">
        <v>1278155</v>
      </c>
      <c r="X24" s="447">
        <f>+AVERAGE(V24:W24)</f>
        <v>770327.5</v>
      </c>
      <c r="Y24" s="36">
        <v>0</v>
      </c>
      <c r="Z24" s="33">
        <v>262500</v>
      </c>
      <c r="AA24" s="34">
        <v>1290810</v>
      </c>
      <c r="AB24" s="447">
        <f>+AVERAGE(Z24:AA24)</f>
        <v>776655</v>
      </c>
      <c r="AC24" s="202">
        <v>0</v>
      </c>
      <c r="AD24" s="204">
        <v>350000</v>
      </c>
      <c r="AE24" s="213">
        <v>1309792.5</v>
      </c>
      <c r="AF24" s="447">
        <f>+AVERAGE(AD24:AE24)</f>
        <v>829896.25</v>
      </c>
      <c r="AG24" s="36">
        <v>0</v>
      </c>
      <c r="AH24" s="33">
        <v>350000</v>
      </c>
      <c r="AI24" s="34">
        <v>1316120</v>
      </c>
      <c r="AJ24" s="447">
        <f>+AVERAGE(AH24:AI24)</f>
        <v>833060</v>
      </c>
      <c r="AK24" s="36">
        <v>0</v>
      </c>
      <c r="AL24" s="33">
        <v>350000</v>
      </c>
      <c r="AM24" s="34">
        <v>1326244</v>
      </c>
      <c r="AN24" s="447">
        <f>+AVERAGE(AL24:AM24)</f>
        <v>838122</v>
      </c>
      <c r="AO24" s="36">
        <v>0</v>
      </c>
      <c r="AP24" s="33">
        <v>350000</v>
      </c>
      <c r="AQ24" s="34">
        <v>1341430</v>
      </c>
      <c r="AR24" s="447">
        <f>+AVERAGE(AP24:AQ24)</f>
        <v>845715</v>
      </c>
      <c r="AS24" s="36">
        <v>0</v>
      </c>
      <c r="AT24" s="33">
        <v>350000</v>
      </c>
      <c r="AU24" s="34">
        <v>1345226.5</v>
      </c>
      <c r="AV24" s="447">
        <f>+AVERAGE(AT24:AU24)</f>
        <v>847613.25</v>
      </c>
      <c r="AW24" s="36">
        <v>0</v>
      </c>
      <c r="AX24" s="33">
        <v>262500</v>
      </c>
      <c r="AY24" s="34">
        <v>1345226.5</v>
      </c>
      <c r="AZ24" s="208">
        <f>+AVERAGE(AX24:AY24)</f>
        <v>803863.25</v>
      </c>
    </row>
    <row r="25" spans="1:52" ht="22.8">
      <c r="A25" s="317"/>
      <c r="B25" s="320"/>
      <c r="C25" s="323"/>
      <c r="D25" s="74" t="s">
        <v>47</v>
      </c>
      <c r="E25" s="32">
        <v>1284276.807</v>
      </c>
      <c r="F25" s="33">
        <v>1300000</v>
      </c>
      <c r="G25" s="34">
        <v>1265500</v>
      </c>
      <c r="H25" s="443">
        <f t="shared" si="0"/>
        <v>1283258.9356666666</v>
      </c>
      <c r="I25" s="36">
        <v>469447.01699999999</v>
      </c>
      <c r="J25" s="34">
        <v>1200000</v>
      </c>
      <c r="K25" s="35">
        <v>1265500</v>
      </c>
      <c r="L25" s="447">
        <f t="shared" si="1"/>
        <v>978315.67233333329</v>
      </c>
      <c r="M25" s="38">
        <v>173415</v>
      </c>
      <c r="N25" s="33">
        <v>900000</v>
      </c>
      <c r="O25" s="34">
        <v>1366740</v>
      </c>
      <c r="P25" s="446">
        <f t="shared" si="2"/>
        <v>813385</v>
      </c>
      <c r="Q25" s="36">
        <v>1186182.773</v>
      </c>
      <c r="R25" s="33">
        <v>1430000</v>
      </c>
      <c r="S25" s="34">
        <v>1303465</v>
      </c>
      <c r="T25" s="447">
        <f>+AVERAGE(R25:S25)</f>
        <v>1366732.5</v>
      </c>
      <c r="U25" s="36">
        <v>172364</v>
      </c>
      <c r="V25" s="33">
        <v>900000</v>
      </c>
      <c r="W25" s="34">
        <v>1278155</v>
      </c>
      <c r="X25" s="446">
        <f t="shared" si="4"/>
        <v>783506.33333333337</v>
      </c>
      <c r="Y25" s="36">
        <v>245232.98300000001</v>
      </c>
      <c r="Z25" s="33">
        <v>900000</v>
      </c>
      <c r="AA25" s="34">
        <v>1290810</v>
      </c>
      <c r="AB25" s="446">
        <f t="shared" si="5"/>
        <v>812014.32766666671</v>
      </c>
      <c r="AC25" s="202">
        <v>1133632.773</v>
      </c>
      <c r="AD25" s="204">
        <v>1200000</v>
      </c>
      <c r="AE25" s="213">
        <v>1309792.5</v>
      </c>
      <c r="AF25" s="446">
        <f t="shared" si="6"/>
        <v>1214475.091</v>
      </c>
      <c r="AG25" s="36">
        <v>1102102.773</v>
      </c>
      <c r="AH25" s="33">
        <v>1300000</v>
      </c>
      <c r="AI25" s="34">
        <v>1316120</v>
      </c>
      <c r="AJ25" s="446">
        <f t="shared" si="13"/>
        <v>1239407.591</v>
      </c>
      <c r="AK25" s="36">
        <v>917454.68500000006</v>
      </c>
      <c r="AL25" s="33">
        <v>1300000</v>
      </c>
      <c r="AM25" s="34">
        <v>1326244</v>
      </c>
      <c r="AN25" s="446">
        <f t="shared" ref="AN25:AN27" si="18">+AVERAGE(AK25:AM25)</f>
        <v>1181232.895</v>
      </c>
      <c r="AO25" s="36">
        <v>1102102.773</v>
      </c>
      <c r="AP25" s="33">
        <v>1300000</v>
      </c>
      <c r="AQ25" s="34">
        <v>1341430</v>
      </c>
      <c r="AR25" s="446">
        <f t="shared" ref="AR25:AR27" si="19">+AVERAGE(AO25:AQ25)</f>
        <v>1247844.2576666668</v>
      </c>
      <c r="AS25" s="36">
        <v>346830</v>
      </c>
      <c r="AT25" s="33">
        <v>1200000</v>
      </c>
      <c r="AU25" s="34">
        <v>1345226.5</v>
      </c>
      <c r="AV25" s="446">
        <f t="shared" ref="AV25:AV27" si="20">+AVERAGE(AS25:AU25)</f>
        <v>964018.83333333337</v>
      </c>
      <c r="AW25" s="36">
        <v>166407.98300000001</v>
      </c>
      <c r="AX25" s="33">
        <v>900000</v>
      </c>
      <c r="AY25" s="34">
        <v>1345226.5</v>
      </c>
      <c r="AZ25" s="208">
        <f t="shared" si="17"/>
        <v>803878.16099999996</v>
      </c>
    </row>
    <row r="26" spans="1:52" ht="22.8">
      <c r="A26" s="317"/>
      <c r="B26" s="320"/>
      <c r="C26" s="323"/>
      <c r="D26" s="74" t="s">
        <v>48</v>
      </c>
      <c r="E26" s="32">
        <v>2439791.4</v>
      </c>
      <c r="F26" s="33">
        <v>4250000</v>
      </c>
      <c r="G26" s="34">
        <v>2968500</v>
      </c>
      <c r="H26" s="443">
        <f t="shared" si="0"/>
        <v>3219430.4666666668</v>
      </c>
      <c r="I26" s="36">
        <v>2499348.4169999999</v>
      </c>
      <c r="J26" s="34">
        <v>3249960</v>
      </c>
      <c r="K26" s="35">
        <v>2968500</v>
      </c>
      <c r="L26" s="447">
        <f t="shared" si="1"/>
        <v>2905936.139</v>
      </c>
      <c r="M26" s="38">
        <v>1026477.017</v>
      </c>
      <c r="N26" s="33">
        <v>2437470</v>
      </c>
      <c r="O26" s="34">
        <v>3205980</v>
      </c>
      <c r="P26" s="446">
        <f t="shared" si="2"/>
        <v>2223309.0056666667</v>
      </c>
      <c r="Q26" s="36">
        <v>1744660</v>
      </c>
      <c r="R26" s="33">
        <v>4675000</v>
      </c>
      <c r="S26" s="34">
        <v>3057555</v>
      </c>
      <c r="T26" s="447">
        <f t="shared" ref="T26:T27" si="21">+AVERAGE(R26:S26)</f>
        <v>3866277.5</v>
      </c>
      <c r="U26" s="36">
        <v>1184127.017</v>
      </c>
      <c r="V26" s="33">
        <v>2437470</v>
      </c>
      <c r="W26" s="34">
        <v>2998185</v>
      </c>
      <c r="X26" s="446">
        <f t="shared" si="4"/>
        <v>2206594.0056666667</v>
      </c>
      <c r="Y26" s="36">
        <v>1320757.017</v>
      </c>
      <c r="Z26" s="33">
        <v>2437470</v>
      </c>
      <c r="AA26" s="34">
        <v>3027870</v>
      </c>
      <c r="AB26" s="446">
        <f t="shared" si="5"/>
        <v>2262032.3390000002</v>
      </c>
      <c r="AC26" s="202">
        <v>1655325</v>
      </c>
      <c r="AD26" s="204">
        <v>3249960</v>
      </c>
      <c r="AE26" s="213">
        <v>3072397.5</v>
      </c>
      <c r="AF26" s="446">
        <f t="shared" si="6"/>
        <v>2659227.5</v>
      </c>
      <c r="AG26" s="36">
        <v>2096464.3829999999</v>
      </c>
      <c r="AH26" s="33">
        <v>4250000</v>
      </c>
      <c r="AI26" s="34">
        <v>3087240</v>
      </c>
      <c r="AJ26" s="446">
        <f t="shared" si="13"/>
        <v>3144568.1276666666</v>
      </c>
      <c r="AK26" s="36">
        <v>2724297.1</v>
      </c>
      <c r="AL26" s="33">
        <v>4250000</v>
      </c>
      <c r="AM26" s="34">
        <v>3110988</v>
      </c>
      <c r="AN26" s="446">
        <f t="shared" si="18"/>
        <v>3361761.6999999997</v>
      </c>
      <c r="AO26" s="36">
        <v>2089458.4169999999</v>
      </c>
      <c r="AP26" s="33">
        <v>4250000</v>
      </c>
      <c r="AQ26" s="34">
        <v>3146610</v>
      </c>
      <c r="AR26" s="446">
        <f t="shared" si="19"/>
        <v>3162022.8056666665</v>
      </c>
      <c r="AS26" s="36">
        <v>1849760</v>
      </c>
      <c r="AT26" s="33">
        <v>3249960</v>
      </c>
      <c r="AU26" s="34">
        <v>3155515.5</v>
      </c>
      <c r="AV26" s="446">
        <f t="shared" si="20"/>
        <v>2751745.1666666665</v>
      </c>
      <c r="AW26" s="36">
        <v>2093098.03</v>
      </c>
      <c r="AX26" s="33">
        <v>2437470</v>
      </c>
      <c r="AY26" s="34">
        <v>3155515.5</v>
      </c>
      <c r="AZ26" s="208">
        <f t="shared" si="17"/>
        <v>2562027.8433333333</v>
      </c>
    </row>
    <row r="27" spans="1:52" ht="102.6">
      <c r="A27" s="317"/>
      <c r="B27" s="320"/>
      <c r="C27" s="323"/>
      <c r="D27" s="74" t="s">
        <v>251</v>
      </c>
      <c r="E27" s="32">
        <v>1881290</v>
      </c>
      <c r="F27" s="33">
        <v>2000000</v>
      </c>
      <c r="G27" s="34">
        <v>658500</v>
      </c>
      <c r="H27" s="443">
        <f t="shared" si="0"/>
        <v>1513263.3333333333</v>
      </c>
      <c r="I27" s="36">
        <v>1439870</v>
      </c>
      <c r="J27" s="34">
        <v>1985000</v>
      </c>
      <c r="K27" s="35">
        <v>658500</v>
      </c>
      <c r="L27" s="447">
        <f t="shared" si="1"/>
        <v>1361123.3333333333</v>
      </c>
      <c r="M27" s="38">
        <v>1014215</v>
      </c>
      <c r="N27" s="33">
        <v>1488750</v>
      </c>
      <c r="O27" s="34">
        <v>711180</v>
      </c>
      <c r="P27" s="446">
        <f t="shared" si="2"/>
        <v>1071381.6666666667</v>
      </c>
      <c r="Q27" s="36">
        <v>1810417.9169999999</v>
      </c>
      <c r="R27" s="33">
        <v>2200000</v>
      </c>
      <c r="S27" s="34">
        <v>678255</v>
      </c>
      <c r="T27" s="447">
        <f t="shared" si="21"/>
        <v>1439127.5</v>
      </c>
      <c r="U27" s="36">
        <v>905163.24</v>
      </c>
      <c r="V27" s="33">
        <v>1488750</v>
      </c>
      <c r="W27" s="34">
        <v>665085</v>
      </c>
      <c r="X27" s="446">
        <f t="shared" si="4"/>
        <v>1019666.0800000001</v>
      </c>
      <c r="Y27" s="36">
        <v>1163806.983</v>
      </c>
      <c r="Z27" s="33">
        <v>1488750</v>
      </c>
      <c r="AA27" s="34">
        <v>671670</v>
      </c>
      <c r="AB27" s="446">
        <f t="shared" si="5"/>
        <v>1108075.6610000001</v>
      </c>
      <c r="AC27" s="202">
        <v>1380664.017</v>
      </c>
      <c r="AD27" s="204">
        <v>1985000</v>
      </c>
      <c r="AE27" s="213">
        <v>681547.5</v>
      </c>
      <c r="AF27" s="446">
        <f t="shared" si="6"/>
        <v>1349070.5056666667</v>
      </c>
      <c r="AG27" s="36">
        <v>2152801.1359999999</v>
      </c>
      <c r="AH27" s="33">
        <v>2000000</v>
      </c>
      <c r="AI27" s="34">
        <v>684840</v>
      </c>
      <c r="AJ27" s="446">
        <f t="shared" si="13"/>
        <v>1612547.0453333333</v>
      </c>
      <c r="AK27" s="36">
        <v>2285289.145</v>
      </c>
      <c r="AL27" s="33">
        <v>2000000</v>
      </c>
      <c r="AM27" s="34">
        <v>690108</v>
      </c>
      <c r="AN27" s="446">
        <f t="shared" si="18"/>
        <v>1658465.7149999999</v>
      </c>
      <c r="AO27" s="36">
        <v>2236801.2599999998</v>
      </c>
      <c r="AP27" s="33">
        <v>2000000</v>
      </c>
      <c r="AQ27" s="34">
        <v>698010</v>
      </c>
      <c r="AR27" s="446">
        <f t="shared" si="19"/>
        <v>1644937.0866666667</v>
      </c>
      <c r="AS27" s="36">
        <v>1731959.716</v>
      </c>
      <c r="AT27" s="33">
        <v>1985000</v>
      </c>
      <c r="AU27" s="34">
        <v>699985.5</v>
      </c>
      <c r="AV27" s="446">
        <f t="shared" si="20"/>
        <v>1472315.0719999999</v>
      </c>
      <c r="AW27" s="36">
        <v>1852785.8289999999</v>
      </c>
      <c r="AX27" s="33">
        <v>1488750</v>
      </c>
      <c r="AY27" s="34">
        <v>699985.5</v>
      </c>
      <c r="AZ27" s="208">
        <f t="shared" si="17"/>
        <v>1347173.7763333332</v>
      </c>
    </row>
    <row r="28" spans="1:52" ht="57">
      <c r="A28" s="317"/>
      <c r="B28" s="320"/>
      <c r="C28" s="323"/>
      <c r="D28" s="74" t="s">
        <v>252</v>
      </c>
      <c r="E28" s="32">
        <v>0</v>
      </c>
      <c r="F28" s="33">
        <v>350000</v>
      </c>
      <c r="G28" s="34">
        <v>365500</v>
      </c>
      <c r="H28" s="443">
        <f t="shared" ref="H28:H29" si="22">+AVERAGE(F28:G28)</f>
        <v>357750</v>
      </c>
      <c r="I28" s="36">
        <v>0</v>
      </c>
      <c r="J28" s="34">
        <v>300000</v>
      </c>
      <c r="K28" s="35">
        <v>365500</v>
      </c>
      <c r="L28" s="447">
        <f t="shared" ref="L28:L29" si="23">+AVERAGE(J28:K28)</f>
        <v>332750</v>
      </c>
      <c r="M28" s="38">
        <v>0</v>
      </c>
      <c r="N28" s="33">
        <v>225000</v>
      </c>
      <c r="O28" s="34">
        <v>394740</v>
      </c>
      <c r="P28" s="447">
        <f t="shared" ref="P28:P29" si="24">+AVERAGE(N28:O28)</f>
        <v>309870</v>
      </c>
      <c r="Q28" s="36">
        <v>0</v>
      </c>
      <c r="R28" s="33">
        <v>385000.00000000006</v>
      </c>
      <c r="S28" s="34">
        <v>376465</v>
      </c>
      <c r="T28" s="447">
        <f t="shared" ref="T28:T42" si="25">+AVERAGE(R28:S28)</f>
        <v>380732.5</v>
      </c>
      <c r="U28" s="36">
        <v>0</v>
      </c>
      <c r="V28" s="33">
        <v>225000</v>
      </c>
      <c r="W28" s="34">
        <v>369155</v>
      </c>
      <c r="X28" s="447">
        <f t="shared" ref="X28:X29" si="26">+AVERAGE(V28:W28)</f>
        <v>297077.5</v>
      </c>
      <c r="Y28" s="36">
        <v>0</v>
      </c>
      <c r="Z28" s="33">
        <v>225000</v>
      </c>
      <c r="AA28" s="34">
        <v>372810</v>
      </c>
      <c r="AB28" s="447">
        <f t="shared" ref="AB28:AB29" si="27">+AVERAGE(Z28:AA28)</f>
        <v>298905</v>
      </c>
      <c r="AC28" s="202">
        <v>0</v>
      </c>
      <c r="AD28" s="204">
        <v>300000</v>
      </c>
      <c r="AE28" s="213">
        <v>378292.5</v>
      </c>
      <c r="AF28" s="447">
        <f t="shared" ref="AF28:AF29" si="28">+AVERAGE(AD28:AE28)</f>
        <v>339146.25</v>
      </c>
      <c r="AG28" s="36">
        <v>0</v>
      </c>
      <c r="AH28" s="33">
        <v>350000</v>
      </c>
      <c r="AI28" s="34">
        <v>380120</v>
      </c>
      <c r="AJ28" s="447">
        <f t="shared" ref="AJ28:AJ29" si="29">+AVERAGE(AH28:AI28)</f>
        <v>365060</v>
      </c>
      <c r="AK28" s="36">
        <v>0</v>
      </c>
      <c r="AL28" s="33">
        <v>350000</v>
      </c>
      <c r="AM28" s="34">
        <v>383044</v>
      </c>
      <c r="AN28" s="447">
        <f t="shared" ref="AN28:AN29" si="30">+AVERAGE(AL28:AM28)</f>
        <v>366522</v>
      </c>
      <c r="AO28" s="36">
        <v>0</v>
      </c>
      <c r="AP28" s="33">
        <v>350000</v>
      </c>
      <c r="AQ28" s="34">
        <v>387430</v>
      </c>
      <c r="AR28" s="447">
        <f t="shared" ref="AR28:AR29" si="31">+AVERAGE(AP28:AQ28)</f>
        <v>368715</v>
      </c>
      <c r="AS28" s="36">
        <v>0</v>
      </c>
      <c r="AT28" s="33">
        <v>300000</v>
      </c>
      <c r="AU28" s="34">
        <v>388526.5</v>
      </c>
      <c r="AV28" s="447">
        <f t="shared" ref="AV28:AV29" si="32">+AVERAGE(AT28:AU28)</f>
        <v>344263.25</v>
      </c>
      <c r="AW28" s="36">
        <v>0</v>
      </c>
      <c r="AX28" s="33">
        <v>225000</v>
      </c>
      <c r="AY28" s="34">
        <v>388526.5</v>
      </c>
      <c r="AZ28" s="208">
        <f t="shared" ref="AZ28:AZ29" si="33">+AVERAGE(AX28:AY28)</f>
        <v>306763.25</v>
      </c>
    </row>
    <row r="29" spans="1:52" ht="34.200000000000003">
      <c r="A29" s="317"/>
      <c r="B29" s="320"/>
      <c r="C29" s="323"/>
      <c r="D29" s="74" t="s">
        <v>253</v>
      </c>
      <c r="E29" s="32">
        <v>0</v>
      </c>
      <c r="F29" s="33">
        <v>4500000</v>
      </c>
      <c r="G29" s="34">
        <v>4658500</v>
      </c>
      <c r="H29" s="443">
        <f t="shared" si="22"/>
        <v>4579250</v>
      </c>
      <c r="I29" s="36">
        <v>0</v>
      </c>
      <c r="J29" s="34">
        <v>4250000</v>
      </c>
      <c r="K29" s="35">
        <v>4658500</v>
      </c>
      <c r="L29" s="447">
        <f t="shared" si="23"/>
        <v>4454250</v>
      </c>
      <c r="M29" s="38">
        <v>0</v>
      </c>
      <c r="N29" s="33">
        <v>3187500</v>
      </c>
      <c r="O29" s="34">
        <v>5031180</v>
      </c>
      <c r="P29" s="447">
        <f t="shared" si="24"/>
        <v>4109340</v>
      </c>
      <c r="Q29" s="36">
        <v>0</v>
      </c>
      <c r="R29" s="33">
        <v>4950000</v>
      </c>
      <c r="S29" s="34">
        <v>4798255</v>
      </c>
      <c r="T29" s="447">
        <f t="shared" si="25"/>
        <v>4874127.5</v>
      </c>
      <c r="U29" s="36">
        <v>0</v>
      </c>
      <c r="V29" s="33">
        <v>3187500</v>
      </c>
      <c r="W29" s="34">
        <v>4705085</v>
      </c>
      <c r="X29" s="447">
        <f t="shared" si="26"/>
        <v>3946292.5</v>
      </c>
      <c r="Y29" s="36">
        <v>0</v>
      </c>
      <c r="Z29" s="33">
        <v>3187500</v>
      </c>
      <c r="AA29" s="34">
        <v>4751670</v>
      </c>
      <c r="AB29" s="447">
        <f t="shared" si="27"/>
        <v>3969585</v>
      </c>
      <c r="AC29" s="202">
        <v>0</v>
      </c>
      <c r="AD29" s="204">
        <v>4250000</v>
      </c>
      <c r="AE29" s="213">
        <v>4821547.5</v>
      </c>
      <c r="AF29" s="447">
        <f t="shared" si="28"/>
        <v>4535773.75</v>
      </c>
      <c r="AG29" s="36">
        <v>0</v>
      </c>
      <c r="AH29" s="33">
        <v>4500000</v>
      </c>
      <c r="AI29" s="34">
        <v>4844840</v>
      </c>
      <c r="AJ29" s="447">
        <f t="shared" si="29"/>
        <v>4672420</v>
      </c>
      <c r="AK29" s="36">
        <v>0</v>
      </c>
      <c r="AL29" s="33">
        <v>4500000</v>
      </c>
      <c r="AM29" s="34">
        <v>4882108</v>
      </c>
      <c r="AN29" s="447">
        <f t="shared" si="30"/>
        <v>4691054</v>
      </c>
      <c r="AO29" s="36">
        <v>0</v>
      </c>
      <c r="AP29" s="33">
        <v>4500000</v>
      </c>
      <c r="AQ29" s="34">
        <v>4938010</v>
      </c>
      <c r="AR29" s="447">
        <f t="shared" si="31"/>
        <v>4719005</v>
      </c>
      <c r="AS29" s="36">
        <v>0</v>
      </c>
      <c r="AT29" s="33">
        <v>4250000</v>
      </c>
      <c r="AU29" s="34">
        <v>4951985.5</v>
      </c>
      <c r="AV29" s="447">
        <f t="shared" si="32"/>
        <v>4600992.75</v>
      </c>
      <c r="AW29" s="36">
        <v>0</v>
      </c>
      <c r="AX29" s="33">
        <v>3187500</v>
      </c>
      <c r="AY29" s="34">
        <v>4951985.5</v>
      </c>
      <c r="AZ29" s="208">
        <f t="shared" si="33"/>
        <v>4069742.75</v>
      </c>
    </row>
    <row r="30" spans="1:52" ht="22.8">
      <c r="A30" s="317"/>
      <c r="B30" s="320"/>
      <c r="C30" s="323"/>
      <c r="D30" s="74" t="s">
        <v>50</v>
      </c>
      <c r="E30" s="32">
        <v>2990328.3220000002</v>
      </c>
      <c r="F30" s="33">
        <v>4100000</v>
      </c>
      <c r="G30" s="34">
        <v>2845222</v>
      </c>
      <c r="H30" s="443">
        <f t="shared" si="0"/>
        <v>3311850.1073333337</v>
      </c>
      <c r="I30" s="36">
        <v>2660036.858</v>
      </c>
      <c r="J30" s="34">
        <v>3950000</v>
      </c>
      <c r="K30" s="35">
        <v>2845222</v>
      </c>
      <c r="L30" s="447">
        <f t="shared" si="1"/>
        <v>3151752.9526666664</v>
      </c>
      <c r="M30" s="38">
        <v>1408393.601</v>
      </c>
      <c r="N30" s="33">
        <v>2962500</v>
      </c>
      <c r="O30" s="34">
        <v>3072839.76</v>
      </c>
      <c r="P30" s="446">
        <f t="shared" ref="P30:P42" si="34">+AVERAGE(M30:O30)</f>
        <v>2481244.4536666665</v>
      </c>
      <c r="Q30" s="36">
        <v>2056630.432</v>
      </c>
      <c r="R30" s="33">
        <v>4510000</v>
      </c>
      <c r="S30" s="34">
        <v>2930578.66</v>
      </c>
      <c r="T30" s="447">
        <f t="shared" si="25"/>
        <v>3720289.33</v>
      </c>
      <c r="U30" s="36">
        <v>3525841.199</v>
      </c>
      <c r="V30" s="33">
        <v>2962500</v>
      </c>
      <c r="W30" s="34">
        <v>2873674.22</v>
      </c>
      <c r="X30" s="446">
        <f t="shared" ref="X30:X42" si="35">+AVERAGE(U30:W30)</f>
        <v>3120671.8063333333</v>
      </c>
      <c r="Y30" s="36">
        <v>1602956.8230000001</v>
      </c>
      <c r="Z30" s="33">
        <v>2962500</v>
      </c>
      <c r="AA30" s="34">
        <v>2902126.44</v>
      </c>
      <c r="AB30" s="446">
        <f t="shared" ref="AB30:AB42" si="36">+AVERAGE(Y30:AA30)</f>
        <v>2489194.4210000001</v>
      </c>
      <c r="AC30" s="202">
        <v>1497470.0549999999</v>
      </c>
      <c r="AD30" s="204">
        <v>3950000</v>
      </c>
      <c r="AE30" s="213">
        <v>2944804.77</v>
      </c>
      <c r="AF30" s="446">
        <f t="shared" ref="AF30:AF31" si="37">+AVERAGE(AC30:AE30)</f>
        <v>2797424.9416666664</v>
      </c>
      <c r="AG30" s="36">
        <v>6964075.2419999996</v>
      </c>
      <c r="AH30" s="33">
        <v>4100000</v>
      </c>
      <c r="AI30" s="34">
        <v>2959030.88</v>
      </c>
      <c r="AJ30" s="446">
        <f t="shared" ref="AJ30:AJ31" si="38">+AVERAGE(AG30:AI30)</f>
        <v>4674368.7073333329</v>
      </c>
      <c r="AK30" s="36">
        <v>7227634.5120000001</v>
      </c>
      <c r="AL30" s="33">
        <v>4100000</v>
      </c>
      <c r="AM30" s="34">
        <v>2981792.656</v>
      </c>
      <c r="AN30" s="446">
        <f t="shared" ref="AN30:AN31" si="39">+AVERAGE(AK30:AM30)</f>
        <v>4769809.0559999999</v>
      </c>
      <c r="AO30" s="36">
        <v>7583662.8640000001</v>
      </c>
      <c r="AP30" s="33">
        <v>4100000</v>
      </c>
      <c r="AQ30" s="34">
        <v>3015935.32</v>
      </c>
      <c r="AR30" s="446">
        <f t="shared" ref="AR30:AR31" si="40">+AVERAGE(AO30:AQ30)</f>
        <v>4899866.0613333331</v>
      </c>
      <c r="AS30" s="36">
        <v>3375063.6880000001</v>
      </c>
      <c r="AT30" s="33">
        <v>3950000</v>
      </c>
      <c r="AU30" s="34">
        <v>3024470.986</v>
      </c>
      <c r="AV30" s="446">
        <f t="shared" ref="AV30:AV31" si="41">+AVERAGE(AS30:AU30)</f>
        <v>3449844.8913333337</v>
      </c>
      <c r="AW30" s="36">
        <v>1902466.5989999999</v>
      </c>
      <c r="AX30" s="33">
        <v>2962500</v>
      </c>
      <c r="AY30" s="34">
        <v>3024470.986</v>
      </c>
      <c r="AZ30" s="208">
        <f t="shared" si="17"/>
        <v>2629812.5283333329</v>
      </c>
    </row>
    <row r="31" spans="1:52" ht="22.8">
      <c r="A31" s="317"/>
      <c r="B31" s="320"/>
      <c r="C31" s="323"/>
      <c r="D31" s="74" t="s">
        <v>51</v>
      </c>
      <c r="E31" s="32">
        <v>7534162.8660000004</v>
      </c>
      <c r="F31" s="33">
        <v>9950000</v>
      </c>
      <c r="G31" s="34">
        <v>7168566</v>
      </c>
      <c r="H31" s="443">
        <f t="shared" si="0"/>
        <v>8217576.2886666665</v>
      </c>
      <c r="I31" s="36">
        <v>3385278.3569999998</v>
      </c>
      <c r="J31" s="34">
        <v>10035992.399999999</v>
      </c>
      <c r="K31" s="35">
        <v>7168566</v>
      </c>
      <c r="L31" s="447">
        <f t="shared" si="1"/>
        <v>6863278.9189999998</v>
      </c>
      <c r="M31" s="38">
        <v>1560505.882</v>
      </c>
      <c r="N31" s="33">
        <v>7526994.2999999989</v>
      </c>
      <c r="O31" s="34">
        <v>7742051.2800000003</v>
      </c>
      <c r="P31" s="446">
        <f t="shared" si="34"/>
        <v>5609850.4873333322</v>
      </c>
      <c r="Q31" s="36">
        <v>5039019.5</v>
      </c>
      <c r="R31" s="33">
        <v>10945000</v>
      </c>
      <c r="S31" s="34">
        <v>7383622.9800000004</v>
      </c>
      <c r="T31" s="447">
        <f t="shared" si="25"/>
        <v>9164311.4900000002</v>
      </c>
      <c r="U31" s="36">
        <v>2104264.9049999998</v>
      </c>
      <c r="V31" s="33">
        <v>7526994.2999999989</v>
      </c>
      <c r="W31" s="34">
        <v>7240251.6600000001</v>
      </c>
      <c r="X31" s="446">
        <f t="shared" si="35"/>
        <v>5623836.9549999991</v>
      </c>
      <c r="Y31" s="36">
        <v>1380823.7690000001</v>
      </c>
      <c r="Z31" s="33">
        <v>7526994.2999999989</v>
      </c>
      <c r="AA31" s="34">
        <v>7311937.3200000003</v>
      </c>
      <c r="AB31" s="446">
        <f t="shared" si="36"/>
        <v>5406585.1296666665</v>
      </c>
      <c r="AC31" s="202">
        <v>3058869.287</v>
      </c>
      <c r="AD31" s="204">
        <v>10035992.399999999</v>
      </c>
      <c r="AE31" s="213">
        <v>7419465.8099999996</v>
      </c>
      <c r="AF31" s="446">
        <f t="shared" si="37"/>
        <v>6838109.1656666659</v>
      </c>
      <c r="AG31" s="36">
        <v>5739989.2050000001</v>
      </c>
      <c r="AH31" s="33">
        <v>9950000</v>
      </c>
      <c r="AI31" s="34">
        <v>7455308.6399999997</v>
      </c>
      <c r="AJ31" s="446">
        <f t="shared" si="38"/>
        <v>7715099.2816666663</v>
      </c>
      <c r="AK31" s="36">
        <v>4429009.6409999998</v>
      </c>
      <c r="AL31" s="33">
        <v>9950000</v>
      </c>
      <c r="AM31" s="34">
        <v>7512657.1679999996</v>
      </c>
      <c r="AN31" s="446">
        <f t="shared" si="39"/>
        <v>7297222.2696666671</v>
      </c>
      <c r="AO31" s="36">
        <v>4463846.0870000003</v>
      </c>
      <c r="AP31" s="33">
        <v>9950000</v>
      </c>
      <c r="AQ31" s="34">
        <v>7598679.96</v>
      </c>
      <c r="AR31" s="446">
        <f t="shared" si="40"/>
        <v>7337508.6823333343</v>
      </c>
      <c r="AS31" s="36">
        <v>2061483.95</v>
      </c>
      <c r="AT31" s="33">
        <v>10035992.399999999</v>
      </c>
      <c r="AU31" s="34">
        <v>7620185.6579999998</v>
      </c>
      <c r="AV31" s="446">
        <f t="shared" si="41"/>
        <v>6572554.0026666662</v>
      </c>
      <c r="AW31" s="36">
        <v>910861.76199999999</v>
      </c>
      <c r="AX31" s="33">
        <v>7526994.2999999989</v>
      </c>
      <c r="AY31" s="34">
        <v>7620185.6579999998</v>
      </c>
      <c r="AZ31" s="208">
        <f t="shared" si="17"/>
        <v>5352680.5733333332</v>
      </c>
    </row>
    <row r="32" spans="1:52" ht="68.400000000000006">
      <c r="A32" s="317"/>
      <c r="B32" s="320"/>
      <c r="C32" s="323"/>
      <c r="D32" s="74" t="s">
        <v>254</v>
      </c>
      <c r="E32" s="32">
        <v>0</v>
      </c>
      <c r="F32" s="33">
        <v>650000</v>
      </c>
      <c r="G32" s="34">
        <v>747346</v>
      </c>
      <c r="H32" s="443">
        <f>+AVERAGE(F32:G32)</f>
        <v>698673</v>
      </c>
      <c r="I32" s="36">
        <v>0</v>
      </c>
      <c r="J32" s="34">
        <v>420000</v>
      </c>
      <c r="K32" s="35">
        <v>747346</v>
      </c>
      <c r="L32" s="447">
        <f>+AVERAGE(J32:K32)</f>
        <v>583673</v>
      </c>
      <c r="M32" s="38">
        <v>0</v>
      </c>
      <c r="N32" s="33">
        <v>315000</v>
      </c>
      <c r="O32" s="34">
        <v>807133.68</v>
      </c>
      <c r="P32" s="447">
        <f>+AVERAGE(N32:O32)</f>
        <v>561066.84000000008</v>
      </c>
      <c r="Q32" s="36">
        <v>0</v>
      </c>
      <c r="R32" s="33">
        <v>715000</v>
      </c>
      <c r="S32" s="34">
        <v>769766.38</v>
      </c>
      <c r="T32" s="447">
        <f>+AVERAGE(R32:S32)</f>
        <v>742383.19</v>
      </c>
      <c r="U32" s="36">
        <v>0</v>
      </c>
      <c r="V32" s="33">
        <v>315000</v>
      </c>
      <c r="W32" s="34">
        <v>754819.46</v>
      </c>
      <c r="X32" s="447">
        <f>+AVERAGE(V32:W32)</f>
        <v>534909.73</v>
      </c>
      <c r="Y32" s="36">
        <v>0</v>
      </c>
      <c r="Z32" s="33">
        <v>315000</v>
      </c>
      <c r="AA32" s="34">
        <v>762292.92</v>
      </c>
      <c r="AB32" s="447">
        <f>+AVERAGE(Z32:AA32)</f>
        <v>538646.46</v>
      </c>
      <c r="AC32" s="202">
        <v>0</v>
      </c>
      <c r="AD32" s="204">
        <v>420000</v>
      </c>
      <c r="AE32" s="213">
        <v>773503.11</v>
      </c>
      <c r="AF32" s="447">
        <f>+AVERAGE(AD32:AE32)</f>
        <v>596751.55499999993</v>
      </c>
      <c r="AG32" s="36">
        <v>0</v>
      </c>
      <c r="AH32" s="33">
        <v>650000</v>
      </c>
      <c r="AI32" s="34">
        <v>777239.84</v>
      </c>
      <c r="AJ32" s="447">
        <f>+AVERAGE(AH32:AI32)</f>
        <v>713619.91999999993</v>
      </c>
      <c r="AK32" s="36">
        <v>0</v>
      </c>
      <c r="AL32" s="33">
        <v>650000</v>
      </c>
      <c r="AM32" s="34">
        <v>783218.60800000001</v>
      </c>
      <c r="AN32" s="447">
        <f>+AVERAGE(AL32:AM32)</f>
        <v>716609.304</v>
      </c>
      <c r="AO32" s="36">
        <v>0</v>
      </c>
      <c r="AP32" s="33">
        <v>650000</v>
      </c>
      <c r="AQ32" s="34">
        <v>792186.76</v>
      </c>
      <c r="AR32" s="447">
        <f>+AVERAGE(AP32:AQ32)</f>
        <v>721093.38</v>
      </c>
      <c r="AS32" s="36">
        <v>0</v>
      </c>
      <c r="AT32" s="33">
        <v>420000</v>
      </c>
      <c r="AU32" s="34">
        <v>794428.79799999995</v>
      </c>
      <c r="AV32" s="447">
        <f>+AVERAGE(AT32:AU32)</f>
        <v>607214.39899999998</v>
      </c>
      <c r="AW32" s="36">
        <v>0</v>
      </c>
      <c r="AX32" s="33">
        <v>315000</v>
      </c>
      <c r="AY32" s="34">
        <v>794428.79799999995</v>
      </c>
      <c r="AZ32" s="208">
        <f>+AVERAGE(AX32:AY32)</f>
        <v>554714.39899999998</v>
      </c>
    </row>
    <row r="33" spans="1:52" ht="22.8">
      <c r="A33" s="317"/>
      <c r="B33" s="320"/>
      <c r="C33" s="323"/>
      <c r="D33" s="74" t="s">
        <v>52</v>
      </c>
      <c r="E33" s="32">
        <v>1066835.4169999999</v>
      </c>
      <c r="F33" s="33">
        <v>1450000</v>
      </c>
      <c r="G33" s="34">
        <v>1015067</v>
      </c>
      <c r="H33" s="443">
        <f t="shared" si="0"/>
        <v>1177300.8056666667</v>
      </c>
      <c r="I33" s="36">
        <v>1342263.63</v>
      </c>
      <c r="J33" s="34">
        <v>1421093.7999999998</v>
      </c>
      <c r="K33" s="35">
        <v>1015067</v>
      </c>
      <c r="L33" s="447">
        <f t="shared" si="1"/>
        <v>1259474.8099999998</v>
      </c>
      <c r="M33" s="38">
        <v>843182.61699999997</v>
      </c>
      <c r="N33" s="33">
        <v>1065820.3499999999</v>
      </c>
      <c r="O33" s="34">
        <v>1096272.3600000001</v>
      </c>
      <c r="P33" s="446">
        <f t="shared" si="34"/>
        <v>1001758.4423333332</v>
      </c>
      <c r="Q33" s="36">
        <v>1161566.2509999999</v>
      </c>
      <c r="R33" s="33">
        <v>1595000.0000000002</v>
      </c>
      <c r="S33" s="34">
        <v>1045519.01</v>
      </c>
      <c r="T33" s="447">
        <f t="shared" si="25"/>
        <v>1320259.5050000001</v>
      </c>
      <c r="U33" s="36">
        <v>768452.31299999997</v>
      </c>
      <c r="V33" s="33">
        <v>1065820.3499999999</v>
      </c>
      <c r="W33" s="34">
        <v>1025217.67</v>
      </c>
      <c r="X33" s="446">
        <f t="shared" si="35"/>
        <v>953163.44433333317</v>
      </c>
      <c r="Y33" s="36">
        <v>916752.61699999997</v>
      </c>
      <c r="Z33" s="33">
        <v>1065820.3499999999</v>
      </c>
      <c r="AA33" s="34">
        <v>1035368.34</v>
      </c>
      <c r="AB33" s="446">
        <f t="shared" si="36"/>
        <v>1005980.4356666665</v>
      </c>
      <c r="AC33" s="202">
        <v>927192.2</v>
      </c>
      <c r="AD33" s="204">
        <v>1421093.7999999998</v>
      </c>
      <c r="AE33" s="213">
        <v>1050594.345</v>
      </c>
      <c r="AF33" s="446">
        <f t="shared" ref="AF33:AF42" si="42">+AVERAGE(AC33:AE33)</f>
        <v>1132960.115</v>
      </c>
      <c r="AG33" s="36">
        <v>1627284.32</v>
      </c>
      <c r="AH33" s="33">
        <v>1450000</v>
      </c>
      <c r="AI33" s="34">
        <v>1055669.68</v>
      </c>
      <c r="AJ33" s="446">
        <f t="shared" ref="AJ33:AJ42" si="43">+AVERAGE(AG33:AI33)</f>
        <v>1377651.3333333333</v>
      </c>
      <c r="AK33" s="36">
        <v>1753066.949</v>
      </c>
      <c r="AL33" s="33">
        <v>1450000</v>
      </c>
      <c r="AM33" s="34">
        <v>1063790.216</v>
      </c>
      <c r="AN33" s="446">
        <f t="shared" ref="AN33:AN42" si="44">+AVERAGE(AK33:AM33)</f>
        <v>1422285.7216666667</v>
      </c>
      <c r="AO33" s="36">
        <v>1304405.5589999999</v>
      </c>
      <c r="AP33" s="33">
        <v>1450000</v>
      </c>
      <c r="AQ33" s="34">
        <v>1075971.02</v>
      </c>
      <c r="AR33" s="446">
        <f t="shared" ref="AR33:AR42" si="45">+AVERAGE(AO33:AQ33)</f>
        <v>1276792.193</v>
      </c>
      <c r="AS33" s="36">
        <v>856169.82400000002</v>
      </c>
      <c r="AT33" s="33">
        <v>1421093.7999999998</v>
      </c>
      <c r="AU33" s="34">
        <v>1079016.2209999999</v>
      </c>
      <c r="AV33" s="446">
        <f t="shared" ref="AV33:AV42" si="46">+AVERAGE(AS33:AU33)</f>
        <v>1118759.9483333332</v>
      </c>
      <c r="AW33" s="36">
        <v>1198774.804</v>
      </c>
      <c r="AX33" s="33">
        <v>1065820.3499999999</v>
      </c>
      <c r="AY33" s="34">
        <v>1079016.2209999999</v>
      </c>
      <c r="AZ33" s="208">
        <f t="shared" si="17"/>
        <v>1114537.125</v>
      </c>
    </row>
    <row r="34" spans="1:52" ht="34.200000000000003">
      <c r="A34" s="317"/>
      <c r="B34" s="320"/>
      <c r="C34" s="323"/>
      <c r="D34" s="74" t="s">
        <v>53</v>
      </c>
      <c r="E34" s="32">
        <v>1188631.6029999999</v>
      </c>
      <c r="F34" s="33">
        <v>1580000</v>
      </c>
      <c r="G34" s="34">
        <v>1130953</v>
      </c>
      <c r="H34" s="443">
        <f t="shared" si="0"/>
        <v>1299861.5343333334</v>
      </c>
      <c r="I34" s="36">
        <v>825174.78300000005</v>
      </c>
      <c r="J34" s="34">
        <v>1583334.2</v>
      </c>
      <c r="K34" s="35">
        <v>1130953</v>
      </c>
      <c r="L34" s="447">
        <f t="shared" si="1"/>
        <v>1179820.6610000001</v>
      </c>
      <c r="M34" s="38">
        <v>754062.02099999995</v>
      </c>
      <c r="N34" s="33">
        <v>1187500.6499999999</v>
      </c>
      <c r="O34" s="34">
        <v>1221429.24</v>
      </c>
      <c r="P34" s="446">
        <f t="shared" si="34"/>
        <v>1054330.6369999999</v>
      </c>
      <c r="Q34" s="36">
        <v>1008307.329</v>
      </c>
      <c r="R34" s="33">
        <v>1738000.0000000002</v>
      </c>
      <c r="S34" s="34">
        <v>1164881.5900000001</v>
      </c>
      <c r="T34" s="447">
        <f t="shared" si="25"/>
        <v>1451440.7950000002</v>
      </c>
      <c r="U34" s="36">
        <v>665366.02899999998</v>
      </c>
      <c r="V34" s="33">
        <v>1187500.6499999999</v>
      </c>
      <c r="W34" s="34">
        <v>1142262.53</v>
      </c>
      <c r="X34" s="446">
        <f t="shared" si="35"/>
        <v>998376.40299999993</v>
      </c>
      <c r="Y34" s="36">
        <v>851029.38300000003</v>
      </c>
      <c r="Z34" s="33">
        <v>1187500.6499999999</v>
      </c>
      <c r="AA34" s="34">
        <v>1153572.06</v>
      </c>
      <c r="AB34" s="446">
        <f t="shared" si="36"/>
        <v>1064034.031</v>
      </c>
      <c r="AC34" s="202">
        <v>717694.26800000004</v>
      </c>
      <c r="AD34" s="204">
        <v>1583334.2</v>
      </c>
      <c r="AE34" s="213">
        <v>1170536.355</v>
      </c>
      <c r="AF34" s="446">
        <f t="shared" si="42"/>
        <v>1157188.2743333334</v>
      </c>
      <c r="AG34" s="36">
        <v>1316427.9480000001</v>
      </c>
      <c r="AH34" s="33">
        <v>1580000</v>
      </c>
      <c r="AI34" s="34">
        <v>1176191.1200000001</v>
      </c>
      <c r="AJ34" s="446">
        <f t="shared" si="43"/>
        <v>1357539.6893333334</v>
      </c>
      <c r="AK34" s="36">
        <v>1426651.5730000001</v>
      </c>
      <c r="AL34" s="33">
        <v>1580000</v>
      </c>
      <c r="AM34" s="34">
        <v>1185238.7439999999</v>
      </c>
      <c r="AN34" s="446">
        <f t="shared" si="44"/>
        <v>1397296.7723333333</v>
      </c>
      <c r="AO34" s="36">
        <v>1261095.9509999999</v>
      </c>
      <c r="AP34" s="33">
        <v>1580000</v>
      </c>
      <c r="AQ34" s="34">
        <v>1198810.18</v>
      </c>
      <c r="AR34" s="446">
        <f t="shared" si="45"/>
        <v>1346635.3770000001</v>
      </c>
      <c r="AS34" s="36">
        <v>824917.28799999994</v>
      </c>
      <c r="AT34" s="33">
        <v>1583334.2</v>
      </c>
      <c r="AU34" s="34">
        <v>1202203.0390000001</v>
      </c>
      <c r="AV34" s="446">
        <f t="shared" si="46"/>
        <v>1203484.8423333333</v>
      </c>
      <c r="AW34" s="36">
        <v>710514.88699999999</v>
      </c>
      <c r="AX34" s="33">
        <v>1187500.6499999999</v>
      </c>
      <c r="AY34" s="34">
        <v>1202203.0390000001</v>
      </c>
      <c r="AZ34" s="208">
        <f t="shared" si="17"/>
        <v>1033406.1920000002</v>
      </c>
    </row>
    <row r="35" spans="1:52" ht="22.8">
      <c r="A35" s="317"/>
      <c r="B35" s="320"/>
      <c r="C35" s="323"/>
      <c r="D35" s="74" t="s">
        <v>54</v>
      </c>
      <c r="E35" s="32">
        <v>1191117.2179999999</v>
      </c>
      <c r="F35" s="33">
        <v>1550000</v>
      </c>
      <c r="G35" s="34">
        <v>1133318</v>
      </c>
      <c r="H35" s="443">
        <f t="shared" si="0"/>
        <v>1291478.406</v>
      </c>
      <c r="I35" s="36">
        <v>897869.3</v>
      </c>
      <c r="J35" s="34">
        <v>1586645.2</v>
      </c>
      <c r="K35" s="35">
        <v>1133318</v>
      </c>
      <c r="L35" s="447">
        <f t="shared" si="1"/>
        <v>1205944.1666666667</v>
      </c>
      <c r="M35" s="38">
        <v>858706.93799999997</v>
      </c>
      <c r="N35" s="33">
        <v>1189983.8999999999</v>
      </c>
      <c r="O35" s="34">
        <v>1223983.44</v>
      </c>
      <c r="P35" s="446">
        <f t="shared" si="34"/>
        <v>1090891.426</v>
      </c>
      <c r="Q35" s="36">
        <v>1319530.5</v>
      </c>
      <c r="R35" s="33">
        <v>1705000.0000000002</v>
      </c>
      <c r="S35" s="34">
        <v>1167317.54</v>
      </c>
      <c r="T35" s="447">
        <f t="shared" si="25"/>
        <v>1436158.77</v>
      </c>
      <c r="U35" s="36">
        <v>903789.58299999998</v>
      </c>
      <c r="V35" s="33">
        <v>1189983.8999999999</v>
      </c>
      <c r="W35" s="34">
        <v>1144651.18</v>
      </c>
      <c r="X35" s="446">
        <f t="shared" si="35"/>
        <v>1079474.8876666666</v>
      </c>
      <c r="Y35" s="36">
        <v>909044.58299999998</v>
      </c>
      <c r="Z35" s="33">
        <v>1189983.8999999999</v>
      </c>
      <c r="AA35" s="34">
        <v>1155984.3600000001</v>
      </c>
      <c r="AB35" s="446">
        <f t="shared" si="36"/>
        <v>1085004.2810000002</v>
      </c>
      <c r="AC35" s="202">
        <v>1153157.2</v>
      </c>
      <c r="AD35" s="204">
        <v>1586645.2</v>
      </c>
      <c r="AE35" s="213">
        <v>1172984.1299999999</v>
      </c>
      <c r="AF35" s="446">
        <f t="shared" si="42"/>
        <v>1304262.1766666665</v>
      </c>
      <c r="AG35" s="36">
        <v>1609105.173</v>
      </c>
      <c r="AH35" s="33">
        <v>1550000</v>
      </c>
      <c r="AI35" s="34">
        <v>1178650.72</v>
      </c>
      <c r="AJ35" s="446">
        <f t="shared" si="43"/>
        <v>1445918.6310000001</v>
      </c>
      <c r="AK35" s="36">
        <v>1816197.3659999999</v>
      </c>
      <c r="AL35" s="33">
        <v>1550000</v>
      </c>
      <c r="AM35" s="34">
        <v>1187717.264</v>
      </c>
      <c r="AN35" s="446">
        <f t="shared" si="44"/>
        <v>1517971.5433333332</v>
      </c>
      <c r="AO35" s="36">
        <v>1862617.9339999999</v>
      </c>
      <c r="AP35" s="33">
        <v>1550000</v>
      </c>
      <c r="AQ35" s="34">
        <v>1201317.08</v>
      </c>
      <c r="AR35" s="446">
        <f t="shared" si="45"/>
        <v>1537978.3380000002</v>
      </c>
      <c r="AS35" s="36">
        <v>1381574.183</v>
      </c>
      <c r="AT35" s="33">
        <v>1586645.2</v>
      </c>
      <c r="AU35" s="34">
        <v>1204717.034</v>
      </c>
      <c r="AV35" s="446">
        <f t="shared" si="46"/>
        <v>1390978.8056666667</v>
      </c>
      <c r="AW35" s="36">
        <v>837834.07799999998</v>
      </c>
      <c r="AX35" s="33">
        <v>1189983.8999999999</v>
      </c>
      <c r="AY35" s="34">
        <v>1204717.034</v>
      </c>
      <c r="AZ35" s="208">
        <f t="shared" si="17"/>
        <v>1077511.6706666667</v>
      </c>
    </row>
    <row r="36" spans="1:52" ht="34.200000000000003">
      <c r="A36" s="317"/>
      <c r="B36" s="320"/>
      <c r="C36" s="323"/>
      <c r="D36" s="74" t="s">
        <v>55</v>
      </c>
      <c r="E36" s="32">
        <v>785460.64599999995</v>
      </c>
      <c r="F36" s="33">
        <v>985000</v>
      </c>
      <c r="G36" s="34">
        <v>747346</v>
      </c>
      <c r="H36" s="443">
        <f t="shared" si="0"/>
        <v>839268.88199999987</v>
      </c>
      <c r="I36" s="36">
        <v>982685</v>
      </c>
      <c r="J36" s="34">
        <v>1046284.3999999999</v>
      </c>
      <c r="K36" s="35">
        <v>747346</v>
      </c>
      <c r="L36" s="447">
        <f t="shared" si="1"/>
        <v>925438.46666666667</v>
      </c>
      <c r="M36" s="38">
        <v>654492.38300000003</v>
      </c>
      <c r="N36" s="33">
        <v>784713.29999999993</v>
      </c>
      <c r="O36" s="34">
        <v>807133.68</v>
      </c>
      <c r="P36" s="446">
        <f t="shared" si="34"/>
        <v>748779.78766666667</v>
      </c>
      <c r="Q36" s="36">
        <v>698074.2</v>
      </c>
      <c r="R36" s="33">
        <v>1083500</v>
      </c>
      <c r="S36" s="34">
        <v>769766.38</v>
      </c>
      <c r="T36" s="447">
        <f t="shared" si="25"/>
        <v>926633.19</v>
      </c>
      <c r="U36" s="36">
        <v>684201</v>
      </c>
      <c r="V36" s="33">
        <v>784713.29999999993</v>
      </c>
      <c r="W36" s="34">
        <v>754819.46</v>
      </c>
      <c r="X36" s="446">
        <f t="shared" si="35"/>
        <v>741244.58666666655</v>
      </c>
      <c r="Y36" s="36">
        <v>768427.08900000004</v>
      </c>
      <c r="Z36" s="33">
        <v>784713.29999999993</v>
      </c>
      <c r="AA36" s="34">
        <v>762292.92</v>
      </c>
      <c r="AB36" s="446">
        <f t="shared" si="36"/>
        <v>771811.103</v>
      </c>
      <c r="AC36" s="202">
        <v>825805.38300000003</v>
      </c>
      <c r="AD36" s="204">
        <v>1046284.3999999999</v>
      </c>
      <c r="AE36" s="213">
        <v>773503.11</v>
      </c>
      <c r="AF36" s="446">
        <f t="shared" si="42"/>
        <v>881864.29766666656</v>
      </c>
      <c r="AG36" s="36">
        <v>1505931.656</v>
      </c>
      <c r="AH36" s="33">
        <v>985000</v>
      </c>
      <c r="AI36" s="34">
        <v>777239.84</v>
      </c>
      <c r="AJ36" s="446">
        <f t="shared" si="43"/>
        <v>1089390.4986666667</v>
      </c>
      <c r="AK36" s="36">
        <v>1602877.9979999999</v>
      </c>
      <c r="AL36" s="33">
        <v>985000</v>
      </c>
      <c r="AM36" s="34">
        <v>783218.60800000001</v>
      </c>
      <c r="AN36" s="446">
        <f t="shared" si="44"/>
        <v>1123698.8686666666</v>
      </c>
      <c r="AO36" s="36">
        <v>1448948.5379999999</v>
      </c>
      <c r="AP36" s="33">
        <v>985000</v>
      </c>
      <c r="AQ36" s="34">
        <v>792186.76</v>
      </c>
      <c r="AR36" s="446">
        <f t="shared" si="45"/>
        <v>1075378.4326666666</v>
      </c>
      <c r="AS36" s="36">
        <v>755739.41700000002</v>
      </c>
      <c r="AT36" s="33">
        <v>1046284.3999999999</v>
      </c>
      <c r="AU36" s="34">
        <v>794428.79799999995</v>
      </c>
      <c r="AV36" s="446">
        <f t="shared" si="46"/>
        <v>865484.20499999996</v>
      </c>
      <c r="AW36" s="36">
        <v>982259.34499999997</v>
      </c>
      <c r="AX36" s="33">
        <v>784713.29999999993</v>
      </c>
      <c r="AY36" s="34">
        <v>794428.79799999995</v>
      </c>
      <c r="AZ36" s="208">
        <f t="shared" si="17"/>
        <v>853800.48100000003</v>
      </c>
    </row>
    <row r="37" spans="1:52" ht="34.200000000000003">
      <c r="A37" s="317"/>
      <c r="B37" s="320"/>
      <c r="C37" s="323"/>
      <c r="D37" s="74" t="s">
        <v>56</v>
      </c>
      <c r="E37" s="32">
        <v>2024125.1040000001</v>
      </c>
      <c r="F37" s="33">
        <v>2250000</v>
      </c>
      <c r="G37" s="34">
        <v>1925904</v>
      </c>
      <c r="H37" s="443">
        <f t="shared" si="0"/>
        <v>2066676.368</v>
      </c>
      <c r="I37" s="36">
        <v>1509347.406</v>
      </c>
      <c r="J37" s="34">
        <v>2696265.5999999996</v>
      </c>
      <c r="K37" s="35">
        <v>1925904</v>
      </c>
      <c r="L37" s="447">
        <f t="shared" si="1"/>
        <v>2043839.0019999996</v>
      </c>
      <c r="M37" s="38">
        <v>838348.01699999999</v>
      </c>
      <c r="N37" s="33">
        <v>2022199.1999999997</v>
      </c>
      <c r="O37" s="34">
        <v>2079976.32</v>
      </c>
      <c r="P37" s="446">
        <f t="shared" si="34"/>
        <v>1646841.1789999998</v>
      </c>
      <c r="Q37" s="36">
        <v>662676.52</v>
      </c>
      <c r="R37" s="33">
        <v>2475000</v>
      </c>
      <c r="S37" s="34">
        <v>1983681.12</v>
      </c>
      <c r="T37" s="447">
        <f t="shared" si="25"/>
        <v>2229340.56</v>
      </c>
      <c r="U37" s="36">
        <v>831486.03799999994</v>
      </c>
      <c r="V37" s="33">
        <v>2022199.1999999997</v>
      </c>
      <c r="W37" s="34">
        <v>1945163.04</v>
      </c>
      <c r="X37" s="446">
        <f t="shared" si="35"/>
        <v>1599616.0926666667</v>
      </c>
      <c r="Y37" s="36">
        <v>507222.05900000001</v>
      </c>
      <c r="Z37" s="33">
        <v>2022199.1999999997</v>
      </c>
      <c r="AA37" s="34">
        <v>1964422.08</v>
      </c>
      <c r="AB37" s="446">
        <f t="shared" si="36"/>
        <v>1497947.7796666666</v>
      </c>
      <c r="AC37" s="202">
        <v>607191.07700000005</v>
      </c>
      <c r="AD37" s="204">
        <v>2696265.5999999996</v>
      </c>
      <c r="AE37" s="213">
        <v>1993310.64</v>
      </c>
      <c r="AF37" s="446">
        <f t="shared" si="42"/>
        <v>1765589.1056666665</v>
      </c>
      <c r="AG37" s="36">
        <v>1212526.088</v>
      </c>
      <c r="AH37" s="33">
        <v>2250000</v>
      </c>
      <c r="AI37" s="34">
        <v>2002940.16</v>
      </c>
      <c r="AJ37" s="446">
        <f t="shared" si="43"/>
        <v>1821822.0826666665</v>
      </c>
      <c r="AK37" s="36">
        <v>1110171.3</v>
      </c>
      <c r="AL37" s="33">
        <v>2250000</v>
      </c>
      <c r="AM37" s="34">
        <v>2018347.392</v>
      </c>
      <c r="AN37" s="446">
        <f t="shared" si="44"/>
        <v>1792839.564</v>
      </c>
      <c r="AO37" s="36">
        <v>1423983.084</v>
      </c>
      <c r="AP37" s="33">
        <v>2250000</v>
      </c>
      <c r="AQ37" s="34">
        <v>2041458.24</v>
      </c>
      <c r="AR37" s="446">
        <f t="shared" si="45"/>
        <v>1905147.108</v>
      </c>
      <c r="AS37" s="36">
        <v>1459911.5190000001</v>
      </c>
      <c r="AT37" s="33">
        <v>2696265.5999999996</v>
      </c>
      <c r="AU37" s="34">
        <v>2047235.952</v>
      </c>
      <c r="AV37" s="446">
        <f t="shared" si="46"/>
        <v>2067804.3570000001</v>
      </c>
      <c r="AW37" s="36">
        <v>682889.35199999996</v>
      </c>
      <c r="AX37" s="33">
        <v>2022199.1999999997</v>
      </c>
      <c r="AY37" s="34">
        <v>2047235.952</v>
      </c>
      <c r="AZ37" s="208">
        <f t="shared" si="17"/>
        <v>1584108.1679999998</v>
      </c>
    </row>
    <row r="38" spans="1:52" ht="34.200000000000003">
      <c r="A38" s="317"/>
      <c r="B38" s="320"/>
      <c r="C38" s="323"/>
      <c r="D38" s="74" t="s">
        <v>57</v>
      </c>
      <c r="E38" s="32">
        <v>1335989.1599999999</v>
      </c>
      <c r="F38" s="33">
        <v>1750000</v>
      </c>
      <c r="G38" s="34">
        <v>1271160</v>
      </c>
      <c r="H38" s="443">
        <f t="shared" si="0"/>
        <v>1452383.0533333335</v>
      </c>
      <c r="I38" s="36">
        <v>1400478.52</v>
      </c>
      <c r="J38" s="34">
        <v>1779624</v>
      </c>
      <c r="K38" s="35">
        <v>1271160</v>
      </c>
      <c r="L38" s="447">
        <f t="shared" si="1"/>
        <v>1483754.1733333331</v>
      </c>
      <c r="M38" s="38">
        <v>1631101.5519999999</v>
      </c>
      <c r="N38" s="33">
        <v>1334718</v>
      </c>
      <c r="O38" s="34">
        <v>1372852.8</v>
      </c>
      <c r="P38" s="446">
        <f t="shared" si="34"/>
        <v>1446224.1173333332</v>
      </c>
      <c r="Q38" s="36">
        <v>1076425.7919999999</v>
      </c>
      <c r="R38" s="33">
        <v>1925000.0000000002</v>
      </c>
      <c r="S38" s="34">
        <v>1309294.8</v>
      </c>
      <c r="T38" s="447">
        <f t="shared" si="25"/>
        <v>1617147.4000000001</v>
      </c>
      <c r="U38" s="36">
        <v>1098074.29</v>
      </c>
      <c r="V38" s="33">
        <v>1334718</v>
      </c>
      <c r="W38" s="34">
        <v>1283871.6000000001</v>
      </c>
      <c r="X38" s="446">
        <f t="shared" si="35"/>
        <v>1238887.9633333334</v>
      </c>
      <c r="Y38" s="36">
        <v>622381.18000000005</v>
      </c>
      <c r="Z38" s="33">
        <v>1334718</v>
      </c>
      <c r="AA38" s="34">
        <v>1296583.2</v>
      </c>
      <c r="AB38" s="446">
        <f t="shared" si="36"/>
        <v>1084560.7933333332</v>
      </c>
      <c r="AC38" s="202">
        <v>1021851.566</v>
      </c>
      <c r="AD38" s="204">
        <v>1779624</v>
      </c>
      <c r="AE38" s="213">
        <v>1315650.6000000001</v>
      </c>
      <c r="AF38" s="446">
        <f t="shared" si="42"/>
        <v>1372375.3886666668</v>
      </c>
      <c r="AG38" s="36">
        <v>1293731.6029999999</v>
      </c>
      <c r="AH38" s="33">
        <v>1750000</v>
      </c>
      <c r="AI38" s="34">
        <v>1322006.3999999999</v>
      </c>
      <c r="AJ38" s="446">
        <f t="shared" si="43"/>
        <v>1455246.0010000002</v>
      </c>
      <c r="AK38" s="36">
        <v>1425875.9350000001</v>
      </c>
      <c r="AL38" s="33">
        <v>1750000</v>
      </c>
      <c r="AM38" s="34">
        <v>1332175.68</v>
      </c>
      <c r="AN38" s="446">
        <f t="shared" si="44"/>
        <v>1502683.8716666668</v>
      </c>
      <c r="AO38" s="36">
        <v>1662034.584</v>
      </c>
      <c r="AP38" s="33">
        <v>1750000</v>
      </c>
      <c r="AQ38" s="34">
        <v>1347429.6</v>
      </c>
      <c r="AR38" s="446">
        <f t="shared" si="45"/>
        <v>1586488.0613333334</v>
      </c>
      <c r="AS38" s="36">
        <v>881642.91099999996</v>
      </c>
      <c r="AT38" s="33">
        <v>1779624</v>
      </c>
      <c r="AU38" s="34">
        <v>1351243.08</v>
      </c>
      <c r="AV38" s="446">
        <f t="shared" si="46"/>
        <v>1337503.3303333332</v>
      </c>
      <c r="AW38" s="36">
        <v>757787.81599999999</v>
      </c>
      <c r="AX38" s="33">
        <v>1334718</v>
      </c>
      <c r="AY38" s="34">
        <v>1351243.08</v>
      </c>
      <c r="AZ38" s="208">
        <f t="shared" si="17"/>
        <v>1147916.2986666667</v>
      </c>
    </row>
    <row r="39" spans="1:52" ht="22.8">
      <c r="A39" s="317"/>
      <c r="B39" s="320"/>
      <c r="C39" s="323"/>
      <c r="D39" s="74" t="s">
        <v>58</v>
      </c>
      <c r="E39" s="32">
        <v>690982.05200000003</v>
      </c>
      <c r="F39" s="33">
        <v>1450000</v>
      </c>
      <c r="G39" s="34">
        <v>657452</v>
      </c>
      <c r="H39" s="443">
        <f t="shared" si="0"/>
        <v>932811.35066666675</v>
      </c>
      <c r="I39" s="36">
        <v>917866.67700000003</v>
      </c>
      <c r="J39" s="34">
        <v>920432.79999999993</v>
      </c>
      <c r="K39" s="35">
        <v>657452</v>
      </c>
      <c r="L39" s="447">
        <f t="shared" si="1"/>
        <v>831917.15899999999</v>
      </c>
      <c r="M39" s="38">
        <v>634488.69999999995</v>
      </c>
      <c r="N39" s="33">
        <v>690324.6</v>
      </c>
      <c r="O39" s="34">
        <v>710048.16</v>
      </c>
      <c r="P39" s="446">
        <f t="shared" si="34"/>
        <v>678287.15333333332</v>
      </c>
      <c r="Q39" s="36">
        <v>704455.87199999997</v>
      </c>
      <c r="R39" s="33">
        <v>1595000.0000000002</v>
      </c>
      <c r="S39" s="34">
        <v>677175.56</v>
      </c>
      <c r="T39" s="447">
        <f t="shared" si="25"/>
        <v>1136087.7800000003</v>
      </c>
      <c r="U39" s="36">
        <v>502266.59399999998</v>
      </c>
      <c r="V39" s="33">
        <v>690324.6</v>
      </c>
      <c r="W39" s="34">
        <v>664026.52</v>
      </c>
      <c r="X39" s="446">
        <f t="shared" si="35"/>
        <v>618872.57133333327</v>
      </c>
      <c r="Y39" s="36">
        <v>576561.78399999999</v>
      </c>
      <c r="Z39" s="33">
        <v>690324.6</v>
      </c>
      <c r="AA39" s="34">
        <v>670601.04</v>
      </c>
      <c r="AB39" s="446">
        <f t="shared" si="36"/>
        <v>645829.14133333333</v>
      </c>
      <c r="AC39" s="202">
        <v>744379.15800000005</v>
      </c>
      <c r="AD39" s="204">
        <v>920432.79999999993</v>
      </c>
      <c r="AE39" s="213">
        <v>680462.82</v>
      </c>
      <c r="AF39" s="446">
        <f t="shared" si="42"/>
        <v>781758.25933333335</v>
      </c>
      <c r="AG39" s="36">
        <v>1136963.392</v>
      </c>
      <c r="AH39" s="33">
        <v>1450000</v>
      </c>
      <c r="AI39" s="34">
        <v>683750.08</v>
      </c>
      <c r="AJ39" s="446">
        <f t="shared" si="43"/>
        <v>1090237.824</v>
      </c>
      <c r="AK39" s="36">
        <v>803984.52099999995</v>
      </c>
      <c r="AL39" s="33">
        <v>1450000</v>
      </c>
      <c r="AM39" s="34">
        <v>689009.696</v>
      </c>
      <c r="AN39" s="446">
        <f t="shared" si="44"/>
        <v>980998.0723333332</v>
      </c>
      <c r="AO39" s="36">
        <v>969838.62699999998</v>
      </c>
      <c r="AP39" s="33">
        <v>1450000</v>
      </c>
      <c r="AQ39" s="34">
        <v>696899.12</v>
      </c>
      <c r="AR39" s="446">
        <f t="shared" si="45"/>
        <v>1038912.5823333333</v>
      </c>
      <c r="AS39" s="36">
        <v>470726.08399999997</v>
      </c>
      <c r="AT39" s="33">
        <v>920432.79999999993</v>
      </c>
      <c r="AU39" s="34">
        <v>698871.47600000002</v>
      </c>
      <c r="AV39" s="446">
        <f t="shared" si="46"/>
        <v>696676.78666666662</v>
      </c>
      <c r="AW39" s="36">
        <v>722876.74899999995</v>
      </c>
      <c r="AX39" s="33">
        <v>690324.6</v>
      </c>
      <c r="AY39" s="34">
        <v>698871.47600000002</v>
      </c>
      <c r="AZ39" s="208">
        <f t="shared" si="17"/>
        <v>704024.27500000002</v>
      </c>
    </row>
    <row r="40" spans="1:52" ht="22.8">
      <c r="A40" s="317"/>
      <c r="B40" s="320"/>
      <c r="C40" s="323"/>
      <c r="D40" s="74" t="s">
        <v>59</v>
      </c>
      <c r="E40" s="32">
        <v>1232228.1340000001</v>
      </c>
      <c r="F40" s="33">
        <v>1550000</v>
      </c>
      <c r="G40" s="34">
        <v>1172434</v>
      </c>
      <c r="H40" s="443">
        <f t="shared" si="0"/>
        <v>1318220.7113333333</v>
      </c>
      <c r="I40" s="36">
        <v>429820.11300000001</v>
      </c>
      <c r="J40" s="34">
        <v>1641407.5999999999</v>
      </c>
      <c r="K40" s="35">
        <v>1172434</v>
      </c>
      <c r="L40" s="447">
        <f t="shared" si="1"/>
        <v>1081220.571</v>
      </c>
      <c r="M40" s="38">
        <v>450348.245</v>
      </c>
      <c r="N40" s="33">
        <v>1231055.7</v>
      </c>
      <c r="O40" s="34">
        <v>1266228.72</v>
      </c>
      <c r="P40" s="446">
        <f t="shared" si="34"/>
        <v>982544.22166666668</v>
      </c>
      <c r="Q40" s="36">
        <v>1299267.22</v>
      </c>
      <c r="R40" s="33">
        <v>1705000.0000000002</v>
      </c>
      <c r="S40" s="34">
        <v>1207607.02</v>
      </c>
      <c r="T40" s="447">
        <f t="shared" si="25"/>
        <v>1456303.5100000002</v>
      </c>
      <c r="U40" s="36">
        <v>529762.85600000003</v>
      </c>
      <c r="V40" s="33">
        <v>1231055.7</v>
      </c>
      <c r="W40" s="34">
        <v>1184158.3400000001</v>
      </c>
      <c r="X40" s="446">
        <f t="shared" si="35"/>
        <v>981658.96533333324</v>
      </c>
      <c r="Y40" s="36">
        <v>1137043.2679999999</v>
      </c>
      <c r="Z40" s="33">
        <v>1231055.7</v>
      </c>
      <c r="AA40" s="34">
        <v>1195882.68</v>
      </c>
      <c r="AB40" s="446">
        <f t="shared" si="36"/>
        <v>1187993.8826666668</v>
      </c>
      <c r="AC40" s="202">
        <v>798912.39500000002</v>
      </c>
      <c r="AD40" s="204">
        <v>1641407.5999999999</v>
      </c>
      <c r="AE40" s="213">
        <v>1213469.19</v>
      </c>
      <c r="AF40" s="446">
        <f t="shared" si="42"/>
        <v>1217929.7283333333</v>
      </c>
      <c r="AG40" s="36">
        <v>1664979.486</v>
      </c>
      <c r="AH40" s="33">
        <v>1550000</v>
      </c>
      <c r="AI40" s="34">
        <v>1219331.3600000001</v>
      </c>
      <c r="AJ40" s="446">
        <f t="shared" si="43"/>
        <v>1478103.6153333334</v>
      </c>
      <c r="AK40" s="36">
        <v>1587102.4879999999</v>
      </c>
      <c r="AL40" s="33">
        <v>1550000</v>
      </c>
      <c r="AM40" s="34">
        <v>1228710.8319999999</v>
      </c>
      <c r="AN40" s="446">
        <f t="shared" si="44"/>
        <v>1455271.1066666667</v>
      </c>
      <c r="AO40" s="36">
        <v>1488800.3559999999</v>
      </c>
      <c r="AP40" s="33">
        <v>1550000</v>
      </c>
      <c r="AQ40" s="34">
        <v>1242780.04</v>
      </c>
      <c r="AR40" s="446">
        <f t="shared" si="45"/>
        <v>1427193.4653333332</v>
      </c>
      <c r="AS40" s="36">
        <v>1318996.5919999999</v>
      </c>
      <c r="AT40" s="33">
        <v>1641407.5999999999</v>
      </c>
      <c r="AU40" s="34">
        <v>1246297.3419999999</v>
      </c>
      <c r="AV40" s="446">
        <f t="shared" si="46"/>
        <v>1402233.8446666666</v>
      </c>
      <c r="AW40" s="36">
        <v>660203.51699999999</v>
      </c>
      <c r="AX40" s="33">
        <v>1231055.7</v>
      </c>
      <c r="AY40" s="34">
        <v>1246297.3419999999</v>
      </c>
      <c r="AZ40" s="208">
        <f t="shared" si="17"/>
        <v>1045852.1863333333</v>
      </c>
    </row>
    <row r="41" spans="1:52" ht="79.8">
      <c r="A41" s="317"/>
      <c r="B41" s="320"/>
      <c r="C41" s="323"/>
      <c r="D41" s="74" t="s">
        <v>255</v>
      </c>
      <c r="E41" s="32">
        <v>3079746.3509999998</v>
      </c>
      <c r="F41" s="33">
        <v>6200000</v>
      </c>
      <c r="G41" s="34">
        <v>2930301</v>
      </c>
      <c r="H41" s="443">
        <f t="shared" si="0"/>
        <v>4070015.7836666666</v>
      </c>
      <c r="I41" s="36">
        <v>1155975.9820000001</v>
      </c>
      <c r="J41" s="34">
        <v>5950000</v>
      </c>
      <c r="K41" s="35">
        <v>2930301</v>
      </c>
      <c r="L41" s="447">
        <f t="shared" si="1"/>
        <v>3345425.6606666669</v>
      </c>
      <c r="M41" s="38">
        <v>526075.94799999997</v>
      </c>
      <c r="N41" s="33">
        <v>4462500</v>
      </c>
      <c r="O41" s="34">
        <v>3164725.08</v>
      </c>
      <c r="P41" s="446">
        <f t="shared" si="34"/>
        <v>2717767.0093333335</v>
      </c>
      <c r="Q41" s="36">
        <v>3083746.4569999999</v>
      </c>
      <c r="R41" s="33">
        <v>6820000.0000000009</v>
      </c>
      <c r="S41" s="34">
        <v>3018210.03</v>
      </c>
      <c r="T41" s="447">
        <f t="shared" si="25"/>
        <v>4919105.0150000006</v>
      </c>
      <c r="U41" s="36">
        <v>979064.30500000005</v>
      </c>
      <c r="V41" s="33">
        <v>4462500</v>
      </c>
      <c r="W41" s="34">
        <v>2959604.01</v>
      </c>
      <c r="X41" s="446">
        <f t="shared" si="35"/>
        <v>2800389.438333333</v>
      </c>
      <c r="Y41" s="36">
        <v>1618914.156</v>
      </c>
      <c r="Z41" s="33">
        <v>4462500</v>
      </c>
      <c r="AA41" s="34">
        <v>2988907.02</v>
      </c>
      <c r="AB41" s="446">
        <f t="shared" si="36"/>
        <v>3023440.3919999995</v>
      </c>
      <c r="AC41" s="202">
        <v>2736910.1510000001</v>
      </c>
      <c r="AD41" s="204">
        <v>5950000</v>
      </c>
      <c r="AE41" s="213">
        <v>3032861.5350000001</v>
      </c>
      <c r="AF41" s="446">
        <f t="shared" si="42"/>
        <v>3906590.5620000004</v>
      </c>
      <c r="AG41" s="36">
        <v>1336083.75</v>
      </c>
      <c r="AH41" s="33">
        <v>6200000</v>
      </c>
      <c r="AI41" s="34">
        <v>3047513.04</v>
      </c>
      <c r="AJ41" s="446">
        <f t="shared" si="43"/>
        <v>3527865.5966666662</v>
      </c>
      <c r="AK41" s="36">
        <v>1537383.882</v>
      </c>
      <c r="AL41" s="33">
        <v>6200000</v>
      </c>
      <c r="AM41" s="34">
        <v>3070955.4479999999</v>
      </c>
      <c r="AN41" s="446">
        <f t="shared" si="44"/>
        <v>3602779.7766666668</v>
      </c>
      <c r="AO41" s="36">
        <v>8583629.4570000004</v>
      </c>
      <c r="AP41" s="33">
        <v>6200000</v>
      </c>
      <c r="AQ41" s="34">
        <v>3106119.06</v>
      </c>
      <c r="AR41" s="446">
        <f t="shared" si="45"/>
        <v>5963249.5056666667</v>
      </c>
      <c r="AS41" s="36">
        <v>1202292.5009999999</v>
      </c>
      <c r="AT41" s="33">
        <v>5950000</v>
      </c>
      <c r="AU41" s="34">
        <v>3114909.963</v>
      </c>
      <c r="AV41" s="446">
        <f t="shared" si="46"/>
        <v>3422400.8213333334</v>
      </c>
      <c r="AW41" s="36">
        <v>2617433.5219999999</v>
      </c>
      <c r="AX41" s="33">
        <v>4462500</v>
      </c>
      <c r="AY41" s="34">
        <v>3114909.963</v>
      </c>
      <c r="AZ41" s="208">
        <f t="shared" si="17"/>
        <v>3398281.1616666666</v>
      </c>
    </row>
    <row r="42" spans="1:52" ht="22.8">
      <c r="A42" s="317"/>
      <c r="B42" s="320"/>
      <c r="C42" s="323"/>
      <c r="D42" s="74" t="s">
        <v>61</v>
      </c>
      <c r="E42" s="32">
        <v>1150789.297</v>
      </c>
      <c r="F42" s="33">
        <v>1650000</v>
      </c>
      <c r="G42" s="34">
        <v>1094947</v>
      </c>
      <c r="H42" s="443">
        <f t="shared" si="0"/>
        <v>1298578.7656666667</v>
      </c>
      <c r="I42" s="36">
        <v>937291.25899999996</v>
      </c>
      <c r="J42" s="34">
        <v>1550000</v>
      </c>
      <c r="K42" s="35">
        <v>1094947</v>
      </c>
      <c r="L42" s="447">
        <f t="shared" si="1"/>
        <v>1194079.4196666668</v>
      </c>
      <c r="M42" s="38">
        <v>835361.07499999995</v>
      </c>
      <c r="N42" s="33">
        <v>1162500</v>
      </c>
      <c r="O42" s="34">
        <v>1182542.76</v>
      </c>
      <c r="P42" s="446">
        <f t="shared" si="34"/>
        <v>1060134.6116666666</v>
      </c>
      <c r="Q42" s="36">
        <v>1184622.0379999999</v>
      </c>
      <c r="R42" s="33">
        <v>1815000.0000000002</v>
      </c>
      <c r="S42" s="34">
        <v>1127795.4099999999</v>
      </c>
      <c r="T42" s="447">
        <f t="shared" si="25"/>
        <v>1471397.7050000001</v>
      </c>
      <c r="U42" s="36">
        <v>1167986.81</v>
      </c>
      <c r="V42" s="33">
        <v>1162500</v>
      </c>
      <c r="W42" s="34">
        <v>1105896.47</v>
      </c>
      <c r="X42" s="446">
        <f t="shared" si="35"/>
        <v>1145461.0933333335</v>
      </c>
      <c r="Y42" s="36">
        <v>1149277.959</v>
      </c>
      <c r="Z42" s="33">
        <v>1162500</v>
      </c>
      <c r="AA42" s="34">
        <v>1116845.94</v>
      </c>
      <c r="AB42" s="446">
        <f t="shared" si="36"/>
        <v>1142874.6329999999</v>
      </c>
      <c r="AC42" s="202">
        <v>1100853.1340000001</v>
      </c>
      <c r="AD42" s="204">
        <v>1550000</v>
      </c>
      <c r="AE42" s="213">
        <v>1133270.145</v>
      </c>
      <c r="AF42" s="446">
        <f t="shared" si="42"/>
        <v>1261374.4263333334</v>
      </c>
      <c r="AG42" s="36">
        <v>1023152.704</v>
      </c>
      <c r="AH42" s="33">
        <v>1650000</v>
      </c>
      <c r="AI42" s="34">
        <v>1138744.8799999999</v>
      </c>
      <c r="AJ42" s="446">
        <f t="shared" si="43"/>
        <v>1270632.5279999999</v>
      </c>
      <c r="AK42" s="36">
        <v>1152223.912</v>
      </c>
      <c r="AL42" s="33">
        <v>1650000</v>
      </c>
      <c r="AM42" s="34">
        <v>1147504.456</v>
      </c>
      <c r="AN42" s="446">
        <f t="shared" si="44"/>
        <v>1316576.1226666665</v>
      </c>
      <c r="AO42" s="36">
        <v>1623057.1980000001</v>
      </c>
      <c r="AP42" s="33">
        <v>1650000</v>
      </c>
      <c r="AQ42" s="34">
        <v>1160643.82</v>
      </c>
      <c r="AR42" s="446">
        <f t="shared" si="45"/>
        <v>1477900.3393333333</v>
      </c>
      <c r="AS42" s="36">
        <v>1393647.02</v>
      </c>
      <c r="AT42" s="33">
        <v>1550000</v>
      </c>
      <c r="AU42" s="34">
        <v>1163928.6610000001</v>
      </c>
      <c r="AV42" s="446">
        <f t="shared" si="46"/>
        <v>1369191.8936666667</v>
      </c>
      <c r="AW42" s="36">
        <v>634081.96299999999</v>
      </c>
      <c r="AX42" s="33">
        <v>1162500</v>
      </c>
      <c r="AY42" s="34">
        <v>1163928.6610000001</v>
      </c>
      <c r="AZ42" s="208">
        <f t="shared" si="17"/>
        <v>986836.87466666661</v>
      </c>
    </row>
    <row r="43" spans="1:52" ht="57">
      <c r="A43" s="317"/>
      <c r="B43" s="320"/>
      <c r="C43" s="323"/>
      <c r="D43" s="74" t="s">
        <v>256</v>
      </c>
      <c r="E43" s="32">
        <v>0</v>
      </c>
      <c r="F43" s="33">
        <v>650000</v>
      </c>
      <c r="G43" s="34">
        <v>897850</v>
      </c>
      <c r="H43" s="443">
        <f t="shared" ref="H43:H45" si="47">+AVERAGE(F43:G43)</f>
        <v>773925</v>
      </c>
      <c r="I43" s="36">
        <v>0</v>
      </c>
      <c r="J43" s="34">
        <v>617500</v>
      </c>
      <c r="K43" s="35">
        <v>897850</v>
      </c>
      <c r="L43" s="447">
        <f t="shared" ref="L43:L45" si="48">+AVERAGE(J43:K43)</f>
        <v>757675</v>
      </c>
      <c r="M43" s="38">
        <v>0</v>
      </c>
      <c r="N43" s="33">
        <v>463125</v>
      </c>
      <c r="O43" s="34">
        <v>969678</v>
      </c>
      <c r="P43" s="447">
        <f t="shared" ref="P43:P45" si="49">+AVERAGE(N43:O43)</f>
        <v>716401.5</v>
      </c>
      <c r="Q43" s="36">
        <v>0</v>
      </c>
      <c r="R43" s="33">
        <v>715000</v>
      </c>
      <c r="S43" s="34">
        <v>924785.5</v>
      </c>
      <c r="T43" s="447">
        <f t="shared" ref="T43:T47" si="50">+AVERAGE(R43:S43)</f>
        <v>819892.75</v>
      </c>
      <c r="U43" s="36">
        <v>0</v>
      </c>
      <c r="V43" s="33">
        <v>463125</v>
      </c>
      <c r="W43" s="34">
        <v>906828.5</v>
      </c>
      <c r="X43" s="447">
        <f t="shared" ref="X43:X45" si="51">+AVERAGE(V43:W43)</f>
        <v>684976.75</v>
      </c>
      <c r="Y43" s="36">
        <v>0</v>
      </c>
      <c r="Z43" s="33">
        <v>463125</v>
      </c>
      <c r="AA43" s="34">
        <v>915807</v>
      </c>
      <c r="AB43" s="447">
        <f t="shared" ref="AB43:AB45" si="52">+AVERAGE(Z43:AA43)</f>
        <v>689466</v>
      </c>
      <c r="AC43" s="202">
        <v>0</v>
      </c>
      <c r="AD43" s="204">
        <v>617500</v>
      </c>
      <c r="AE43" s="213">
        <v>929274.75</v>
      </c>
      <c r="AF43" s="447">
        <f t="shared" ref="AF43:AF45" si="53">+AVERAGE(AD43:AE43)</f>
        <v>773387.375</v>
      </c>
      <c r="AG43" s="36">
        <v>0</v>
      </c>
      <c r="AH43" s="33">
        <v>650000</v>
      </c>
      <c r="AI43" s="34">
        <v>933764</v>
      </c>
      <c r="AJ43" s="447">
        <f t="shared" ref="AJ43:AJ45" si="54">+AVERAGE(AH43:AI43)</f>
        <v>791882</v>
      </c>
      <c r="AK43" s="36">
        <v>0</v>
      </c>
      <c r="AL43" s="33">
        <v>650000</v>
      </c>
      <c r="AM43" s="34">
        <v>940946.8</v>
      </c>
      <c r="AN43" s="447">
        <f t="shared" ref="AN43:AN45" si="55">+AVERAGE(AL43:AM43)</f>
        <v>795473.4</v>
      </c>
      <c r="AO43" s="36">
        <v>0</v>
      </c>
      <c r="AP43" s="33">
        <v>650000</v>
      </c>
      <c r="AQ43" s="34">
        <v>951721</v>
      </c>
      <c r="AR43" s="447">
        <f t="shared" ref="AR43:AR45" si="56">+AVERAGE(AP43:AQ43)</f>
        <v>800860.5</v>
      </c>
      <c r="AS43" s="36">
        <v>0</v>
      </c>
      <c r="AT43" s="33">
        <v>617500</v>
      </c>
      <c r="AU43" s="34">
        <v>954414.55</v>
      </c>
      <c r="AV43" s="447">
        <f t="shared" ref="AV43:AV45" si="57">+AVERAGE(AT43:AU43)</f>
        <v>785957.27500000002</v>
      </c>
      <c r="AW43" s="36">
        <v>0</v>
      </c>
      <c r="AX43" s="33">
        <v>463125</v>
      </c>
      <c r="AY43" s="34">
        <v>954414.55</v>
      </c>
      <c r="AZ43" s="208">
        <f t="shared" ref="AZ43:AZ45" si="58">+AVERAGE(AX43:AY43)</f>
        <v>708769.77500000002</v>
      </c>
    </row>
    <row r="44" spans="1:52" ht="34.200000000000003">
      <c r="A44" s="317"/>
      <c r="B44" s="320"/>
      <c r="C44" s="323"/>
      <c r="D44" s="74" t="s">
        <v>257</v>
      </c>
      <c r="E44" s="32">
        <v>0</v>
      </c>
      <c r="F44" s="33">
        <v>250000</v>
      </c>
      <c r="G44" s="34">
        <v>398850</v>
      </c>
      <c r="H44" s="443">
        <f t="shared" si="47"/>
        <v>324425</v>
      </c>
      <c r="I44" s="36">
        <v>0</v>
      </c>
      <c r="J44" s="34">
        <v>237500</v>
      </c>
      <c r="K44" s="35">
        <v>398850</v>
      </c>
      <c r="L44" s="447">
        <f t="shared" si="48"/>
        <v>318175</v>
      </c>
      <c r="M44" s="38">
        <v>0</v>
      </c>
      <c r="N44" s="33">
        <v>178125</v>
      </c>
      <c r="O44" s="34">
        <v>430758</v>
      </c>
      <c r="P44" s="447">
        <f t="shared" si="49"/>
        <v>304441.5</v>
      </c>
      <c r="Q44" s="36">
        <v>0</v>
      </c>
      <c r="R44" s="33">
        <v>275000</v>
      </c>
      <c r="S44" s="34">
        <v>410815.5</v>
      </c>
      <c r="T44" s="447">
        <f t="shared" si="50"/>
        <v>342907.75</v>
      </c>
      <c r="U44" s="36">
        <v>0</v>
      </c>
      <c r="V44" s="33">
        <v>178125</v>
      </c>
      <c r="W44" s="34">
        <v>402838.5</v>
      </c>
      <c r="X44" s="447">
        <f t="shared" si="51"/>
        <v>290481.75</v>
      </c>
      <c r="Y44" s="36">
        <v>0</v>
      </c>
      <c r="Z44" s="33">
        <v>178125</v>
      </c>
      <c r="AA44" s="34">
        <v>406827</v>
      </c>
      <c r="AB44" s="447">
        <f t="shared" si="52"/>
        <v>292476</v>
      </c>
      <c r="AC44" s="202">
        <v>0</v>
      </c>
      <c r="AD44" s="204">
        <v>237500</v>
      </c>
      <c r="AE44" s="213">
        <v>412809.75</v>
      </c>
      <c r="AF44" s="447">
        <f t="shared" si="53"/>
        <v>325154.875</v>
      </c>
      <c r="AG44" s="36">
        <v>0</v>
      </c>
      <c r="AH44" s="33">
        <v>250000</v>
      </c>
      <c r="AI44" s="34">
        <v>414804</v>
      </c>
      <c r="AJ44" s="447">
        <f t="shared" si="54"/>
        <v>332402</v>
      </c>
      <c r="AK44" s="36">
        <v>0</v>
      </c>
      <c r="AL44" s="33">
        <v>250000</v>
      </c>
      <c r="AM44" s="34">
        <v>417994.8</v>
      </c>
      <c r="AN44" s="447">
        <f t="shared" si="55"/>
        <v>333997.40000000002</v>
      </c>
      <c r="AO44" s="36">
        <v>0</v>
      </c>
      <c r="AP44" s="33">
        <v>250000</v>
      </c>
      <c r="AQ44" s="34">
        <v>422781</v>
      </c>
      <c r="AR44" s="447">
        <f t="shared" si="56"/>
        <v>336390.5</v>
      </c>
      <c r="AS44" s="36">
        <v>0</v>
      </c>
      <c r="AT44" s="33">
        <v>237500</v>
      </c>
      <c r="AU44" s="34">
        <v>423977.55</v>
      </c>
      <c r="AV44" s="447">
        <f t="shared" si="57"/>
        <v>330738.77500000002</v>
      </c>
      <c r="AW44" s="36">
        <v>0</v>
      </c>
      <c r="AX44" s="33">
        <v>178125</v>
      </c>
      <c r="AY44" s="34">
        <v>423977.55</v>
      </c>
      <c r="AZ44" s="208">
        <f t="shared" si="58"/>
        <v>301051.27500000002</v>
      </c>
    </row>
    <row r="45" spans="1:52" ht="34.200000000000003">
      <c r="A45" s="317"/>
      <c r="B45" s="320"/>
      <c r="C45" s="323"/>
      <c r="D45" s="74" t="s">
        <v>258</v>
      </c>
      <c r="E45" s="32">
        <v>0</v>
      </c>
      <c r="F45" s="33">
        <v>320000</v>
      </c>
      <c r="G45" s="34">
        <v>385500</v>
      </c>
      <c r="H45" s="443">
        <f t="shared" si="47"/>
        <v>352750</v>
      </c>
      <c r="I45" s="36">
        <v>0</v>
      </c>
      <c r="J45" s="34">
        <v>304000</v>
      </c>
      <c r="K45" s="35">
        <v>385500</v>
      </c>
      <c r="L45" s="447">
        <f t="shared" si="48"/>
        <v>344750</v>
      </c>
      <c r="M45" s="38">
        <v>0</v>
      </c>
      <c r="N45" s="33">
        <v>228000</v>
      </c>
      <c r="O45" s="34">
        <v>416340</v>
      </c>
      <c r="P45" s="447">
        <f t="shared" si="49"/>
        <v>322170</v>
      </c>
      <c r="Q45" s="36">
        <v>0</v>
      </c>
      <c r="R45" s="33">
        <v>352000</v>
      </c>
      <c r="S45" s="34">
        <v>397065</v>
      </c>
      <c r="T45" s="447">
        <f t="shared" si="50"/>
        <v>374532.5</v>
      </c>
      <c r="U45" s="36">
        <v>0</v>
      </c>
      <c r="V45" s="33">
        <v>228000</v>
      </c>
      <c r="W45" s="34">
        <v>389355</v>
      </c>
      <c r="X45" s="447">
        <f t="shared" si="51"/>
        <v>308677.5</v>
      </c>
      <c r="Y45" s="36">
        <v>0</v>
      </c>
      <c r="Z45" s="33">
        <v>228000</v>
      </c>
      <c r="AA45" s="34">
        <v>393210</v>
      </c>
      <c r="AB45" s="447">
        <f t="shared" si="52"/>
        <v>310605</v>
      </c>
      <c r="AC45" s="202">
        <v>0</v>
      </c>
      <c r="AD45" s="204">
        <v>304000</v>
      </c>
      <c r="AE45" s="213">
        <v>398992.5</v>
      </c>
      <c r="AF45" s="447">
        <f t="shared" si="53"/>
        <v>351496.25</v>
      </c>
      <c r="AG45" s="36">
        <v>0</v>
      </c>
      <c r="AH45" s="33">
        <v>320000</v>
      </c>
      <c r="AI45" s="34">
        <v>400920</v>
      </c>
      <c r="AJ45" s="447">
        <f t="shared" si="54"/>
        <v>360460</v>
      </c>
      <c r="AK45" s="36">
        <v>0</v>
      </c>
      <c r="AL45" s="33">
        <v>320000</v>
      </c>
      <c r="AM45" s="34">
        <v>404004</v>
      </c>
      <c r="AN45" s="447">
        <f t="shared" si="55"/>
        <v>362002</v>
      </c>
      <c r="AO45" s="36">
        <v>0</v>
      </c>
      <c r="AP45" s="33">
        <v>320000</v>
      </c>
      <c r="AQ45" s="34">
        <v>408630</v>
      </c>
      <c r="AR45" s="447">
        <f t="shared" si="56"/>
        <v>364315</v>
      </c>
      <c r="AS45" s="36">
        <v>0</v>
      </c>
      <c r="AT45" s="33">
        <v>304000</v>
      </c>
      <c r="AU45" s="34">
        <v>409786.5</v>
      </c>
      <c r="AV45" s="447">
        <f t="shared" si="57"/>
        <v>356893.25</v>
      </c>
      <c r="AW45" s="36">
        <v>0</v>
      </c>
      <c r="AX45" s="33">
        <v>228000</v>
      </c>
      <c r="AY45" s="34">
        <v>409786.5</v>
      </c>
      <c r="AZ45" s="208">
        <f t="shared" si="58"/>
        <v>318893.25</v>
      </c>
    </row>
    <row r="46" spans="1:52" ht="22.8">
      <c r="A46" s="317"/>
      <c r="B46" s="320"/>
      <c r="C46" s="323"/>
      <c r="D46" s="74" t="s">
        <v>62</v>
      </c>
      <c r="E46" s="32">
        <v>359000.58</v>
      </c>
      <c r="F46" s="33">
        <v>285000</v>
      </c>
      <c r="G46" s="34">
        <v>341580</v>
      </c>
      <c r="H46" s="443">
        <f t="shared" si="0"/>
        <v>328526.86000000004</v>
      </c>
      <c r="I46" s="36">
        <v>752123.97699999996</v>
      </c>
      <c r="J46" s="34">
        <v>270750</v>
      </c>
      <c r="K46" s="35">
        <v>341580</v>
      </c>
      <c r="L46" s="447">
        <f t="shared" si="1"/>
        <v>454817.9923333333</v>
      </c>
      <c r="M46" s="38">
        <v>504588.25300000003</v>
      </c>
      <c r="N46" s="33">
        <v>203062.5</v>
      </c>
      <c r="O46" s="34">
        <v>368906.4</v>
      </c>
      <c r="P46" s="446">
        <f t="shared" ref="P46:P47" si="59">+AVERAGE(M46:O46)</f>
        <v>358852.38433333329</v>
      </c>
      <c r="Q46" s="36">
        <v>621701.18299999996</v>
      </c>
      <c r="R46" s="33">
        <v>313500</v>
      </c>
      <c r="S46" s="34">
        <v>351827.4</v>
      </c>
      <c r="T46" s="447">
        <f t="shared" si="50"/>
        <v>332663.7</v>
      </c>
      <c r="U46" s="36">
        <v>396159.73599999998</v>
      </c>
      <c r="V46" s="33">
        <v>203062.5</v>
      </c>
      <c r="W46" s="34">
        <v>344995.8</v>
      </c>
      <c r="X46" s="446">
        <f t="shared" ref="X46:X47" si="60">+AVERAGE(U46:W46)</f>
        <v>314739.34533333336</v>
      </c>
      <c r="Y46" s="36">
        <v>773885.98300000001</v>
      </c>
      <c r="Z46" s="33">
        <v>203062.5</v>
      </c>
      <c r="AA46" s="34">
        <v>348411.6</v>
      </c>
      <c r="AB46" s="446">
        <f t="shared" ref="AB46:AB47" si="61">+AVERAGE(Y46:AA46)</f>
        <v>441786.69433333335</v>
      </c>
      <c r="AC46" s="202">
        <v>1373897.679</v>
      </c>
      <c r="AD46" s="204">
        <v>270750</v>
      </c>
      <c r="AE46" s="213">
        <v>353535.3</v>
      </c>
      <c r="AF46" s="446">
        <f t="shared" ref="AF46:AF47" si="62">+AVERAGE(AC46:AE46)</f>
        <v>666060.99300000002</v>
      </c>
      <c r="AG46" s="36">
        <v>551422.91500000004</v>
      </c>
      <c r="AH46" s="33">
        <v>285000</v>
      </c>
      <c r="AI46" s="34">
        <v>355243.2</v>
      </c>
      <c r="AJ46" s="446">
        <f t="shared" ref="AJ46:AJ47" si="63">+AVERAGE(AG46:AI46)</f>
        <v>397222.03833333333</v>
      </c>
      <c r="AK46" s="36">
        <v>542736.4</v>
      </c>
      <c r="AL46" s="33">
        <v>285000</v>
      </c>
      <c r="AM46" s="34">
        <v>357975.84</v>
      </c>
      <c r="AN46" s="446">
        <f t="shared" ref="AN46:AN47" si="64">+AVERAGE(AK46:AM46)</f>
        <v>395237.41333333333</v>
      </c>
      <c r="AO46" s="36">
        <v>752875.44200000004</v>
      </c>
      <c r="AP46" s="33">
        <v>285000</v>
      </c>
      <c r="AQ46" s="34">
        <v>362074.8</v>
      </c>
      <c r="AR46" s="446">
        <f t="shared" ref="AR46:AR47" si="65">+AVERAGE(AO46:AQ46)</f>
        <v>466650.08066666668</v>
      </c>
      <c r="AS46" s="36">
        <v>599236.05799999996</v>
      </c>
      <c r="AT46" s="33">
        <v>270750</v>
      </c>
      <c r="AU46" s="34">
        <v>363099.54</v>
      </c>
      <c r="AV46" s="446">
        <f t="shared" ref="AV46:AV47" si="66">+AVERAGE(AS46:AU46)</f>
        <v>411028.53266666667</v>
      </c>
      <c r="AW46" s="36">
        <v>2227083.7140000002</v>
      </c>
      <c r="AX46" s="33">
        <v>203062.5</v>
      </c>
      <c r="AY46" s="34">
        <v>363099.54</v>
      </c>
      <c r="AZ46" s="208">
        <f t="shared" si="17"/>
        <v>931081.91800000006</v>
      </c>
    </row>
    <row r="47" spans="1:52" ht="22.8">
      <c r="A47" s="317"/>
      <c r="B47" s="320"/>
      <c r="C47" s="323"/>
      <c r="D47" s="74" t="s">
        <v>63</v>
      </c>
      <c r="E47" s="32">
        <v>1224659.8829999999</v>
      </c>
      <c r="F47" s="33">
        <v>1650000</v>
      </c>
      <c r="G47" s="34">
        <v>1165233</v>
      </c>
      <c r="H47" s="443">
        <f t="shared" si="0"/>
        <v>1346630.9609999999</v>
      </c>
      <c r="I47" s="36">
        <v>1046470.19</v>
      </c>
      <c r="J47" s="34">
        <v>1567500</v>
      </c>
      <c r="K47" s="35">
        <v>1165233</v>
      </c>
      <c r="L47" s="447">
        <f t="shared" si="1"/>
        <v>1259734.3966666667</v>
      </c>
      <c r="M47" s="38">
        <v>1250661.6229999999</v>
      </c>
      <c r="N47" s="33">
        <v>1175625</v>
      </c>
      <c r="O47" s="34">
        <v>1258451.6399999999</v>
      </c>
      <c r="P47" s="446">
        <f t="shared" si="59"/>
        <v>1228246.0876666664</v>
      </c>
      <c r="Q47" s="36">
        <v>1340973.0020000001</v>
      </c>
      <c r="R47" s="33">
        <v>1815000.0000000002</v>
      </c>
      <c r="S47" s="34">
        <v>1200189.99</v>
      </c>
      <c r="T47" s="447">
        <f t="shared" si="50"/>
        <v>1507594.9950000001</v>
      </c>
      <c r="U47" s="36">
        <v>646751.76800000004</v>
      </c>
      <c r="V47" s="33">
        <v>1175625</v>
      </c>
      <c r="W47" s="34">
        <v>1176885.33</v>
      </c>
      <c r="X47" s="446">
        <f t="shared" si="60"/>
        <v>999754.03266666678</v>
      </c>
      <c r="Y47" s="36">
        <v>974354.77399999998</v>
      </c>
      <c r="Z47" s="33">
        <v>1175625</v>
      </c>
      <c r="AA47" s="34">
        <v>1188537.6599999999</v>
      </c>
      <c r="AB47" s="446">
        <f t="shared" si="61"/>
        <v>1112839.1446666669</v>
      </c>
      <c r="AC47" s="202">
        <v>3613289.6540000001</v>
      </c>
      <c r="AD47" s="204">
        <v>1567500</v>
      </c>
      <c r="AE47" s="213">
        <v>1206016.155</v>
      </c>
      <c r="AF47" s="446">
        <f t="shared" si="62"/>
        <v>2128935.2696666666</v>
      </c>
      <c r="AG47" s="36">
        <v>2236728.7409999999</v>
      </c>
      <c r="AH47" s="33">
        <v>1650000</v>
      </c>
      <c r="AI47" s="34">
        <v>1211842.32</v>
      </c>
      <c r="AJ47" s="446">
        <f t="shared" si="63"/>
        <v>1699523.6869999999</v>
      </c>
      <c r="AK47" s="36">
        <v>1938223.7209999999</v>
      </c>
      <c r="AL47" s="33">
        <v>1650000</v>
      </c>
      <c r="AM47" s="34">
        <v>1221164.1839999999</v>
      </c>
      <c r="AN47" s="446">
        <f t="shared" si="64"/>
        <v>1603129.3016666665</v>
      </c>
      <c r="AO47" s="36">
        <v>2007628.608</v>
      </c>
      <c r="AP47" s="33">
        <v>1650000</v>
      </c>
      <c r="AQ47" s="34">
        <v>1235146.98</v>
      </c>
      <c r="AR47" s="446">
        <f t="shared" si="65"/>
        <v>1630925.1959999998</v>
      </c>
      <c r="AS47" s="36">
        <v>2140987.8960000002</v>
      </c>
      <c r="AT47" s="33">
        <v>1567500</v>
      </c>
      <c r="AU47" s="34">
        <v>1238642.679</v>
      </c>
      <c r="AV47" s="446">
        <f t="shared" si="66"/>
        <v>1649043.5250000001</v>
      </c>
      <c r="AW47" s="36">
        <v>1447571.7279999999</v>
      </c>
      <c r="AX47" s="33">
        <v>1175625</v>
      </c>
      <c r="AY47" s="34">
        <v>1238642.679</v>
      </c>
      <c r="AZ47" s="208">
        <f t="shared" si="17"/>
        <v>1287279.8023333333</v>
      </c>
    </row>
    <row r="48" spans="1:52" ht="22.8">
      <c r="A48" s="317"/>
      <c r="B48" s="320"/>
      <c r="C48" s="323"/>
      <c r="D48" s="74" t="s">
        <v>259</v>
      </c>
      <c r="E48" s="32">
        <v>0</v>
      </c>
      <c r="F48" s="33">
        <v>320000</v>
      </c>
      <c r="G48" s="34">
        <v>432500</v>
      </c>
      <c r="H48" s="443">
        <f t="shared" ref="H48:H52" si="67">+AVERAGE(F48:G48)</f>
        <v>376250</v>
      </c>
      <c r="I48" s="36">
        <v>0</v>
      </c>
      <c r="J48" s="34">
        <v>304000</v>
      </c>
      <c r="K48" s="35">
        <v>432500</v>
      </c>
      <c r="L48" s="447">
        <f t="shared" ref="L48:L52" si="68">+AVERAGE(J48:K48)</f>
        <v>368250</v>
      </c>
      <c r="M48" s="38">
        <v>0</v>
      </c>
      <c r="N48" s="33">
        <v>228000</v>
      </c>
      <c r="O48" s="34">
        <v>467100</v>
      </c>
      <c r="P48" s="447">
        <f t="shared" ref="P48:P52" si="69">+AVERAGE(N48:O48)</f>
        <v>347550</v>
      </c>
      <c r="Q48" s="36">
        <v>0</v>
      </c>
      <c r="R48" s="33">
        <v>352000</v>
      </c>
      <c r="S48" s="34">
        <v>445475</v>
      </c>
      <c r="T48" s="447">
        <f t="shared" ref="T48:T114" si="70">+AVERAGE(R48:S48)</f>
        <v>398737.5</v>
      </c>
      <c r="U48" s="36">
        <v>0</v>
      </c>
      <c r="V48" s="33">
        <v>228000</v>
      </c>
      <c r="W48" s="34">
        <v>436825</v>
      </c>
      <c r="X48" s="447">
        <f t="shared" ref="X48:X52" si="71">+AVERAGE(V48:W48)</f>
        <v>332412.5</v>
      </c>
      <c r="Y48" s="36">
        <v>0</v>
      </c>
      <c r="Z48" s="33">
        <v>228000</v>
      </c>
      <c r="AA48" s="34">
        <v>441150</v>
      </c>
      <c r="AB48" s="447">
        <f t="shared" ref="AB48:AB52" si="72">+AVERAGE(Z48:AA48)</f>
        <v>334575</v>
      </c>
      <c r="AC48" s="202">
        <v>0</v>
      </c>
      <c r="AD48" s="204">
        <v>304000</v>
      </c>
      <c r="AE48" s="213">
        <v>447637.5</v>
      </c>
      <c r="AF48" s="447">
        <f t="shared" ref="AF48:AF52" si="73">+AVERAGE(AD48:AE48)</f>
        <v>375818.75</v>
      </c>
      <c r="AG48" s="36">
        <v>0</v>
      </c>
      <c r="AH48" s="33">
        <v>320000</v>
      </c>
      <c r="AI48" s="34">
        <v>449800</v>
      </c>
      <c r="AJ48" s="447">
        <f t="shared" ref="AJ48:AJ52" si="74">+AVERAGE(AH48:AI48)</f>
        <v>384900</v>
      </c>
      <c r="AK48" s="36">
        <v>0</v>
      </c>
      <c r="AL48" s="33">
        <v>320000</v>
      </c>
      <c r="AM48" s="34">
        <v>453260</v>
      </c>
      <c r="AN48" s="447">
        <f t="shared" ref="AN48:AN52" si="75">+AVERAGE(AL48:AM48)</f>
        <v>386630</v>
      </c>
      <c r="AO48" s="36">
        <v>0</v>
      </c>
      <c r="AP48" s="33">
        <v>320000</v>
      </c>
      <c r="AQ48" s="34">
        <v>458450</v>
      </c>
      <c r="AR48" s="447">
        <f t="shared" ref="AR48:AR52" si="76">+AVERAGE(AP48:AQ48)</f>
        <v>389225</v>
      </c>
      <c r="AS48" s="36">
        <v>0</v>
      </c>
      <c r="AT48" s="33">
        <v>304000</v>
      </c>
      <c r="AU48" s="34">
        <v>459747.5</v>
      </c>
      <c r="AV48" s="447">
        <f t="shared" ref="AV48:AV52" si="77">+AVERAGE(AT48:AU48)</f>
        <v>381873.75</v>
      </c>
      <c r="AW48" s="36">
        <v>0</v>
      </c>
      <c r="AX48" s="33">
        <v>228000</v>
      </c>
      <c r="AY48" s="34">
        <v>459747.5</v>
      </c>
      <c r="AZ48" s="208">
        <f t="shared" ref="AZ48:AZ52" si="78">+AVERAGE(AX48:AY48)</f>
        <v>343873.75</v>
      </c>
    </row>
    <row r="49" spans="1:52" ht="22.8">
      <c r="A49" s="317"/>
      <c r="B49" s="320"/>
      <c r="C49" s="323"/>
      <c r="D49" s="74" t="s">
        <v>260</v>
      </c>
      <c r="E49" s="32">
        <v>0</v>
      </c>
      <c r="F49" s="33">
        <v>550000</v>
      </c>
      <c r="G49" s="34">
        <v>312500</v>
      </c>
      <c r="H49" s="443">
        <f t="shared" si="67"/>
        <v>431250</v>
      </c>
      <c r="I49" s="36">
        <v>0</v>
      </c>
      <c r="J49" s="34">
        <v>522500</v>
      </c>
      <c r="K49" s="35">
        <v>312500</v>
      </c>
      <c r="L49" s="447">
        <f t="shared" si="68"/>
        <v>417500</v>
      </c>
      <c r="M49" s="38">
        <v>0</v>
      </c>
      <c r="N49" s="33">
        <v>391875</v>
      </c>
      <c r="O49" s="34">
        <v>337500</v>
      </c>
      <c r="P49" s="447">
        <f t="shared" si="69"/>
        <v>364687.5</v>
      </c>
      <c r="Q49" s="36">
        <v>0</v>
      </c>
      <c r="R49" s="33">
        <v>605000</v>
      </c>
      <c r="S49" s="34">
        <v>321875</v>
      </c>
      <c r="T49" s="447">
        <f t="shared" si="70"/>
        <v>463437.5</v>
      </c>
      <c r="U49" s="36">
        <v>0</v>
      </c>
      <c r="V49" s="33">
        <v>391875</v>
      </c>
      <c r="W49" s="34">
        <v>315625</v>
      </c>
      <c r="X49" s="447">
        <f t="shared" si="71"/>
        <v>353750</v>
      </c>
      <c r="Y49" s="36">
        <v>0</v>
      </c>
      <c r="Z49" s="33">
        <v>391875</v>
      </c>
      <c r="AA49" s="34">
        <v>318750</v>
      </c>
      <c r="AB49" s="447">
        <f t="shared" si="72"/>
        <v>355312.5</v>
      </c>
      <c r="AC49" s="202">
        <v>0</v>
      </c>
      <c r="AD49" s="204">
        <v>522500</v>
      </c>
      <c r="AE49" s="213">
        <v>323437.5</v>
      </c>
      <c r="AF49" s="447">
        <f t="shared" si="73"/>
        <v>422968.75</v>
      </c>
      <c r="AG49" s="36">
        <v>0</v>
      </c>
      <c r="AH49" s="33">
        <v>550000</v>
      </c>
      <c r="AI49" s="34">
        <v>325000</v>
      </c>
      <c r="AJ49" s="447">
        <f t="shared" si="74"/>
        <v>437500</v>
      </c>
      <c r="AK49" s="36">
        <v>0</v>
      </c>
      <c r="AL49" s="33">
        <v>550000</v>
      </c>
      <c r="AM49" s="34">
        <v>327500</v>
      </c>
      <c r="AN49" s="447">
        <f t="shared" si="75"/>
        <v>438750</v>
      </c>
      <c r="AO49" s="36">
        <v>0</v>
      </c>
      <c r="AP49" s="33">
        <v>550000</v>
      </c>
      <c r="AQ49" s="34">
        <v>331250</v>
      </c>
      <c r="AR49" s="447">
        <f t="shared" si="76"/>
        <v>440625</v>
      </c>
      <c r="AS49" s="36">
        <v>0</v>
      </c>
      <c r="AT49" s="33">
        <v>522500</v>
      </c>
      <c r="AU49" s="34">
        <v>332187.5</v>
      </c>
      <c r="AV49" s="447">
        <f t="shared" si="77"/>
        <v>427343.75</v>
      </c>
      <c r="AW49" s="36">
        <v>0</v>
      </c>
      <c r="AX49" s="33">
        <v>391875</v>
      </c>
      <c r="AY49" s="34">
        <v>332187.5</v>
      </c>
      <c r="AZ49" s="208">
        <f t="shared" si="78"/>
        <v>362031.25</v>
      </c>
    </row>
    <row r="50" spans="1:52" ht="22.8">
      <c r="A50" s="317"/>
      <c r="B50" s="320"/>
      <c r="C50" s="323"/>
      <c r="D50" s="74" t="s">
        <v>261</v>
      </c>
      <c r="E50" s="32">
        <v>0</v>
      </c>
      <c r="F50" s="33">
        <v>160000</v>
      </c>
      <c r="G50" s="34">
        <v>266850</v>
      </c>
      <c r="H50" s="443">
        <f t="shared" si="67"/>
        <v>213425</v>
      </c>
      <c r="I50" s="36">
        <v>0</v>
      </c>
      <c r="J50" s="34">
        <v>152000</v>
      </c>
      <c r="K50" s="35">
        <v>266850</v>
      </c>
      <c r="L50" s="447">
        <f t="shared" si="68"/>
        <v>209425</v>
      </c>
      <c r="M50" s="38">
        <v>0</v>
      </c>
      <c r="N50" s="33">
        <v>114000</v>
      </c>
      <c r="O50" s="34">
        <v>288198</v>
      </c>
      <c r="P50" s="447">
        <f t="shared" si="69"/>
        <v>201099</v>
      </c>
      <c r="Q50" s="36">
        <v>0</v>
      </c>
      <c r="R50" s="33">
        <v>176000</v>
      </c>
      <c r="S50" s="34">
        <v>274855.5</v>
      </c>
      <c r="T50" s="447">
        <f t="shared" si="70"/>
        <v>225427.75</v>
      </c>
      <c r="U50" s="36">
        <v>0</v>
      </c>
      <c r="V50" s="33">
        <v>114000</v>
      </c>
      <c r="W50" s="34">
        <v>269518.5</v>
      </c>
      <c r="X50" s="447">
        <f t="shared" si="71"/>
        <v>191759.25</v>
      </c>
      <c r="Y50" s="36">
        <v>0</v>
      </c>
      <c r="Z50" s="33">
        <v>114000</v>
      </c>
      <c r="AA50" s="34">
        <v>272187</v>
      </c>
      <c r="AB50" s="447">
        <f t="shared" si="72"/>
        <v>193093.5</v>
      </c>
      <c r="AC50" s="202">
        <v>0</v>
      </c>
      <c r="AD50" s="204">
        <v>152000</v>
      </c>
      <c r="AE50" s="213">
        <v>276189.75</v>
      </c>
      <c r="AF50" s="447">
        <f t="shared" si="73"/>
        <v>214094.875</v>
      </c>
      <c r="AG50" s="36">
        <v>0</v>
      </c>
      <c r="AH50" s="33">
        <v>160000</v>
      </c>
      <c r="AI50" s="34">
        <v>277524</v>
      </c>
      <c r="AJ50" s="447">
        <f t="shared" si="74"/>
        <v>218762</v>
      </c>
      <c r="AK50" s="36">
        <v>0</v>
      </c>
      <c r="AL50" s="33">
        <v>160000</v>
      </c>
      <c r="AM50" s="34">
        <v>279658.8</v>
      </c>
      <c r="AN50" s="447">
        <f t="shared" si="75"/>
        <v>219829.4</v>
      </c>
      <c r="AO50" s="36">
        <v>0</v>
      </c>
      <c r="AP50" s="33">
        <v>160000</v>
      </c>
      <c r="AQ50" s="34">
        <v>282861</v>
      </c>
      <c r="AR50" s="447">
        <f t="shared" si="76"/>
        <v>221430.5</v>
      </c>
      <c r="AS50" s="36">
        <v>0</v>
      </c>
      <c r="AT50" s="33">
        <v>152000</v>
      </c>
      <c r="AU50" s="34">
        <v>283661.55</v>
      </c>
      <c r="AV50" s="447">
        <f t="shared" si="77"/>
        <v>217830.77499999999</v>
      </c>
      <c r="AW50" s="36">
        <v>0</v>
      </c>
      <c r="AX50" s="33">
        <v>114000</v>
      </c>
      <c r="AY50" s="34">
        <v>283661.55</v>
      </c>
      <c r="AZ50" s="208">
        <f t="shared" si="78"/>
        <v>198830.77499999999</v>
      </c>
    </row>
    <row r="51" spans="1:52" ht="22.8">
      <c r="A51" s="317"/>
      <c r="B51" s="320"/>
      <c r="C51" s="323"/>
      <c r="D51" s="74" t="s">
        <v>262</v>
      </c>
      <c r="E51" s="32">
        <v>0</v>
      </c>
      <c r="F51" s="33">
        <v>220000</v>
      </c>
      <c r="G51" s="34">
        <v>235500</v>
      </c>
      <c r="H51" s="443">
        <f t="shared" si="67"/>
        <v>227750</v>
      </c>
      <c r="I51" s="36">
        <v>0</v>
      </c>
      <c r="J51" s="34">
        <v>209000</v>
      </c>
      <c r="K51" s="35">
        <v>235500</v>
      </c>
      <c r="L51" s="447">
        <f t="shared" si="68"/>
        <v>222250</v>
      </c>
      <c r="M51" s="38">
        <v>0</v>
      </c>
      <c r="N51" s="33">
        <v>156750</v>
      </c>
      <c r="O51" s="34">
        <v>254340</v>
      </c>
      <c r="P51" s="447">
        <f t="shared" si="69"/>
        <v>205545</v>
      </c>
      <c r="Q51" s="36">
        <v>0</v>
      </c>
      <c r="R51" s="33">
        <v>242000.00000000003</v>
      </c>
      <c r="S51" s="34">
        <v>242565</v>
      </c>
      <c r="T51" s="447">
        <f t="shared" si="70"/>
        <v>242282.5</v>
      </c>
      <c r="U51" s="36">
        <v>0</v>
      </c>
      <c r="V51" s="33">
        <v>156750</v>
      </c>
      <c r="W51" s="34">
        <v>237855</v>
      </c>
      <c r="X51" s="447">
        <f t="shared" si="71"/>
        <v>197302.5</v>
      </c>
      <c r="Y51" s="36">
        <v>0</v>
      </c>
      <c r="Z51" s="33">
        <v>156750</v>
      </c>
      <c r="AA51" s="34">
        <v>240210</v>
      </c>
      <c r="AB51" s="447">
        <f t="shared" si="72"/>
        <v>198480</v>
      </c>
      <c r="AC51" s="202">
        <v>0</v>
      </c>
      <c r="AD51" s="204">
        <v>209000</v>
      </c>
      <c r="AE51" s="213">
        <v>243742.5</v>
      </c>
      <c r="AF51" s="447">
        <f t="shared" si="73"/>
        <v>226371.25</v>
      </c>
      <c r="AG51" s="36">
        <v>0</v>
      </c>
      <c r="AH51" s="33">
        <v>220000</v>
      </c>
      <c r="AI51" s="34">
        <v>244920</v>
      </c>
      <c r="AJ51" s="447">
        <f t="shared" si="74"/>
        <v>232460</v>
      </c>
      <c r="AK51" s="36">
        <v>0</v>
      </c>
      <c r="AL51" s="33">
        <v>220000</v>
      </c>
      <c r="AM51" s="34">
        <v>246804</v>
      </c>
      <c r="AN51" s="447">
        <f t="shared" si="75"/>
        <v>233402</v>
      </c>
      <c r="AO51" s="36">
        <v>0</v>
      </c>
      <c r="AP51" s="33">
        <v>220000</v>
      </c>
      <c r="AQ51" s="34">
        <v>249630</v>
      </c>
      <c r="AR51" s="447">
        <f t="shared" si="76"/>
        <v>234815</v>
      </c>
      <c r="AS51" s="36">
        <v>0</v>
      </c>
      <c r="AT51" s="33">
        <v>209000</v>
      </c>
      <c r="AU51" s="34">
        <v>250336.5</v>
      </c>
      <c r="AV51" s="447">
        <f t="shared" si="77"/>
        <v>229668.25</v>
      </c>
      <c r="AW51" s="36">
        <v>0</v>
      </c>
      <c r="AX51" s="33">
        <v>156750</v>
      </c>
      <c r="AY51" s="34">
        <v>250336.5</v>
      </c>
      <c r="AZ51" s="208">
        <f t="shared" si="78"/>
        <v>203543.25</v>
      </c>
    </row>
    <row r="52" spans="1:52" ht="45.6">
      <c r="A52" s="317"/>
      <c r="B52" s="320"/>
      <c r="C52" s="323"/>
      <c r="D52" s="74" t="s">
        <v>263</v>
      </c>
      <c r="E52" s="32">
        <v>0</v>
      </c>
      <c r="F52" s="33">
        <v>520000</v>
      </c>
      <c r="G52" s="34">
        <v>658500</v>
      </c>
      <c r="H52" s="443">
        <f t="shared" si="67"/>
        <v>589250</v>
      </c>
      <c r="I52" s="36">
        <v>0</v>
      </c>
      <c r="J52" s="34">
        <v>494000</v>
      </c>
      <c r="K52" s="35">
        <v>658500</v>
      </c>
      <c r="L52" s="447">
        <f t="shared" si="68"/>
        <v>576250</v>
      </c>
      <c r="M52" s="38">
        <v>0</v>
      </c>
      <c r="N52" s="33">
        <v>370500</v>
      </c>
      <c r="O52" s="34">
        <v>711180</v>
      </c>
      <c r="P52" s="447">
        <f t="shared" si="69"/>
        <v>540840</v>
      </c>
      <c r="Q52" s="36">
        <v>0</v>
      </c>
      <c r="R52" s="33">
        <v>572000</v>
      </c>
      <c r="S52" s="34">
        <v>678255</v>
      </c>
      <c r="T52" s="447">
        <f t="shared" si="70"/>
        <v>625127.5</v>
      </c>
      <c r="U52" s="36">
        <v>0</v>
      </c>
      <c r="V52" s="33">
        <v>370500</v>
      </c>
      <c r="W52" s="34">
        <v>665085</v>
      </c>
      <c r="X52" s="447">
        <f t="shared" si="71"/>
        <v>517792.5</v>
      </c>
      <c r="Y52" s="36">
        <v>0</v>
      </c>
      <c r="Z52" s="33">
        <v>370500</v>
      </c>
      <c r="AA52" s="34">
        <v>671670</v>
      </c>
      <c r="AB52" s="447">
        <f t="shared" si="72"/>
        <v>521085</v>
      </c>
      <c r="AC52" s="202">
        <v>0</v>
      </c>
      <c r="AD52" s="204">
        <v>494000</v>
      </c>
      <c r="AE52" s="213">
        <v>681547.5</v>
      </c>
      <c r="AF52" s="447">
        <f t="shared" si="73"/>
        <v>587773.75</v>
      </c>
      <c r="AG52" s="36">
        <v>0</v>
      </c>
      <c r="AH52" s="33">
        <v>520000</v>
      </c>
      <c r="AI52" s="34">
        <v>684840</v>
      </c>
      <c r="AJ52" s="447">
        <f t="shared" si="74"/>
        <v>602420</v>
      </c>
      <c r="AK52" s="36">
        <v>0</v>
      </c>
      <c r="AL52" s="33">
        <v>520000</v>
      </c>
      <c r="AM52" s="34">
        <v>690108</v>
      </c>
      <c r="AN52" s="447">
        <f t="shared" si="75"/>
        <v>605054</v>
      </c>
      <c r="AO52" s="36">
        <v>0</v>
      </c>
      <c r="AP52" s="33">
        <v>520000</v>
      </c>
      <c r="AQ52" s="34">
        <v>698010</v>
      </c>
      <c r="AR52" s="447">
        <f t="shared" si="76"/>
        <v>609005</v>
      </c>
      <c r="AS52" s="36">
        <v>0</v>
      </c>
      <c r="AT52" s="33">
        <v>494000</v>
      </c>
      <c r="AU52" s="34">
        <v>699985.5</v>
      </c>
      <c r="AV52" s="447">
        <f t="shared" si="77"/>
        <v>596992.75</v>
      </c>
      <c r="AW52" s="36">
        <v>0</v>
      </c>
      <c r="AX52" s="33">
        <v>370500</v>
      </c>
      <c r="AY52" s="34">
        <v>699985.5</v>
      </c>
      <c r="AZ52" s="208">
        <f t="shared" si="78"/>
        <v>535242.75</v>
      </c>
    </row>
    <row r="53" spans="1:52" ht="34.200000000000003">
      <c r="A53" s="317"/>
      <c r="B53" s="320"/>
      <c r="C53" s="323"/>
      <c r="D53" s="74" t="s">
        <v>64</v>
      </c>
      <c r="E53" s="32">
        <v>449898.41700000002</v>
      </c>
      <c r="F53" s="33">
        <v>595000</v>
      </c>
      <c r="G53" s="34">
        <v>428067</v>
      </c>
      <c r="H53" s="443">
        <f t="shared" si="0"/>
        <v>490988.47233333328</v>
      </c>
      <c r="I53" s="36">
        <v>460408.41700000002</v>
      </c>
      <c r="J53" s="34">
        <v>565250</v>
      </c>
      <c r="K53" s="35">
        <v>428067</v>
      </c>
      <c r="L53" s="447">
        <f t="shared" si="1"/>
        <v>484575.13899999997</v>
      </c>
      <c r="M53" s="38">
        <v>353626.81699999998</v>
      </c>
      <c r="N53" s="33">
        <v>423937.5</v>
      </c>
      <c r="O53" s="34">
        <v>462312.36</v>
      </c>
      <c r="P53" s="446">
        <f t="shared" ref="P53:P116" si="79">+AVERAGE(M53:O53)</f>
        <v>413292.22566666669</v>
      </c>
      <c r="Q53" s="36">
        <v>458375.783</v>
      </c>
      <c r="R53" s="33">
        <v>654500</v>
      </c>
      <c r="S53" s="34">
        <v>440909.01</v>
      </c>
      <c r="T53" s="447">
        <f t="shared" si="70"/>
        <v>547704.505</v>
      </c>
      <c r="U53" s="36">
        <v>388820.603</v>
      </c>
      <c r="V53" s="33">
        <v>423937.5</v>
      </c>
      <c r="W53" s="34">
        <v>432347.67</v>
      </c>
      <c r="X53" s="446">
        <f t="shared" ref="X53:X116" si="80">+AVERAGE(U53:W53)</f>
        <v>415035.2576666667</v>
      </c>
      <c r="Y53" s="36">
        <v>361614.41700000002</v>
      </c>
      <c r="Z53" s="33">
        <v>423937.5</v>
      </c>
      <c r="AA53" s="34">
        <v>436628.34</v>
      </c>
      <c r="AB53" s="446">
        <f t="shared" ref="AB53:AB116" si="81">+AVERAGE(Y53:AA53)</f>
        <v>407393.41899999999</v>
      </c>
      <c r="AC53" s="202">
        <v>383370.11699999997</v>
      </c>
      <c r="AD53" s="204">
        <v>565250</v>
      </c>
      <c r="AE53" s="213">
        <v>443049.34499999997</v>
      </c>
      <c r="AF53" s="446">
        <f t="shared" ref="AF53:AF55" si="82">+AVERAGE(AC53:AE53)</f>
        <v>463889.82066666661</v>
      </c>
      <c r="AG53" s="36">
        <v>697009.53700000001</v>
      </c>
      <c r="AH53" s="33">
        <v>595000</v>
      </c>
      <c r="AI53" s="34">
        <v>445189.68</v>
      </c>
      <c r="AJ53" s="446">
        <f t="shared" ref="AJ53:AJ55" si="83">+AVERAGE(AG53:AI53)</f>
        <v>579066.40566666669</v>
      </c>
      <c r="AK53" s="36">
        <v>714525.50300000003</v>
      </c>
      <c r="AL53" s="33">
        <v>595000</v>
      </c>
      <c r="AM53" s="34">
        <v>448614.21600000001</v>
      </c>
      <c r="AN53" s="446">
        <f t="shared" ref="AN53:AN55" si="84">+AVERAGE(AK53:AM53)</f>
        <v>586046.57299999997</v>
      </c>
      <c r="AO53" s="36">
        <v>704015.50300000003</v>
      </c>
      <c r="AP53" s="33">
        <v>595000</v>
      </c>
      <c r="AQ53" s="34">
        <v>453751.02</v>
      </c>
      <c r="AR53" s="446">
        <f t="shared" ref="AR53:AR55" si="85">+AVERAGE(AO53:AQ53)</f>
        <v>584255.50766666664</v>
      </c>
      <c r="AS53" s="36">
        <v>467450.11699999997</v>
      </c>
      <c r="AT53" s="33">
        <v>565250</v>
      </c>
      <c r="AU53" s="34">
        <v>455035.22100000002</v>
      </c>
      <c r="AV53" s="446">
        <f t="shared" ref="AV53:AV55" si="86">+AVERAGE(AS53:AU53)</f>
        <v>495911.77933333331</v>
      </c>
      <c r="AW53" s="36">
        <v>2073160.56</v>
      </c>
      <c r="AX53" s="33">
        <v>423937.5</v>
      </c>
      <c r="AY53" s="34">
        <v>455035.22100000002</v>
      </c>
      <c r="AZ53" s="208">
        <f t="shared" si="17"/>
        <v>984044.42700000003</v>
      </c>
    </row>
    <row r="54" spans="1:52" ht="57">
      <c r="A54" s="317"/>
      <c r="B54" s="320"/>
      <c r="C54" s="323"/>
      <c r="D54" s="74" t="s">
        <v>65</v>
      </c>
      <c r="E54" s="32">
        <v>459272.28600000002</v>
      </c>
      <c r="F54" s="33">
        <v>611780.39999999991</v>
      </c>
      <c r="G54" s="34">
        <v>436986</v>
      </c>
      <c r="H54" s="443">
        <f t="shared" si="0"/>
        <v>502679.56199999998</v>
      </c>
      <c r="I54" s="36">
        <v>829897.97699999996</v>
      </c>
      <c r="J54" s="34">
        <v>581191.37999999989</v>
      </c>
      <c r="K54" s="35">
        <v>436986</v>
      </c>
      <c r="L54" s="447">
        <f t="shared" si="1"/>
        <v>616025.11899999995</v>
      </c>
      <c r="M54" s="38">
        <v>1450678.4839999999</v>
      </c>
      <c r="N54" s="33">
        <v>435893.53499999992</v>
      </c>
      <c r="O54" s="34">
        <v>471944.88</v>
      </c>
      <c r="P54" s="446">
        <f t="shared" si="79"/>
        <v>786172.29966666654</v>
      </c>
      <c r="Q54" s="36">
        <v>721826.8</v>
      </c>
      <c r="R54" s="33">
        <v>672958.44</v>
      </c>
      <c r="S54" s="34">
        <v>450095.58</v>
      </c>
      <c r="T54" s="447">
        <f t="shared" si="70"/>
        <v>561527.01</v>
      </c>
      <c r="U54" s="36">
        <v>529697.69400000002</v>
      </c>
      <c r="V54" s="33">
        <v>435893.53499999992</v>
      </c>
      <c r="W54" s="34">
        <v>441355.86</v>
      </c>
      <c r="X54" s="446">
        <f t="shared" si="80"/>
        <v>468982.36299999995</v>
      </c>
      <c r="Y54" s="36">
        <v>920404.84199999995</v>
      </c>
      <c r="Z54" s="33">
        <v>435893.53499999992</v>
      </c>
      <c r="AA54" s="34">
        <v>445725.72</v>
      </c>
      <c r="AB54" s="446">
        <f t="shared" si="81"/>
        <v>600674.69899999991</v>
      </c>
      <c r="AC54" s="202">
        <v>260017.4</v>
      </c>
      <c r="AD54" s="204">
        <v>581191.37999999989</v>
      </c>
      <c r="AE54" s="213">
        <v>452280.51</v>
      </c>
      <c r="AF54" s="446">
        <f t="shared" si="82"/>
        <v>431163.09666666668</v>
      </c>
      <c r="AG54" s="36">
        <v>1576282.443</v>
      </c>
      <c r="AH54" s="33">
        <v>611780.39999999991</v>
      </c>
      <c r="AI54" s="34">
        <v>454465.44</v>
      </c>
      <c r="AJ54" s="446">
        <f t="shared" si="83"/>
        <v>880842.76099999994</v>
      </c>
      <c r="AK54" s="36">
        <v>1178073.257</v>
      </c>
      <c r="AL54" s="33">
        <v>611780.39999999991</v>
      </c>
      <c r="AM54" s="34">
        <v>457961.32799999998</v>
      </c>
      <c r="AN54" s="446">
        <f t="shared" si="84"/>
        <v>749271.66166666662</v>
      </c>
      <c r="AO54" s="36">
        <v>642802.11</v>
      </c>
      <c r="AP54" s="33">
        <v>611780.39999999991</v>
      </c>
      <c r="AQ54" s="34">
        <v>463205.16</v>
      </c>
      <c r="AR54" s="446">
        <f t="shared" si="85"/>
        <v>572595.8899999999</v>
      </c>
      <c r="AS54" s="36">
        <v>1252716.328</v>
      </c>
      <c r="AT54" s="33">
        <v>581191.37999999989</v>
      </c>
      <c r="AU54" s="34">
        <v>464516.11800000002</v>
      </c>
      <c r="AV54" s="446">
        <f t="shared" si="86"/>
        <v>766141.27533333329</v>
      </c>
      <c r="AW54" s="36">
        <v>991482.92099999997</v>
      </c>
      <c r="AX54" s="33">
        <v>435893.53499999992</v>
      </c>
      <c r="AY54" s="34">
        <v>464516.11800000002</v>
      </c>
      <c r="AZ54" s="208">
        <f t="shared" si="17"/>
        <v>630630.85799999989</v>
      </c>
    </row>
    <row r="55" spans="1:52" ht="34.200000000000003">
      <c r="A55" s="317"/>
      <c r="B55" s="320"/>
      <c r="C55" s="323"/>
      <c r="D55" s="74" t="s">
        <v>66</v>
      </c>
      <c r="E55" s="32">
        <v>3369758.24</v>
      </c>
      <c r="F55" s="33">
        <v>4488736</v>
      </c>
      <c r="G55" s="34">
        <v>3206240</v>
      </c>
      <c r="H55" s="443">
        <f t="shared" si="0"/>
        <v>3688244.7466666666</v>
      </c>
      <c r="I55" s="36">
        <v>4140481.764</v>
      </c>
      <c r="J55" s="34">
        <v>4264299.2</v>
      </c>
      <c r="K55" s="35">
        <v>3206240</v>
      </c>
      <c r="L55" s="447">
        <f t="shared" si="1"/>
        <v>3870340.3213333334</v>
      </c>
      <c r="M55" s="38">
        <v>2180608.4939999999</v>
      </c>
      <c r="N55" s="33">
        <v>3198224.4000000004</v>
      </c>
      <c r="O55" s="34">
        <v>3462739.2</v>
      </c>
      <c r="P55" s="446">
        <f t="shared" si="79"/>
        <v>2947190.6980000003</v>
      </c>
      <c r="Q55" s="36">
        <v>4361650</v>
      </c>
      <c r="R55" s="33">
        <v>4937609.6000000006</v>
      </c>
      <c r="S55" s="34">
        <v>3302427.2</v>
      </c>
      <c r="T55" s="447">
        <f t="shared" si="70"/>
        <v>4120018.4000000004</v>
      </c>
      <c r="U55" s="36">
        <v>3652861.906</v>
      </c>
      <c r="V55" s="33">
        <v>3198224.4000000004</v>
      </c>
      <c r="W55" s="34">
        <v>3238302.4</v>
      </c>
      <c r="X55" s="446">
        <f t="shared" si="80"/>
        <v>3363129.5686666667</v>
      </c>
      <c r="Y55" s="36">
        <v>3756710.165</v>
      </c>
      <c r="Z55" s="33">
        <v>3198224.4000000004</v>
      </c>
      <c r="AA55" s="34">
        <v>3270364.8</v>
      </c>
      <c r="AB55" s="446">
        <f t="shared" si="81"/>
        <v>3408433.1216666666</v>
      </c>
      <c r="AC55" s="202">
        <v>2749651.4240000001</v>
      </c>
      <c r="AD55" s="204">
        <v>4264299.2</v>
      </c>
      <c r="AE55" s="213">
        <v>3318458.4</v>
      </c>
      <c r="AF55" s="446">
        <f t="shared" si="82"/>
        <v>3444136.3413333334</v>
      </c>
      <c r="AG55" s="36">
        <v>4362953.24</v>
      </c>
      <c r="AH55" s="33">
        <v>4488736</v>
      </c>
      <c r="AI55" s="34">
        <v>3334489.6</v>
      </c>
      <c r="AJ55" s="446">
        <f t="shared" si="83"/>
        <v>4062059.6133333333</v>
      </c>
      <c r="AK55" s="36">
        <v>4536711.9170000004</v>
      </c>
      <c r="AL55" s="33">
        <v>4488736</v>
      </c>
      <c r="AM55" s="34">
        <v>3360139.52</v>
      </c>
      <c r="AN55" s="446">
        <f t="shared" si="84"/>
        <v>4128529.1456666663</v>
      </c>
      <c r="AO55" s="36">
        <v>4010212.4160000002</v>
      </c>
      <c r="AP55" s="33">
        <v>4488736</v>
      </c>
      <c r="AQ55" s="34">
        <v>3398614.4</v>
      </c>
      <c r="AR55" s="446">
        <f t="shared" si="85"/>
        <v>3965854.2720000003</v>
      </c>
      <c r="AS55" s="36">
        <v>3995138.9739999999</v>
      </c>
      <c r="AT55" s="33">
        <v>4264299.2</v>
      </c>
      <c r="AU55" s="34">
        <v>3408233.12</v>
      </c>
      <c r="AV55" s="446">
        <f t="shared" si="86"/>
        <v>3889223.7646666667</v>
      </c>
      <c r="AW55" s="36">
        <v>1608225.486</v>
      </c>
      <c r="AX55" s="33">
        <v>3198224.4000000004</v>
      </c>
      <c r="AY55" s="34">
        <v>3408233.12</v>
      </c>
      <c r="AZ55" s="208">
        <f t="shared" si="17"/>
        <v>2738227.6686666668</v>
      </c>
    </row>
    <row r="56" spans="1:52" ht="34.200000000000003">
      <c r="A56" s="317"/>
      <c r="B56" s="320"/>
      <c r="C56" s="323"/>
      <c r="D56" s="74" t="s">
        <v>264</v>
      </c>
      <c r="E56" s="32">
        <v>0</v>
      </c>
      <c r="F56" s="33">
        <v>850000</v>
      </c>
      <c r="G56" s="34">
        <v>1658000</v>
      </c>
      <c r="H56" s="443">
        <f>+AVERAGE(F56:G56)</f>
        <v>1254000</v>
      </c>
      <c r="I56" s="36">
        <v>0</v>
      </c>
      <c r="J56" s="34">
        <v>807500</v>
      </c>
      <c r="K56" s="35">
        <v>1658000</v>
      </c>
      <c r="L56" s="447">
        <f>+AVERAGE(J56:K56)</f>
        <v>1232750</v>
      </c>
      <c r="M56" s="38">
        <v>0</v>
      </c>
      <c r="N56" s="33">
        <v>605625</v>
      </c>
      <c r="O56" s="34">
        <v>1790640</v>
      </c>
      <c r="P56" s="447">
        <f>+AVERAGE(N56:O56)</f>
        <v>1198132.5</v>
      </c>
      <c r="Q56" s="36">
        <v>0</v>
      </c>
      <c r="R56" s="33">
        <v>935000.00000000012</v>
      </c>
      <c r="S56" s="34">
        <v>1707740</v>
      </c>
      <c r="T56" s="447">
        <f>+AVERAGE(R56:S56)</f>
        <v>1321370</v>
      </c>
      <c r="U56" s="36">
        <v>0</v>
      </c>
      <c r="V56" s="33">
        <v>605625</v>
      </c>
      <c r="W56" s="34">
        <v>1674580</v>
      </c>
      <c r="X56" s="447">
        <f>+AVERAGE(V56:W56)</f>
        <v>1140102.5</v>
      </c>
      <c r="Y56" s="36">
        <v>0</v>
      </c>
      <c r="Z56" s="33">
        <v>605625</v>
      </c>
      <c r="AA56" s="34">
        <v>1691160</v>
      </c>
      <c r="AB56" s="447">
        <f>+AVERAGE(Z56:AA56)</f>
        <v>1148392.5</v>
      </c>
      <c r="AC56" s="202">
        <v>0</v>
      </c>
      <c r="AD56" s="204">
        <v>807500</v>
      </c>
      <c r="AE56" s="213">
        <v>1716030</v>
      </c>
      <c r="AF56" s="447">
        <f>+AVERAGE(AD56:AE56)</f>
        <v>1261765</v>
      </c>
      <c r="AG56" s="36">
        <v>0</v>
      </c>
      <c r="AH56" s="33">
        <v>850000</v>
      </c>
      <c r="AI56" s="34">
        <v>1724320</v>
      </c>
      <c r="AJ56" s="447">
        <f>+AVERAGE(AH56:AI56)</f>
        <v>1287160</v>
      </c>
      <c r="AK56" s="36">
        <v>0</v>
      </c>
      <c r="AL56" s="33">
        <v>850000</v>
      </c>
      <c r="AM56" s="34">
        <v>1737584</v>
      </c>
      <c r="AN56" s="447">
        <f>+AVERAGE(AL56:AM56)</f>
        <v>1293792</v>
      </c>
      <c r="AO56" s="36">
        <v>0</v>
      </c>
      <c r="AP56" s="33">
        <v>850000</v>
      </c>
      <c r="AQ56" s="34">
        <v>1757480</v>
      </c>
      <c r="AR56" s="447">
        <f>+AVERAGE(AP56:AQ56)</f>
        <v>1303740</v>
      </c>
      <c r="AS56" s="36">
        <v>0</v>
      </c>
      <c r="AT56" s="33">
        <v>807500</v>
      </c>
      <c r="AU56" s="34">
        <v>1762454</v>
      </c>
      <c r="AV56" s="447">
        <f>+AVERAGE(AT56:AU56)</f>
        <v>1284977</v>
      </c>
      <c r="AW56" s="36">
        <v>0</v>
      </c>
      <c r="AX56" s="33">
        <v>605625</v>
      </c>
      <c r="AY56" s="34">
        <v>1762454</v>
      </c>
      <c r="AZ56" s="208">
        <f>+AVERAGE(AX56:AY56)</f>
        <v>1184039.5</v>
      </c>
    </row>
    <row r="57" spans="1:52" ht="114">
      <c r="A57" s="317"/>
      <c r="B57" s="320"/>
      <c r="C57" s="323"/>
      <c r="D57" s="74" t="s">
        <v>265</v>
      </c>
      <c r="E57" s="32">
        <v>2380875.4929999998</v>
      </c>
      <c r="F57" s="33">
        <v>4200000</v>
      </c>
      <c r="G57" s="34">
        <v>2265343</v>
      </c>
      <c r="H57" s="443">
        <f t="shared" si="0"/>
        <v>2948739.4976666667</v>
      </c>
      <c r="I57" s="36">
        <v>2273590.4640000002</v>
      </c>
      <c r="J57" s="34">
        <v>3990000</v>
      </c>
      <c r="K57" s="35">
        <v>2265343</v>
      </c>
      <c r="L57" s="447">
        <f t="shared" si="1"/>
        <v>2842977.8213333334</v>
      </c>
      <c r="M57" s="38">
        <v>1472557.1510000001</v>
      </c>
      <c r="N57" s="33">
        <v>2992500</v>
      </c>
      <c r="O57" s="34">
        <v>2446570.44</v>
      </c>
      <c r="P57" s="446">
        <f t="shared" si="79"/>
        <v>2303875.8636666667</v>
      </c>
      <c r="Q57" s="36">
        <v>2566147.875</v>
      </c>
      <c r="R57" s="33">
        <v>4620000</v>
      </c>
      <c r="S57" s="34">
        <v>2333303.29</v>
      </c>
      <c r="T57" s="447">
        <f t="shared" si="70"/>
        <v>3476651.645</v>
      </c>
      <c r="U57" s="36">
        <v>1607666.3540000001</v>
      </c>
      <c r="V57" s="33">
        <v>2992500</v>
      </c>
      <c r="W57" s="34">
        <v>2287996.4300000002</v>
      </c>
      <c r="X57" s="446">
        <f t="shared" si="80"/>
        <v>2296054.2613333333</v>
      </c>
      <c r="Y57" s="36">
        <v>2170262.4500000002</v>
      </c>
      <c r="Z57" s="33">
        <v>2992500</v>
      </c>
      <c r="AA57" s="34">
        <v>2310649.86</v>
      </c>
      <c r="AB57" s="446">
        <f t="shared" si="81"/>
        <v>2491137.436666667</v>
      </c>
      <c r="AC57" s="202">
        <v>2726977.15</v>
      </c>
      <c r="AD57" s="204">
        <v>3990000</v>
      </c>
      <c r="AE57" s="213">
        <v>2344630.0049999999</v>
      </c>
      <c r="AF57" s="446">
        <f t="shared" ref="AF57:AF59" si="87">+AVERAGE(AC57:AE57)</f>
        <v>3020535.7183333337</v>
      </c>
      <c r="AG57" s="36">
        <v>2673864.8650000002</v>
      </c>
      <c r="AH57" s="33">
        <v>4200000</v>
      </c>
      <c r="AI57" s="34">
        <v>2355956.7200000002</v>
      </c>
      <c r="AJ57" s="446">
        <f t="shared" ref="AJ57:AJ59" si="88">+AVERAGE(AG57:AI57)</f>
        <v>3076607.1950000003</v>
      </c>
      <c r="AK57" s="36">
        <v>2981710.122</v>
      </c>
      <c r="AL57" s="33">
        <v>4200000</v>
      </c>
      <c r="AM57" s="34">
        <v>2374079.4640000002</v>
      </c>
      <c r="AN57" s="446">
        <f t="shared" ref="AN57:AN59" si="89">+AVERAGE(AK57:AM57)</f>
        <v>3185263.1953333332</v>
      </c>
      <c r="AO57" s="36">
        <v>3115495.0649999999</v>
      </c>
      <c r="AP57" s="33">
        <v>4200000</v>
      </c>
      <c r="AQ57" s="34">
        <v>2401263.58</v>
      </c>
      <c r="AR57" s="446">
        <f t="shared" ref="AR57:AR59" si="90">+AVERAGE(AO57:AQ57)</f>
        <v>3238919.5483333333</v>
      </c>
      <c r="AS57" s="36">
        <v>1558261.997</v>
      </c>
      <c r="AT57" s="33">
        <v>3990000</v>
      </c>
      <c r="AU57" s="34">
        <v>2408059.6090000002</v>
      </c>
      <c r="AV57" s="446">
        <f t="shared" ref="AV57:AV59" si="91">+AVERAGE(AS57:AU57)</f>
        <v>2652107.202</v>
      </c>
      <c r="AW57" s="36">
        <v>727506.40399999998</v>
      </c>
      <c r="AX57" s="33">
        <v>2992500</v>
      </c>
      <c r="AY57" s="34">
        <v>2408059.6090000002</v>
      </c>
      <c r="AZ57" s="208">
        <f t="shared" si="17"/>
        <v>2042688.6710000001</v>
      </c>
    </row>
    <row r="58" spans="1:52" ht="22.8">
      <c r="A58" s="317"/>
      <c r="B58" s="320"/>
      <c r="C58" s="323"/>
      <c r="D58" s="74" t="s">
        <v>68</v>
      </c>
      <c r="E58" s="32">
        <v>4108064.72</v>
      </c>
      <c r="F58" s="33">
        <v>5472208</v>
      </c>
      <c r="G58" s="34">
        <v>3908720</v>
      </c>
      <c r="H58" s="443">
        <f t="shared" si="0"/>
        <v>4496330.9066666672</v>
      </c>
      <c r="I58" s="36">
        <v>1492053.2009999999</v>
      </c>
      <c r="J58" s="34">
        <v>5198597.5999999996</v>
      </c>
      <c r="K58" s="35">
        <v>3908720</v>
      </c>
      <c r="L58" s="447">
        <f t="shared" si="1"/>
        <v>3533123.600333333</v>
      </c>
      <c r="M58" s="38">
        <v>1304735.5730000001</v>
      </c>
      <c r="N58" s="33">
        <v>3898948.1999999997</v>
      </c>
      <c r="O58" s="34">
        <v>4221417.5999999996</v>
      </c>
      <c r="P58" s="446">
        <f t="shared" si="79"/>
        <v>3141700.4576666667</v>
      </c>
      <c r="Q58" s="36">
        <v>3882113.3829999999</v>
      </c>
      <c r="R58" s="33">
        <v>6019428.8000000007</v>
      </c>
      <c r="S58" s="34">
        <v>4025981.6</v>
      </c>
      <c r="T58" s="447">
        <f t="shared" si="70"/>
        <v>5022705.2</v>
      </c>
      <c r="U58" s="36">
        <v>346299.245</v>
      </c>
      <c r="V58" s="33">
        <v>3898948.1999999997</v>
      </c>
      <c r="W58" s="34">
        <v>3947807.2</v>
      </c>
      <c r="X58" s="446">
        <f t="shared" si="80"/>
        <v>2731018.2149999999</v>
      </c>
      <c r="Y58" s="36">
        <v>1030046.213</v>
      </c>
      <c r="Z58" s="33">
        <v>3898948.1999999997</v>
      </c>
      <c r="AA58" s="34">
        <v>3986894.4</v>
      </c>
      <c r="AB58" s="446">
        <f t="shared" si="81"/>
        <v>2971962.9376666662</v>
      </c>
      <c r="AC58" s="202">
        <v>4370759.017</v>
      </c>
      <c r="AD58" s="204">
        <v>5198597.5999999996</v>
      </c>
      <c r="AE58" s="213">
        <v>4045525.2</v>
      </c>
      <c r="AF58" s="446">
        <f t="shared" si="87"/>
        <v>4538293.9389999993</v>
      </c>
      <c r="AG58" s="36">
        <v>3244308.7779999999</v>
      </c>
      <c r="AH58" s="33">
        <v>5472208</v>
      </c>
      <c r="AI58" s="34">
        <v>4065068.8</v>
      </c>
      <c r="AJ58" s="446">
        <f t="shared" si="88"/>
        <v>4260528.5260000005</v>
      </c>
      <c r="AK58" s="36">
        <v>4417984.6509999996</v>
      </c>
      <c r="AL58" s="33">
        <v>5472208</v>
      </c>
      <c r="AM58" s="34">
        <v>4096338.56</v>
      </c>
      <c r="AN58" s="446">
        <f t="shared" si="89"/>
        <v>4662177.0703333337</v>
      </c>
      <c r="AO58" s="36">
        <v>2503208.7400000002</v>
      </c>
      <c r="AP58" s="33">
        <v>5472208</v>
      </c>
      <c r="AQ58" s="34">
        <v>4143243.2</v>
      </c>
      <c r="AR58" s="446">
        <f t="shared" si="90"/>
        <v>4039553.3133333339</v>
      </c>
      <c r="AS58" s="36">
        <v>2479510.7919999999</v>
      </c>
      <c r="AT58" s="33">
        <v>5198597.5999999996</v>
      </c>
      <c r="AU58" s="34">
        <v>4154969.36</v>
      </c>
      <c r="AV58" s="446">
        <f t="shared" si="91"/>
        <v>3944359.2506666663</v>
      </c>
      <c r="AW58" s="36">
        <v>393564.81699999998</v>
      </c>
      <c r="AX58" s="33">
        <v>3898948.1999999997</v>
      </c>
      <c r="AY58" s="34">
        <v>4154969.36</v>
      </c>
      <c r="AZ58" s="208">
        <f t="shared" si="17"/>
        <v>2815827.4590000003</v>
      </c>
    </row>
    <row r="59" spans="1:52" ht="159.6">
      <c r="A59" s="317"/>
      <c r="B59" s="320"/>
      <c r="C59" s="323"/>
      <c r="D59" s="74" t="s">
        <v>266</v>
      </c>
      <c r="E59" s="32">
        <v>3333982.2</v>
      </c>
      <c r="F59" s="33">
        <v>1950000</v>
      </c>
      <c r="G59" s="34">
        <v>3172200</v>
      </c>
      <c r="H59" s="443">
        <f t="shared" si="0"/>
        <v>2818727.4</v>
      </c>
      <c r="I59" s="36">
        <v>2296435</v>
      </c>
      <c r="J59" s="34">
        <v>1852500</v>
      </c>
      <c r="K59" s="35">
        <v>3172200</v>
      </c>
      <c r="L59" s="447">
        <f t="shared" si="1"/>
        <v>2440378.3333333335</v>
      </c>
      <c r="M59" s="38">
        <v>1042171.6</v>
      </c>
      <c r="N59" s="33">
        <v>1389375</v>
      </c>
      <c r="O59" s="34">
        <v>3425976</v>
      </c>
      <c r="P59" s="446">
        <f t="shared" si="79"/>
        <v>1952507.5333333332</v>
      </c>
      <c r="Q59" s="36">
        <v>2818244.9389999998</v>
      </c>
      <c r="R59" s="33">
        <v>2145000</v>
      </c>
      <c r="S59" s="34">
        <v>3267366</v>
      </c>
      <c r="T59" s="447">
        <f t="shared" si="70"/>
        <v>2706183</v>
      </c>
      <c r="U59" s="36">
        <v>1445474.983</v>
      </c>
      <c r="V59" s="33">
        <v>1389375</v>
      </c>
      <c r="W59" s="34">
        <v>3203922</v>
      </c>
      <c r="X59" s="446">
        <f t="shared" si="80"/>
        <v>2012923.9943333333</v>
      </c>
      <c r="Y59" s="36">
        <v>1522549.017</v>
      </c>
      <c r="Z59" s="33">
        <v>1389375</v>
      </c>
      <c r="AA59" s="34">
        <v>3235644</v>
      </c>
      <c r="AB59" s="446">
        <f t="shared" si="81"/>
        <v>2049189.3389999999</v>
      </c>
      <c r="AC59" s="202">
        <v>4719691.017</v>
      </c>
      <c r="AD59" s="204">
        <v>1852500</v>
      </c>
      <c r="AE59" s="213">
        <v>3283227</v>
      </c>
      <c r="AF59" s="446">
        <f t="shared" si="87"/>
        <v>3285139.3390000002</v>
      </c>
      <c r="AG59" s="36">
        <v>4345885</v>
      </c>
      <c r="AH59" s="33">
        <v>1950000</v>
      </c>
      <c r="AI59" s="34">
        <v>3299088</v>
      </c>
      <c r="AJ59" s="446">
        <f t="shared" si="88"/>
        <v>3198324.3333333335</v>
      </c>
      <c r="AK59" s="36">
        <v>4275817.983</v>
      </c>
      <c r="AL59" s="33">
        <v>1950000</v>
      </c>
      <c r="AM59" s="34">
        <v>3324465.6</v>
      </c>
      <c r="AN59" s="446">
        <f t="shared" si="89"/>
        <v>3183427.861</v>
      </c>
      <c r="AO59" s="36">
        <v>4170717.983</v>
      </c>
      <c r="AP59" s="33">
        <v>1950000</v>
      </c>
      <c r="AQ59" s="34">
        <v>3362532</v>
      </c>
      <c r="AR59" s="446">
        <f t="shared" si="90"/>
        <v>3161083.3276666664</v>
      </c>
      <c r="AS59" s="36">
        <v>2663301.264</v>
      </c>
      <c r="AT59" s="33">
        <v>1852500</v>
      </c>
      <c r="AU59" s="34">
        <v>3372048.6</v>
      </c>
      <c r="AV59" s="446">
        <f t="shared" si="91"/>
        <v>2629283.2880000002</v>
      </c>
      <c r="AW59" s="36">
        <v>879054.29799999995</v>
      </c>
      <c r="AX59" s="33">
        <v>1389375</v>
      </c>
      <c r="AY59" s="34">
        <v>3372048.6</v>
      </c>
      <c r="AZ59" s="208">
        <f t="shared" si="17"/>
        <v>1880159.2993333333</v>
      </c>
    </row>
    <row r="60" spans="1:52" ht="34.200000000000003">
      <c r="A60" s="317"/>
      <c r="B60" s="320"/>
      <c r="C60" s="323"/>
      <c r="D60" s="74" t="s">
        <v>267</v>
      </c>
      <c r="E60" s="32">
        <v>0</v>
      </c>
      <c r="F60" s="33">
        <v>2100000</v>
      </c>
      <c r="G60" s="34">
        <v>875800</v>
      </c>
      <c r="H60" s="443">
        <f>+AVERAGE(F60:G60)</f>
        <v>1487900</v>
      </c>
      <c r="I60" s="36">
        <v>0</v>
      </c>
      <c r="J60" s="34">
        <v>1995000</v>
      </c>
      <c r="K60" s="35">
        <v>875800</v>
      </c>
      <c r="L60" s="447">
        <f>+AVERAGE(J60:K60)</f>
        <v>1435400</v>
      </c>
      <c r="M60" s="38">
        <v>0</v>
      </c>
      <c r="N60" s="33">
        <v>1496250</v>
      </c>
      <c r="O60" s="34">
        <v>945864</v>
      </c>
      <c r="P60" s="447">
        <f>+AVERAGE(N60:O60)</f>
        <v>1221057</v>
      </c>
      <c r="Q60" s="36">
        <v>0</v>
      </c>
      <c r="R60" s="33">
        <v>2310000</v>
      </c>
      <c r="S60" s="34">
        <v>902074</v>
      </c>
      <c r="T60" s="447">
        <f>+AVERAGE(R60:S60)</f>
        <v>1606037</v>
      </c>
      <c r="U60" s="36">
        <v>0</v>
      </c>
      <c r="V60" s="33">
        <v>1496250</v>
      </c>
      <c r="W60" s="34">
        <v>884558</v>
      </c>
      <c r="X60" s="447">
        <f>+AVERAGE(V60:W60)</f>
        <v>1190404</v>
      </c>
      <c r="Y60" s="36">
        <v>0</v>
      </c>
      <c r="Z60" s="33">
        <v>1496250</v>
      </c>
      <c r="AA60" s="34">
        <v>893316</v>
      </c>
      <c r="AB60" s="447">
        <f>+AVERAGE(Z60:AA60)</f>
        <v>1194783</v>
      </c>
      <c r="AC60" s="202">
        <v>0</v>
      </c>
      <c r="AD60" s="204">
        <v>1995000</v>
      </c>
      <c r="AE60" s="213">
        <v>906453</v>
      </c>
      <c r="AF60" s="447">
        <f>+AVERAGE(AD60:AE60)</f>
        <v>1450726.5</v>
      </c>
      <c r="AG60" s="36">
        <v>0</v>
      </c>
      <c r="AH60" s="33">
        <v>2100000</v>
      </c>
      <c r="AI60" s="34">
        <v>910832</v>
      </c>
      <c r="AJ60" s="447">
        <f>+AVERAGE(AH60:AI60)</f>
        <v>1505416</v>
      </c>
      <c r="AK60" s="36">
        <v>0</v>
      </c>
      <c r="AL60" s="33">
        <v>2100000</v>
      </c>
      <c r="AM60" s="34">
        <v>917838.4</v>
      </c>
      <c r="AN60" s="447">
        <f>+AVERAGE(AL60:AM60)</f>
        <v>1508919.2</v>
      </c>
      <c r="AO60" s="36">
        <v>0</v>
      </c>
      <c r="AP60" s="33">
        <v>2100000</v>
      </c>
      <c r="AQ60" s="34">
        <v>928348</v>
      </c>
      <c r="AR60" s="447">
        <f>+AVERAGE(AP60:AQ60)</f>
        <v>1514174</v>
      </c>
      <c r="AS60" s="36">
        <v>0</v>
      </c>
      <c r="AT60" s="33">
        <v>1995000</v>
      </c>
      <c r="AU60" s="34">
        <v>930975.4</v>
      </c>
      <c r="AV60" s="447">
        <f>+AVERAGE(AT60:AU60)</f>
        <v>1462987.7</v>
      </c>
      <c r="AW60" s="36">
        <v>0</v>
      </c>
      <c r="AX60" s="33">
        <v>1496250</v>
      </c>
      <c r="AY60" s="34">
        <v>930975.4</v>
      </c>
      <c r="AZ60" s="208">
        <f>+AVERAGE(AX60:AY60)</f>
        <v>1213612.7</v>
      </c>
    </row>
    <row r="61" spans="1:52" ht="22.8">
      <c r="A61" s="317"/>
      <c r="B61" s="320"/>
      <c r="C61" s="323"/>
      <c r="D61" s="74" t="s">
        <v>70</v>
      </c>
      <c r="E61" s="32">
        <v>1250900.2</v>
      </c>
      <c r="F61" s="33">
        <v>1666280</v>
      </c>
      <c r="G61" s="34">
        <v>1190200</v>
      </c>
      <c r="H61" s="443">
        <f t="shared" si="0"/>
        <v>1369126.7333333334</v>
      </c>
      <c r="I61" s="36">
        <v>1107193.817</v>
      </c>
      <c r="J61" s="34">
        <v>1582966</v>
      </c>
      <c r="K61" s="35">
        <v>1190200</v>
      </c>
      <c r="L61" s="447">
        <f t="shared" si="1"/>
        <v>1293453.2723333333</v>
      </c>
      <c r="M61" s="38">
        <v>731390.9</v>
      </c>
      <c r="N61" s="33">
        <v>1187224.5</v>
      </c>
      <c r="O61" s="34">
        <v>1285416</v>
      </c>
      <c r="P61" s="446">
        <f t="shared" si="79"/>
        <v>1068010.4666666666</v>
      </c>
      <c r="Q61" s="36">
        <v>1145729.7830000001</v>
      </c>
      <c r="R61" s="33">
        <v>1832908.0000000002</v>
      </c>
      <c r="S61" s="34">
        <v>1225906</v>
      </c>
      <c r="T61" s="447">
        <f t="shared" si="70"/>
        <v>1529407</v>
      </c>
      <c r="U61" s="36">
        <v>675249.63300000003</v>
      </c>
      <c r="V61" s="33">
        <v>1187224.5</v>
      </c>
      <c r="W61" s="34">
        <v>1202102</v>
      </c>
      <c r="X61" s="446">
        <f t="shared" si="80"/>
        <v>1021525.3776666666</v>
      </c>
      <c r="Y61" s="36">
        <v>931956.38300000003</v>
      </c>
      <c r="Z61" s="33">
        <v>1187224.5</v>
      </c>
      <c r="AA61" s="34">
        <v>1214004</v>
      </c>
      <c r="AB61" s="446">
        <f t="shared" si="81"/>
        <v>1111061.6276666666</v>
      </c>
      <c r="AC61" s="202">
        <v>958919.78799999994</v>
      </c>
      <c r="AD61" s="204">
        <v>1582966</v>
      </c>
      <c r="AE61" s="213">
        <v>1231857</v>
      </c>
      <c r="AF61" s="446">
        <f t="shared" ref="AF61:AF70" si="92">+AVERAGE(AC61:AE61)</f>
        <v>1257914.2626666666</v>
      </c>
      <c r="AG61" s="36">
        <v>1445099.7760000001</v>
      </c>
      <c r="AH61" s="33">
        <v>1666280</v>
      </c>
      <c r="AI61" s="34">
        <v>1237808</v>
      </c>
      <c r="AJ61" s="446">
        <f t="shared" ref="AJ61:AJ70" si="93">+AVERAGE(AG61:AI61)</f>
        <v>1449729.2586666669</v>
      </c>
      <c r="AK61" s="36">
        <v>1260491.6259999999</v>
      </c>
      <c r="AL61" s="33">
        <v>1666280</v>
      </c>
      <c r="AM61" s="34">
        <v>1247329.6000000001</v>
      </c>
      <c r="AN61" s="446">
        <f t="shared" ref="AN61:AN70" si="94">+AVERAGE(AK61:AM61)</f>
        <v>1391367.0753333333</v>
      </c>
      <c r="AO61" s="36">
        <v>1299968.237</v>
      </c>
      <c r="AP61" s="33">
        <v>1666280</v>
      </c>
      <c r="AQ61" s="34">
        <v>1261612</v>
      </c>
      <c r="AR61" s="446">
        <f t="shared" ref="AR61:AR70" si="95">+AVERAGE(AO61:AQ61)</f>
        <v>1409286.7456666667</v>
      </c>
      <c r="AS61" s="36">
        <v>1012446.167</v>
      </c>
      <c r="AT61" s="33">
        <v>1582966</v>
      </c>
      <c r="AU61" s="34">
        <v>1265182.6000000001</v>
      </c>
      <c r="AV61" s="446">
        <f t="shared" ref="AV61:AV70" si="96">+AVERAGE(AS61:AU61)</f>
        <v>1286864.9223333334</v>
      </c>
      <c r="AW61" s="36">
        <v>401411.58299999998</v>
      </c>
      <c r="AX61" s="33">
        <v>1187224.5</v>
      </c>
      <c r="AY61" s="34">
        <v>1265182.6000000001</v>
      </c>
      <c r="AZ61" s="208">
        <f t="shared" si="17"/>
        <v>951272.89433333336</v>
      </c>
    </row>
    <row r="62" spans="1:52" ht="22.8">
      <c r="A62" s="317"/>
      <c r="B62" s="320"/>
      <c r="C62" s="323"/>
      <c r="D62" s="74" t="s">
        <v>71</v>
      </c>
      <c r="E62" s="32">
        <v>540984.38300000003</v>
      </c>
      <c r="F62" s="33">
        <v>720626.2</v>
      </c>
      <c r="G62" s="34">
        <v>514733</v>
      </c>
      <c r="H62" s="443">
        <f t="shared" si="0"/>
        <v>592114.52766666666</v>
      </c>
      <c r="I62" s="36">
        <v>579521.4</v>
      </c>
      <c r="J62" s="34">
        <v>684594.8899999999</v>
      </c>
      <c r="K62" s="35">
        <v>514733</v>
      </c>
      <c r="L62" s="447">
        <f t="shared" si="1"/>
        <v>592949.76333333331</v>
      </c>
      <c r="M62" s="38">
        <v>537551.81700000004</v>
      </c>
      <c r="N62" s="33">
        <v>513446.16749999992</v>
      </c>
      <c r="O62" s="34">
        <v>555911.64</v>
      </c>
      <c r="P62" s="446">
        <f t="shared" si="79"/>
        <v>535636.54149999993</v>
      </c>
      <c r="Q62" s="36">
        <v>623032.80000000005</v>
      </c>
      <c r="R62" s="33">
        <v>792688.82000000007</v>
      </c>
      <c r="S62" s="34">
        <v>530174.99</v>
      </c>
      <c r="T62" s="447">
        <f t="shared" si="70"/>
        <v>661431.90500000003</v>
      </c>
      <c r="U62" s="36">
        <v>546064.91700000002</v>
      </c>
      <c r="V62" s="33">
        <v>513446.16749999992</v>
      </c>
      <c r="W62" s="34">
        <v>519880.33</v>
      </c>
      <c r="X62" s="446">
        <f t="shared" si="80"/>
        <v>526463.80483333336</v>
      </c>
      <c r="Y62" s="36">
        <v>545539.41700000002</v>
      </c>
      <c r="Z62" s="33">
        <v>513446.16749999992</v>
      </c>
      <c r="AA62" s="34">
        <v>525027.66</v>
      </c>
      <c r="AB62" s="446">
        <f t="shared" si="81"/>
        <v>528004.41483333334</v>
      </c>
      <c r="AC62" s="202">
        <v>586037.6</v>
      </c>
      <c r="AD62" s="204">
        <v>684594.8899999999</v>
      </c>
      <c r="AE62" s="213">
        <v>532748.65500000003</v>
      </c>
      <c r="AF62" s="446">
        <f t="shared" si="92"/>
        <v>601127.04833333322</v>
      </c>
      <c r="AG62" s="36">
        <v>886315.65700000001</v>
      </c>
      <c r="AH62" s="33">
        <v>720626.2</v>
      </c>
      <c r="AI62" s="34">
        <v>535322.31999999995</v>
      </c>
      <c r="AJ62" s="446">
        <f t="shared" si="93"/>
        <v>714088.05899999989</v>
      </c>
      <c r="AK62" s="36">
        <v>886315.65700000001</v>
      </c>
      <c r="AL62" s="33">
        <v>720626.2</v>
      </c>
      <c r="AM62" s="34">
        <v>539440.18400000001</v>
      </c>
      <c r="AN62" s="446">
        <f t="shared" si="94"/>
        <v>715460.68033333321</v>
      </c>
      <c r="AO62" s="36">
        <v>886315.65700000001</v>
      </c>
      <c r="AP62" s="33">
        <v>720626.2</v>
      </c>
      <c r="AQ62" s="34">
        <v>545616.98</v>
      </c>
      <c r="AR62" s="446">
        <f t="shared" si="95"/>
        <v>717519.61233333324</v>
      </c>
      <c r="AS62" s="36">
        <v>493970</v>
      </c>
      <c r="AT62" s="33">
        <v>684594.8899999999</v>
      </c>
      <c r="AU62" s="34">
        <v>547161.179</v>
      </c>
      <c r="AV62" s="446">
        <f t="shared" si="96"/>
        <v>575242.02299999993</v>
      </c>
      <c r="AW62" s="36">
        <v>530053.98300000001</v>
      </c>
      <c r="AX62" s="33">
        <v>513446.16749999992</v>
      </c>
      <c r="AY62" s="34">
        <v>547161.179</v>
      </c>
      <c r="AZ62" s="208">
        <f t="shared" si="17"/>
        <v>530220.44316666666</v>
      </c>
    </row>
    <row r="63" spans="1:52" ht="22.8">
      <c r="A63" s="317"/>
      <c r="B63" s="320"/>
      <c r="C63" s="323"/>
      <c r="D63" s="74" t="s">
        <v>72</v>
      </c>
      <c r="E63" s="32">
        <v>604955.6</v>
      </c>
      <c r="F63" s="33">
        <v>805840</v>
      </c>
      <c r="G63" s="34">
        <v>575600</v>
      </c>
      <c r="H63" s="443">
        <f t="shared" si="0"/>
        <v>662131.8666666667</v>
      </c>
      <c r="I63" s="36">
        <v>548631.45900000003</v>
      </c>
      <c r="J63" s="34">
        <v>765548</v>
      </c>
      <c r="K63" s="35">
        <v>575600</v>
      </c>
      <c r="L63" s="447">
        <f t="shared" si="1"/>
        <v>629926.48633333331</v>
      </c>
      <c r="M63" s="38">
        <v>569011.4</v>
      </c>
      <c r="N63" s="33">
        <v>574161</v>
      </c>
      <c r="O63" s="34">
        <v>621648</v>
      </c>
      <c r="P63" s="446">
        <f t="shared" si="79"/>
        <v>588273.46666666667</v>
      </c>
      <c r="Q63" s="36">
        <v>757866.64099999995</v>
      </c>
      <c r="R63" s="33">
        <v>886424.00000000012</v>
      </c>
      <c r="S63" s="34">
        <v>592868</v>
      </c>
      <c r="T63" s="447">
        <f t="shared" si="70"/>
        <v>739646</v>
      </c>
      <c r="U63" s="36">
        <v>509735</v>
      </c>
      <c r="V63" s="33">
        <v>574161</v>
      </c>
      <c r="W63" s="34">
        <v>581356</v>
      </c>
      <c r="X63" s="446">
        <f t="shared" si="80"/>
        <v>555084</v>
      </c>
      <c r="Y63" s="36">
        <v>580992.80000000005</v>
      </c>
      <c r="Z63" s="33">
        <v>574161</v>
      </c>
      <c r="AA63" s="34">
        <v>587112</v>
      </c>
      <c r="AB63" s="446">
        <f t="shared" si="81"/>
        <v>580755.26666666672</v>
      </c>
      <c r="AC63" s="202">
        <v>614485.01699999999</v>
      </c>
      <c r="AD63" s="204">
        <v>765548</v>
      </c>
      <c r="AE63" s="213">
        <v>595746</v>
      </c>
      <c r="AF63" s="446">
        <f t="shared" si="92"/>
        <v>658593.00566666666</v>
      </c>
      <c r="AG63" s="36">
        <v>933810.34699999995</v>
      </c>
      <c r="AH63" s="33">
        <v>805840</v>
      </c>
      <c r="AI63" s="34">
        <v>598624</v>
      </c>
      <c r="AJ63" s="446">
        <f t="shared" si="93"/>
        <v>779424.78233333339</v>
      </c>
      <c r="AK63" s="36">
        <v>934983.26300000004</v>
      </c>
      <c r="AL63" s="33">
        <v>805840</v>
      </c>
      <c r="AM63" s="34">
        <v>603228.80000000005</v>
      </c>
      <c r="AN63" s="446">
        <f t="shared" si="94"/>
        <v>781350.68766666669</v>
      </c>
      <c r="AO63" s="36">
        <v>952500.28</v>
      </c>
      <c r="AP63" s="33">
        <v>805840</v>
      </c>
      <c r="AQ63" s="34">
        <v>610136</v>
      </c>
      <c r="AR63" s="446">
        <f t="shared" si="95"/>
        <v>789492.09333333338</v>
      </c>
      <c r="AS63" s="36">
        <v>617988</v>
      </c>
      <c r="AT63" s="33">
        <v>765548</v>
      </c>
      <c r="AU63" s="34">
        <v>611862.80000000005</v>
      </c>
      <c r="AV63" s="446">
        <f t="shared" si="96"/>
        <v>665132.93333333335</v>
      </c>
      <c r="AW63" s="36">
        <v>1706346.8459999999</v>
      </c>
      <c r="AX63" s="33">
        <v>574161</v>
      </c>
      <c r="AY63" s="34">
        <v>611862.80000000005</v>
      </c>
      <c r="AZ63" s="208">
        <f t="shared" si="17"/>
        <v>964123.54866666661</v>
      </c>
    </row>
    <row r="64" spans="1:52" ht="68.400000000000006">
      <c r="A64" s="317"/>
      <c r="B64" s="320"/>
      <c r="C64" s="323"/>
      <c r="D64" s="74" t="s">
        <v>268</v>
      </c>
      <c r="E64" s="32">
        <v>1125059.7660000001</v>
      </c>
      <c r="F64" s="33">
        <v>1200000</v>
      </c>
      <c r="G64" s="34">
        <v>1070466</v>
      </c>
      <c r="H64" s="443">
        <f t="shared" si="0"/>
        <v>1131841.922</v>
      </c>
      <c r="I64" s="36">
        <v>1287475</v>
      </c>
      <c r="J64" s="34">
        <v>1140000</v>
      </c>
      <c r="K64" s="35">
        <v>1070466</v>
      </c>
      <c r="L64" s="447">
        <f t="shared" si="1"/>
        <v>1165980.3333333333</v>
      </c>
      <c r="M64" s="38">
        <v>1167142.8570000001</v>
      </c>
      <c r="N64" s="33">
        <v>855000</v>
      </c>
      <c r="O64" s="34">
        <v>1156103.28</v>
      </c>
      <c r="P64" s="446">
        <f t="shared" si="79"/>
        <v>1059415.379</v>
      </c>
      <c r="Q64" s="36">
        <v>1182375</v>
      </c>
      <c r="R64" s="33">
        <v>1320000</v>
      </c>
      <c r="S64" s="34">
        <v>1102579.98</v>
      </c>
      <c r="T64" s="447">
        <f t="shared" si="70"/>
        <v>1211289.99</v>
      </c>
      <c r="U64" s="36">
        <v>1144609.4169999999</v>
      </c>
      <c r="V64" s="33">
        <v>855000</v>
      </c>
      <c r="W64" s="34">
        <v>1081170.6599999999</v>
      </c>
      <c r="X64" s="446">
        <f t="shared" si="80"/>
        <v>1026926.6923333332</v>
      </c>
      <c r="Y64" s="36">
        <v>1113079.4169999999</v>
      </c>
      <c r="Z64" s="33">
        <v>855000</v>
      </c>
      <c r="AA64" s="34">
        <v>1091875.32</v>
      </c>
      <c r="AB64" s="446">
        <f t="shared" si="81"/>
        <v>1019984.9123333333</v>
      </c>
      <c r="AC64" s="202">
        <v>1210752</v>
      </c>
      <c r="AD64" s="204">
        <v>1140000</v>
      </c>
      <c r="AE64" s="213">
        <v>1107932.31</v>
      </c>
      <c r="AF64" s="446">
        <f t="shared" si="92"/>
        <v>1152894.77</v>
      </c>
      <c r="AG64" s="36">
        <v>1932999.2</v>
      </c>
      <c r="AH64" s="33">
        <v>1200000</v>
      </c>
      <c r="AI64" s="34">
        <v>1113284.6399999999</v>
      </c>
      <c r="AJ64" s="446">
        <f t="shared" si="93"/>
        <v>1415427.9466666665</v>
      </c>
      <c r="AK64" s="36">
        <v>2092082.764</v>
      </c>
      <c r="AL64" s="33">
        <v>1200000</v>
      </c>
      <c r="AM64" s="34">
        <v>1121848.368</v>
      </c>
      <c r="AN64" s="446">
        <f t="shared" si="94"/>
        <v>1471310.3773333335</v>
      </c>
      <c r="AO64" s="36">
        <v>2458499.2000000002</v>
      </c>
      <c r="AP64" s="33">
        <v>1200000</v>
      </c>
      <c r="AQ64" s="34">
        <v>1134693.96</v>
      </c>
      <c r="AR64" s="446">
        <f t="shared" si="95"/>
        <v>1597731.0533333335</v>
      </c>
      <c r="AS64" s="36">
        <v>1560556.33</v>
      </c>
      <c r="AT64" s="33">
        <v>1140000</v>
      </c>
      <c r="AU64" s="34">
        <v>1137905.358</v>
      </c>
      <c r="AV64" s="446">
        <f t="shared" si="96"/>
        <v>1279487.2293333334</v>
      </c>
      <c r="AW64" s="36">
        <v>325493.64899999998</v>
      </c>
      <c r="AX64" s="33">
        <v>855000</v>
      </c>
      <c r="AY64" s="34">
        <v>1137905.358</v>
      </c>
      <c r="AZ64" s="208">
        <f t="shared" si="17"/>
        <v>772799.66900000011</v>
      </c>
    </row>
    <row r="65" spans="1:52" ht="307.8">
      <c r="A65" s="317"/>
      <c r="B65" s="320"/>
      <c r="C65" s="323"/>
      <c r="D65" s="74" t="s">
        <v>269</v>
      </c>
      <c r="E65" s="32">
        <v>15239500</v>
      </c>
      <c r="F65" s="33">
        <v>25850000</v>
      </c>
      <c r="G65" s="34">
        <v>14500000</v>
      </c>
      <c r="H65" s="443">
        <f t="shared" si="0"/>
        <v>18529833.333333332</v>
      </c>
      <c r="I65" s="36">
        <v>20762155.017000001</v>
      </c>
      <c r="J65" s="34">
        <v>24557500</v>
      </c>
      <c r="K65" s="35">
        <v>14500000</v>
      </c>
      <c r="L65" s="447">
        <f t="shared" si="1"/>
        <v>19939885.005666669</v>
      </c>
      <c r="M65" s="38">
        <v>8986050</v>
      </c>
      <c r="N65" s="33">
        <v>18418125</v>
      </c>
      <c r="O65" s="34">
        <v>15660000</v>
      </c>
      <c r="P65" s="446">
        <f t="shared" si="79"/>
        <v>14354725</v>
      </c>
      <c r="Q65" s="36">
        <v>16553250</v>
      </c>
      <c r="R65" s="33">
        <v>28435000.000000004</v>
      </c>
      <c r="S65" s="34">
        <v>14935000</v>
      </c>
      <c r="T65" s="447">
        <f t="shared" si="70"/>
        <v>21685000</v>
      </c>
      <c r="U65" s="36">
        <v>9248800</v>
      </c>
      <c r="V65" s="33">
        <v>18418125</v>
      </c>
      <c r="W65" s="34">
        <v>14645000</v>
      </c>
      <c r="X65" s="446">
        <f t="shared" si="80"/>
        <v>14103975</v>
      </c>
      <c r="Y65" s="36">
        <v>9669200</v>
      </c>
      <c r="Z65" s="33">
        <v>18418125</v>
      </c>
      <c r="AA65" s="34">
        <v>14790000</v>
      </c>
      <c r="AB65" s="446">
        <f t="shared" si="81"/>
        <v>14292441.666666666</v>
      </c>
      <c r="AC65" s="202">
        <v>16451652.982999999</v>
      </c>
      <c r="AD65" s="204">
        <v>24557500</v>
      </c>
      <c r="AE65" s="213">
        <v>15007500</v>
      </c>
      <c r="AF65" s="446">
        <f t="shared" si="92"/>
        <v>18672217.660999998</v>
      </c>
      <c r="AG65" s="36">
        <v>32417044</v>
      </c>
      <c r="AH65" s="33">
        <v>25850000</v>
      </c>
      <c r="AI65" s="34">
        <v>15080000</v>
      </c>
      <c r="AJ65" s="446">
        <f t="shared" si="93"/>
        <v>24449014.666666668</v>
      </c>
      <c r="AK65" s="36">
        <v>31716376.982999999</v>
      </c>
      <c r="AL65" s="33">
        <v>25850000</v>
      </c>
      <c r="AM65" s="34">
        <v>15196000</v>
      </c>
      <c r="AN65" s="446">
        <f t="shared" si="94"/>
        <v>24254125.660999998</v>
      </c>
      <c r="AO65" s="36">
        <v>31716376.982999999</v>
      </c>
      <c r="AP65" s="33">
        <v>25850000</v>
      </c>
      <c r="AQ65" s="34">
        <v>15370000</v>
      </c>
      <c r="AR65" s="446">
        <f t="shared" si="95"/>
        <v>24312125.660999998</v>
      </c>
      <c r="AS65" s="36">
        <v>7151004</v>
      </c>
      <c r="AT65" s="33">
        <v>24557500</v>
      </c>
      <c r="AU65" s="34">
        <v>15413500</v>
      </c>
      <c r="AV65" s="446">
        <f t="shared" si="96"/>
        <v>15707334.666666666</v>
      </c>
      <c r="AW65" s="36">
        <v>8075182.983</v>
      </c>
      <c r="AX65" s="33">
        <v>18418125</v>
      </c>
      <c r="AY65" s="34">
        <v>15413500</v>
      </c>
      <c r="AZ65" s="208">
        <f t="shared" si="17"/>
        <v>13968935.994333332</v>
      </c>
    </row>
    <row r="66" spans="1:52" ht="23.4" thickBot="1">
      <c r="A66" s="318"/>
      <c r="B66" s="321"/>
      <c r="C66" s="324"/>
      <c r="D66" s="81" t="s">
        <v>75</v>
      </c>
      <c r="E66" s="32">
        <v>628007.18299999996</v>
      </c>
      <c r="F66" s="33">
        <v>850000</v>
      </c>
      <c r="G66" s="34">
        <v>597533</v>
      </c>
      <c r="H66" s="443">
        <f t="shared" si="0"/>
        <v>691846.72766666661</v>
      </c>
      <c r="I66" s="36">
        <v>585068.57799999998</v>
      </c>
      <c r="J66" s="34">
        <v>807500</v>
      </c>
      <c r="K66" s="35">
        <v>597533</v>
      </c>
      <c r="L66" s="447">
        <f t="shared" si="1"/>
        <v>663367.1926666667</v>
      </c>
      <c r="M66" s="38">
        <v>525079.6</v>
      </c>
      <c r="N66" s="33">
        <v>605625</v>
      </c>
      <c r="O66" s="34">
        <v>645335.64</v>
      </c>
      <c r="P66" s="446">
        <f t="shared" si="79"/>
        <v>592013.41333333345</v>
      </c>
      <c r="Q66" s="36">
        <v>651024.08299999998</v>
      </c>
      <c r="R66" s="33">
        <v>935000.00000000012</v>
      </c>
      <c r="S66" s="34">
        <v>615458.99</v>
      </c>
      <c r="T66" s="447">
        <f t="shared" si="70"/>
        <v>775229.49500000011</v>
      </c>
      <c r="U66" s="36">
        <v>551407.15</v>
      </c>
      <c r="V66" s="33">
        <v>605625</v>
      </c>
      <c r="W66" s="34">
        <v>603508.32999999996</v>
      </c>
      <c r="X66" s="446">
        <f t="shared" si="80"/>
        <v>586846.82666666666</v>
      </c>
      <c r="Y66" s="36">
        <v>517249.65</v>
      </c>
      <c r="Z66" s="33">
        <v>605625</v>
      </c>
      <c r="AA66" s="34">
        <v>609483.66</v>
      </c>
      <c r="AB66" s="446">
        <f t="shared" si="81"/>
        <v>577452.77</v>
      </c>
      <c r="AC66" s="202">
        <v>563756.4</v>
      </c>
      <c r="AD66" s="204">
        <v>807500</v>
      </c>
      <c r="AE66" s="213">
        <v>618446.65500000003</v>
      </c>
      <c r="AF66" s="446">
        <f t="shared" si="92"/>
        <v>663234.35166666668</v>
      </c>
      <c r="AG66" s="36">
        <v>975461.47699999996</v>
      </c>
      <c r="AH66" s="33">
        <v>850000</v>
      </c>
      <c r="AI66" s="34">
        <v>725400</v>
      </c>
      <c r="AJ66" s="446">
        <f t="shared" si="93"/>
        <v>850287.15899999999</v>
      </c>
      <c r="AK66" s="36">
        <v>989474.46</v>
      </c>
      <c r="AL66" s="33">
        <v>850000</v>
      </c>
      <c r="AM66" s="34">
        <v>626214.58400000003</v>
      </c>
      <c r="AN66" s="446">
        <f t="shared" si="94"/>
        <v>821896.34799999988</v>
      </c>
      <c r="AO66" s="36">
        <v>1006991.477</v>
      </c>
      <c r="AP66" s="33">
        <v>850000</v>
      </c>
      <c r="AQ66" s="34">
        <v>633384.98</v>
      </c>
      <c r="AR66" s="446">
        <f t="shared" si="95"/>
        <v>830125.48566666665</v>
      </c>
      <c r="AS66" s="36">
        <v>656104.61699999997</v>
      </c>
      <c r="AT66" s="33">
        <v>807500</v>
      </c>
      <c r="AU66" s="34">
        <v>635177.57900000003</v>
      </c>
      <c r="AV66" s="446">
        <f t="shared" si="96"/>
        <v>699594.06533333333</v>
      </c>
      <c r="AW66" s="36">
        <v>678596.01699999999</v>
      </c>
      <c r="AX66" s="33">
        <v>605625</v>
      </c>
      <c r="AY66" s="34">
        <v>635177.57900000003</v>
      </c>
      <c r="AZ66" s="208">
        <f t="shared" si="17"/>
        <v>639799.53200000001</v>
      </c>
    </row>
    <row r="67" spans="1:52" ht="36" customHeight="1">
      <c r="A67" s="304" t="s">
        <v>76</v>
      </c>
      <c r="B67" s="307" t="s">
        <v>270</v>
      </c>
      <c r="C67" s="310" t="s">
        <v>271</v>
      </c>
      <c r="D67" s="85" t="s">
        <v>79</v>
      </c>
      <c r="E67" s="32">
        <v>1315852</v>
      </c>
      <c r="F67" s="33">
        <v>1752800</v>
      </c>
      <c r="G67" s="34">
        <v>1252000</v>
      </c>
      <c r="H67" s="443">
        <f t="shared" si="0"/>
        <v>1440217.3333333333</v>
      </c>
      <c r="I67" s="36">
        <v>1200242</v>
      </c>
      <c r="J67" s="34">
        <v>1665160</v>
      </c>
      <c r="K67" s="35">
        <v>1330876</v>
      </c>
      <c r="L67" s="447">
        <f t="shared" si="1"/>
        <v>1398759.3333333333</v>
      </c>
      <c r="M67" s="38">
        <v>830009.38300000003</v>
      </c>
      <c r="N67" s="33">
        <v>1248870</v>
      </c>
      <c r="O67" s="34">
        <v>1330876</v>
      </c>
      <c r="P67" s="446">
        <f t="shared" si="79"/>
        <v>1136585.1276666666</v>
      </c>
      <c r="Q67" s="36">
        <v>1205497</v>
      </c>
      <c r="R67" s="33">
        <v>1928080.0000000002</v>
      </c>
      <c r="S67" s="34">
        <v>1302080</v>
      </c>
      <c r="T67" s="447">
        <f t="shared" si="70"/>
        <v>1615080</v>
      </c>
      <c r="U67" s="36">
        <v>819359.6</v>
      </c>
      <c r="V67" s="33">
        <v>1248870</v>
      </c>
      <c r="W67" s="34">
        <v>1277040</v>
      </c>
      <c r="X67" s="446">
        <f t="shared" si="80"/>
        <v>1115089.8666666667</v>
      </c>
      <c r="Y67" s="36">
        <v>850889.6</v>
      </c>
      <c r="Z67" s="33">
        <v>1248870</v>
      </c>
      <c r="AA67" s="34">
        <v>1299576</v>
      </c>
      <c r="AB67" s="446">
        <f t="shared" si="81"/>
        <v>1133111.8666666667</v>
      </c>
      <c r="AC67" s="202">
        <v>1092059.4169999999</v>
      </c>
      <c r="AD67" s="204">
        <v>1665160</v>
      </c>
      <c r="AE67" s="213">
        <v>1314600</v>
      </c>
      <c r="AF67" s="446">
        <f t="shared" si="92"/>
        <v>1357273.139</v>
      </c>
      <c r="AG67" s="36">
        <v>1456825.7830000001</v>
      </c>
      <c r="AH67" s="33">
        <v>1752800</v>
      </c>
      <c r="AI67" s="34">
        <v>1339640</v>
      </c>
      <c r="AJ67" s="446">
        <f t="shared" si="93"/>
        <v>1516421.9276666667</v>
      </c>
      <c r="AK67" s="36">
        <v>1460329.817</v>
      </c>
      <c r="AL67" s="33">
        <v>1752800</v>
      </c>
      <c r="AM67" s="34">
        <v>1289560</v>
      </c>
      <c r="AN67" s="446">
        <f t="shared" si="94"/>
        <v>1500896.6056666665</v>
      </c>
      <c r="AO67" s="36">
        <v>1488355.7830000001</v>
      </c>
      <c r="AP67" s="33">
        <v>1752800</v>
      </c>
      <c r="AQ67" s="34">
        <v>1289560</v>
      </c>
      <c r="AR67" s="446">
        <f t="shared" si="95"/>
        <v>1510238.5943333332</v>
      </c>
      <c r="AS67" s="36">
        <v>1532988.6</v>
      </c>
      <c r="AT67" s="33">
        <v>1665160</v>
      </c>
      <c r="AU67" s="34">
        <v>1339640</v>
      </c>
      <c r="AV67" s="446">
        <f t="shared" si="96"/>
        <v>1512596.2</v>
      </c>
      <c r="AW67" s="36">
        <v>6237876.2819999997</v>
      </c>
      <c r="AX67" s="33">
        <v>1248870</v>
      </c>
      <c r="AY67" s="34">
        <v>1339640</v>
      </c>
      <c r="AZ67" s="208">
        <f t="shared" si="17"/>
        <v>2942128.7606666666</v>
      </c>
    </row>
    <row r="68" spans="1:52" ht="45.6">
      <c r="A68" s="305"/>
      <c r="B68" s="308"/>
      <c r="C68" s="311"/>
      <c r="D68" s="88" t="s">
        <v>80</v>
      </c>
      <c r="E68" s="32">
        <v>347040.2</v>
      </c>
      <c r="F68" s="33">
        <v>462279.99999999994</v>
      </c>
      <c r="G68" s="34">
        <v>330200</v>
      </c>
      <c r="H68" s="443">
        <f t="shared" si="0"/>
        <v>379840.06666666665</v>
      </c>
      <c r="I68" s="36">
        <v>357550.2</v>
      </c>
      <c r="J68" s="34">
        <v>439165.99999999994</v>
      </c>
      <c r="K68" s="35">
        <v>351002.6</v>
      </c>
      <c r="L68" s="447">
        <f t="shared" si="1"/>
        <v>382572.93333333329</v>
      </c>
      <c r="M68" s="38">
        <v>362805.2</v>
      </c>
      <c r="N68" s="33">
        <v>329374.49999999994</v>
      </c>
      <c r="O68" s="34">
        <v>351002.6</v>
      </c>
      <c r="P68" s="446">
        <f t="shared" si="79"/>
        <v>347727.43333333329</v>
      </c>
      <c r="Q68" s="36">
        <v>400431</v>
      </c>
      <c r="R68" s="33">
        <v>508508</v>
      </c>
      <c r="S68" s="34">
        <v>343408</v>
      </c>
      <c r="T68" s="447">
        <f t="shared" si="70"/>
        <v>425958</v>
      </c>
      <c r="U68" s="36">
        <v>348196.3</v>
      </c>
      <c r="V68" s="33">
        <v>329374.49999999994</v>
      </c>
      <c r="W68" s="34">
        <v>336804</v>
      </c>
      <c r="X68" s="446">
        <f t="shared" si="80"/>
        <v>338124.93333333329</v>
      </c>
      <c r="Y68" s="36">
        <v>356078.8</v>
      </c>
      <c r="Z68" s="33">
        <v>329374.49999999994</v>
      </c>
      <c r="AA68" s="34">
        <v>342747.6</v>
      </c>
      <c r="AB68" s="446">
        <f t="shared" si="81"/>
        <v>342733.6333333333</v>
      </c>
      <c r="AC68" s="202">
        <v>417036.79999999999</v>
      </c>
      <c r="AD68" s="204">
        <v>439165.99999999994</v>
      </c>
      <c r="AE68" s="213">
        <v>346710</v>
      </c>
      <c r="AF68" s="446">
        <f t="shared" si="92"/>
        <v>400970.93333333329</v>
      </c>
      <c r="AG68" s="36">
        <v>731348.86</v>
      </c>
      <c r="AH68" s="33">
        <v>462279.99999999994</v>
      </c>
      <c r="AI68" s="34">
        <v>353314</v>
      </c>
      <c r="AJ68" s="446">
        <f t="shared" si="93"/>
        <v>515647.61999999994</v>
      </c>
      <c r="AK68" s="36">
        <v>752368.86</v>
      </c>
      <c r="AL68" s="33">
        <v>462279.99999999994</v>
      </c>
      <c r="AM68" s="34">
        <v>340106</v>
      </c>
      <c r="AN68" s="446">
        <f t="shared" si="94"/>
        <v>518251.61999999994</v>
      </c>
      <c r="AO68" s="36">
        <v>752368.86</v>
      </c>
      <c r="AP68" s="33">
        <v>462279.99999999994</v>
      </c>
      <c r="AQ68" s="34">
        <v>340106</v>
      </c>
      <c r="AR68" s="446">
        <f t="shared" si="95"/>
        <v>518251.61999999994</v>
      </c>
      <c r="AS68" s="36">
        <v>347040.2</v>
      </c>
      <c r="AT68" s="33">
        <v>439165.99999999994</v>
      </c>
      <c r="AU68" s="34">
        <v>353314</v>
      </c>
      <c r="AV68" s="446">
        <f t="shared" si="96"/>
        <v>379840.06666666665</v>
      </c>
      <c r="AW68" s="36">
        <v>630337.25</v>
      </c>
      <c r="AX68" s="33">
        <v>329374.49999999994</v>
      </c>
      <c r="AY68" s="34">
        <v>353314</v>
      </c>
      <c r="AZ68" s="208">
        <f t="shared" si="17"/>
        <v>437675.25</v>
      </c>
    </row>
    <row r="69" spans="1:52" ht="68.400000000000006">
      <c r="A69" s="305"/>
      <c r="B69" s="308"/>
      <c r="C69" s="311"/>
      <c r="D69" s="88" t="s">
        <v>81</v>
      </c>
      <c r="E69" s="32">
        <v>378079.38299999997</v>
      </c>
      <c r="F69" s="33">
        <v>503626.19999999995</v>
      </c>
      <c r="G69" s="34">
        <v>359733</v>
      </c>
      <c r="H69" s="443">
        <f t="shared" si="0"/>
        <v>413812.86099999998</v>
      </c>
      <c r="I69" s="36">
        <v>381583.41700000002</v>
      </c>
      <c r="J69" s="34">
        <v>478444.88999999996</v>
      </c>
      <c r="K69" s="35">
        <v>382396.179</v>
      </c>
      <c r="L69" s="447">
        <f t="shared" si="1"/>
        <v>414141.49533333333</v>
      </c>
      <c r="M69" s="38">
        <v>355448.2</v>
      </c>
      <c r="N69" s="33">
        <v>358833.66749999998</v>
      </c>
      <c r="O69" s="34">
        <v>382396.179</v>
      </c>
      <c r="P69" s="446">
        <f t="shared" si="79"/>
        <v>365559.34883333329</v>
      </c>
      <c r="Q69" s="36">
        <v>352295.2</v>
      </c>
      <c r="R69" s="33">
        <v>553988.81999999995</v>
      </c>
      <c r="S69" s="34">
        <v>374122.32</v>
      </c>
      <c r="T69" s="447">
        <f t="shared" si="70"/>
        <v>464055.56999999995</v>
      </c>
      <c r="U69" s="36">
        <v>277253.8</v>
      </c>
      <c r="V69" s="33">
        <v>358833.66749999998</v>
      </c>
      <c r="W69" s="34">
        <v>366927.66</v>
      </c>
      <c r="X69" s="446">
        <f t="shared" si="80"/>
        <v>334338.3758333333</v>
      </c>
      <c r="Y69" s="36">
        <v>315790.81699999998</v>
      </c>
      <c r="Z69" s="33">
        <v>358833.66749999998</v>
      </c>
      <c r="AA69" s="34">
        <v>373402.85399999999</v>
      </c>
      <c r="AB69" s="446">
        <f t="shared" si="81"/>
        <v>349342.44616666669</v>
      </c>
      <c r="AC69" s="202">
        <v>322026.40000000002</v>
      </c>
      <c r="AD69" s="204">
        <v>478444.88999999996</v>
      </c>
      <c r="AE69" s="213">
        <v>377719.65</v>
      </c>
      <c r="AF69" s="446">
        <f t="shared" si="92"/>
        <v>392730.3133333333</v>
      </c>
      <c r="AG69" s="36">
        <v>674125.06299999997</v>
      </c>
      <c r="AH69" s="33">
        <v>503626.19999999995</v>
      </c>
      <c r="AI69" s="34">
        <v>384914.31</v>
      </c>
      <c r="AJ69" s="446">
        <f t="shared" si="93"/>
        <v>520888.52433333331</v>
      </c>
      <c r="AK69" s="36">
        <v>677629.09699999995</v>
      </c>
      <c r="AL69" s="33">
        <v>503626.19999999995</v>
      </c>
      <c r="AM69" s="34">
        <v>370524.99</v>
      </c>
      <c r="AN69" s="446">
        <f t="shared" si="94"/>
        <v>517260.09566666657</v>
      </c>
      <c r="AO69" s="36">
        <v>672374.09699999995</v>
      </c>
      <c r="AP69" s="33">
        <v>503626.19999999995</v>
      </c>
      <c r="AQ69" s="34">
        <v>370524.99</v>
      </c>
      <c r="AR69" s="446">
        <f t="shared" si="95"/>
        <v>515508.42899999995</v>
      </c>
      <c r="AS69" s="36">
        <v>315019.38299999997</v>
      </c>
      <c r="AT69" s="33">
        <v>478444.88999999996</v>
      </c>
      <c r="AU69" s="34">
        <v>384914.31</v>
      </c>
      <c r="AV69" s="446">
        <f t="shared" si="96"/>
        <v>392792.86099999998</v>
      </c>
      <c r="AW69" s="36">
        <v>189180</v>
      </c>
      <c r="AX69" s="33">
        <v>358833.66749999998</v>
      </c>
      <c r="AY69" s="34">
        <v>384914.31</v>
      </c>
      <c r="AZ69" s="208">
        <f t="shared" si="17"/>
        <v>310975.99249999999</v>
      </c>
    </row>
    <row r="70" spans="1:52" ht="45.6">
      <c r="A70" s="305"/>
      <c r="B70" s="308"/>
      <c r="C70" s="311"/>
      <c r="D70" s="88" t="s">
        <v>82</v>
      </c>
      <c r="E70" s="32">
        <v>646785.4</v>
      </c>
      <c r="F70" s="33">
        <v>861560</v>
      </c>
      <c r="G70" s="34">
        <v>615400</v>
      </c>
      <c r="H70" s="443">
        <f t="shared" si="0"/>
        <v>707915.1333333333</v>
      </c>
      <c r="I70" s="36">
        <v>709845.4</v>
      </c>
      <c r="J70" s="34">
        <v>818482</v>
      </c>
      <c r="K70" s="35">
        <v>654170.19999999995</v>
      </c>
      <c r="L70" s="447">
        <f t="shared" si="1"/>
        <v>727499.19999999984</v>
      </c>
      <c r="M70" s="38">
        <v>446745.41700000002</v>
      </c>
      <c r="N70" s="33">
        <v>613861.5</v>
      </c>
      <c r="O70" s="34">
        <v>654170.19999999995</v>
      </c>
      <c r="P70" s="446">
        <f t="shared" si="79"/>
        <v>571592.37233333325</v>
      </c>
      <c r="Q70" s="36">
        <v>528022.4</v>
      </c>
      <c r="R70" s="33">
        <v>947716.00000000012</v>
      </c>
      <c r="S70" s="34">
        <v>640016</v>
      </c>
      <c r="T70" s="447">
        <f t="shared" si="70"/>
        <v>793866</v>
      </c>
      <c r="U70" s="36">
        <v>481988.6</v>
      </c>
      <c r="V70" s="33">
        <v>613861.5</v>
      </c>
      <c r="W70" s="34">
        <v>627708</v>
      </c>
      <c r="X70" s="446">
        <f t="shared" si="80"/>
        <v>574519.3666666667</v>
      </c>
      <c r="Y70" s="36">
        <v>464471.58299999998</v>
      </c>
      <c r="Z70" s="33">
        <v>613861.5</v>
      </c>
      <c r="AA70" s="34">
        <v>638785.19999999995</v>
      </c>
      <c r="AB70" s="446">
        <f t="shared" si="81"/>
        <v>572372.76100000006</v>
      </c>
      <c r="AC70" s="202">
        <v>490746.58299999998</v>
      </c>
      <c r="AD70" s="204">
        <v>818482</v>
      </c>
      <c r="AE70" s="213">
        <v>646170</v>
      </c>
      <c r="AF70" s="446">
        <f t="shared" si="92"/>
        <v>651799.52766666666</v>
      </c>
      <c r="AG70" s="36">
        <v>1886657.4569999999</v>
      </c>
      <c r="AH70" s="33">
        <v>861560</v>
      </c>
      <c r="AI70" s="34">
        <v>658478</v>
      </c>
      <c r="AJ70" s="446">
        <f t="shared" si="93"/>
        <v>1135565.1523333334</v>
      </c>
      <c r="AK70" s="36">
        <v>1890160.44</v>
      </c>
      <c r="AL70" s="33">
        <v>861560</v>
      </c>
      <c r="AM70" s="34">
        <v>633862</v>
      </c>
      <c r="AN70" s="446">
        <f t="shared" si="94"/>
        <v>1128527.48</v>
      </c>
      <c r="AO70" s="36">
        <v>1884905.44</v>
      </c>
      <c r="AP70" s="33">
        <v>861560</v>
      </c>
      <c r="AQ70" s="34">
        <v>633862</v>
      </c>
      <c r="AR70" s="446">
        <f t="shared" si="95"/>
        <v>1126775.8133333332</v>
      </c>
      <c r="AS70" s="36">
        <v>448706.58299999998</v>
      </c>
      <c r="AT70" s="33">
        <v>818482</v>
      </c>
      <c r="AU70" s="34">
        <v>658478</v>
      </c>
      <c r="AV70" s="446">
        <f t="shared" si="96"/>
        <v>641888.86100000003</v>
      </c>
      <c r="AW70" s="36">
        <v>136630</v>
      </c>
      <c r="AX70" s="33">
        <v>613861.5</v>
      </c>
      <c r="AY70" s="34">
        <v>658478</v>
      </c>
      <c r="AZ70" s="208">
        <f t="shared" si="17"/>
        <v>469656.5</v>
      </c>
    </row>
    <row r="71" spans="1:52" ht="45.6">
      <c r="A71" s="305"/>
      <c r="B71" s="308"/>
      <c r="C71" s="311"/>
      <c r="D71" s="88" t="s">
        <v>272</v>
      </c>
      <c r="E71" s="32">
        <v>0</v>
      </c>
      <c r="F71" s="33">
        <v>850000</v>
      </c>
      <c r="G71" s="34">
        <v>694250</v>
      </c>
      <c r="H71" s="443">
        <f>+AVERAGE(F71:G71)</f>
        <v>772125</v>
      </c>
      <c r="I71" s="36">
        <v>0</v>
      </c>
      <c r="J71" s="34">
        <v>807500</v>
      </c>
      <c r="K71" s="35">
        <v>737987.75</v>
      </c>
      <c r="L71" s="447">
        <f>+AVERAGE(J71:K71)</f>
        <v>772743.875</v>
      </c>
      <c r="M71" s="38">
        <v>0</v>
      </c>
      <c r="N71" s="33">
        <v>605625</v>
      </c>
      <c r="O71" s="34">
        <v>737987.75</v>
      </c>
      <c r="P71" s="447">
        <f>+AVERAGE(N71:O71)</f>
        <v>671806.375</v>
      </c>
      <c r="Q71" s="36">
        <v>0</v>
      </c>
      <c r="R71" s="33">
        <v>935000.00000000012</v>
      </c>
      <c r="S71" s="34">
        <v>722020</v>
      </c>
      <c r="T71" s="447">
        <f>+AVERAGE(R71:S71)</f>
        <v>828510</v>
      </c>
      <c r="U71" s="36">
        <v>0</v>
      </c>
      <c r="V71" s="33">
        <v>605625</v>
      </c>
      <c r="W71" s="34">
        <v>708135</v>
      </c>
      <c r="X71" s="447">
        <f>+AVERAGE(V71:W71)</f>
        <v>656880</v>
      </c>
      <c r="Y71" s="36">
        <v>0</v>
      </c>
      <c r="Z71" s="33">
        <v>605625</v>
      </c>
      <c r="AA71" s="34">
        <v>720631.5</v>
      </c>
      <c r="AB71" s="447">
        <f>+AVERAGE(Z71:AA71)</f>
        <v>663128.25</v>
      </c>
      <c r="AC71" s="202">
        <v>0</v>
      </c>
      <c r="AD71" s="204">
        <v>807500</v>
      </c>
      <c r="AE71" s="213">
        <v>728962.5</v>
      </c>
      <c r="AF71" s="447">
        <f>+AVERAGE(AD71:AE71)</f>
        <v>768231.25</v>
      </c>
      <c r="AG71" s="36">
        <v>0</v>
      </c>
      <c r="AH71" s="33">
        <v>850000</v>
      </c>
      <c r="AI71" s="34">
        <v>742847.5</v>
      </c>
      <c r="AJ71" s="447">
        <f>+AVERAGE(AH71:AI71)</f>
        <v>796423.75</v>
      </c>
      <c r="AK71" s="36">
        <v>0</v>
      </c>
      <c r="AL71" s="33">
        <v>850000</v>
      </c>
      <c r="AM71" s="34">
        <v>715077.5</v>
      </c>
      <c r="AN71" s="447">
        <f>+AVERAGE(AL71:AM71)</f>
        <v>782538.75</v>
      </c>
      <c r="AO71" s="36">
        <v>0</v>
      </c>
      <c r="AP71" s="33">
        <v>850000</v>
      </c>
      <c r="AQ71" s="34">
        <v>715077.5</v>
      </c>
      <c r="AR71" s="447">
        <f>+AVERAGE(AP71:AQ71)</f>
        <v>782538.75</v>
      </c>
      <c r="AS71" s="36">
        <v>0</v>
      </c>
      <c r="AT71" s="33">
        <v>807500</v>
      </c>
      <c r="AU71" s="34">
        <v>742847.5</v>
      </c>
      <c r="AV71" s="447">
        <f>+AVERAGE(AT71:AU71)</f>
        <v>775173.75</v>
      </c>
      <c r="AW71" s="36">
        <v>0</v>
      </c>
      <c r="AX71" s="33">
        <v>605625</v>
      </c>
      <c r="AY71" s="34">
        <v>742847.5</v>
      </c>
      <c r="AZ71" s="208">
        <f>+AVERAGE(AX71:AY71)</f>
        <v>674236.25</v>
      </c>
    </row>
    <row r="72" spans="1:52" ht="45.6">
      <c r="A72" s="305"/>
      <c r="B72" s="308"/>
      <c r="C72" s="311"/>
      <c r="D72" s="88" t="s">
        <v>273</v>
      </c>
      <c r="E72" s="32">
        <v>1028508.6</v>
      </c>
      <c r="F72" s="33">
        <v>1450000</v>
      </c>
      <c r="G72" s="34">
        <v>679300</v>
      </c>
      <c r="H72" s="443">
        <f t="shared" si="0"/>
        <v>1052602.8666666667</v>
      </c>
      <c r="I72" s="36">
        <v>1028508.6</v>
      </c>
      <c r="J72" s="34">
        <v>1377500</v>
      </c>
      <c r="K72" s="35">
        <v>722095.9</v>
      </c>
      <c r="L72" s="447">
        <f t="shared" si="1"/>
        <v>1042701.5</v>
      </c>
      <c r="M72" s="38">
        <v>390411.81699999998</v>
      </c>
      <c r="N72" s="33">
        <v>1033125</v>
      </c>
      <c r="O72" s="34">
        <v>722095.9</v>
      </c>
      <c r="P72" s="446">
        <f t="shared" si="79"/>
        <v>715210.90566666669</v>
      </c>
      <c r="Q72" s="36">
        <v>1039018.6</v>
      </c>
      <c r="R72" s="33">
        <v>1595000.0000000002</v>
      </c>
      <c r="S72" s="34">
        <v>706472</v>
      </c>
      <c r="T72" s="447">
        <f t="shared" si="70"/>
        <v>1150736</v>
      </c>
      <c r="U72" s="36">
        <v>892824.5</v>
      </c>
      <c r="V72" s="33">
        <v>1033125</v>
      </c>
      <c r="W72" s="34">
        <v>692886</v>
      </c>
      <c r="X72" s="446">
        <f t="shared" si="80"/>
        <v>872945.16666666663</v>
      </c>
      <c r="Y72" s="36">
        <v>547920.98300000001</v>
      </c>
      <c r="Z72" s="33">
        <v>1033125</v>
      </c>
      <c r="AA72" s="34">
        <v>705113.4</v>
      </c>
      <c r="AB72" s="446">
        <f t="shared" si="81"/>
        <v>762053.12766666664</v>
      </c>
      <c r="AC72" s="202">
        <v>714680</v>
      </c>
      <c r="AD72" s="204">
        <v>1377500</v>
      </c>
      <c r="AE72" s="213">
        <v>713265</v>
      </c>
      <c r="AF72" s="446">
        <f t="shared" ref="AF72:AF86" si="97">+AVERAGE(AC72:AE72)</f>
        <v>935148.33333333337</v>
      </c>
      <c r="AG72" s="36">
        <v>1093867.1370000001</v>
      </c>
      <c r="AH72" s="33">
        <v>1450000</v>
      </c>
      <c r="AI72" s="34">
        <v>726851</v>
      </c>
      <c r="AJ72" s="446">
        <f t="shared" ref="AJ72:AJ86" si="98">+AVERAGE(AG72:AI72)</f>
        <v>1090239.379</v>
      </c>
      <c r="AK72" s="36">
        <v>1097370.1200000001</v>
      </c>
      <c r="AL72" s="33">
        <v>1450000</v>
      </c>
      <c r="AM72" s="34">
        <v>699679</v>
      </c>
      <c r="AN72" s="446">
        <f t="shared" ref="AN72:AN86" si="99">+AVERAGE(AK72:AM72)</f>
        <v>1082349.7066666668</v>
      </c>
      <c r="AO72" s="36">
        <v>1092115.1200000001</v>
      </c>
      <c r="AP72" s="33">
        <v>1450000</v>
      </c>
      <c r="AQ72" s="34">
        <v>699679</v>
      </c>
      <c r="AR72" s="446">
        <f t="shared" ref="AR72:AR86" si="100">+AVERAGE(AO72:AQ72)</f>
        <v>1080598.04</v>
      </c>
      <c r="AS72" s="36">
        <v>611261.6</v>
      </c>
      <c r="AT72" s="33">
        <v>1377500</v>
      </c>
      <c r="AU72" s="34">
        <v>726851</v>
      </c>
      <c r="AV72" s="446">
        <f t="shared" ref="AV72:AV86" si="101">+AVERAGE(AS72:AU72)</f>
        <v>905204.20000000007</v>
      </c>
      <c r="AW72" s="36">
        <v>115610</v>
      </c>
      <c r="AX72" s="33">
        <v>1033125</v>
      </c>
      <c r="AY72" s="34">
        <v>726851</v>
      </c>
      <c r="AZ72" s="208">
        <f t="shared" si="17"/>
        <v>625195.33333333337</v>
      </c>
    </row>
    <row r="73" spans="1:52" ht="45.6">
      <c r="A73" s="305"/>
      <c r="B73" s="308"/>
      <c r="C73" s="311"/>
      <c r="D73" s="88" t="s">
        <v>83</v>
      </c>
      <c r="E73" s="32">
        <v>729656.75</v>
      </c>
      <c r="F73" s="33">
        <v>971949.99999999988</v>
      </c>
      <c r="G73" s="34">
        <v>978600</v>
      </c>
      <c r="H73" s="443">
        <f t="shared" si="0"/>
        <v>893402.25</v>
      </c>
      <c r="I73" s="36">
        <v>1031819.25</v>
      </c>
      <c r="J73" s="34">
        <v>923352.49999999988</v>
      </c>
      <c r="K73" s="35">
        <v>1040251.8</v>
      </c>
      <c r="L73" s="447">
        <f t="shared" si="1"/>
        <v>998474.5166666666</v>
      </c>
      <c r="M73" s="38">
        <v>1023936.75</v>
      </c>
      <c r="N73" s="33">
        <v>692514.37499999988</v>
      </c>
      <c r="O73" s="34">
        <v>1040251.8</v>
      </c>
      <c r="P73" s="446">
        <f t="shared" si="79"/>
        <v>918900.97499999998</v>
      </c>
      <c r="Q73" s="36">
        <v>1118526.75</v>
      </c>
      <c r="R73" s="33">
        <v>1069145</v>
      </c>
      <c r="S73" s="34">
        <v>1017744</v>
      </c>
      <c r="T73" s="447">
        <f t="shared" si="70"/>
        <v>1043444.5</v>
      </c>
      <c r="U73" s="36">
        <v>1208124.5</v>
      </c>
      <c r="V73" s="33">
        <v>692514.37499999988</v>
      </c>
      <c r="W73" s="34">
        <v>998172</v>
      </c>
      <c r="X73" s="446">
        <f t="shared" si="80"/>
        <v>966270.29166666663</v>
      </c>
      <c r="Y73" s="36">
        <v>1208124.5</v>
      </c>
      <c r="Z73" s="33">
        <v>692514.37499999988</v>
      </c>
      <c r="AA73" s="34">
        <v>1015786.8</v>
      </c>
      <c r="AB73" s="446">
        <f t="shared" si="81"/>
        <v>972141.8916666666</v>
      </c>
      <c r="AC73" s="202">
        <v>1507396.75</v>
      </c>
      <c r="AD73" s="204">
        <v>923352.49999999988</v>
      </c>
      <c r="AE73" s="213">
        <v>1027530</v>
      </c>
      <c r="AF73" s="446">
        <f t="shared" si="97"/>
        <v>1152759.75</v>
      </c>
      <c r="AG73" s="36">
        <v>920851.51699999999</v>
      </c>
      <c r="AH73" s="33">
        <v>971949.99999999988</v>
      </c>
      <c r="AI73" s="34">
        <v>1047102</v>
      </c>
      <c r="AJ73" s="446">
        <f t="shared" si="98"/>
        <v>979967.83900000004</v>
      </c>
      <c r="AK73" s="36">
        <v>922602.48300000001</v>
      </c>
      <c r="AL73" s="33">
        <v>971949.99999999988</v>
      </c>
      <c r="AM73" s="34">
        <v>1007958</v>
      </c>
      <c r="AN73" s="446">
        <f t="shared" si="99"/>
        <v>967503.49433333334</v>
      </c>
      <c r="AO73" s="36">
        <v>919099.5</v>
      </c>
      <c r="AP73" s="33">
        <v>971949.99999999988</v>
      </c>
      <c r="AQ73" s="34">
        <v>1007958</v>
      </c>
      <c r="AR73" s="446">
        <f t="shared" si="100"/>
        <v>966335.83333333337</v>
      </c>
      <c r="AS73" s="36">
        <v>703644.5</v>
      </c>
      <c r="AT73" s="33">
        <v>923352.49999999988</v>
      </c>
      <c r="AU73" s="34">
        <v>1047102</v>
      </c>
      <c r="AV73" s="446">
        <f t="shared" si="101"/>
        <v>891366.33333333337</v>
      </c>
      <c r="AW73" s="36">
        <v>105100</v>
      </c>
      <c r="AX73" s="33">
        <v>692514.37499999988</v>
      </c>
      <c r="AY73" s="34">
        <v>1047102</v>
      </c>
      <c r="AZ73" s="208">
        <f t="shared" si="17"/>
        <v>614905.45833333337</v>
      </c>
    </row>
    <row r="74" spans="1:52" ht="68.400000000000006">
      <c r="A74" s="305"/>
      <c r="B74" s="308"/>
      <c r="C74" s="311"/>
      <c r="D74" s="88" t="s">
        <v>84</v>
      </c>
      <c r="E74" s="32">
        <v>713944.3</v>
      </c>
      <c r="F74" s="33">
        <v>951019.99999999988</v>
      </c>
      <c r="G74" s="34">
        <v>151733</v>
      </c>
      <c r="H74" s="443">
        <f t="shared" ref="H74:H137" si="102">+AVERAGE(E74:G74)</f>
        <v>605565.7666666666</v>
      </c>
      <c r="I74" s="36">
        <v>721826.8</v>
      </c>
      <c r="J74" s="34">
        <v>903468.99999999988</v>
      </c>
      <c r="K74" s="35">
        <v>161292.179</v>
      </c>
      <c r="L74" s="447">
        <f t="shared" ref="L74:L137" si="103">+AVERAGE(I74:K74)</f>
        <v>595529.32633333327</v>
      </c>
      <c r="M74" s="38">
        <v>273260</v>
      </c>
      <c r="N74" s="33">
        <v>677601.74999999988</v>
      </c>
      <c r="O74" s="34">
        <v>161292.179</v>
      </c>
      <c r="P74" s="446">
        <f t="shared" si="79"/>
        <v>370717.97633333335</v>
      </c>
      <c r="Q74" s="36">
        <v>387117.98300000001</v>
      </c>
      <c r="R74" s="33">
        <v>1046122</v>
      </c>
      <c r="S74" s="34">
        <v>157802.32</v>
      </c>
      <c r="T74" s="447">
        <f t="shared" si="70"/>
        <v>601962.16</v>
      </c>
      <c r="U74" s="36">
        <v>338072.01699999999</v>
      </c>
      <c r="V74" s="33">
        <v>677601.74999999988</v>
      </c>
      <c r="W74" s="34">
        <v>154767.66</v>
      </c>
      <c r="X74" s="446">
        <f t="shared" si="80"/>
        <v>390147.14233333332</v>
      </c>
      <c r="Y74" s="36">
        <v>468167.95</v>
      </c>
      <c r="Z74" s="33">
        <v>677601.74999999988</v>
      </c>
      <c r="AA74" s="34">
        <v>157498.85399999999</v>
      </c>
      <c r="AB74" s="446">
        <f t="shared" si="81"/>
        <v>434422.85133333335</v>
      </c>
      <c r="AC74" s="202">
        <v>385367.01699999999</v>
      </c>
      <c r="AD74" s="204">
        <v>903468.99999999988</v>
      </c>
      <c r="AE74" s="213">
        <v>159319.65</v>
      </c>
      <c r="AF74" s="446">
        <f t="shared" si="97"/>
        <v>482718.55566666665</v>
      </c>
      <c r="AG74" s="36">
        <v>1604015.18</v>
      </c>
      <c r="AH74" s="33">
        <v>951019.99999999988</v>
      </c>
      <c r="AI74" s="34">
        <v>162354.31</v>
      </c>
      <c r="AJ74" s="446">
        <f t="shared" si="98"/>
        <v>905796.49666666659</v>
      </c>
      <c r="AK74" s="36">
        <v>1604015.18</v>
      </c>
      <c r="AL74" s="33">
        <v>951019.99999999988</v>
      </c>
      <c r="AM74" s="34">
        <v>156284.99</v>
      </c>
      <c r="AN74" s="446">
        <f t="shared" si="99"/>
        <v>903773.39</v>
      </c>
      <c r="AO74" s="36">
        <v>1604015.18</v>
      </c>
      <c r="AP74" s="33">
        <v>951019.99999999988</v>
      </c>
      <c r="AQ74" s="34">
        <v>156284.99</v>
      </c>
      <c r="AR74" s="446">
        <f t="shared" si="100"/>
        <v>903773.39</v>
      </c>
      <c r="AS74" s="36">
        <v>476593.81699999998</v>
      </c>
      <c r="AT74" s="33">
        <v>903468.99999999988</v>
      </c>
      <c r="AU74" s="34">
        <v>162354.31</v>
      </c>
      <c r="AV74" s="446">
        <f t="shared" si="101"/>
        <v>514139.04233333329</v>
      </c>
      <c r="AW74" s="36">
        <v>126120</v>
      </c>
      <c r="AX74" s="33">
        <v>677601.74999999988</v>
      </c>
      <c r="AY74" s="34">
        <v>162354.31</v>
      </c>
      <c r="AZ74" s="208">
        <f t="shared" ref="AZ74:AZ86" si="104">+AVERAGE(AW74:AY74)</f>
        <v>322025.35333333327</v>
      </c>
    </row>
    <row r="75" spans="1:52" ht="68.400000000000006">
      <c r="A75" s="305"/>
      <c r="B75" s="308"/>
      <c r="C75" s="311"/>
      <c r="D75" s="88" t="s">
        <v>274</v>
      </c>
      <c r="E75" s="32">
        <v>159471.383</v>
      </c>
      <c r="F75" s="33">
        <v>350000</v>
      </c>
      <c r="G75" s="34">
        <v>536833</v>
      </c>
      <c r="H75" s="443">
        <f t="shared" si="102"/>
        <v>348768.1276666667</v>
      </c>
      <c r="I75" s="36">
        <v>186657.6</v>
      </c>
      <c r="J75" s="34">
        <v>332500</v>
      </c>
      <c r="K75" s="35">
        <v>570653.47900000005</v>
      </c>
      <c r="L75" s="447">
        <f t="shared" si="103"/>
        <v>363270.35966666666</v>
      </c>
      <c r="M75" s="38">
        <v>154987.81700000001</v>
      </c>
      <c r="N75" s="33">
        <v>249375</v>
      </c>
      <c r="O75" s="34">
        <v>570653.47900000005</v>
      </c>
      <c r="P75" s="446">
        <f t="shared" si="79"/>
        <v>325005.43200000003</v>
      </c>
      <c r="Q75" s="36">
        <v>168230.41699999999</v>
      </c>
      <c r="R75" s="33">
        <v>385000.00000000006</v>
      </c>
      <c r="S75" s="34">
        <v>558306.31999999995</v>
      </c>
      <c r="T75" s="447">
        <f t="shared" si="70"/>
        <v>471653.16000000003</v>
      </c>
      <c r="U75" s="36">
        <v>156738.783</v>
      </c>
      <c r="V75" s="33">
        <v>249375</v>
      </c>
      <c r="W75" s="34">
        <v>547569.66</v>
      </c>
      <c r="X75" s="446">
        <f t="shared" si="80"/>
        <v>317894.48099999997</v>
      </c>
      <c r="Y75" s="36">
        <v>156738.783</v>
      </c>
      <c r="Z75" s="33">
        <v>249375</v>
      </c>
      <c r="AA75" s="34">
        <v>557232.65399999998</v>
      </c>
      <c r="AB75" s="446">
        <f t="shared" si="81"/>
        <v>321115.47899999999</v>
      </c>
      <c r="AC75" s="202">
        <v>169981.383</v>
      </c>
      <c r="AD75" s="204">
        <v>332500</v>
      </c>
      <c r="AE75" s="213">
        <v>563674.65</v>
      </c>
      <c r="AF75" s="446">
        <f t="shared" si="97"/>
        <v>355385.34433333337</v>
      </c>
      <c r="AG75" s="36">
        <v>244097.90299999999</v>
      </c>
      <c r="AH75" s="33">
        <v>350000</v>
      </c>
      <c r="AI75" s="34">
        <v>574411.31000000006</v>
      </c>
      <c r="AJ75" s="446">
        <f t="shared" si="98"/>
        <v>389503.071</v>
      </c>
      <c r="AK75" s="36">
        <v>254607.90299999999</v>
      </c>
      <c r="AL75" s="33">
        <v>350000</v>
      </c>
      <c r="AM75" s="34">
        <v>552937.99</v>
      </c>
      <c r="AN75" s="446">
        <f t="shared" si="99"/>
        <v>385848.63099999999</v>
      </c>
      <c r="AO75" s="36">
        <v>249352.90299999999</v>
      </c>
      <c r="AP75" s="33">
        <v>350000</v>
      </c>
      <c r="AQ75" s="34">
        <v>552937.99</v>
      </c>
      <c r="AR75" s="446">
        <f t="shared" si="100"/>
        <v>384096.96433333331</v>
      </c>
      <c r="AS75" s="36">
        <v>162975.41699999999</v>
      </c>
      <c r="AT75" s="33">
        <v>332500</v>
      </c>
      <c r="AU75" s="34">
        <v>574411.31000000006</v>
      </c>
      <c r="AV75" s="446">
        <f t="shared" si="101"/>
        <v>356628.90899999999</v>
      </c>
      <c r="AW75" s="36">
        <v>94590</v>
      </c>
      <c r="AX75" s="33">
        <v>249375</v>
      </c>
      <c r="AY75" s="34">
        <v>574411.31000000006</v>
      </c>
      <c r="AZ75" s="208">
        <f t="shared" si="104"/>
        <v>306125.4366666667</v>
      </c>
    </row>
    <row r="76" spans="1:52" ht="57">
      <c r="A76" s="305"/>
      <c r="B76" s="308"/>
      <c r="C76" s="311"/>
      <c r="D76" s="88" t="s">
        <v>275</v>
      </c>
      <c r="E76" s="32">
        <v>564211.48300000001</v>
      </c>
      <c r="F76" s="33">
        <v>850000</v>
      </c>
      <c r="G76" s="34">
        <v>545800</v>
      </c>
      <c r="H76" s="443">
        <f t="shared" si="102"/>
        <v>653337.16099999996</v>
      </c>
      <c r="I76" s="36">
        <v>1047671.483</v>
      </c>
      <c r="J76" s="34">
        <v>807500</v>
      </c>
      <c r="K76" s="35">
        <v>580185.4</v>
      </c>
      <c r="L76" s="447">
        <f t="shared" si="103"/>
        <v>811785.62766666664</v>
      </c>
      <c r="M76" s="38">
        <v>767405.51699999999</v>
      </c>
      <c r="N76" s="33">
        <v>605625</v>
      </c>
      <c r="O76" s="34">
        <v>580185.4</v>
      </c>
      <c r="P76" s="446">
        <f t="shared" si="79"/>
        <v>651071.97233333334</v>
      </c>
      <c r="Q76" s="36">
        <v>826961.48300000001</v>
      </c>
      <c r="R76" s="33">
        <v>935000.00000000012</v>
      </c>
      <c r="S76" s="34">
        <v>567632</v>
      </c>
      <c r="T76" s="447">
        <f t="shared" si="70"/>
        <v>751316</v>
      </c>
      <c r="U76" s="36">
        <v>791928.5</v>
      </c>
      <c r="V76" s="33">
        <v>605625</v>
      </c>
      <c r="W76" s="34">
        <v>556716</v>
      </c>
      <c r="X76" s="446">
        <f t="shared" si="80"/>
        <v>651423.16666666663</v>
      </c>
      <c r="Y76" s="36">
        <v>812948.5</v>
      </c>
      <c r="Z76" s="33">
        <v>605625</v>
      </c>
      <c r="AA76" s="34">
        <v>566540.4</v>
      </c>
      <c r="AB76" s="446">
        <f t="shared" si="81"/>
        <v>661704.6333333333</v>
      </c>
      <c r="AC76" s="202">
        <v>730707.75</v>
      </c>
      <c r="AD76" s="204">
        <v>807500</v>
      </c>
      <c r="AE76" s="213">
        <v>573090</v>
      </c>
      <c r="AF76" s="446">
        <f t="shared" si="97"/>
        <v>703765.91666666663</v>
      </c>
      <c r="AG76" s="36">
        <v>1287737.75</v>
      </c>
      <c r="AH76" s="33">
        <v>850000</v>
      </c>
      <c r="AI76" s="34">
        <v>584006</v>
      </c>
      <c r="AJ76" s="446">
        <f t="shared" si="98"/>
        <v>907247.91666666663</v>
      </c>
      <c r="AK76" s="36">
        <v>1287737.75</v>
      </c>
      <c r="AL76" s="33">
        <v>850000</v>
      </c>
      <c r="AM76" s="34">
        <v>562174</v>
      </c>
      <c r="AN76" s="446">
        <f t="shared" si="99"/>
        <v>899970.58333333337</v>
      </c>
      <c r="AO76" s="36">
        <v>919800.51699999999</v>
      </c>
      <c r="AP76" s="33">
        <v>850000</v>
      </c>
      <c r="AQ76" s="34">
        <v>562174</v>
      </c>
      <c r="AR76" s="446">
        <f t="shared" si="100"/>
        <v>777324.83900000004</v>
      </c>
      <c r="AS76" s="36">
        <v>741217.75</v>
      </c>
      <c r="AT76" s="33">
        <v>807500</v>
      </c>
      <c r="AU76" s="34">
        <v>584006</v>
      </c>
      <c r="AV76" s="446">
        <f t="shared" si="101"/>
        <v>710907.91666666663</v>
      </c>
      <c r="AW76" s="36">
        <v>194435</v>
      </c>
      <c r="AX76" s="33">
        <v>605625</v>
      </c>
      <c r="AY76" s="34">
        <v>584006</v>
      </c>
      <c r="AZ76" s="208">
        <f t="shared" si="104"/>
        <v>461355.33333333331</v>
      </c>
    </row>
    <row r="77" spans="1:52" ht="34.200000000000003">
      <c r="A77" s="305"/>
      <c r="B77" s="308"/>
      <c r="C77" s="311"/>
      <c r="D77" s="88" t="s">
        <v>276</v>
      </c>
      <c r="E77" s="32">
        <v>1543288.4</v>
      </c>
      <c r="F77" s="33">
        <v>2650000</v>
      </c>
      <c r="G77" s="34">
        <v>1468400</v>
      </c>
      <c r="H77" s="443">
        <f t="shared" si="102"/>
        <v>1887229.4666666668</v>
      </c>
      <c r="I77" s="36">
        <v>1665905.4169999999</v>
      </c>
      <c r="J77" s="34">
        <v>2517500</v>
      </c>
      <c r="K77" s="35">
        <v>1560909.2</v>
      </c>
      <c r="L77" s="447">
        <f t="shared" si="103"/>
        <v>1914771.5389999999</v>
      </c>
      <c r="M77" s="38">
        <v>1008960</v>
      </c>
      <c r="N77" s="33">
        <v>1888125</v>
      </c>
      <c r="O77" s="34">
        <v>1560909.2</v>
      </c>
      <c r="P77" s="446">
        <f t="shared" si="79"/>
        <v>1485998.0666666667</v>
      </c>
      <c r="Q77" s="36">
        <v>1166610</v>
      </c>
      <c r="R77" s="33">
        <v>2915000.0000000005</v>
      </c>
      <c r="S77" s="34">
        <v>1527136</v>
      </c>
      <c r="T77" s="447">
        <f t="shared" si="70"/>
        <v>2221068</v>
      </c>
      <c r="U77" s="36">
        <v>987940</v>
      </c>
      <c r="V77" s="33">
        <v>1888125</v>
      </c>
      <c r="W77" s="34">
        <v>1497768</v>
      </c>
      <c r="X77" s="446">
        <f t="shared" si="80"/>
        <v>1457944.3333333333</v>
      </c>
      <c r="Y77" s="36">
        <v>1008960</v>
      </c>
      <c r="Z77" s="33">
        <v>1888125</v>
      </c>
      <c r="AA77" s="34">
        <v>1524199.2</v>
      </c>
      <c r="AB77" s="446">
        <f t="shared" si="81"/>
        <v>1473761.4000000001</v>
      </c>
      <c r="AC77" s="202">
        <v>1024725</v>
      </c>
      <c r="AD77" s="204">
        <v>2517500</v>
      </c>
      <c r="AE77" s="213">
        <v>1541820</v>
      </c>
      <c r="AF77" s="446">
        <f t="shared" si="97"/>
        <v>1694681.6666666667</v>
      </c>
      <c r="AG77" s="36">
        <v>2246617.6</v>
      </c>
      <c r="AH77" s="33">
        <v>2650000</v>
      </c>
      <c r="AI77" s="34">
        <v>1571188</v>
      </c>
      <c r="AJ77" s="446">
        <f t="shared" si="98"/>
        <v>2155935.1999999997</v>
      </c>
      <c r="AK77" s="36">
        <v>2246617.6</v>
      </c>
      <c r="AL77" s="33">
        <v>2650000</v>
      </c>
      <c r="AM77" s="34">
        <v>1512452</v>
      </c>
      <c r="AN77" s="446">
        <f t="shared" si="99"/>
        <v>2136356.5333333332</v>
      </c>
      <c r="AO77" s="36">
        <v>2246617.6</v>
      </c>
      <c r="AP77" s="33">
        <v>2650000</v>
      </c>
      <c r="AQ77" s="34">
        <v>1512452</v>
      </c>
      <c r="AR77" s="446">
        <f t="shared" si="100"/>
        <v>2136356.5333333332</v>
      </c>
      <c r="AS77" s="36">
        <v>1510917.6</v>
      </c>
      <c r="AT77" s="33">
        <v>2517500</v>
      </c>
      <c r="AU77" s="34">
        <v>1571188</v>
      </c>
      <c r="AV77" s="446">
        <f t="shared" si="101"/>
        <v>1866535.2</v>
      </c>
      <c r="AW77" s="36">
        <v>1270943.821</v>
      </c>
      <c r="AX77" s="33">
        <v>1888125</v>
      </c>
      <c r="AY77" s="34">
        <v>1571188</v>
      </c>
      <c r="AZ77" s="208">
        <f t="shared" si="104"/>
        <v>1576752.2736666668</v>
      </c>
    </row>
    <row r="78" spans="1:52" ht="45.6">
      <c r="A78" s="305"/>
      <c r="B78" s="308"/>
      <c r="C78" s="311"/>
      <c r="D78" s="88" t="s">
        <v>277</v>
      </c>
      <c r="E78" s="32">
        <v>470427.6</v>
      </c>
      <c r="F78" s="33">
        <v>850000</v>
      </c>
      <c r="G78" s="34">
        <v>447600</v>
      </c>
      <c r="H78" s="443">
        <f t="shared" si="102"/>
        <v>589342.53333333333</v>
      </c>
      <c r="I78" s="36">
        <v>532226.4</v>
      </c>
      <c r="J78" s="34">
        <v>807500</v>
      </c>
      <c r="K78" s="35">
        <v>475798.8</v>
      </c>
      <c r="L78" s="447">
        <f t="shared" si="103"/>
        <v>605175.06666666665</v>
      </c>
      <c r="M78" s="38">
        <v>388870</v>
      </c>
      <c r="N78" s="33">
        <v>605625</v>
      </c>
      <c r="O78" s="34">
        <v>475798.8</v>
      </c>
      <c r="P78" s="446">
        <f t="shared" si="79"/>
        <v>490097.93333333335</v>
      </c>
      <c r="Q78" s="36">
        <v>566979.81700000004</v>
      </c>
      <c r="R78" s="33">
        <v>935000.00000000012</v>
      </c>
      <c r="S78" s="34">
        <v>465504</v>
      </c>
      <c r="T78" s="447">
        <f t="shared" si="70"/>
        <v>700252</v>
      </c>
      <c r="U78" s="36">
        <v>482479.41700000002</v>
      </c>
      <c r="V78" s="33">
        <v>605625</v>
      </c>
      <c r="W78" s="34">
        <v>456552</v>
      </c>
      <c r="X78" s="446">
        <f t="shared" si="80"/>
        <v>514885.47233333328</v>
      </c>
      <c r="Y78" s="36">
        <v>485982.4</v>
      </c>
      <c r="Z78" s="33">
        <v>605625</v>
      </c>
      <c r="AA78" s="34">
        <v>464608.8</v>
      </c>
      <c r="AB78" s="446">
        <f t="shared" si="81"/>
        <v>518738.73333333334</v>
      </c>
      <c r="AC78" s="202">
        <v>492989.41700000002</v>
      </c>
      <c r="AD78" s="204">
        <v>807500</v>
      </c>
      <c r="AE78" s="213">
        <v>469980</v>
      </c>
      <c r="AF78" s="446">
        <f t="shared" si="97"/>
        <v>590156.47233333334</v>
      </c>
      <c r="AG78" s="36">
        <v>909072.96</v>
      </c>
      <c r="AH78" s="33">
        <v>850000</v>
      </c>
      <c r="AI78" s="34">
        <v>478932</v>
      </c>
      <c r="AJ78" s="446">
        <f t="shared" si="98"/>
        <v>746001.65333333332</v>
      </c>
      <c r="AK78" s="36">
        <v>909072.96</v>
      </c>
      <c r="AL78" s="33">
        <v>850000</v>
      </c>
      <c r="AM78" s="34">
        <v>461028</v>
      </c>
      <c r="AN78" s="446">
        <f t="shared" si="99"/>
        <v>740033.65333333332</v>
      </c>
      <c r="AO78" s="36">
        <v>909072.96</v>
      </c>
      <c r="AP78" s="33">
        <v>850000</v>
      </c>
      <c r="AQ78" s="34">
        <v>461028</v>
      </c>
      <c r="AR78" s="446">
        <f t="shared" si="100"/>
        <v>740033.65333333332</v>
      </c>
      <c r="AS78" s="36">
        <v>404635</v>
      </c>
      <c r="AT78" s="33">
        <v>807500</v>
      </c>
      <c r="AU78" s="34">
        <v>478932</v>
      </c>
      <c r="AV78" s="446">
        <f t="shared" si="101"/>
        <v>563689</v>
      </c>
      <c r="AW78" s="36">
        <v>136630</v>
      </c>
      <c r="AX78" s="33">
        <v>605625</v>
      </c>
      <c r="AY78" s="34">
        <v>478932</v>
      </c>
      <c r="AZ78" s="208">
        <f t="shared" si="104"/>
        <v>407062.33333333331</v>
      </c>
    </row>
    <row r="79" spans="1:52" ht="45.6">
      <c r="A79" s="305"/>
      <c r="B79" s="308"/>
      <c r="C79" s="311"/>
      <c r="D79" s="88" t="s">
        <v>90</v>
      </c>
      <c r="E79" s="32">
        <v>826401.3</v>
      </c>
      <c r="F79" s="33">
        <v>1100820</v>
      </c>
      <c r="G79" s="34">
        <v>786300</v>
      </c>
      <c r="H79" s="443">
        <f t="shared" si="102"/>
        <v>904507.1</v>
      </c>
      <c r="I79" s="36">
        <v>934128.8</v>
      </c>
      <c r="J79" s="34">
        <v>1045779</v>
      </c>
      <c r="K79" s="35">
        <v>835836.9</v>
      </c>
      <c r="L79" s="447">
        <f t="shared" si="103"/>
        <v>938581.56666666677</v>
      </c>
      <c r="M79" s="38">
        <v>612803.41700000002</v>
      </c>
      <c r="N79" s="33">
        <v>784334.25</v>
      </c>
      <c r="O79" s="34">
        <v>835836.9</v>
      </c>
      <c r="P79" s="446">
        <f t="shared" si="79"/>
        <v>744324.85566666664</v>
      </c>
      <c r="Q79" s="36">
        <v>719935</v>
      </c>
      <c r="R79" s="33">
        <v>1210902</v>
      </c>
      <c r="S79" s="34">
        <v>817752</v>
      </c>
      <c r="T79" s="447">
        <f t="shared" si="70"/>
        <v>1014327</v>
      </c>
      <c r="U79" s="36">
        <v>979847.3</v>
      </c>
      <c r="V79" s="33">
        <v>784334.25</v>
      </c>
      <c r="W79" s="34">
        <v>802026</v>
      </c>
      <c r="X79" s="446">
        <f t="shared" si="80"/>
        <v>855402.5166666666</v>
      </c>
      <c r="Y79" s="36">
        <v>964082.3</v>
      </c>
      <c r="Z79" s="33">
        <v>784334.25</v>
      </c>
      <c r="AA79" s="34">
        <v>816179.4</v>
      </c>
      <c r="AB79" s="446">
        <f t="shared" si="81"/>
        <v>854865.31666666677</v>
      </c>
      <c r="AC79" s="202">
        <v>599070</v>
      </c>
      <c r="AD79" s="204">
        <v>1045779</v>
      </c>
      <c r="AE79" s="213">
        <v>825615</v>
      </c>
      <c r="AF79" s="446">
        <f t="shared" si="97"/>
        <v>823488</v>
      </c>
      <c r="AG79" s="36">
        <v>1839617.85</v>
      </c>
      <c r="AH79" s="33">
        <v>1100820</v>
      </c>
      <c r="AI79" s="34">
        <v>841341</v>
      </c>
      <c r="AJ79" s="446">
        <f t="shared" si="98"/>
        <v>1260592.95</v>
      </c>
      <c r="AK79" s="36">
        <v>1839617.85</v>
      </c>
      <c r="AL79" s="33">
        <v>1100820</v>
      </c>
      <c r="AM79" s="34">
        <v>809889</v>
      </c>
      <c r="AN79" s="446">
        <f t="shared" si="99"/>
        <v>1250108.95</v>
      </c>
      <c r="AO79" s="36">
        <v>1839617.85</v>
      </c>
      <c r="AP79" s="33">
        <v>1100820</v>
      </c>
      <c r="AQ79" s="34">
        <v>809889</v>
      </c>
      <c r="AR79" s="446">
        <f t="shared" si="100"/>
        <v>1250108.95</v>
      </c>
      <c r="AS79" s="36">
        <v>448427.01699999999</v>
      </c>
      <c r="AT79" s="33">
        <v>1045779</v>
      </c>
      <c r="AU79" s="34">
        <v>841341</v>
      </c>
      <c r="AV79" s="446">
        <f t="shared" si="101"/>
        <v>778515.67233333329</v>
      </c>
      <c r="AW79" s="36">
        <v>126120</v>
      </c>
      <c r="AX79" s="33">
        <v>784334.25</v>
      </c>
      <c r="AY79" s="34">
        <v>841341</v>
      </c>
      <c r="AZ79" s="208">
        <f t="shared" si="104"/>
        <v>583931.75</v>
      </c>
    </row>
    <row r="80" spans="1:52" ht="68.400000000000006">
      <c r="A80" s="305"/>
      <c r="B80" s="308"/>
      <c r="C80" s="311"/>
      <c r="D80" s="88" t="s">
        <v>91</v>
      </c>
      <c r="E80" s="32">
        <v>706132.21699999995</v>
      </c>
      <c r="F80" s="33">
        <v>940613.79999999993</v>
      </c>
      <c r="G80" s="34">
        <v>1271867</v>
      </c>
      <c r="H80" s="443">
        <f t="shared" si="102"/>
        <v>972871.00566666666</v>
      </c>
      <c r="I80" s="36">
        <v>713138.18299999996</v>
      </c>
      <c r="J80" s="34">
        <v>893583.10999999987</v>
      </c>
      <c r="K80" s="35">
        <v>1351994.621</v>
      </c>
      <c r="L80" s="447">
        <f t="shared" si="103"/>
        <v>986238.63799999992</v>
      </c>
      <c r="M80" s="38">
        <v>568520.58299999998</v>
      </c>
      <c r="N80" s="33">
        <v>670187.3324999999</v>
      </c>
      <c r="O80" s="34">
        <v>1351994.621</v>
      </c>
      <c r="P80" s="446">
        <f t="shared" si="79"/>
        <v>863567.51216666668</v>
      </c>
      <c r="Q80" s="36">
        <v>1193515.6000000001</v>
      </c>
      <c r="R80" s="33">
        <v>1034675.18</v>
      </c>
      <c r="S80" s="34">
        <v>1322741.68</v>
      </c>
      <c r="T80" s="447">
        <f t="shared" si="70"/>
        <v>1178708.43</v>
      </c>
      <c r="U80" s="36">
        <v>797288.6</v>
      </c>
      <c r="V80" s="33">
        <v>670187.3324999999</v>
      </c>
      <c r="W80" s="34">
        <v>1297304.3400000001</v>
      </c>
      <c r="X80" s="446">
        <f t="shared" si="80"/>
        <v>921593.42416666669</v>
      </c>
      <c r="Y80" s="36">
        <v>1023253.6</v>
      </c>
      <c r="Z80" s="33">
        <v>670187.3324999999</v>
      </c>
      <c r="AA80" s="34">
        <v>1320197.946</v>
      </c>
      <c r="AB80" s="446">
        <f t="shared" si="81"/>
        <v>1004546.2928333333</v>
      </c>
      <c r="AC80" s="202">
        <v>755248.6</v>
      </c>
      <c r="AD80" s="204">
        <v>893583.10999999987</v>
      </c>
      <c r="AE80" s="213">
        <v>1335460.3500000001</v>
      </c>
      <c r="AF80" s="446">
        <f t="shared" si="97"/>
        <v>994764.02</v>
      </c>
      <c r="AG80" s="36">
        <v>765650.34699999995</v>
      </c>
      <c r="AH80" s="33">
        <v>940613.79999999993</v>
      </c>
      <c r="AI80" s="34">
        <v>1360897.69</v>
      </c>
      <c r="AJ80" s="446">
        <f t="shared" si="98"/>
        <v>1022387.279</v>
      </c>
      <c r="AK80" s="36">
        <v>770327.29700000002</v>
      </c>
      <c r="AL80" s="33">
        <v>940613.79999999993</v>
      </c>
      <c r="AM80" s="34">
        <v>1310023.01</v>
      </c>
      <c r="AN80" s="446">
        <f t="shared" si="99"/>
        <v>1006988.0356666666</v>
      </c>
      <c r="AO80" s="36">
        <v>780837.29700000002</v>
      </c>
      <c r="AP80" s="33">
        <v>940613.79999999993</v>
      </c>
      <c r="AQ80" s="34">
        <v>1310023.01</v>
      </c>
      <c r="AR80" s="446">
        <f t="shared" si="100"/>
        <v>1010491.3689999999</v>
      </c>
      <c r="AS80" s="36">
        <v>839328.6</v>
      </c>
      <c r="AT80" s="33">
        <v>893583.10999999987</v>
      </c>
      <c r="AU80" s="34">
        <v>1360897.69</v>
      </c>
      <c r="AV80" s="446">
        <f t="shared" si="101"/>
        <v>1031269.7999999999</v>
      </c>
      <c r="AW80" s="36">
        <v>210200</v>
      </c>
      <c r="AX80" s="33">
        <v>670187.3324999999</v>
      </c>
      <c r="AY80" s="34">
        <v>1360897.69</v>
      </c>
      <c r="AZ80" s="208">
        <f t="shared" si="104"/>
        <v>747095.00749999995</v>
      </c>
    </row>
    <row r="81" spans="1:52" ht="34.200000000000003">
      <c r="A81" s="305"/>
      <c r="B81" s="308"/>
      <c r="C81" s="311"/>
      <c r="D81" s="88" t="s">
        <v>92</v>
      </c>
      <c r="E81" s="32">
        <v>1705142.4</v>
      </c>
      <c r="F81" s="33">
        <v>2271360</v>
      </c>
      <c r="G81" s="34">
        <v>1622400</v>
      </c>
      <c r="H81" s="443">
        <f t="shared" si="102"/>
        <v>1866300.8</v>
      </c>
      <c r="I81" s="36">
        <v>1464673.6</v>
      </c>
      <c r="J81" s="34">
        <v>2157792</v>
      </c>
      <c r="K81" s="35">
        <v>1724611.2</v>
      </c>
      <c r="L81" s="447">
        <f t="shared" si="103"/>
        <v>1782358.9333333333</v>
      </c>
      <c r="M81" s="38">
        <v>581552.98300000001</v>
      </c>
      <c r="N81" s="33">
        <v>1618344</v>
      </c>
      <c r="O81" s="34">
        <v>1724611.2</v>
      </c>
      <c r="P81" s="446">
        <f t="shared" si="79"/>
        <v>1308169.3943333335</v>
      </c>
      <c r="Q81" s="36">
        <v>1177120</v>
      </c>
      <c r="R81" s="33">
        <v>2498496</v>
      </c>
      <c r="S81" s="34">
        <v>1687296</v>
      </c>
      <c r="T81" s="447">
        <f t="shared" si="70"/>
        <v>2092896</v>
      </c>
      <c r="U81" s="36">
        <v>930135</v>
      </c>
      <c r="V81" s="33">
        <v>1618344</v>
      </c>
      <c r="W81" s="34">
        <v>1654848</v>
      </c>
      <c r="X81" s="446">
        <f t="shared" si="80"/>
        <v>1401109</v>
      </c>
      <c r="Y81" s="36">
        <v>1029980</v>
      </c>
      <c r="Z81" s="33">
        <v>1618344</v>
      </c>
      <c r="AA81" s="34">
        <v>1684051.2</v>
      </c>
      <c r="AB81" s="446">
        <f t="shared" si="81"/>
        <v>1444125.0666666667</v>
      </c>
      <c r="AC81" s="202">
        <v>1051000</v>
      </c>
      <c r="AD81" s="204">
        <v>2157792</v>
      </c>
      <c r="AE81" s="213">
        <v>1703520</v>
      </c>
      <c r="AF81" s="446">
        <f t="shared" si="97"/>
        <v>1637437.3333333333</v>
      </c>
      <c r="AG81" s="36">
        <v>2827610.4</v>
      </c>
      <c r="AH81" s="33">
        <v>2271360</v>
      </c>
      <c r="AI81" s="34">
        <v>1735968</v>
      </c>
      <c r="AJ81" s="446">
        <f t="shared" si="98"/>
        <v>2278312.8000000003</v>
      </c>
      <c r="AK81" s="36">
        <v>2722510.4</v>
      </c>
      <c r="AL81" s="33">
        <v>2271360</v>
      </c>
      <c r="AM81" s="34">
        <v>1671072</v>
      </c>
      <c r="AN81" s="446">
        <f t="shared" si="99"/>
        <v>2221647.4666666668</v>
      </c>
      <c r="AO81" s="36">
        <v>2722510.4</v>
      </c>
      <c r="AP81" s="33">
        <v>2271360</v>
      </c>
      <c r="AQ81" s="34">
        <v>1671072</v>
      </c>
      <c r="AR81" s="446">
        <f t="shared" si="100"/>
        <v>2221647.4666666668</v>
      </c>
      <c r="AS81" s="36">
        <v>930135</v>
      </c>
      <c r="AT81" s="33">
        <v>2157792</v>
      </c>
      <c r="AU81" s="34">
        <v>1735968</v>
      </c>
      <c r="AV81" s="446">
        <f t="shared" si="101"/>
        <v>1607965</v>
      </c>
      <c r="AW81" s="36">
        <v>325634.48300000001</v>
      </c>
      <c r="AX81" s="33">
        <v>1618344</v>
      </c>
      <c r="AY81" s="34">
        <v>1735968</v>
      </c>
      <c r="AZ81" s="208">
        <f t="shared" si="104"/>
        <v>1226648.8276666666</v>
      </c>
    </row>
    <row r="82" spans="1:52" ht="34.200000000000003">
      <c r="A82" s="305"/>
      <c r="B82" s="308"/>
      <c r="C82" s="311"/>
      <c r="D82" s="88" t="s">
        <v>93</v>
      </c>
      <c r="E82" s="32">
        <v>1102008.183</v>
      </c>
      <c r="F82" s="33">
        <v>1467946.2</v>
      </c>
      <c r="G82" s="34">
        <v>1408533</v>
      </c>
      <c r="H82" s="443">
        <f t="shared" si="102"/>
        <v>1326162.4609999999</v>
      </c>
      <c r="I82" s="36">
        <v>1091498.183</v>
      </c>
      <c r="J82" s="34">
        <v>1394548.89</v>
      </c>
      <c r="K82" s="35">
        <v>1497270.5789999999</v>
      </c>
      <c r="L82" s="447">
        <f t="shared" si="103"/>
        <v>1327772.5506666666</v>
      </c>
      <c r="M82" s="38">
        <v>511101.3</v>
      </c>
      <c r="N82" s="33">
        <v>1045911.6675</v>
      </c>
      <c r="O82" s="34">
        <v>1497270.5789999999</v>
      </c>
      <c r="P82" s="446">
        <f t="shared" si="79"/>
        <v>1018094.5155000001</v>
      </c>
      <c r="Q82" s="36">
        <v>1014985.383</v>
      </c>
      <c r="R82" s="33">
        <v>1614740.82</v>
      </c>
      <c r="S82" s="34">
        <v>1464874.32</v>
      </c>
      <c r="T82" s="447">
        <f t="shared" si="70"/>
        <v>1539807.57</v>
      </c>
      <c r="U82" s="36">
        <v>799881.41700000002</v>
      </c>
      <c r="V82" s="33">
        <v>1045911.6675</v>
      </c>
      <c r="W82" s="34">
        <v>1436703.66</v>
      </c>
      <c r="X82" s="446">
        <f t="shared" si="80"/>
        <v>1094165.5815000001</v>
      </c>
      <c r="Y82" s="36">
        <v>569292.01699999999</v>
      </c>
      <c r="Z82" s="33">
        <v>1045911.6675</v>
      </c>
      <c r="AA82" s="34">
        <v>1462057.254</v>
      </c>
      <c r="AB82" s="446">
        <f t="shared" si="81"/>
        <v>1025753.6461666668</v>
      </c>
      <c r="AC82" s="202">
        <v>714680</v>
      </c>
      <c r="AD82" s="204">
        <v>1394548.89</v>
      </c>
      <c r="AE82" s="213">
        <v>1478959.65</v>
      </c>
      <c r="AF82" s="446">
        <f t="shared" si="97"/>
        <v>1196062.8466666664</v>
      </c>
      <c r="AG82" s="36">
        <v>1247256.3829999999</v>
      </c>
      <c r="AH82" s="33">
        <v>1467946.2</v>
      </c>
      <c r="AI82" s="34">
        <v>1507130.31</v>
      </c>
      <c r="AJ82" s="446">
        <f t="shared" si="98"/>
        <v>1407444.2976666663</v>
      </c>
      <c r="AK82" s="36">
        <v>1750020.1</v>
      </c>
      <c r="AL82" s="33">
        <v>1467946.2</v>
      </c>
      <c r="AM82" s="34">
        <v>1450788.99</v>
      </c>
      <c r="AN82" s="446">
        <f t="shared" si="99"/>
        <v>1556251.7633333334</v>
      </c>
      <c r="AO82" s="36">
        <v>1750020.1</v>
      </c>
      <c r="AP82" s="33">
        <v>1467946.2</v>
      </c>
      <c r="AQ82" s="34">
        <v>1450788.99</v>
      </c>
      <c r="AR82" s="446">
        <f t="shared" si="100"/>
        <v>1556251.7633333334</v>
      </c>
      <c r="AS82" s="36">
        <v>662130</v>
      </c>
      <c r="AT82" s="33">
        <v>1394548.89</v>
      </c>
      <c r="AU82" s="34">
        <v>1507130.31</v>
      </c>
      <c r="AV82" s="446">
        <f t="shared" si="101"/>
        <v>1187936.4000000001</v>
      </c>
      <c r="AW82" s="36">
        <v>157650</v>
      </c>
      <c r="AX82" s="33">
        <v>1045911.6675</v>
      </c>
      <c r="AY82" s="34">
        <v>1507130.31</v>
      </c>
      <c r="AZ82" s="208">
        <f t="shared" si="104"/>
        <v>903563.99250000005</v>
      </c>
    </row>
    <row r="83" spans="1:52" ht="45.6">
      <c r="A83" s="305"/>
      <c r="B83" s="308"/>
      <c r="C83" s="311"/>
      <c r="D83" s="88" t="s">
        <v>94</v>
      </c>
      <c r="E83" s="32">
        <v>1179082.2169999999</v>
      </c>
      <c r="F83" s="33">
        <v>1570613.7999999998</v>
      </c>
      <c r="G83" s="34">
        <v>1121867</v>
      </c>
      <c r="H83" s="443">
        <f t="shared" si="102"/>
        <v>1290521.0056666667</v>
      </c>
      <c r="I83" s="36">
        <v>1127512.8</v>
      </c>
      <c r="J83" s="34">
        <v>1492083.1099999999</v>
      </c>
      <c r="K83" s="35">
        <v>1192544.621</v>
      </c>
      <c r="L83" s="447">
        <f t="shared" si="103"/>
        <v>1270713.5103333334</v>
      </c>
      <c r="M83" s="38">
        <v>658241.30000000005</v>
      </c>
      <c r="N83" s="33">
        <v>1119062.3325</v>
      </c>
      <c r="O83" s="34">
        <v>1192544.621</v>
      </c>
      <c r="P83" s="446">
        <f t="shared" si="79"/>
        <v>989949.41783333337</v>
      </c>
      <c r="Q83" s="36">
        <v>1120085.3829999999</v>
      </c>
      <c r="R83" s="33">
        <v>1727675.18</v>
      </c>
      <c r="S83" s="34">
        <v>1166741.68</v>
      </c>
      <c r="T83" s="447">
        <f t="shared" si="70"/>
        <v>1447208.43</v>
      </c>
      <c r="U83" s="36">
        <v>1139704.3999999999</v>
      </c>
      <c r="V83" s="33">
        <v>1119062.3325</v>
      </c>
      <c r="W83" s="34">
        <v>1144304.3400000001</v>
      </c>
      <c r="X83" s="446">
        <f t="shared" si="80"/>
        <v>1134357.0241666667</v>
      </c>
      <c r="Y83" s="36">
        <v>1045114.4</v>
      </c>
      <c r="Z83" s="33">
        <v>1119062.3325</v>
      </c>
      <c r="AA83" s="34">
        <v>1164497.946</v>
      </c>
      <c r="AB83" s="446">
        <f t="shared" si="81"/>
        <v>1109558.2261666667</v>
      </c>
      <c r="AC83" s="202">
        <v>1119104.8</v>
      </c>
      <c r="AD83" s="204">
        <v>1492083.1099999999</v>
      </c>
      <c r="AE83" s="213">
        <v>1177960.3500000001</v>
      </c>
      <c r="AF83" s="446">
        <f t="shared" si="97"/>
        <v>1263049.4200000002</v>
      </c>
      <c r="AG83" s="36">
        <v>1464463.4</v>
      </c>
      <c r="AH83" s="33">
        <v>1570613.7999999998</v>
      </c>
      <c r="AI83" s="34">
        <v>1200397.69</v>
      </c>
      <c r="AJ83" s="446">
        <f t="shared" si="98"/>
        <v>1411824.9633333331</v>
      </c>
      <c r="AK83" s="36">
        <v>1467966.3829999999</v>
      </c>
      <c r="AL83" s="33">
        <v>1570613.7999999998</v>
      </c>
      <c r="AM83" s="34">
        <v>1155523.01</v>
      </c>
      <c r="AN83" s="446">
        <f t="shared" si="99"/>
        <v>1398034.3976666667</v>
      </c>
      <c r="AO83" s="36">
        <v>1462711.3829999999</v>
      </c>
      <c r="AP83" s="33">
        <v>1570613.7999999998</v>
      </c>
      <c r="AQ83" s="34">
        <v>1155523.01</v>
      </c>
      <c r="AR83" s="446">
        <f t="shared" si="100"/>
        <v>1396282.7309999999</v>
      </c>
      <c r="AS83" s="36">
        <v>1090097.2</v>
      </c>
      <c r="AT83" s="33">
        <v>1492083.1099999999</v>
      </c>
      <c r="AU83" s="34">
        <v>1200397.69</v>
      </c>
      <c r="AV83" s="446">
        <f t="shared" si="101"/>
        <v>1260859.3333333333</v>
      </c>
      <c r="AW83" s="36">
        <v>356675.76799999998</v>
      </c>
      <c r="AX83" s="33">
        <v>1119062.3325</v>
      </c>
      <c r="AY83" s="34">
        <v>1200397.69</v>
      </c>
      <c r="AZ83" s="208">
        <f t="shared" si="104"/>
        <v>892045.2635</v>
      </c>
    </row>
    <row r="84" spans="1:52" ht="68.400000000000006">
      <c r="A84" s="305"/>
      <c r="B84" s="308"/>
      <c r="C84" s="311"/>
      <c r="D84" s="88" t="s">
        <v>278</v>
      </c>
      <c r="E84" s="32">
        <v>1059408</v>
      </c>
      <c r="F84" s="33">
        <v>2500000</v>
      </c>
      <c r="G84" s="34">
        <v>1508000</v>
      </c>
      <c r="H84" s="443">
        <f t="shared" si="102"/>
        <v>1689136</v>
      </c>
      <c r="I84" s="36">
        <v>1143488</v>
      </c>
      <c r="J84" s="34">
        <v>2375000</v>
      </c>
      <c r="K84" s="35">
        <v>1603004</v>
      </c>
      <c r="L84" s="447">
        <f t="shared" si="103"/>
        <v>1707164</v>
      </c>
      <c r="M84" s="38">
        <v>344885.65</v>
      </c>
      <c r="N84" s="33">
        <v>1781250</v>
      </c>
      <c r="O84" s="34">
        <v>1603004</v>
      </c>
      <c r="P84" s="446">
        <f t="shared" si="79"/>
        <v>1243046.55</v>
      </c>
      <c r="Q84" s="36">
        <v>796167.18299999996</v>
      </c>
      <c r="R84" s="33">
        <v>2750000</v>
      </c>
      <c r="S84" s="34">
        <v>1568320</v>
      </c>
      <c r="T84" s="447">
        <f t="shared" si="70"/>
        <v>2159160</v>
      </c>
      <c r="U84" s="36">
        <v>821742.21699999995</v>
      </c>
      <c r="V84" s="33">
        <v>1781250</v>
      </c>
      <c r="W84" s="34">
        <v>1538160</v>
      </c>
      <c r="X84" s="446">
        <f t="shared" si="80"/>
        <v>1380384.0723333333</v>
      </c>
      <c r="Y84" s="36">
        <v>546730.19999999995</v>
      </c>
      <c r="Z84" s="33">
        <v>1781250</v>
      </c>
      <c r="AA84" s="34">
        <v>1565304</v>
      </c>
      <c r="AB84" s="446">
        <f t="shared" si="81"/>
        <v>1297761.4000000001</v>
      </c>
      <c r="AC84" s="202">
        <v>827767.6</v>
      </c>
      <c r="AD84" s="204">
        <v>2375000</v>
      </c>
      <c r="AE84" s="213">
        <v>1583400</v>
      </c>
      <c r="AF84" s="446">
        <f t="shared" si="97"/>
        <v>1595389.2</v>
      </c>
      <c r="AG84" s="36">
        <v>1197733.263</v>
      </c>
      <c r="AH84" s="33">
        <v>2500000</v>
      </c>
      <c r="AI84" s="34">
        <v>1613560</v>
      </c>
      <c r="AJ84" s="446">
        <f t="shared" si="98"/>
        <v>1770431.0876666668</v>
      </c>
      <c r="AK84" s="36">
        <v>1204740.28</v>
      </c>
      <c r="AL84" s="33">
        <v>2500000</v>
      </c>
      <c r="AM84" s="34">
        <v>1553240</v>
      </c>
      <c r="AN84" s="446">
        <f t="shared" si="99"/>
        <v>1752660.0933333335</v>
      </c>
      <c r="AO84" s="36">
        <v>1190727.297</v>
      </c>
      <c r="AP84" s="33">
        <v>2500000</v>
      </c>
      <c r="AQ84" s="34">
        <v>1553240</v>
      </c>
      <c r="AR84" s="446">
        <f t="shared" si="100"/>
        <v>1747989.0990000002</v>
      </c>
      <c r="AS84" s="36">
        <v>610560.58299999998</v>
      </c>
      <c r="AT84" s="33">
        <v>2375000</v>
      </c>
      <c r="AU84" s="34">
        <v>1613560</v>
      </c>
      <c r="AV84" s="446">
        <f t="shared" si="101"/>
        <v>1533040.1943333335</v>
      </c>
      <c r="AW84" s="36">
        <v>2798341.1009999998</v>
      </c>
      <c r="AX84" s="33">
        <v>1781250</v>
      </c>
      <c r="AY84" s="34">
        <v>1613560</v>
      </c>
      <c r="AZ84" s="208">
        <f t="shared" si="104"/>
        <v>2064383.7003333333</v>
      </c>
    </row>
    <row r="85" spans="1:52" ht="22.8">
      <c r="A85" s="305"/>
      <c r="B85" s="308"/>
      <c r="C85" s="311"/>
      <c r="D85" s="88" t="s">
        <v>96</v>
      </c>
      <c r="E85" s="32">
        <v>632123.94999999995</v>
      </c>
      <c r="F85" s="33">
        <v>842030</v>
      </c>
      <c r="G85" s="34">
        <v>601450</v>
      </c>
      <c r="H85" s="443">
        <f t="shared" si="102"/>
        <v>691867.98333333328</v>
      </c>
      <c r="I85" s="36">
        <v>634751.44999999995</v>
      </c>
      <c r="J85" s="34">
        <v>799928.5</v>
      </c>
      <c r="K85" s="35">
        <v>639341.35</v>
      </c>
      <c r="L85" s="447">
        <f t="shared" si="103"/>
        <v>691340.43333333323</v>
      </c>
      <c r="M85" s="38">
        <v>364802.1</v>
      </c>
      <c r="N85" s="33">
        <v>599946.375</v>
      </c>
      <c r="O85" s="34">
        <v>639341.35</v>
      </c>
      <c r="P85" s="446">
        <f t="shared" si="79"/>
        <v>534696.60833333328</v>
      </c>
      <c r="Q85" s="36">
        <v>205996</v>
      </c>
      <c r="R85" s="33">
        <v>926233.00000000012</v>
      </c>
      <c r="S85" s="34">
        <v>625508</v>
      </c>
      <c r="T85" s="447">
        <f t="shared" si="70"/>
        <v>775870.5</v>
      </c>
      <c r="U85" s="36">
        <v>459602.3</v>
      </c>
      <c r="V85" s="33">
        <v>599946.375</v>
      </c>
      <c r="W85" s="34">
        <v>613479</v>
      </c>
      <c r="X85" s="446">
        <f t="shared" si="80"/>
        <v>557675.89166666672</v>
      </c>
      <c r="Y85" s="36">
        <v>461704.3</v>
      </c>
      <c r="Z85" s="33">
        <v>599946.375</v>
      </c>
      <c r="AA85" s="34">
        <v>624305.1</v>
      </c>
      <c r="AB85" s="446">
        <f t="shared" si="81"/>
        <v>561985.2583333333</v>
      </c>
      <c r="AC85" s="202">
        <v>197937.98300000001</v>
      </c>
      <c r="AD85" s="204">
        <v>799928.5</v>
      </c>
      <c r="AE85" s="213">
        <v>631522.5</v>
      </c>
      <c r="AF85" s="446">
        <f t="shared" si="97"/>
        <v>543129.66099999996</v>
      </c>
      <c r="AG85" s="36">
        <v>987099.2</v>
      </c>
      <c r="AH85" s="33">
        <v>842030</v>
      </c>
      <c r="AI85" s="34">
        <v>643551.5</v>
      </c>
      <c r="AJ85" s="446">
        <f t="shared" si="98"/>
        <v>824226.9</v>
      </c>
      <c r="AK85" s="36">
        <v>989726.7</v>
      </c>
      <c r="AL85" s="33">
        <v>842030</v>
      </c>
      <c r="AM85" s="34">
        <v>619493.5</v>
      </c>
      <c r="AN85" s="446">
        <f t="shared" si="99"/>
        <v>817083.4</v>
      </c>
      <c r="AO85" s="36">
        <v>986048.2</v>
      </c>
      <c r="AP85" s="33">
        <v>842030</v>
      </c>
      <c r="AQ85" s="34">
        <v>619493.5</v>
      </c>
      <c r="AR85" s="446">
        <f t="shared" si="100"/>
        <v>815857.2333333334</v>
      </c>
      <c r="AS85" s="36">
        <v>557240.19999999995</v>
      </c>
      <c r="AT85" s="33">
        <v>799928.5</v>
      </c>
      <c r="AU85" s="34">
        <v>643551.5</v>
      </c>
      <c r="AV85" s="446">
        <f t="shared" si="101"/>
        <v>666906.73333333328</v>
      </c>
      <c r="AW85" s="36">
        <v>73570</v>
      </c>
      <c r="AX85" s="33">
        <v>599946.375</v>
      </c>
      <c r="AY85" s="34">
        <v>643551.5</v>
      </c>
      <c r="AZ85" s="208">
        <f t="shared" si="104"/>
        <v>439022.625</v>
      </c>
    </row>
    <row r="86" spans="1:52" ht="22.8">
      <c r="A86" s="305"/>
      <c r="B86" s="308"/>
      <c r="C86" s="311"/>
      <c r="D86" s="88" t="s">
        <v>97</v>
      </c>
      <c r="E86" s="32">
        <v>72729.2</v>
      </c>
      <c r="F86" s="33">
        <v>96880</v>
      </c>
      <c r="G86" s="34">
        <v>423500</v>
      </c>
      <c r="H86" s="443">
        <f t="shared" si="102"/>
        <v>197703.06666666665</v>
      </c>
      <c r="I86" s="36">
        <v>81452.5</v>
      </c>
      <c r="J86" s="34">
        <v>92036</v>
      </c>
      <c r="K86" s="35">
        <v>450180.5</v>
      </c>
      <c r="L86" s="447">
        <f t="shared" si="103"/>
        <v>207889.66666666666</v>
      </c>
      <c r="M86" s="38">
        <v>84080</v>
      </c>
      <c r="N86" s="33">
        <v>69027</v>
      </c>
      <c r="O86" s="34">
        <v>450180.5</v>
      </c>
      <c r="P86" s="446">
        <f t="shared" si="79"/>
        <v>201095.83333333334</v>
      </c>
      <c r="Q86" s="36">
        <v>71678.2</v>
      </c>
      <c r="R86" s="33">
        <v>106568.00000000001</v>
      </c>
      <c r="S86" s="34">
        <v>440440</v>
      </c>
      <c r="T86" s="447">
        <f t="shared" si="70"/>
        <v>273504</v>
      </c>
      <c r="U86" s="36">
        <v>79315.816999999995</v>
      </c>
      <c r="V86" s="33">
        <v>69027</v>
      </c>
      <c r="W86" s="34">
        <v>431970</v>
      </c>
      <c r="X86" s="446">
        <f t="shared" si="80"/>
        <v>193437.60566666667</v>
      </c>
      <c r="Y86" s="36">
        <v>85131</v>
      </c>
      <c r="Z86" s="33">
        <v>69027</v>
      </c>
      <c r="AA86" s="34">
        <v>439593</v>
      </c>
      <c r="AB86" s="446">
        <f t="shared" si="81"/>
        <v>197917</v>
      </c>
      <c r="AC86" s="202">
        <v>109794.817</v>
      </c>
      <c r="AD86" s="204">
        <v>92036</v>
      </c>
      <c r="AE86" s="213">
        <v>444675</v>
      </c>
      <c r="AF86" s="446">
        <f t="shared" si="97"/>
        <v>215501.93900000001</v>
      </c>
      <c r="AG86" s="36">
        <v>94022.46</v>
      </c>
      <c r="AH86" s="33">
        <v>96880</v>
      </c>
      <c r="AI86" s="34">
        <v>453145</v>
      </c>
      <c r="AJ86" s="446">
        <f t="shared" si="98"/>
        <v>214682.48666666666</v>
      </c>
      <c r="AK86" s="36">
        <v>96649.96</v>
      </c>
      <c r="AL86" s="33">
        <v>96880</v>
      </c>
      <c r="AM86" s="34">
        <v>436205</v>
      </c>
      <c r="AN86" s="446">
        <f t="shared" si="99"/>
        <v>209911.65333333332</v>
      </c>
      <c r="AO86" s="36">
        <v>92971.46</v>
      </c>
      <c r="AP86" s="33">
        <v>96880</v>
      </c>
      <c r="AQ86" s="34">
        <v>436205</v>
      </c>
      <c r="AR86" s="446">
        <f t="shared" si="100"/>
        <v>208685.48666666666</v>
      </c>
      <c r="AS86" s="36">
        <v>72729.2</v>
      </c>
      <c r="AT86" s="33">
        <v>92036</v>
      </c>
      <c r="AU86" s="34">
        <v>453145</v>
      </c>
      <c r="AV86" s="446">
        <f t="shared" si="101"/>
        <v>205970.06666666665</v>
      </c>
      <c r="AW86" s="36">
        <v>181297.5</v>
      </c>
      <c r="AX86" s="33">
        <v>69027</v>
      </c>
      <c r="AY86" s="34">
        <v>453145</v>
      </c>
      <c r="AZ86" s="208">
        <f t="shared" si="104"/>
        <v>234489.83333333334</v>
      </c>
    </row>
    <row r="87" spans="1:52" ht="387.6">
      <c r="A87" s="305"/>
      <c r="B87" s="308"/>
      <c r="C87" s="311"/>
      <c r="D87" s="88" t="s">
        <v>279</v>
      </c>
      <c r="E87" s="32">
        <v>0</v>
      </c>
      <c r="F87" s="33">
        <v>8500000</v>
      </c>
      <c r="G87" s="34">
        <v>998550</v>
      </c>
      <c r="H87" s="443">
        <f>+AVERAGE(F87:G87)</f>
        <v>4749275</v>
      </c>
      <c r="I87" s="36">
        <v>0</v>
      </c>
      <c r="J87" s="34">
        <v>8075000</v>
      </c>
      <c r="K87" s="35">
        <v>1061458.6499999999</v>
      </c>
      <c r="L87" s="447">
        <f>+AVERAGE(J87:K87)</f>
        <v>4568229.3250000002</v>
      </c>
      <c r="M87" s="38">
        <v>0</v>
      </c>
      <c r="N87" s="33">
        <v>6056250</v>
      </c>
      <c r="O87" s="34">
        <v>1061458.6499999999</v>
      </c>
      <c r="P87" s="447">
        <f>+AVERAGE(N87:O87)</f>
        <v>3558854.3250000002</v>
      </c>
      <c r="Q87" s="36">
        <v>0</v>
      </c>
      <c r="R87" s="33">
        <v>9350000</v>
      </c>
      <c r="S87" s="34">
        <v>1038492</v>
      </c>
      <c r="T87" s="447">
        <f>+AVERAGE(R87:S87)</f>
        <v>5194246</v>
      </c>
      <c r="U87" s="36">
        <v>0</v>
      </c>
      <c r="V87" s="33">
        <v>6056250</v>
      </c>
      <c r="W87" s="34">
        <v>1018521</v>
      </c>
      <c r="X87" s="447">
        <f>+AVERAGE(V87:W87)</f>
        <v>3537385.5</v>
      </c>
      <c r="Y87" s="36">
        <v>0</v>
      </c>
      <c r="Z87" s="33">
        <v>6056250</v>
      </c>
      <c r="AA87" s="34">
        <v>1036494.9</v>
      </c>
      <c r="AB87" s="447">
        <f>+AVERAGE(Z87:AA87)</f>
        <v>3546372.45</v>
      </c>
      <c r="AC87" s="202">
        <v>0</v>
      </c>
      <c r="AD87" s="204">
        <v>8075000</v>
      </c>
      <c r="AE87" s="213">
        <v>1048477.5</v>
      </c>
      <c r="AF87" s="447">
        <f>+AVERAGE(AD87:AE87)</f>
        <v>4561738.75</v>
      </c>
      <c r="AG87" s="36">
        <v>0</v>
      </c>
      <c r="AH87" s="33">
        <v>8500000</v>
      </c>
      <c r="AI87" s="34">
        <v>1068448.5</v>
      </c>
      <c r="AJ87" s="447">
        <f>+AVERAGE(AH87:AI87)</f>
        <v>4784224.25</v>
      </c>
      <c r="AK87" s="36">
        <v>0</v>
      </c>
      <c r="AL87" s="33">
        <v>8500000</v>
      </c>
      <c r="AM87" s="34">
        <v>1028506.5</v>
      </c>
      <c r="AN87" s="447">
        <f>+AVERAGE(AL87:AM87)</f>
        <v>4764253.25</v>
      </c>
      <c r="AO87" s="36">
        <v>0</v>
      </c>
      <c r="AP87" s="33">
        <v>8500000</v>
      </c>
      <c r="AQ87" s="34">
        <v>1028506.5</v>
      </c>
      <c r="AR87" s="447">
        <f>+AVERAGE(AP87:AQ87)</f>
        <v>4764253.25</v>
      </c>
      <c r="AS87" s="36">
        <v>0</v>
      </c>
      <c r="AT87" s="33">
        <v>8075000</v>
      </c>
      <c r="AU87" s="34">
        <v>1068448.5</v>
      </c>
      <c r="AV87" s="447">
        <f>+AVERAGE(AT87:AU87)</f>
        <v>4571724.25</v>
      </c>
      <c r="AW87" s="36">
        <v>0</v>
      </c>
      <c r="AX87" s="33">
        <v>6056250</v>
      </c>
      <c r="AY87" s="34">
        <v>1068448.5</v>
      </c>
      <c r="AZ87" s="208">
        <f>+AVERAGE(AX87:AY87)</f>
        <v>3562349.25</v>
      </c>
    </row>
    <row r="88" spans="1:52" ht="57.6" thickBot="1">
      <c r="A88" s="306"/>
      <c r="B88" s="309"/>
      <c r="C88" s="312"/>
      <c r="D88" s="91" t="s">
        <v>98</v>
      </c>
      <c r="E88" s="32">
        <v>251118.58299999998</v>
      </c>
      <c r="F88" s="33">
        <v>350000</v>
      </c>
      <c r="G88" s="34">
        <v>325800</v>
      </c>
      <c r="H88" s="443">
        <f t="shared" si="102"/>
        <v>308972.86099999998</v>
      </c>
      <c r="I88" s="36">
        <v>254622.617</v>
      </c>
      <c r="J88" s="34">
        <v>332500</v>
      </c>
      <c r="K88" s="35">
        <v>346325.4</v>
      </c>
      <c r="L88" s="447">
        <f t="shared" si="103"/>
        <v>311149.33899999998</v>
      </c>
      <c r="M88" s="38">
        <v>244112.617</v>
      </c>
      <c r="N88" s="33">
        <v>249375</v>
      </c>
      <c r="O88" s="34">
        <v>346325.4</v>
      </c>
      <c r="P88" s="446">
        <f t="shared" si="79"/>
        <v>279937.67233333335</v>
      </c>
      <c r="Q88" s="36">
        <v>284400.59999999998</v>
      </c>
      <c r="R88" s="33">
        <v>385000.00000000006</v>
      </c>
      <c r="S88" s="34">
        <v>338832</v>
      </c>
      <c r="T88" s="447">
        <f t="shared" si="70"/>
        <v>361916</v>
      </c>
      <c r="U88" s="36">
        <v>226385.4</v>
      </c>
      <c r="V88" s="33">
        <v>249375</v>
      </c>
      <c r="W88" s="34">
        <v>332316</v>
      </c>
      <c r="X88" s="446">
        <f t="shared" si="80"/>
        <v>269358.8</v>
      </c>
      <c r="Y88" s="36">
        <v>229888.383</v>
      </c>
      <c r="Z88" s="33">
        <v>249375</v>
      </c>
      <c r="AA88" s="34">
        <v>338180.4</v>
      </c>
      <c r="AB88" s="446">
        <f t="shared" si="81"/>
        <v>272481.261</v>
      </c>
      <c r="AC88" s="202">
        <v>265132.61699999997</v>
      </c>
      <c r="AD88" s="204">
        <v>332500</v>
      </c>
      <c r="AE88" s="213">
        <v>342090</v>
      </c>
      <c r="AF88" s="446">
        <f t="shared" ref="AF88:AF99" si="105">+AVERAGE(AC88:AE88)</f>
        <v>313240.8723333333</v>
      </c>
      <c r="AG88" s="36">
        <v>398623.28</v>
      </c>
      <c r="AH88" s="33">
        <v>350000</v>
      </c>
      <c r="AI88" s="34">
        <v>348606</v>
      </c>
      <c r="AJ88" s="446">
        <f t="shared" ref="AJ88:AJ99" si="106">+AVERAGE(AG88:AI88)</f>
        <v>365743.09333333332</v>
      </c>
      <c r="AK88" s="36">
        <v>416140.29700000002</v>
      </c>
      <c r="AL88" s="33">
        <v>350000</v>
      </c>
      <c r="AM88" s="34">
        <v>335574</v>
      </c>
      <c r="AN88" s="446">
        <f t="shared" ref="AN88:AN99" si="107">+AVERAGE(AK88:AM88)</f>
        <v>367238.09899999999</v>
      </c>
      <c r="AO88" s="36">
        <v>410885.29700000002</v>
      </c>
      <c r="AP88" s="33">
        <v>350000</v>
      </c>
      <c r="AQ88" s="34">
        <v>335574</v>
      </c>
      <c r="AR88" s="446">
        <f t="shared" ref="AR88:AR99" si="108">+AVERAGE(AO88:AQ88)</f>
        <v>365486.43233333336</v>
      </c>
      <c r="AS88" s="36">
        <v>237105.6</v>
      </c>
      <c r="AT88" s="33">
        <v>332500</v>
      </c>
      <c r="AU88" s="34">
        <v>348606</v>
      </c>
      <c r="AV88" s="446">
        <f t="shared" ref="AV88:AV99" si="109">+AVERAGE(AS88:AU88)</f>
        <v>306070.53333333333</v>
      </c>
      <c r="AW88" s="36">
        <v>1247187.017</v>
      </c>
      <c r="AX88" s="33">
        <v>249375</v>
      </c>
      <c r="AY88" s="34">
        <v>348606</v>
      </c>
      <c r="AZ88" s="208">
        <f t="shared" ref="AZ88:AZ99" si="110">+AVERAGE(AW88:AY88)</f>
        <v>615056.00566666666</v>
      </c>
    </row>
    <row r="89" spans="1:52" ht="182.4">
      <c r="A89" s="313" t="s">
        <v>99</v>
      </c>
      <c r="B89" s="336" t="s">
        <v>280</v>
      </c>
      <c r="C89" s="339" t="s">
        <v>281</v>
      </c>
      <c r="D89" s="96" t="s">
        <v>282</v>
      </c>
      <c r="E89" s="32">
        <v>825035</v>
      </c>
      <c r="F89" s="33">
        <v>1200000</v>
      </c>
      <c r="G89" s="34">
        <v>785000</v>
      </c>
      <c r="H89" s="443">
        <f t="shared" si="102"/>
        <v>936678.33333333337</v>
      </c>
      <c r="I89" s="36">
        <v>595567.01699999999</v>
      </c>
      <c r="J89" s="34">
        <v>1140000</v>
      </c>
      <c r="K89" s="35">
        <v>839950</v>
      </c>
      <c r="L89" s="447">
        <f t="shared" si="103"/>
        <v>858505.67233333329</v>
      </c>
      <c r="M89" s="38">
        <v>781242.98300000001</v>
      </c>
      <c r="N89" s="33">
        <v>855000</v>
      </c>
      <c r="O89" s="34">
        <v>839950</v>
      </c>
      <c r="P89" s="446">
        <f t="shared" si="79"/>
        <v>825397.66099999996</v>
      </c>
      <c r="Q89" s="36">
        <v>793505</v>
      </c>
      <c r="R89" s="33">
        <v>1320000</v>
      </c>
      <c r="S89" s="34">
        <v>824250</v>
      </c>
      <c r="T89" s="447">
        <f t="shared" si="70"/>
        <v>1072125</v>
      </c>
      <c r="U89" s="36">
        <v>735700</v>
      </c>
      <c r="V89" s="33">
        <v>855000</v>
      </c>
      <c r="W89" s="34">
        <v>824250</v>
      </c>
      <c r="X89" s="446">
        <f t="shared" si="80"/>
        <v>804983.33333333337</v>
      </c>
      <c r="Y89" s="36">
        <v>742707.01699999999</v>
      </c>
      <c r="Z89" s="33">
        <v>855000</v>
      </c>
      <c r="AA89" s="34">
        <v>855650</v>
      </c>
      <c r="AB89" s="446">
        <f t="shared" si="81"/>
        <v>817785.67233333329</v>
      </c>
      <c r="AC89" s="202">
        <v>735700</v>
      </c>
      <c r="AD89" s="204">
        <v>1140000</v>
      </c>
      <c r="AE89" s="213">
        <v>846230</v>
      </c>
      <c r="AF89" s="446">
        <f t="shared" si="105"/>
        <v>907310</v>
      </c>
      <c r="AG89" s="36">
        <v>551775</v>
      </c>
      <c r="AH89" s="33">
        <v>1200000</v>
      </c>
      <c r="AI89" s="34">
        <v>836025</v>
      </c>
      <c r="AJ89" s="446">
        <f t="shared" si="106"/>
        <v>862600</v>
      </c>
      <c r="AK89" s="36">
        <v>879337.01699999999</v>
      </c>
      <c r="AL89" s="33">
        <v>1200000</v>
      </c>
      <c r="AM89" s="34">
        <v>828175</v>
      </c>
      <c r="AN89" s="446">
        <f t="shared" si="107"/>
        <v>969170.67233333329</v>
      </c>
      <c r="AO89" s="36">
        <v>804015</v>
      </c>
      <c r="AP89" s="33">
        <v>1200000</v>
      </c>
      <c r="AQ89" s="34">
        <v>828175</v>
      </c>
      <c r="AR89" s="446">
        <f t="shared" si="108"/>
        <v>944063.33333333337</v>
      </c>
      <c r="AS89" s="36">
        <v>781242.98300000001</v>
      </c>
      <c r="AT89" s="33">
        <v>1140000</v>
      </c>
      <c r="AU89" s="34">
        <v>841520</v>
      </c>
      <c r="AV89" s="446">
        <f t="shared" si="109"/>
        <v>920920.99433333334</v>
      </c>
      <c r="AW89" s="36">
        <v>157650</v>
      </c>
      <c r="AX89" s="33">
        <v>855000</v>
      </c>
      <c r="AY89" s="34">
        <v>841520</v>
      </c>
      <c r="AZ89" s="208">
        <f t="shared" si="110"/>
        <v>618056.66666666663</v>
      </c>
    </row>
    <row r="90" spans="1:52" ht="22.8">
      <c r="A90" s="314"/>
      <c r="B90" s="337"/>
      <c r="C90" s="340"/>
      <c r="D90" s="101" t="s">
        <v>102</v>
      </c>
      <c r="E90" s="32">
        <v>1761581.1</v>
      </c>
      <c r="F90" s="33">
        <v>2346540</v>
      </c>
      <c r="G90" s="34">
        <v>829327</v>
      </c>
      <c r="H90" s="443">
        <f t="shared" si="102"/>
        <v>1645816.0333333332</v>
      </c>
      <c r="I90" s="36">
        <v>2268197.7829999998</v>
      </c>
      <c r="J90" s="34">
        <v>2229213</v>
      </c>
      <c r="K90" s="35">
        <v>887379.89</v>
      </c>
      <c r="L90" s="447">
        <f t="shared" si="103"/>
        <v>1794930.2243333331</v>
      </c>
      <c r="M90" s="38">
        <v>1500967.7830000001</v>
      </c>
      <c r="N90" s="33">
        <v>1671909.75</v>
      </c>
      <c r="O90" s="34">
        <v>887379.89</v>
      </c>
      <c r="P90" s="446">
        <f t="shared" si="79"/>
        <v>1353419.1410000001</v>
      </c>
      <c r="Q90" s="36">
        <v>1627087.7830000001</v>
      </c>
      <c r="R90" s="33">
        <v>2581194</v>
      </c>
      <c r="S90" s="34">
        <v>870793.35</v>
      </c>
      <c r="T90" s="447">
        <f t="shared" si="70"/>
        <v>1725993.675</v>
      </c>
      <c r="U90" s="36">
        <v>1479947.7830000001</v>
      </c>
      <c r="V90" s="33">
        <v>1671909.75</v>
      </c>
      <c r="W90" s="34">
        <v>870793.35</v>
      </c>
      <c r="X90" s="446">
        <f t="shared" si="80"/>
        <v>1340883.6276666666</v>
      </c>
      <c r="Y90" s="36">
        <v>1502930</v>
      </c>
      <c r="Z90" s="33">
        <v>1671909.75</v>
      </c>
      <c r="AA90" s="34">
        <v>903966.42999999993</v>
      </c>
      <c r="AB90" s="446">
        <f t="shared" si="81"/>
        <v>1359602.0599999998</v>
      </c>
      <c r="AC90" s="202">
        <v>1497464.8</v>
      </c>
      <c r="AD90" s="204">
        <v>2229213</v>
      </c>
      <c r="AE90" s="213">
        <v>894014.50600000005</v>
      </c>
      <c r="AF90" s="446">
        <f t="shared" si="105"/>
        <v>1540230.7686666667</v>
      </c>
      <c r="AG90" s="36">
        <v>3004963.497</v>
      </c>
      <c r="AH90" s="33">
        <v>2346540</v>
      </c>
      <c r="AI90" s="34">
        <v>883233.255</v>
      </c>
      <c r="AJ90" s="446">
        <f t="shared" si="106"/>
        <v>2078245.5839999998</v>
      </c>
      <c r="AK90" s="36">
        <v>3014407.7829999998</v>
      </c>
      <c r="AL90" s="33">
        <v>2346540</v>
      </c>
      <c r="AM90" s="34">
        <v>874939.98499999999</v>
      </c>
      <c r="AN90" s="446">
        <f t="shared" si="107"/>
        <v>2078629.2560000001</v>
      </c>
      <c r="AO90" s="36">
        <v>3007401.8169999998</v>
      </c>
      <c r="AP90" s="33">
        <v>2346540</v>
      </c>
      <c r="AQ90" s="34">
        <v>874939.98499999999</v>
      </c>
      <c r="AR90" s="446">
        <f t="shared" si="108"/>
        <v>2076293.9340000001</v>
      </c>
      <c r="AS90" s="36">
        <v>1457947.2</v>
      </c>
      <c r="AT90" s="33">
        <v>2229213</v>
      </c>
      <c r="AU90" s="34">
        <v>889038.54399999999</v>
      </c>
      <c r="AV90" s="446">
        <f t="shared" si="109"/>
        <v>1525399.5813333334</v>
      </c>
      <c r="AW90" s="36">
        <v>990567.5</v>
      </c>
      <c r="AX90" s="33">
        <v>1671909.75</v>
      </c>
      <c r="AY90" s="34">
        <v>889038.54399999999</v>
      </c>
      <c r="AZ90" s="208">
        <f t="shared" si="110"/>
        <v>1183838.598</v>
      </c>
    </row>
    <row r="91" spans="1:52" ht="34.200000000000003">
      <c r="A91" s="314"/>
      <c r="B91" s="337"/>
      <c r="C91" s="340"/>
      <c r="D91" s="101" t="s">
        <v>104</v>
      </c>
      <c r="E91" s="32">
        <v>871622.67700000003</v>
      </c>
      <c r="F91" s="33">
        <v>1161057.7999999998</v>
      </c>
      <c r="G91" s="34">
        <v>558867</v>
      </c>
      <c r="H91" s="443">
        <f t="shared" si="102"/>
        <v>863849.15899999999</v>
      </c>
      <c r="I91" s="36">
        <v>903999.78300000005</v>
      </c>
      <c r="J91" s="34">
        <v>1103004.9099999997</v>
      </c>
      <c r="K91" s="35">
        <v>597987.68999999994</v>
      </c>
      <c r="L91" s="447">
        <f t="shared" si="103"/>
        <v>868330.79433333315</v>
      </c>
      <c r="M91" s="38">
        <v>832111.38300000003</v>
      </c>
      <c r="N91" s="33">
        <v>827253.68249999976</v>
      </c>
      <c r="O91" s="34">
        <v>597987.68999999994</v>
      </c>
      <c r="P91" s="446">
        <f t="shared" si="79"/>
        <v>752450.91850000003</v>
      </c>
      <c r="Q91" s="36">
        <v>1097874.6000000001</v>
      </c>
      <c r="R91" s="33">
        <v>1277163.5799999998</v>
      </c>
      <c r="S91" s="34">
        <v>586810.35</v>
      </c>
      <c r="T91" s="447">
        <f t="shared" si="70"/>
        <v>931986.96499999985</v>
      </c>
      <c r="U91" s="36">
        <v>1061930.3999999999</v>
      </c>
      <c r="V91" s="33">
        <v>827253.68249999976</v>
      </c>
      <c r="W91" s="34">
        <v>586810.35</v>
      </c>
      <c r="X91" s="446">
        <f t="shared" si="80"/>
        <v>825331.47749999992</v>
      </c>
      <c r="Y91" s="36">
        <v>757140.4</v>
      </c>
      <c r="Z91" s="33">
        <v>827253.68249999976</v>
      </c>
      <c r="AA91" s="34">
        <v>609165.03</v>
      </c>
      <c r="AB91" s="446">
        <f t="shared" si="81"/>
        <v>731186.37083333323</v>
      </c>
      <c r="AC91" s="202">
        <v>869597.4</v>
      </c>
      <c r="AD91" s="204">
        <v>1103004.9099999997</v>
      </c>
      <c r="AE91" s="213">
        <v>602458.62600000005</v>
      </c>
      <c r="AF91" s="446">
        <f t="shared" si="105"/>
        <v>858353.64533333329</v>
      </c>
      <c r="AG91" s="36">
        <v>764350.26</v>
      </c>
      <c r="AH91" s="33">
        <v>1161057.7999999998</v>
      </c>
      <c r="AI91" s="34">
        <v>595193.35499999998</v>
      </c>
      <c r="AJ91" s="446">
        <f t="shared" si="106"/>
        <v>840200.47166666668</v>
      </c>
      <c r="AK91" s="36">
        <v>769605.26</v>
      </c>
      <c r="AL91" s="33">
        <v>1161057.7999999998</v>
      </c>
      <c r="AM91" s="34">
        <v>589604.68500000006</v>
      </c>
      <c r="AN91" s="446">
        <f t="shared" si="107"/>
        <v>840089.24833333341</v>
      </c>
      <c r="AO91" s="36">
        <v>761722.76</v>
      </c>
      <c r="AP91" s="33">
        <v>1161057.7999999998</v>
      </c>
      <c r="AQ91" s="34">
        <v>589604.68500000006</v>
      </c>
      <c r="AR91" s="446">
        <f t="shared" si="108"/>
        <v>837461.74833333341</v>
      </c>
      <c r="AS91" s="36">
        <v>497403.61699999997</v>
      </c>
      <c r="AT91" s="33">
        <v>1103004.9099999997</v>
      </c>
      <c r="AU91" s="34">
        <v>599105.424</v>
      </c>
      <c r="AV91" s="446">
        <f t="shared" si="109"/>
        <v>733171.31699999992</v>
      </c>
      <c r="AW91" s="36">
        <v>126120</v>
      </c>
      <c r="AX91" s="33">
        <v>827253.68249999976</v>
      </c>
      <c r="AY91" s="34">
        <v>599105.424</v>
      </c>
      <c r="AZ91" s="208">
        <f t="shared" si="110"/>
        <v>517493.03549999994</v>
      </c>
    </row>
    <row r="92" spans="1:52" ht="34.200000000000003">
      <c r="A92" s="314"/>
      <c r="B92" s="337"/>
      <c r="C92" s="340"/>
      <c r="D92" s="101" t="s">
        <v>105</v>
      </c>
      <c r="E92" s="32">
        <v>587369.21699999995</v>
      </c>
      <c r="F92" s="33">
        <v>782413.79999999993</v>
      </c>
      <c r="G92" s="34">
        <v>769833</v>
      </c>
      <c r="H92" s="443">
        <f t="shared" si="102"/>
        <v>713205.33900000004</v>
      </c>
      <c r="I92" s="36">
        <v>397908.6</v>
      </c>
      <c r="J92" s="34">
        <v>743293.10999999987</v>
      </c>
      <c r="K92" s="35">
        <v>823721.31</v>
      </c>
      <c r="L92" s="447">
        <f t="shared" si="103"/>
        <v>654974.34</v>
      </c>
      <c r="M92" s="38">
        <v>440789.4</v>
      </c>
      <c r="N92" s="33">
        <v>557469.8324999999</v>
      </c>
      <c r="O92" s="34">
        <v>823721.31</v>
      </c>
      <c r="P92" s="446">
        <f t="shared" si="79"/>
        <v>607326.84750000003</v>
      </c>
      <c r="Q92" s="36">
        <v>698074.2</v>
      </c>
      <c r="R92" s="33">
        <v>860655.17999999993</v>
      </c>
      <c r="S92" s="34">
        <v>808324.65</v>
      </c>
      <c r="T92" s="447">
        <f t="shared" si="70"/>
        <v>834489.91500000004</v>
      </c>
      <c r="U92" s="36">
        <v>638167.19999999995</v>
      </c>
      <c r="V92" s="33">
        <v>557469.8324999999</v>
      </c>
      <c r="W92" s="34">
        <v>808324.65</v>
      </c>
      <c r="X92" s="446">
        <f t="shared" si="80"/>
        <v>667987.22749999992</v>
      </c>
      <c r="Y92" s="36">
        <v>432451.81699999998</v>
      </c>
      <c r="Z92" s="33">
        <v>557469.8324999999</v>
      </c>
      <c r="AA92" s="34">
        <v>839117.97</v>
      </c>
      <c r="AB92" s="446">
        <f t="shared" si="81"/>
        <v>609679.8731666666</v>
      </c>
      <c r="AC92" s="202">
        <v>446780.1</v>
      </c>
      <c r="AD92" s="204">
        <v>743293.10999999987</v>
      </c>
      <c r="AE92" s="213">
        <v>829879.97400000005</v>
      </c>
      <c r="AF92" s="446">
        <f t="shared" si="105"/>
        <v>673317.728</v>
      </c>
      <c r="AG92" s="36">
        <v>505194.68</v>
      </c>
      <c r="AH92" s="33">
        <v>782413.79999999993</v>
      </c>
      <c r="AI92" s="34">
        <v>819872.14500000002</v>
      </c>
      <c r="AJ92" s="446">
        <f t="shared" si="106"/>
        <v>702493.54166666663</v>
      </c>
      <c r="AK92" s="36">
        <v>510449.68</v>
      </c>
      <c r="AL92" s="33">
        <v>782413.79999999993</v>
      </c>
      <c r="AM92" s="34">
        <v>812173.81499999994</v>
      </c>
      <c r="AN92" s="446">
        <f t="shared" si="107"/>
        <v>701679.09833333327</v>
      </c>
      <c r="AO92" s="36">
        <v>502567.18</v>
      </c>
      <c r="AP92" s="33">
        <v>782413.79999999993</v>
      </c>
      <c r="AQ92" s="34">
        <v>812173.81499999994</v>
      </c>
      <c r="AR92" s="446">
        <f t="shared" si="108"/>
        <v>699051.59833333327</v>
      </c>
      <c r="AS92" s="36">
        <v>436270.1</v>
      </c>
      <c r="AT92" s="33">
        <v>743293.10999999987</v>
      </c>
      <c r="AU92" s="34">
        <v>825260.97600000002</v>
      </c>
      <c r="AV92" s="446">
        <f t="shared" si="109"/>
        <v>668274.72866666666</v>
      </c>
      <c r="AW92" s="36">
        <v>594456.11</v>
      </c>
      <c r="AX92" s="33">
        <v>557469.8324999999</v>
      </c>
      <c r="AY92" s="34">
        <v>825260.97600000002</v>
      </c>
      <c r="AZ92" s="208">
        <f t="shared" si="110"/>
        <v>659062.30616666668</v>
      </c>
    </row>
    <row r="93" spans="1:52" ht="22.8">
      <c r="A93" s="314"/>
      <c r="B93" s="337"/>
      <c r="C93" s="340"/>
      <c r="D93" s="101" t="s">
        <v>106</v>
      </c>
      <c r="E93" s="32">
        <v>809094.48300000001</v>
      </c>
      <c r="F93" s="33">
        <v>1077766.2</v>
      </c>
      <c r="G93" s="34">
        <v>1285000</v>
      </c>
      <c r="H93" s="443">
        <f t="shared" si="102"/>
        <v>1057286.8943333335</v>
      </c>
      <c r="I93" s="36">
        <v>707813.81700000004</v>
      </c>
      <c r="J93" s="34">
        <v>1023877.8899999999</v>
      </c>
      <c r="K93" s="35">
        <v>1374950</v>
      </c>
      <c r="L93" s="447">
        <f t="shared" si="103"/>
        <v>1035547.2356666666</v>
      </c>
      <c r="M93" s="38">
        <v>847946.8</v>
      </c>
      <c r="N93" s="33">
        <v>767908.41749999998</v>
      </c>
      <c r="O93" s="34">
        <v>1374950</v>
      </c>
      <c r="P93" s="446">
        <f t="shared" si="79"/>
        <v>996935.07250000013</v>
      </c>
      <c r="Q93" s="36">
        <v>942536.8</v>
      </c>
      <c r="R93" s="33">
        <v>1185542.82</v>
      </c>
      <c r="S93" s="34">
        <v>1349250</v>
      </c>
      <c r="T93" s="447">
        <f t="shared" si="70"/>
        <v>1267396.4100000001</v>
      </c>
      <c r="U93" s="36">
        <v>719935</v>
      </c>
      <c r="V93" s="33">
        <v>767908.41749999998</v>
      </c>
      <c r="W93" s="34">
        <v>1349250</v>
      </c>
      <c r="X93" s="446">
        <f t="shared" si="80"/>
        <v>945697.80583333329</v>
      </c>
      <c r="Y93" s="36">
        <v>777879.78300000005</v>
      </c>
      <c r="Z93" s="33">
        <v>767908.41749999998</v>
      </c>
      <c r="AA93" s="34">
        <v>1400650</v>
      </c>
      <c r="AB93" s="446">
        <f t="shared" si="81"/>
        <v>982146.06683333346</v>
      </c>
      <c r="AC93" s="202">
        <v>856775.2</v>
      </c>
      <c r="AD93" s="204">
        <v>1023877.8899999999</v>
      </c>
      <c r="AE93" s="213">
        <v>1385230</v>
      </c>
      <c r="AF93" s="446">
        <f t="shared" si="105"/>
        <v>1088627.6966666665</v>
      </c>
      <c r="AG93" s="36">
        <v>984576.8</v>
      </c>
      <c r="AH93" s="33">
        <v>1077766.2</v>
      </c>
      <c r="AI93" s="34">
        <v>1368525</v>
      </c>
      <c r="AJ93" s="446">
        <f t="shared" si="106"/>
        <v>1143622.6666666667</v>
      </c>
      <c r="AK93" s="36">
        <v>991583.81700000004</v>
      </c>
      <c r="AL93" s="33">
        <v>1077766.2</v>
      </c>
      <c r="AM93" s="34">
        <v>1355675</v>
      </c>
      <c r="AN93" s="446">
        <f t="shared" si="107"/>
        <v>1141675.0056666667</v>
      </c>
      <c r="AO93" s="36">
        <v>1266665.2</v>
      </c>
      <c r="AP93" s="33">
        <v>1077766.2</v>
      </c>
      <c r="AQ93" s="34">
        <v>1355675</v>
      </c>
      <c r="AR93" s="446">
        <f t="shared" si="108"/>
        <v>1233368.8</v>
      </c>
      <c r="AS93" s="36">
        <v>872469.78300000005</v>
      </c>
      <c r="AT93" s="33">
        <v>1023877.8899999999</v>
      </c>
      <c r="AU93" s="34">
        <v>1377520</v>
      </c>
      <c r="AV93" s="446">
        <f t="shared" si="109"/>
        <v>1091289.2243333333</v>
      </c>
      <c r="AW93" s="36">
        <v>1366300</v>
      </c>
      <c r="AX93" s="33">
        <v>767908.41749999998</v>
      </c>
      <c r="AY93" s="34">
        <v>1377520</v>
      </c>
      <c r="AZ93" s="208">
        <f t="shared" si="110"/>
        <v>1170576.1391666667</v>
      </c>
    </row>
    <row r="94" spans="1:52" ht="22.8">
      <c r="A94" s="314"/>
      <c r="B94" s="337"/>
      <c r="C94" s="340"/>
      <c r="D94" s="101" t="s">
        <v>107</v>
      </c>
      <c r="E94" s="32">
        <v>343221.91700000002</v>
      </c>
      <c r="F94" s="33">
        <v>457193.8</v>
      </c>
      <c r="G94" s="34">
        <v>413070</v>
      </c>
      <c r="H94" s="443">
        <f t="shared" si="102"/>
        <v>404495.239</v>
      </c>
      <c r="I94" s="36">
        <v>304790</v>
      </c>
      <c r="J94" s="34">
        <v>434334.11</v>
      </c>
      <c r="K94" s="35">
        <v>441984.9</v>
      </c>
      <c r="L94" s="447">
        <f t="shared" si="103"/>
        <v>393703.00333333336</v>
      </c>
      <c r="M94" s="38">
        <v>308292.98300000001</v>
      </c>
      <c r="N94" s="33">
        <v>325750.58250000002</v>
      </c>
      <c r="O94" s="34">
        <v>441984.9</v>
      </c>
      <c r="P94" s="446">
        <f t="shared" si="79"/>
        <v>358676.15516666666</v>
      </c>
      <c r="Q94" s="36">
        <v>299535</v>
      </c>
      <c r="R94" s="33">
        <v>502913.18000000005</v>
      </c>
      <c r="S94" s="34">
        <v>433723.5</v>
      </c>
      <c r="T94" s="447">
        <f t="shared" si="70"/>
        <v>468318.34</v>
      </c>
      <c r="U94" s="36">
        <v>306542.01699999999</v>
      </c>
      <c r="V94" s="33">
        <v>325750.58250000002</v>
      </c>
      <c r="W94" s="34">
        <v>433723.5</v>
      </c>
      <c r="X94" s="446">
        <f t="shared" si="80"/>
        <v>355338.69983333332</v>
      </c>
      <c r="Y94" s="36">
        <v>320555</v>
      </c>
      <c r="Z94" s="33">
        <v>325750.58250000002</v>
      </c>
      <c r="AA94" s="34">
        <v>450246.3</v>
      </c>
      <c r="AB94" s="446">
        <f t="shared" si="81"/>
        <v>365517.29416666669</v>
      </c>
      <c r="AC94" s="202">
        <v>385367.01699999999</v>
      </c>
      <c r="AD94" s="204">
        <v>434334.11</v>
      </c>
      <c r="AE94" s="213">
        <v>445289.46</v>
      </c>
      <c r="AF94" s="446">
        <f t="shared" si="105"/>
        <v>421663.52900000004</v>
      </c>
      <c r="AG94" s="36">
        <v>289025</v>
      </c>
      <c r="AH94" s="33">
        <v>457193.8</v>
      </c>
      <c r="AI94" s="34">
        <v>439919.55</v>
      </c>
      <c r="AJ94" s="446">
        <f t="shared" si="106"/>
        <v>395379.45</v>
      </c>
      <c r="AK94" s="36">
        <v>294280</v>
      </c>
      <c r="AL94" s="33">
        <v>457193.8</v>
      </c>
      <c r="AM94" s="34">
        <v>435788.85</v>
      </c>
      <c r="AN94" s="446">
        <f t="shared" si="107"/>
        <v>395754.21666666662</v>
      </c>
      <c r="AO94" s="36">
        <v>665086.46299999999</v>
      </c>
      <c r="AP94" s="33">
        <v>457193.8</v>
      </c>
      <c r="AQ94" s="34">
        <v>435788.85</v>
      </c>
      <c r="AR94" s="446">
        <f t="shared" si="108"/>
        <v>519356.37099999998</v>
      </c>
      <c r="AS94" s="36">
        <v>136630</v>
      </c>
      <c r="AT94" s="33">
        <v>434334.11</v>
      </c>
      <c r="AU94" s="34">
        <v>442811.04</v>
      </c>
      <c r="AV94" s="446">
        <f t="shared" si="109"/>
        <v>337925.05</v>
      </c>
      <c r="AW94" s="36">
        <v>556504.5</v>
      </c>
      <c r="AX94" s="33">
        <v>325750.58250000002</v>
      </c>
      <c r="AY94" s="34">
        <v>442811.04</v>
      </c>
      <c r="AZ94" s="208">
        <f t="shared" si="110"/>
        <v>441688.70750000002</v>
      </c>
    </row>
    <row r="95" spans="1:52" ht="68.400000000000006">
      <c r="A95" s="314"/>
      <c r="B95" s="337"/>
      <c r="C95" s="340"/>
      <c r="D95" s="101" t="s">
        <v>108</v>
      </c>
      <c r="E95" s="32">
        <v>434136.57</v>
      </c>
      <c r="F95" s="33">
        <v>578298</v>
      </c>
      <c r="G95" s="34">
        <v>315910</v>
      </c>
      <c r="H95" s="443">
        <f t="shared" si="102"/>
        <v>442781.52333333337</v>
      </c>
      <c r="I95" s="36">
        <v>404144.18300000002</v>
      </c>
      <c r="J95" s="34">
        <v>549383.1</v>
      </c>
      <c r="K95" s="35">
        <v>338023.7</v>
      </c>
      <c r="L95" s="447">
        <f t="shared" si="103"/>
        <v>430516.99433333334</v>
      </c>
      <c r="M95" s="38">
        <v>356849.18300000002</v>
      </c>
      <c r="N95" s="33">
        <v>412037.32499999995</v>
      </c>
      <c r="O95" s="34">
        <v>338023.7</v>
      </c>
      <c r="P95" s="446">
        <f t="shared" si="79"/>
        <v>368970.06933333329</v>
      </c>
      <c r="Q95" s="36">
        <v>406876.783</v>
      </c>
      <c r="R95" s="33">
        <v>636127.80000000005</v>
      </c>
      <c r="S95" s="34">
        <v>331705.5</v>
      </c>
      <c r="T95" s="447">
        <f t="shared" si="70"/>
        <v>483916.65</v>
      </c>
      <c r="U95" s="36">
        <v>353346.2</v>
      </c>
      <c r="V95" s="33">
        <v>412037.32499999995</v>
      </c>
      <c r="W95" s="34">
        <v>331705.5</v>
      </c>
      <c r="X95" s="446">
        <f t="shared" si="80"/>
        <v>365696.34166666662</v>
      </c>
      <c r="Y95" s="36">
        <v>340033.18300000002</v>
      </c>
      <c r="Z95" s="33">
        <v>412037.32499999995</v>
      </c>
      <c r="AA95" s="34">
        <v>344341.9</v>
      </c>
      <c r="AB95" s="446">
        <f t="shared" si="81"/>
        <v>365470.80266666663</v>
      </c>
      <c r="AC95" s="202">
        <v>320064.18300000002</v>
      </c>
      <c r="AD95" s="204">
        <v>549383.1</v>
      </c>
      <c r="AE95" s="213">
        <v>340550.98</v>
      </c>
      <c r="AF95" s="446">
        <f t="shared" si="105"/>
        <v>403332.75433333335</v>
      </c>
      <c r="AG95" s="36">
        <v>291820.65999999997</v>
      </c>
      <c r="AH95" s="33">
        <v>578298</v>
      </c>
      <c r="AI95" s="34">
        <v>336444.15</v>
      </c>
      <c r="AJ95" s="446">
        <f t="shared" si="106"/>
        <v>402187.60333333333</v>
      </c>
      <c r="AK95" s="36">
        <v>297075.65999999997</v>
      </c>
      <c r="AL95" s="33">
        <v>578298</v>
      </c>
      <c r="AM95" s="34">
        <v>333285.05</v>
      </c>
      <c r="AN95" s="446">
        <f t="shared" si="107"/>
        <v>402886.23666666663</v>
      </c>
      <c r="AO95" s="36">
        <v>683262.45699999994</v>
      </c>
      <c r="AP95" s="33">
        <v>578298</v>
      </c>
      <c r="AQ95" s="34">
        <v>333285.05</v>
      </c>
      <c r="AR95" s="446">
        <f t="shared" si="108"/>
        <v>531615.16899999999</v>
      </c>
      <c r="AS95" s="36">
        <v>327071.2</v>
      </c>
      <c r="AT95" s="33">
        <v>549383.1</v>
      </c>
      <c r="AU95" s="34">
        <v>338655.52</v>
      </c>
      <c r="AV95" s="446">
        <f t="shared" si="109"/>
        <v>405036.60666666669</v>
      </c>
      <c r="AW95" s="36">
        <v>115610</v>
      </c>
      <c r="AX95" s="33">
        <v>412037.32499999995</v>
      </c>
      <c r="AY95" s="34">
        <v>338655.52</v>
      </c>
      <c r="AZ95" s="208">
        <f t="shared" si="110"/>
        <v>288767.61499999999</v>
      </c>
    </row>
    <row r="96" spans="1:52" ht="22.8">
      <c r="A96" s="314"/>
      <c r="B96" s="337"/>
      <c r="C96" s="340"/>
      <c r="D96" s="101" t="s">
        <v>109</v>
      </c>
      <c r="E96" s="32">
        <v>332021.40999999997</v>
      </c>
      <c r="F96" s="33">
        <v>442274</v>
      </c>
      <c r="G96" s="34">
        <v>225797</v>
      </c>
      <c r="H96" s="443">
        <f t="shared" si="102"/>
        <v>333364.13666666666</v>
      </c>
      <c r="I96" s="36">
        <v>296032.01699999999</v>
      </c>
      <c r="J96" s="34">
        <v>420160.3</v>
      </c>
      <c r="K96" s="35">
        <v>241602.79</v>
      </c>
      <c r="L96" s="447">
        <f t="shared" si="103"/>
        <v>319265.03566666669</v>
      </c>
      <c r="M96" s="38">
        <v>220710</v>
      </c>
      <c r="N96" s="33">
        <v>315120.22499999998</v>
      </c>
      <c r="O96" s="34">
        <v>241602.79</v>
      </c>
      <c r="P96" s="446">
        <f t="shared" si="79"/>
        <v>259144.33833333335</v>
      </c>
      <c r="Q96" s="36">
        <v>293578.98300000001</v>
      </c>
      <c r="R96" s="33">
        <v>486501.4</v>
      </c>
      <c r="S96" s="34">
        <v>237086.85</v>
      </c>
      <c r="T96" s="447">
        <f t="shared" si="70"/>
        <v>361794.125</v>
      </c>
      <c r="U96" s="36">
        <v>272209</v>
      </c>
      <c r="V96" s="33">
        <v>315120.22499999998</v>
      </c>
      <c r="W96" s="34">
        <v>237086.85</v>
      </c>
      <c r="X96" s="446">
        <f t="shared" si="80"/>
        <v>274805.35833333334</v>
      </c>
      <c r="Y96" s="36">
        <v>263451.01699999999</v>
      </c>
      <c r="Z96" s="33">
        <v>315120.22499999998</v>
      </c>
      <c r="AA96" s="34">
        <v>246118.73</v>
      </c>
      <c r="AB96" s="446">
        <f t="shared" si="81"/>
        <v>274896.65733333334</v>
      </c>
      <c r="AC96" s="202">
        <v>276762.98300000001</v>
      </c>
      <c r="AD96" s="204">
        <v>420160.3</v>
      </c>
      <c r="AE96" s="213">
        <v>243409.166</v>
      </c>
      <c r="AF96" s="446">
        <f t="shared" si="105"/>
        <v>313444.14966666669</v>
      </c>
      <c r="AG96" s="36">
        <v>626928.85699999996</v>
      </c>
      <c r="AH96" s="33">
        <v>442274</v>
      </c>
      <c r="AI96" s="34">
        <v>240473.80499999999</v>
      </c>
      <c r="AJ96" s="446">
        <f t="shared" si="106"/>
        <v>436558.88733333326</v>
      </c>
      <c r="AK96" s="36">
        <v>879960.26</v>
      </c>
      <c r="AL96" s="33">
        <v>442274</v>
      </c>
      <c r="AM96" s="34">
        <v>238215.83499999999</v>
      </c>
      <c r="AN96" s="446">
        <f t="shared" si="107"/>
        <v>520150.03166666668</v>
      </c>
      <c r="AO96" s="36">
        <v>879960.26</v>
      </c>
      <c r="AP96" s="33">
        <v>442274</v>
      </c>
      <c r="AQ96" s="34">
        <v>238215.83499999999</v>
      </c>
      <c r="AR96" s="446">
        <f t="shared" si="108"/>
        <v>520150.03166666668</v>
      </c>
      <c r="AS96" s="36">
        <v>735419.38300000003</v>
      </c>
      <c r="AT96" s="33">
        <v>420160.3</v>
      </c>
      <c r="AU96" s="34">
        <v>242054.38399999999</v>
      </c>
      <c r="AV96" s="446">
        <f t="shared" si="109"/>
        <v>465878.02233333333</v>
      </c>
      <c r="AW96" s="36">
        <v>236475</v>
      </c>
      <c r="AX96" s="33">
        <v>315120.22499999998</v>
      </c>
      <c r="AY96" s="34">
        <v>242054.38399999999</v>
      </c>
      <c r="AZ96" s="208">
        <f t="shared" si="110"/>
        <v>264549.86966666667</v>
      </c>
    </row>
    <row r="97" spans="1:52" ht="22.8">
      <c r="A97" s="314"/>
      <c r="B97" s="337"/>
      <c r="C97" s="340"/>
      <c r="D97" s="101" t="s">
        <v>110</v>
      </c>
      <c r="E97" s="32">
        <v>237312.647</v>
      </c>
      <c r="F97" s="33">
        <v>316115.8</v>
      </c>
      <c r="G97" s="34">
        <v>298500</v>
      </c>
      <c r="H97" s="443">
        <f t="shared" si="102"/>
        <v>283976.14899999998</v>
      </c>
      <c r="I97" s="36">
        <v>221971.20000000001</v>
      </c>
      <c r="J97" s="34">
        <v>300310.00999999995</v>
      </c>
      <c r="K97" s="35">
        <v>319395</v>
      </c>
      <c r="L97" s="447">
        <f t="shared" si="103"/>
        <v>280558.73666666663</v>
      </c>
      <c r="M97" s="38">
        <v>138451.383</v>
      </c>
      <c r="N97" s="33">
        <v>225232.50749999995</v>
      </c>
      <c r="O97" s="34">
        <v>319395</v>
      </c>
      <c r="P97" s="446">
        <f t="shared" si="79"/>
        <v>227692.96349999998</v>
      </c>
      <c r="Q97" s="36">
        <v>189180</v>
      </c>
      <c r="R97" s="33">
        <v>347727.38</v>
      </c>
      <c r="S97" s="34">
        <v>313425</v>
      </c>
      <c r="T97" s="447">
        <f t="shared" si="70"/>
        <v>330576.19</v>
      </c>
      <c r="U97" s="36">
        <v>175727.2</v>
      </c>
      <c r="V97" s="33">
        <v>225232.50749999995</v>
      </c>
      <c r="W97" s="34">
        <v>313425</v>
      </c>
      <c r="X97" s="446">
        <f t="shared" si="80"/>
        <v>238128.23583333334</v>
      </c>
      <c r="Y97" s="36">
        <v>233251.58299999998</v>
      </c>
      <c r="Z97" s="33">
        <v>225232.50749999995</v>
      </c>
      <c r="AA97" s="34">
        <v>325365</v>
      </c>
      <c r="AB97" s="446">
        <f t="shared" si="81"/>
        <v>261283.03016666663</v>
      </c>
      <c r="AC97" s="202">
        <v>188812.15</v>
      </c>
      <c r="AD97" s="204">
        <v>300310.00999999995</v>
      </c>
      <c r="AE97" s="213">
        <v>321783</v>
      </c>
      <c r="AF97" s="446">
        <f t="shared" si="105"/>
        <v>270301.71999999997</v>
      </c>
      <c r="AG97" s="36">
        <v>298767.77</v>
      </c>
      <c r="AH97" s="33">
        <v>316115.8</v>
      </c>
      <c r="AI97" s="34">
        <v>317902.5</v>
      </c>
      <c r="AJ97" s="446">
        <f t="shared" si="106"/>
        <v>310928.69</v>
      </c>
      <c r="AK97" s="36">
        <v>307585.65999999997</v>
      </c>
      <c r="AL97" s="33">
        <v>316115.8</v>
      </c>
      <c r="AM97" s="34">
        <v>314917.5</v>
      </c>
      <c r="AN97" s="446">
        <f t="shared" si="107"/>
        <v>312872.98666666663</v>
      </c>
      <c r="AO97" s="36">
        <v>341687.45699999999</v>
      </c>
      <c r="AP97" s="33">
        <v>316115.8</v>
      </c>
      <c r="AQ97" s="34">
        <v>314917.5</v>
      </c>
      <c r="AR97" s="446">
        <f t="shared" si="108"/>
        <v>324240.25233333331</v>
      </c>
      <c r="AS97" s="36">
        <v>221971.20000000001</v>
      </c>
      <c r="AT97" s="33">
        <v>300310.00999999995</v>
      </c>
      <c r="AU97" s="34">
        <v>319992</v>
      </c>
      <c r="AV97" s="446">
        <f t="shared" si="109"/>
        <v>280757.73666666663</v>
      </c>
      <c r="AW97" s="36">
        <v>123492.5</v>
      </c>
      <c r="AX97" s="33">
        <v>225232.50749999995</v>
      </c>
      <c r="AY97" s="34">
        <v>319992</v>
      </c>
      <c r="AZ97" s="208">
        <f t="shared" si="110"/>
        <v>222905.66916666666</v>
      </c>
    </row>
    <row r="98" spans="1:52" ht="22.8">
      <c r="A98" s="314"/>
      <c r="B98" s="337"/>
      <c r="C98" s="340"/>
      <c r="D98" s="101" t="s">
        <v>111</v>
      </c>
      <c r="E98" s="32">
        <v>4013419.017</v>
      </c>
      <c r="F98" s="33">
        <v>5346133.8</v>
      </c>
      <c r="G98" s="34">
        <v>998500</v>
      </c>
      <c r="H98" s="443">
        <f t="shared" si="102"/>
        <v>3452684.2723333333</v>
      </c>
      <c r="I98" s="36">
        <v>4013419.017</v>
      </c>
      <c r="J98" s="34">
        <v>5078827.1099999994</v>
      </c>
      <c r="K98" s="35">
        <v>1068395</v>
      </c>
      <c r="L98" s="447">
        <f t="shared" si="103"/>
        <v>3386880.3756666668</v>
      </c>
      <c r="M98" s="38">
        <v>3312752</v>
      </c>
      <c r="N98" s="33">
        <v>3809120.3324999996</v>
      </c>
      <c r="O98" s="34">
        <v>1068395</v>
      </c>
      <c r="P98" s="446">
        <f t="shared" si="79"/>
        <v>2730089.1108333333</v>
      </c>
      <c r="Q98" s="36">
        <v>2391025</v>
      </c>
      <c r="R98" s="33">
        <v>5880747.1800000006</v>
      </c>
      <c r="S98" s="34">
        <v>1048425</v>
      </c>
      <c r="T98" s="447">
        <f t="shared" si="70"/>
        <v>3464586.0900000003</v>
      </c>
      <c r="U98" s="36">
        <v>2128275</v>
      </c>
      <c r="V98" s="33">
        <v>3809120.3324999996</v>
      </c>
      <c r="W98" s="34">
        <v>1048425</v>
      </c>
      <c r="X98" s="446">
        <f t="shared" si="80"/>
        <v>2328606.7774999999</v>
      </c>
      <c r="Y98" s="36">
        <v>3312752</v>
      </c>
      <c r="Z98" s="33">
        <v>3809120.3324999996</v>
      </c>
      <c r="AA98" s="34">
        <v>1088365</v>
      </c>
      <c r="AB98" s="446">
        <f t="shared" si="81"/>
        <v>2736745.7774999999</v>
      </c>
      <c r="AC98" s="202">
        <v>1159602.983</v>
      </c>
      <c r="AD98" s="204">
        <v>5078827.1099999994</v>
      </c>
      <c r="AE98" s="213">
        <v>1076383</v>
      </c>
      <c r="AF98" s="446">
        <f t="shared" si="105"/>
        <v>2438271.031</v>
      </c>
      <c r="AG98" s="36">
        <v>4925374.87</v>
      </c>
      <c r="AH98" s="33">
        <v>5346133.8</v>
      </c>
      <c r="AI98" s="34">
        <v>1063402.5</v>
      </c>
      <c r="AJ98" s="446">
        <f t="shared" si="106"/>
        <v>3778303.7233333332</v>
      </c>
      <c r="AK98" s="36">
        <v>4927088</v>
      </c>
      <c r="AL98" s="33">
        <v>5346133.8</v>
      </c>
      <c r="AM98" s="34">
        <v>1053417.5</v>
      </c>
      <c r="AN98" s="446">
        <f t="shared" si="107"/>
        <v>3775546.4333333336</v>
      </c>
      <c r="AO98" s="36">
        <v>5189838</v>
      </c>
      <c r="AP98" s="33">
        <v>5346133.8</v>
      </c>
      <c r="AQ98" s="34">
        <v>1053417.5</v>
      </c>
      <c r="AR98" s="446">
        <f t="shared" si="108"/>
        <v>3863129.7666666671</v>
      </c>
      <c r="AS98" s="36">
        <v>2690560</v>
      </c>
      <c r="AT98" s="33">
        <v>5078827.1099999994</v>
      </c>
      <c r="AU98" s="34">
        <v>1070392</v>
      </c>
      <c r="AV98" s="446">
        <f t="shared" si="109"/>
        <v>2946593.0366666666</v>
      </c>
      <c r="AW98" s="36">
        <v>3249692</v>
      </c>
      <c r="AX98" s="33">
        <v>3809120.3324999996</v>
      </c>
      <c r="AY98" s="34">
        <v>1070392</v>
      </c>
      <c r="AZ98" s="208">
        <f t="shared" si="110"/>
        <v>2709734.7774999999</v>
      </c>
    </row>
    <row r="99" spans="1:52" ht="273.60000000000002">
      <c r="A99" s="314"/>
      <c r="B99" s="337"/>
      <c r="C99" s="340"/>
      <c r="D99" s="101" t="s">
        <v>112</v>
      </c>
      <c r="E99" s="32">
        <v>612820.23300000001</v>
      </c>
      <c r="F99" s="33">
        <v>1650000</v>
      </c>
      <c r="G99" s="34">
        <v>1256500</v>
      </c>
      <c r="H99" s="443">
        <f t="shared" si="102"/>
        <v>1173106.7443333333</v>
      </c>
      <c r="I99" s="36">
        <v>458937.01699999999</v>
      </c>
      <c r="J99" s="34">
        <v>1567500</v>
      </c>
      <c r="K99" s="35">
        <v>1344455</v>
      </c>
      <c r="L99" s="447">
        <f t="shared" si="103"/>
        <v>1123630.6723333334</v>
      </c>
      <c r="M99" s="38">
        <v>437917.01699999999</v>
      </c>
      <c r="N99" s="33">
        <v>1175625</v>
      </c>
      <c r="O99" s="34">
        <v>1344455</v>
      </c>
      <c r="P99" s="446">
        <f t="shared" si="79"/>
        <v>985999.00566666666</v>
      </c>
      <c r="Q99" s="36">
        <v>465942.98300000001</v>
      </c>
      <c r="R99" s="33">
        <v>1815000.0000000002</v>
      </c>
      <c r="S99" s="34">
        <v>1319325</v>
      </c>
      <c r="T99" s="447">
        <f t="shared" si="70"/>
        <v>1567162.5</v>
      </c>
      <c r="U99" s="36">
        <v>415145</v>
      </c>
      <c r="V99" s="33">
        <v>1175625</v>
      </c>
      <c r="W99" s="34">
        <v>1319325</v>
      </c>
      <c r="X99" s="446">
        <f t="shared" si="80"/>
        <v>970031.66666666663</v>
      </c>
      <c r="Y99" s="36">
        <v>532507.01699999999</v>
      </c>
      <c r="Z99" s="33">
        <v>1175625</v>
      </c>
      <c r="AA99" s="34">
        <v>1369585</v>
      </c>
      <c r="AB99" s="446">
        <f t="shared" si="81"/>
        <v>1025905.6723333333</v>
      </c>
      <c r="AC99" s="202">
        <v>472950</v>
      </c>
      <c r="AD99" s="204">
        <v>1567500</v>
      </c>
      <c r="AE99" s="213">
        <v>1354507</v>
      </c>
      <c r="AF99" s="446">
        <f t="shared" si="105"/>
        <v>1131652.3333333333</v>
      </c>
      <c r="AG99" s="36">
        <v>987940</v>
      </c>
      <c r="AH99" s="33">
        <v>1650000</v>
      </c>
      <c r="AI99" s="34">
        <v>1338172.5</v>
      </c>
      <c r="AJ99" s="446">
        <f t="shared" si="106"/>
        <v>1325370.8333333333</v>
      </c>
      <c r="AK99" s="36">
        <v>987940</v>
      </c>
      <c r="AL99" s="33">
        <v>1650000</v>
      </c>
      <c r="AM99" s="34">
        <v>1325607.5</v>
      </c>
      <c r="AN99" s="446">
        <f t="shared" si="107"/>
        <v>1321182.5</v>
      </c>
      <c r="AO99" s="36">
        <v>919625</v>
      </c>
      <c r="AP99" s="33">
        <v>1650000</v>
      </c>
      <c r="AQ99" s="34">
        <v>1325607.5</v>
      </c>
      <c r="AR99" s="446">
        <f t="shared" si="108"/>
        <v>1298410.8333333333</v>
      </c>
      <c r="AS99" s="36">
        <v>437917.01699999999</v>
      </c>
      <c r="AT99" s="33">
        <v>1567500</v>
      </c>
      <c r="AU99" s="34">
        <v>1346968</v>
      </c>
      <c r="AV99" s="446">
        <f t="shared" si="109"/>
        <v>1117461.6723333334</v>
      </c>
      <c r="AW99" s="36">
        <v>938017.5</v>
      </c>
      <c r="AX99" s="33">
        <v>1175625</v>
      </c>
      <c r="AY99" s="34">
        <v>1346968</v>
      </c>
      <c r="AZ99" s="208">
        <f t="shared" si="110"/>
        <v>1153536.8333333333</v>
      </c>
    </row>
    <row r="100" spans="1:52" ht="45.6">
      <c r="A100" s="314"/>
      <c r="B100" s="337"/>
      <c r="C100" s="340"/>
      <c r="D100" s="101" t="s">
        <v>283</v>
      </c>
      <c r="E100" s="32">
        <v>0</v>
      </c>
      <c r="F100" s="33">
        <v>450000</v>
      </c>
      <c r="G100" s="34">
        <v>420887</v>
      </c>
      <c r="H100" s="443">
        <f>+AVERAGE(F100:G100)</f>
        <v>435443.5</v>
      </c>
      <c r="I100" s="36">
        <v>0</v>
      </c>
      <c r="J100" s="34">
        <v>427500</v>
      </c>
      <c r="K100" s="35">
        <v>450349.09</v>
      </c>
      <c r="L100" s="447">
        <f>+AVERAGE(J100:K100)</f>
        <v>438924.54500000004</v>
      </c>
      <c r="M100" s="38">
        <v>0</v>
      </c>
      <c r="N100" s="33">
        <v>320625</v>
      </c>
      <c r="O100" s="34">
        <v>450349.09</v>
      </c>
      <c r="P100" s="447">
        <f>+AVERAGE(N100:O100)</f>
        <v>385487.04500000004</v>
      </c>
      <c r="Q100" s="36">
        <v>0</v>
      </c>
      <c r="R100" s="33">
        <v>495000.00000000006</v>
      </c>
      <c r="S100" s="34">
        <v>441931.35</v>
      </c>
      <c r="T100" s="447">
        <f>+AVERAGE(R100:S100)</f>
        <v>468465.67500000005</v>
      </c>
      <c r="U100" s="36">
        <v>0</v>
      </c>
      <c r="V100" s="33">
        <v>320625</v>
      </c>
      <c r="W100" s="34">
        <v>441931.35</v>
      </c>
      <c r="X100" s="447">
        <f>+AVERAGE(V100:W100)</f>
        <v>381278.17499999999</v>
      </c>
      <c r="Y100" s="36">
        <v>0</v>
      </c>
      <c r="Z100" s="33">
        <v>320625</v>
      </c>
      <c r="AA100" s="34">
        <v>458766.83</v>
      </c>
      <c r="AB100" s="447">
        <f>+AVERAGE(Z100:AA100)</f>
        <v>389695.91500000004</v>
      </c>
      <c r="AC100" s="202">
        <v>0</v>
      </c>
      <c r="AD100" s="204">
        <v>427500</v>
      </c>
      <c r="AE100" s="213">
        <v>453716.18599999999</v>
      </c>
      <c r="AF100" s="447">
        <f>+AVERAGE(AD100:AE100)</f>
        <v>440608.09299999999</v>
      </c>
      <c r="AG100" s="36">
        <v>0</v>
      </c>
      <c r="AH100" s="33">
        <v>450000</v>
      </c>
      <c r="AI100" s="34">
        <v>448244.65500000003</v>
      </c>
      <c r="AJ100" s="447">
        <f>+AVERAGE(AH100:AI100)</f>
        <v>449122.32750000001</v>
      </c>
      <c r="AK100" s="36">
        <v>0</v>
      </c>
      <c r="AL100" s="33">
        <v>450000</v>
      </c>
      <c r="AM100" s="34">
        <v>444035.78499999997</v>
      </c>
      <c r="AN100" s="447">
        <f>+AVERAGE(AL100:AM100)</f>
        <v>447017.89249999996</v>
      </c>
      <c r="AO100" s="36">
        <v>0</v>
      </c>
      <c r="AP100" s="33">
        <v>450000</v>
      </c>
      <c r="AQ100" s="34">
        <v>444035.78499999997</v>
      </c>
      <c r="AR100" s="447">
        <f>+AVERAGE(AP100:AQ100)</f>
        <v>447017.89249999996</v>
      </c>
      <c r="AS100" s="36">
        <v>0</v>
      </c>
      <c r="AT100" s="33">
        <v>427500</v>
      </c>
      <c r="AU100" s="34">
        <v>451190.864</v>
      </c>
      <c r="AV100" s="447">
        <f>+AVERAGE(AT100:AU100)</f>
        <v>439345.43200000003</v>
      </c>
      <c r="AW100" s="36">
        <v>0</v>
      </c>
      <c r="AX100" s="33">
        <v>320625</v>
      </c>
      <c r="AY100" s="34">
        <v>451190.864</v>
      </c>
      <c r="AZ100" s="208">
        <f>+AVERAGE(AX100:AY100)</f>
        <v>385907.93200000003</v>
      </c>
    </row>
    <row r="101" spans="1:52" ht="22.8">
      <c r="A101" s="314"/>
      <c r="B101" s="337"/>
      <c r="C101" s="340"/>
      <c r="D101" s="101" t="s">
        <v>113</v>
      </c>
      <c r="E101" s="32">
        <v>811529.65</v>
      </c>
      <c r="F101" s="33">
        <v>1081010</v>
      </c>
      <c r="G101" s="34">
        <v>117067</v>
      </c>
      <c r="H101" s="443">
        <f t="shared" si="102"/>
        <v>669868.8833333333</v>
      </c>
      <c r="I101" s="36">
        <v>516496.08299999998</v>
      </c>
      <c r="J101" s="34">
        <v>1026959.5</v>
      </c>
      <c r="K101" s="35">
        <v>125261.69</v>
      </c>
      <c r="L101" s="447">
        <f t="shared" si="103"/>
        <v>556239.09100000001</v>
      </c>
      <c r="M101" s="38">
        <v>462579.783</v>
      </c>
      <c r="N101" s="33">
        <v>770219.625</v>
      </c>
      <c r="O101" s="34">
        <v>125261.69</v>
      </c>
      <c r="P101" s="446">
        <f t="shared" si="79"/>
        <v>452687.03266666667</v>
      </c>
      <c r="Q101" s="36">
        <v>551004.61699999997</v>
      </c>
      <c r="R101" s="33">
        <v>1189111</v>
      </c>
      <c r="S101" s="34">
        <v>122920.35</v>
      </c>
      <c r="T101" s="447">
        <f t="shared" si="70"/>
        <v>656015.67500000005</v>
      </c>
      <c r="U101" s="36">
        <v>539478.30000000005</v>
      </c>
      <c r="V101" s="33">
        <v>770219.625</v>
      </c>
      <c r="W101" s="34">
        <v>122920.35</v>
      </c>
      <c r="X101" s="446">
        <f t="shared" si="80"/>
        <v>477539.42500000005</v>
      </c>
      <c r="Y101" s="36">
        <v>463280.8</v>
      </c>
      <c r="Z101" s="33">
        <v>770219.625</v>
      </c>
      <c r="AA101" s="34">
        <v>127603.03</v>
      </c>
      <c r="AB101" s="446">
        <f t="shared" si="81"/>
        <v>453701.15166666667</v>
      </c>
      <c r="AC101" s="202">
        <v>575107.19999999995</v>
      </c>
      <c r="AD101" s="204">
        <v>1026959.5</v>
      </c>
      <c r="AE101" s="213">
        <v>126198.226</v>
      </c>
      <c r="AF101" s="446">
        <f t="shared" ref="AF101:AF111" si="111">+AVERAGE(AC101:AE101)</f>
        <v>576088.30866666662</v>
      </c>
      <c r="AG101" s="36">
        <v>763698.64</v>
      </c>
      <c r="AH101" s="33">
        <v>1081010</v>
      </c>
      <c r="AI101" s="34">
        <v>124676.355</v>
      </c>
      <c r="AJ101" s="446">
        <f t="shared" ref="AJ101:AJ111" si="112">+AVERAGE(AG101:AI101)</f>
        <v>656461.66500000004</v>
      </c>
      <c r="AK101" s="36">
        <v>770705.65700000001</v>
      </c>
      <c r="AL101" s="33">
        <v>1081010</v>
      </c>
      <c r="AM101" s="34">
        <v>123505.685</v>
      </c>
      <c r="AN101" s="446">
        <f t="shared" ref="AN101:AN111" si="113">+AVERAGE(AK101:AM101)</f>
        <v>658407.11400000006</v>
      </c>
      <c r="AO101" s="36">
        <v>774208.64</v>
      </c>
      <c r="AP101" s="33">
        <v>1081010</v>
      </c>
      <c r="AQ101" s="34">
        <v>123505.685</v>
      </c>
      <c r="AR101" s="446">
        <f t="shared" ref="AR101:AR111" si="114">+AVERAGE(AO101:AQ101)</f>
        <v>659574.77500000002</v>
      </c>
      <c r="AS101" s="36">
        <v>538322.19999999995</v>
      </c>
      <c r="AT101" s="33">
        <v>1026959.5</v>
      </c>
      <c r="AU101" s="34">
        <v>125495.82399999999</v>
      </c>
      <c r="AV101" s="446">
        <f t="shared" ref="AV101:AV111" si="115">+AVERAGE(AS101:AU101)</f>
        <v>563592.50800000003</v>
      </c>
      <c r="AW101" s="36">
        <v>604325</v>
      </c>
      <c r="AX101" s="33">
        <v>770219.625</v>
      </c>
      <c r="AY101" s="34">
        <v>125495.82399999999</v>
      </c>
      <c r="AZ101" s="208">
        <f t="shared" ref="AZ101:AZ111" si="116">+AVERAGE(AW101:AY101)</f>
        <v>500013.48300000001</v>
      </c>
    </row>
    <row r="102" spans="1:52" ht="22.8">
      <c r="A102" s="314"/>
      <c r="B102" s="337"/>
      <c r="C102" s="340"/>
      <c r="D102" s="101" t="s">
        <v>114</v>
      </c>
      <c r="E102" s="32">
        <v>442352.23700000002</v>
      </c>
      <c r="F102" s="33">
        <v>589241.79999999993</v>
      </c>
      <c r="G102" s="34">
        <v>998750</v>
      </c>
      <c r="H102" s="443">
        <f t="shared" si="102"/>
        <v>676781.34566666663</v>
      </c>
      <c r="I102" s="36">
        <v>373875.38299999997</v>
      </c>
      <c r="J102" s="34">
        <v>559779.71</v>
      </c>
      <c r="K102" s="35">
        <v>1068662.5</v>
      </c>
      <c r="L102" s="447">
        <f t="shared" si="103"/>
        <v>667439.19766666659</v>
      </c>
      <c r="M102" s="38">
        <v>290496.40000000002</v>
      </c>
      <c r="N102" s="33">
        <v>419834.78249999997</v>
      </c>
      <c r="O102" s="34">
        <v>1068662.5</v>
      </c>
      <c r="P102" s="446">
        <f t="shared" si="79"/>
        <v>592997.89416666667</v>
      </c>
      <c r="Q102" s="36">
        <v>547676.1</v>
      </c>
      <c r="R102" s="33">
        <v>648165.98</v>
      </c>
      <c r="S102" s="34">
        <v>1048687.5</v>
      </c>
      <c r="T102" s="447">
        <f t="shared" si="70"/>
        <v>848426.74</v>
      </c>
      <c r="U102" s="36">
        <v>451299.4</v>
      </c>
      <c r="V102" s="33">
        <v>419834.78249999997</v>
      </c>
      <c r="W102" s="34">
        <v>1048687.5</v>
      </c>
      <c r="X102" s="446">
        <f t="shared" si="80"/>
        <v>639940.56083333341</v>
      </c>
      <c r="Y102" s="36">
        <v>341154.6</v>
      </c>
      <c r="Z102" s="33">
        <v>419834.78249999997</v>
      </c>
      <c r="AA102" s="34">
        <v>1088637.5</v>
      </c>
      <c r="AB102" s="446">
        <f t="shared" si="81"/>
        <v>616542.29416666657</v>
      </c>
      <c r="AC102" s="202">
        <v>367219.4</v>
      </c>
      <c r="AD102" s="204">
        <v>559779.71</v>
      </c>
      <c r="AE102" s="213">
        <v>1076652.5</v>
      </c>
      <c r="AF102" s="446">
        <f t="shared" si="111"/>
        <v>667883.87</v>
      </c>
      <c r="AG102" s="36">
        <v>638083.12</v>
      </c>
      <c r="AH102" s="33">
        <v>589241.79999999993</v>
      </c>
      <c r="AI102" s="34">
        <v>1063668.75</v>
      </c>
      <c r="AJ102" s="446">
        <f t="shared" si="112"/>
        <v>763664.55666666664</v>
      </c>
      <c r="AK102" s="36">
        <v>634580.13699999999</v>
      </c>
      <c r="AL102" s="33">
        <v>589241.79999999993</v>
      </c>
      <c r="AM102" s="34">
        <v>1053681.25</v>
      </c>
      <c r="AN102" s="446">
        <f t="shared" si="113"/>
        <v>759167.72899999993</v>
      </c>
      <c r="AO102" s="36">
        <v>636331.103</v>
      </c>
      <c r="AP102" s="33">
        <v>589241.79999999993</v>
      </c>
      <c r="AQ102" s="34">
        <v>1053681.25</v>
      </c>
      <c r="AR102" s="446">
        <f t="shared" si="114"/>
        <v>759751.38433333335</v>
      </c>
      <c r="AS102" s="36">
        <v>453611.6</v>
      </c>
      <c r="AT102" s="33">
        <v>559779.71</v>
      </c>
      <c r="AU102" s="34">
        <v>1070660</v>
      </c>
      <c r="AV102" s="446">
        <f t="shared" si="115"/>
        <v>694683.77</v>
      </c>
      <c r="AW102" s="36">
        <v>1174492.5</v>
      </c>
      <c r="AX102" s="33">
        <v>419834.78249999997</v>
      </c>
      <c r="AY102" s="34">
        <v>1070660</v>
      </c>
      <c r="AZ102" s="208">
        <f t="shared" si="116"/>
        <v>888329.09416666662</v>
      </c>
    </row>
    <row r="103" spans="1:52" ht="34.200000000000003">
      <c r="A103" s="314"/>
      <c r="B103" s="337"/>
      <c r="C103" s="340"/>
      <c r="D103" s="101" t="s">
        <v>115</v>
      </c>
      <c r="E103" s="32">
        <v>123037.417</v>
      </c>
      <c r="F103" s="33">
        <v>163893.79999999999</v>
      </c>
      <c r="G103" s="34">
        <v>185800</v>
      </c>
      <c r="H103" s="443">
        <f t="shared" si="102"/>
        <v>157577.07233333334</v>
      </c>
      <c r="I103" s="36">
        <v>112527.417</v>
      </c>
      <c r="J103" s="34">
        <v>155699.10999999999</v>
      </c>
      <c r="K103" s="35">
        <v>198806</v>
      </c>
      <c r="L103" s="447">
        <f t="shared" si="103"/>
        <v>155677.50899999999</v>
      </c>
      <c r="M103" s="38">
        <v>165077.41699999999</v>
      </c>
      <c r="N103" s="33">
        <v>116774.33249999999</v>
      </c>
      <c r="O103" s="34">
        <v>198806</v>
      </c>
      <c r="P103" s="446">
        <f t="shared" si="79"/>
        <v>160219.24983333334</v>
      </c>
      <c r="Q103" s="36">
        <v>114278.383</v>
      </c>
      <c r="R103" s="33">
        <v>180283.18</v>
      </c>
      <c r="S103" s="34">
        <v>195090</v>
      </c>
      <c r="T103" s="447">
        <f t="shared" si="70"/>
        <v>187686.59</v>
      </c>
      <c r="U103" s="36">
        <v>79455.600000000006</v>
      </c>
      <c r="V103" s="33">
        <v>116774.33249999999</v>
      </c>
      <c r="W103" s="34">
        <v>195090</v>
      </c>
      <c r="X103" s="446">
        <f t="shared" si="80"/>
        <v>130439.97749999999</v>
      </c>
      <c r="Y103" s="36">
        <v>131795.4</v>
      </c>
      <c r="Z103" s="33">
        <v>116774.33249999999</v>
      </c>
      <c r="AA103" s="34">
        <v>202522</v>
      </c>
      <c r="AB103" s="446">
        <f t="shared" si="81"/>
        <v>150363.91083333333</v>
      </c>
      <c r="AC103" s="202">
        <v>126540.4</v>
      </c>
      <c r="AD103" s="204">
        <v>155699.10999999999</v>
      </c>
      <c r="AE103" s="213">
        <v>200292.4</v>
      </c>
      <c r="AF103" s="446">
        <f t="shared" si="111"/>
        <v>160843.97</v>
      </c>
      <c r="AG103" s="36">
        <v>164152.53700000001</v>
      </c>
      <c r="AH103" s="33">
        <v>163893.79999999999</v>
      </c>
      <c r="AI103" s="34">
        <v>197877</v>
      </c>
      <c r="AJ103" s="446">
        <f t="shared" si="112"/>
        <v>175307.77900000001</v>
      </c>
      <c r="AK103" s="36">
        <v>167655.51999999999</v>
      </c>
      <c r="AL103" s="33">
        <v>163893.79999999999</v>
      </c>
      <c r="AM103" s="34">
        <v>196019</v>
      </c>
      <c r="AN103" s="446">
        <f t="shared" si="113"/>
        <v>175856.10666666666</v>
      </c>
      <c r="AO103" s="36">
        <v>162400.51999999999</v>
      </c>
      <c r="AP103" s="33">
        <v>163893.79999999999</v>
      </c>
      <c r="AQ103" s="34">
        <v>196019</v>
      </c>
      <c r="AR103" s="446">
        <f t="shared" si="114"/>
        <v>174104.43999999997</v>
      </c>
      <c r="AS103" s="36">
        <v>109023.383</v>
      </c>
      <c r="AT103" s="33">
        <v>155699.10999999999</v>
      </c>
      <c r="AU103" s="34">
        <v>199177.60000000001</v>
      </c>
      <c r="AV103" s="446">
        <f t="shared" si="115"/>
        <v>154633.36433333333</v>
      </c>
      <c r="AW103" s="36">
        <v>204945</v>
      </c>
      <c r="AX103" s="33">
        <v>116774.33249999999</v>
      </c>
      <c r="AY103" s="34">
        <v>199177.60000000001</v>
      </c>
      <c r="AZ103" s="208">
        <f t="shared" si="116"/>
        <v>173632.31083333332</v>
      </c>
    </row>
    <row r="104" spans="1:52" ht="182.4">
      <c r="A104" s="314"/>
      <c r="B104" s="337"/>
      <c r="C104" s="340"/>
      <c r="D104" s="101" t="s">
        <v>284</v>
      </c>
      <c r="E104" s="32">
        <v>467379.7</v>
      </c>
      <c r="F104" s="33">
        <v>650000</v>
      </c>
      <c r="G104" s="34">
        <v>334800</v>
      </c>
      <c r="H104" s="443">
        <f t="shared" si="102"/>
        <v>484059.89999999997</v>
      </c>
      <c r="I104" s="36">
        <v>263170.40000000002</v>
      </c>
      <c r="J104" s="34">
        <v>617500</v>
      </c>
      <c r="K104" s="35">
        <v>358236</v>
      </c>
      <c r="L104" s="447">
        <f t="shared" si="103"/>
        <v>412968.8</v>
      </c>
      <c r="M104" s="38">
        <v>165077.41699999999</v>
      </c>
      <c r="N104" s="33">
        <v>463125</v>
      </c>
      <c r="O104" s="34">
        <v>358236</v>
      </c>
      <c r="P104" s="446">
        <f t="shared" si="79"/>
        <v>328812.80566666665</v>
      </c>
      <c r="Q104" s="36">
        <v>150398.1</v>
      </c>
      <c r="R104" s="33">
        <v>715000</v>
      </c>
      <c r="S104" s="34">
        <v>351540</v>
      </c>
      <c r="T104" s="447">
        <f t="shared" si="70"/>
        <v>533270</v>
      </c>
      <c r="U104" s="36">
        <v>228592.5</v>
      </c>
      <c r="V104" s="33">
        <v>463125</v>
      </c>
      <c r="W104" s="34">
        <v>351540</v>
      </c>
      <c r="X104" s="446">
        <f t="shared" si="80"/>
        <v>347752.5</v>
      </c>
      <c r="Y104" s="36">
        <v>208447.98300000001</v>
      </c>
      <c r="Z104" s="33">
        <v>463125</v>
      </c>
      <c r="AA104" s="34">
        <v>364932</v>
      </c>
      <c r="AB104" s="446">
        <f t="shared" si="81"/>
        <v>345501.66100000002</v>
      </c>
      <c r="AC104" s="202">
        <v>210200</v>
      </c>
      <c r="AD104" s="204">
        <v>617500</v>
      </c>
      <c r="AE104" s="213">
        <v>360914.4</v>
      </c>
      <c r="AF104" s="446">
        <f t="shared" si="111"/>
        <v>396204.79999999999</v>
      </c>
      <c r="AG104" s="36">
        <v>300782.53700000001</v>
      </c>
      <c r="AH104" s="33">
        <v>650000</v>
      </c>
      <c r="AI104" s="34">
        <v>356562</v>
      </c>
      <c r="AJ104" s="446">
        <f t="shared" si="112"/>
        <v>435781.51233333332</v>
      </c>
      <c r="AK104" s="36">
        <v>290272.53700000001</v>
      </c>
      <c r="AL104" s="33">
        <v>650000</v>
      </c>
      <c r="AM104" s="34">
        <v>353214</v>
      </c>
      <c r="AN104" s="446">
        <f t="shared" si="113"/>
        <v>431162.179</v>
      </c>
      <c r="AO104" s="36">
        <v>299030.52</v>
      </c>
      <c r="AP104" s="33">
        <v>650000</v>
      </c>
      <c r="AQ104" s="34">
        <v>353214</v>
      </c>
      <c r="AR104" s="446">
        <f t="shared" si="114"/>
        <v>434081.50666666665</v>
      </c>
      <c r="AS104" s="36">
        <v>179090.4</v>
      </c>
      <c r="AT104" s="33">
        <v>617500</v>
      </c>
      <c r="AU104" s="34">
        <v>358905.59999999998</v>
      </c>
      <c r="AV104" s="446">
        <f t="shared" si="115"/>
        <v>385165.33333333331</v>
      </c>
      <c r="AW104" s="36">
        <v>189180</v>
      </c>
      <c r="AX104" s="33">
        <v>463125</v>
      </c>
      <c r="AY104" s="34">
        <v>358905.59999999998</v>
      </c>
      <c r="AZ104" s="208">
        <f t="shared" si="116"/>
        <v>337070.2</v>
      </c>
    </row>
    <row r="105" spans="1:52" ht="22.8">
      <c r="A105" s="314"/>
      <c r="B105" s="337"/>
      <c r="C105" s="340"/>
      <c r="D105" s="101" t="s">
        <v>117</v>
      </c>
      <c r="E105" s="32">
        <v>114348.8</v>
      </c>
      <c r="F105" s="33">
        <v>152320</v>
      </c>
      <c r="G105" s="34">
        <v>465800</v>
      </c>
      <c r="H105" s="443">
        <f t="shared" si="102"/>
        <v>244156.26666666669</v>
      </c>
      <c r="I105" s="36">
        <v>150642.98300000001</v>
      </c>
      <c r="J105" s="34">
        <v>144704</v>
      </c>
      <c r="K105" s="35">
        <v>498406</v>
      </c>
      <c r="L105" s="447">
        <f t="shared" si="103"/>
        <v>264584.32766666665</v>
      </c>
      <c r="M105" s="38">
        <v>194505.41699999999</v>
      </c>
      <c r="N105" s="33">
        <v>108528</v>
      </c>
      <c r="O105" s="34">
        <v>498406</v>
      </c>
      <c r="P105" s="446">
        <f t="shared" si="79"/>
        <v>267146.47233333334</v>
      </c>
      <c r="Q105" s="36">
        <v>185746.383</v>
      </c>
      <c r="R105" s="33">
        <v>167552</v>
      </c>
      <c r="S105" s="34">
        <v>489090</v>
      </c>
      <c r="T105" s="447">
        <f t="shared" si="70"/>
        <v>328321</v>
      </c>
      <c r="U105" s="36">
        <v>184765.8</v>
      </c>
      <c r="V105" s="33">
        <v>108528</v>
      </c>
      <c r="W105" s="34">
        <v>489090</v>
      </c>
      <c r="X105" s="446">
        <f t="shared" si="80"/>
        <v>260794.6</v>
      </c>
      <c r="Y105" s="36">
        <v>144477.81700000001</v>
      </c>
      <c r="Z105" s="33">
        <v>108528</v>
      </c>
      <c r="AA105" s="34">
        <v>507722</v>
      </c>
      <c r="AB105" s="446">
        <f t="shared" si="81"/>
        <v>253575.93900000001</v>
      </c>
      <c r="AC105" s="202">
        <v>170892.6</v>
      </c>
      <c r="AD105" s="204">
        <v>144704</v>
      </c>
      <c r="AE105" s="213">
        <v>502132.4</v>
      </c>
      <c r="AF105" s="446">
        <f t="shared" si="111"/>
        <v>272576.33333333331</v>
      </c>
      <c r="AG105" s="36">
        <v>180446.19</v>
      </c>
      <c r="AH105" s="33">
        <v>152320</v>
      </c>
      <c r="AI105" s="34">
        <v>496077</v>
      </c>
      <c r="AJ105" s="446">
        <f t="shared" si="112"/>
        <v>276281.0633333333</v>
      </c>
      <c r="AK105" s="36">
        <v>183073.69</v>
      </c>
      <c r="AL105" s="33">
        <v>152320</v>
      </c>
      <c r="AM105" s="34">
        <v>491419</v>
      </c>
      <c r="AN105" s="446">
        <f t="shared" si="113"/>
        <v>275604.23</v>
      </c>
      <c r="AO105" s="36">
        <v>141885</v>
      </c>
      <c r="AP105" s="33">
        <v>152320</v>
      </c>
      <c r="AQ105" s="34">
        <v>491419</v>
      </c>
      <c r="AR105" s="446">
        <f t="shared" si="114"/>
        <v>261874.66666666666</v>
      </c>
      <c r="AS105" s="36">
        <v>180491.383</v>
      </c>
      <c r="AT105" s="33">
        <v>144704</v>
      </c>
      <c r="AU105" s="34">
        <v>499337.6</v>
      </c>
      <c r="AV105" s="446">
        <f t="shared" si="115"/>
        <v>274844.32766666665</v>
      </c>
      <c r="AW105" s="36">
        <v>599070</v>
      </c>
      <c r="AX105" s="33">
        <v>108528</v>
      </c>
      <c r="AY105" s="34">
        <v>499337.6</v>
      </c>
      <c r="AZ105" s="208">
        <f t="shared" si="116"/>
        <v>402311.8666666667</v>
      </c>
    </row>
    <row r="106" spans="1:52" ht="23.4" thickBot="1">
      <c r="A106" s="315"/>
      <c r="B106" s="338"/>
      <c r="C106" s="341"/>
      <c r="D106" s="106" t="s">
        <v>118</v>
      </c>
      <c r="E106" s="32">
        <v>351874.8</v>
      </c>
      <c r="F106" s="33">
        <v>468719.99999999994</v>
      </c>
      <c r="G106" s="34">
        <v>698850</v>
      </c>
      <c r="H106" s="443">
        <f t="shared" si="102"/>
        <v>506481.59999999992</v>
      </c>
      <c r="I106" s="36">
        <v>325810</v>
      </c>
      <c r="J106" s="34">
        <v>445283.99999999994</v>
      </c>
      <c r="K106" s="35">
        <v>747769.5</v>
      </c>
      <c r="L106" s="447">
        <f t="shared" si="103"/>
        <v>506287.83333333331</v>
      </c>
      <c r="M106" s="38">
        <v>259247.01699999999</v>
      </c>
      <c r="N106" s="33">
        <v>333962.99999999994</v>
      </c>
      <c r="O106" s="34">
        <v>747769.5</v>
      </c>
      <c r="P106" s="446">
        <f t="shared" si="79"/>
        <v>446993.17233333335</v>
      </c>
      <c r="Q106" s="36">
        <v>276762.98300000001</v>
      </c>
      <c r="R106" s="33">
        <v>515592</v>
      </c>
      <c r="S106" s="34">
        <v>733792.5</v>
      </c>
      <c r="T106" s="447">
        <f t="shared" si="70"/>
        <v>624692.25</v>
      </c>
      <c r="U106" s="36">
        <v>254867.5</v>
      </c>
      <c r="V106" s="33">
        <v>333962.99999999994</v>
      </c>
      <c r="W106" s="34">
        <v>733792.5</v>
      </c>
      <c r="X106" s="446">
        <f t="shared" si="80"/>
        <v>440874.33333333331</v>
      </c>
      <c r="Y106" s="36">
        <v>359652.2</v>
      </c>
      <c r="Z106" s="33">
        <v>333962.99999999994</v>
      </c>
      <c r="AA106" s="34">
        <v>761746.5</v>
      </c>
      <c r="AB106" s="446">
        <f t="shared" si="81"/>
        <v>485120.56666666665</v>
      </c>
      <c r="AC106" s="202">
        <v>470007.2</v>
      </c>
      <c r="AD106" s="204">
        <v>445283.99999999994</v>
      </c>
      <c r="AE106" s="213">
        <v>753360.3</v>
      </c>
      <c r="AF106" s="446">
        <f t="shared" si="111"/>
        <v>556217.16666666663</v>
      </c>
      <c r="AG106" s="36">
        <v>100835.042</v>
      </c>
      <c r="AH106" s="33">
        <v>468719.99999999994</v>
      </c>
      <c r="AI106" s="34">
        <v>744275.25</v>
      </c>
      <c r="AJ106" s="446">
        <f t="shared" si="112"/>
        <v>437943.43066666665</v>
      </c>
      <c r="AK106" s="36">
        <v>100835.042</v>
      </c>
      <c r="AL106" s="33">
        <v>468719.99999999994</v>
      </c>
      <c r="AM106" s="34">
        <v>737286.75</v>
      </c>
      <c r="AN106" s="446">
        <f t="shared" si="113"/>
        <v>435613.93066666665</v>
      </c>
      <c r="AO106" s="36">
        <v>100835.042</v>
      </c>
      <c r="AP106" s="33">
        <v>468719.99999999994</v>
      </c>
      <c r="AQ106" s="34">
        <v>737286.75</v>
      </c>
      <c r="AR106" s="446">
        <f t="shared" si="114"/>
        <v>435613.93066666665</v>
      </c>
      <c r="AS106" s="36">
        <v>252240</v>
      </c>
      <c r="AT106" s="33">
        <v>445283.99999999994</v>
      </c>
      <c r="AU106" s="34">
        <v>749167.2</v>
      </c>
      <c r="AV106" s="446">
        <f t="shared" si="115"/>
        <v>482230.39999999997</v>
      </c>
      <c r="AW106" s="36">
        <v>700491.5</v>
      </c>
      <c r="AX106" s="33">
        <v>333962.99999999994</v>
      </c>
      <c r="AY106" s="34">
        <v>749167.2</v>
      </c>
      <c r="AZ106" s="208">
        <f t="shared" si="116"/>
        <v>594540.56666666665</v>
      </c>
    </row>
    <row r="107" spans="1:52" ht="24" customHeight="1">
      <c r="A107" s="325" t="s">
        <v>119</v>
      </c>
      <c r="B107" s="328" t="s">
        <v>37</v>
      </c>
      <c r="C107" s="331" t="s">
        <v>285</v>
      </c>
      <c r="D107" s="112" t="s">
        <v>121</v>
      </c>
      <c r="E107" s="32">
        <v>63550.817000000003</v>
      </c>
      <c r="F107" s="33">
        <v>90000</v>
      </c>
      <c r="G107" s="34">
        <v>60467</v>
      </c>
      <c r="H107" s="443">
        <f t="shared" si="102"/>
        <v>71339.272333333342</v>
      </c>
      <c r="I107" s="36">
        <v>60046.783000000003</v>
      </c>
      <c r="J107" s="34">
        <v>85500</v>
      </c>
      <c r="K107" s="35">
        <v>62885.68</v>
      </c>
      <c r="L107" s="447">
        <f t="shared" si="103"/>
        <v>69477.487666666668</v>
      </c>
      <c r="M107" s="38">
        <v>55492.800000000003</v>
      </c>
      <c r="N107" s="33">
        <v>64125</v>
      </c>
      <c r="O107" s="34">
        <v>62885.68</v>
      </c>
      <c r="P107" s="446">
        <f t="shared" si="79"/>
        <v>60834.493333333339</v>
      </c>
      <c r="Q107" s="36">
        <v>62499.817000000003</v>
      </c>
      <c r="R107" s="33">
        <v>99000.000000000015</v>
      </c>
      <c r="S107" s="34">
        <v>61676.34</v>
      </c>
      <c r="T107" s="447">
        <f t="shared" si="70"/>
        <v>80338.170000000013</v>
      </c>
      <c r="U107" s="36">
        <v>57244.817000000003</v>
      </c>
      <c r="V107" s="33">
        <v>64125</v>
      </c>
      <c r="W107" s="34">
        <v>61676.34</v>
      </c>
      <c r="X107" s="446">
        <f t="shared" si="80"/>
        <v>61015.385666666669</v>
      </c>
      <c r="Y107" s="36">
        <v>57244.817000000003</v>
      </c>
      <c r="Z107" s="33">
        <v>64125</v>
      </c>
      <c r="AA107" s="34">
        <v>62885.68</v>
      </c>
      <c r="AB107" s="446">
        <f t="shared" si="81"/>
        <v>61418.499000000003</v>
      </c>
      <c r="AC107" s="202">
        <v>58295.817000000003</v>
      </c>
      <c r="AD107" s="204">
        <v>85500</v>
      </c>
      <c r="AE107" s="213">
        <v>62885.68</v>
      </c>
      <c r="AF107" s="446">
        <f t="shared" si="111"/>
        <v>68893.832333333339</v>
      </c>
      <c r="AG107" s="36">
        <v>90708.657000000007</v>
      </c>
      <c r="AH107" s="33">
        <v>90000</v>
      </c>
      <c r="AI107" s="34">
        <v>63490.35</v>
      </c>
      <c r="AJ107" s="446">
        <f t="shared" si="112"/>
        <v>81399.669000000009</v>
      </c>
      <c r="AK107" s="36">
        <v>90708.657000000007</v>
      </c>
      <c r="AL107" s="33">
        <v>90000</v>
      </c>
      <c r="AM107" s="34">
        <v>63490.35</v>
      </c>
      <c r="AN107" s="446">
        <f t="shared" si="113"/>
        <v>81399.669000000009</v>
      </c>
      <c r="AO107" s="36">
        <v>81949.622999999992</v>
      </c>
      <c r="AP107" s="33">
        <v>90000</v>
      </c>
      <c r="AQ107" s="34">
        <v>65304.36</v>
      </c>
      <c r="AR107" s="446">
        <f t="shared" si="114"/>
        <v>79084.661000000007</v>
      </c>
      <c r="AS107" s="36">
        <v>56543.8</v>
      </c>
      <c r="AT107" s="33">
        <v>85500</v>
      </c>
      <c r="AU107" s="34">
        <v>65304.36</v>
      </c>
      <c r="AV107" s="446">
        <f t="shared" si="115"/>
        <v>69116.05333333333</v>
      </c>
      <c r="AW107" s="36">
        <v>88494.2</v>
      </c>
      <c r="AX107" s="33">
        <v>64125</v>
      </c>
      <c r="AY107" s="34">
        <v>65304.36</v>
      </c>
      <c r="AZ107" s="208">
        <f t="shared" si="116"/>
        <v>72641.186666666661</v>
      </c>
    </row>
    <row r="108" spans="1:52" ht="91.2">
      <c r="A108" s="326"/>
      <c r="B108" s="329"/>
      <c r="C108" s="332"/>
      <c r="D108" s="116" t="s">
        <v>286</v>
      </c>
      <c r="E108" s="32">
        <v>42355.3</v>
      </c>
      <c r="F108" s="33">
        <v>60000</v>
      </c>
      <c r="G108" s="34">
        <v>40300</v>
      </c>
      <c r="H108" s="443">
        <f t="shared" si="102"/>
        <v>47551.766666666663</v>
      </c>
      <c r="I108" s="36">
        <v>37345.182999999997</v>
      </c>
      <c r="J108" s="34">
        <v>57000</v>
      </c>
      <c r="K108" s="35">
        <v>41912</v>
      </c>
      <c r="L108" s="447">
        <f t="shared" si="103"/>
        <v>45419.060999999994</v>
      </c>
      <c r="M108" s="38">
        <v>34346.68</v>
      </c>
      <c r="N108" s="33">
        <v>42750</v>
      </c>
      <c r="O108" s="34">
        <v>41912</v>
      </c>
      <c r="P108" s="446">
        <f t="shared" si="79"/>
        <v>39669.56</v>
      </c>
      <c r="Q108" s="36">
        <v>36294.182999999997</v>
      </c>
      <c r="R108" s="33">
        <v>66000</v>
      </c>
      <c r="S108" s="34">
        <v>41106</v>
      </c>
      <c r="T108" s="447">
        <f t="shared" si="70"/>
        <v>53553</v>
      </c>
      <c r="U108" s="36">
        <v>35243.182999999997</v>
      </c>
      <c r="V108" s="33">
        <v>42750</v>
      </c>
      <c r="W108" s="34">
        <v>41106</v>
      </c>
      <c r="X108" s="446">
        <f t="shared" si="80"/>
        <v>39699.727666666666</v>
      </c>
      <c r="Y108" s="36">
        <v>35243.182999999997</v>
      </c>
      <c r="Z108" s="33">
        <v>42750</v>
      </c>
      <c r="AA108" s="34">
        <v>41912</v>
      </c>
      <c r="AB108" s="446">
        <f t="shared" si="81"/>
        <v>39968.39433333333</v>
      </c>
      <c r="AC108" s="202">
        <v>35243.182999999997</v>
      </c>
      <c r="AD108" s="204">
        <v>57000</v>
      </c>
      <c r="AE108" s="213">
        <v>41912</v>
      </c>
      <c r="AF108" s="446">
        <f t="shared" si="111"/>
        <v>44718.39433333333</v>
      </c>
      <c r="AG108" s="36">
        <v>67936.639999999999</v>
      </c>
      <c r="AH108" s="33">
        <v>60000</v>
      </c>
      <c r="AI108" s="34">
        <v>42315</v>
      </c>
      <c r="AJ108" s="446">
        <f t="shared" si="112"/>
        <v>56750.546666666669</v>
      </c>
      <c r="AK108" s="36">
        <v>55100.777000000002</v>
      </c>
      <c r="AL108" s="33">
        <v>60000</v>
      </c>
      <c r="AM108" s="34">
        <v>42315</v>
      </c>
      <c r="AN108" s="446">
        <f t="shared" si="113"/>
        <v>52471.92566666667</v>
      </c>
      <c r="AO108" s="36">
        <v>51596.743000000002</v>
      </c>
      <c r="AP108" s="33">
        <v>60000</v>
      </c>
      <c r="AQ108" s="34">
        <v>43524</v>
      </c>
      <c r="AR108" s="446">
        <f t="shared" si="114"/>
        <v>51706.914333333341</v>
      </c>
      <c r="AS108" s="36">
        <v>34543.216999999997</v>
      </c>
      <c r="AT108" s="33">
        <v>57000</v>
      </c>
      <c r="AU108" s="34">
        <v>43524</v>
      </c>
      <c r="AV108" s="446">
        <f t="shared" si="115"/>
        <v>45022.405666666666</v>
      </c>
      <c r="AW108" s="36">
        <v>60432.5</v>
      </c>
      <c r="AX108" s="33">
        <v>42750</v>
      </c>
      <c r="AY108" s="34">
        <v>43524</v>
      </c>
      <c r="AZ108" s="208">
        <f t="shared" si="116"/>
        <v>48902.166666666664</v>
      </c>
    </row>
    <row r="109" spans="1:52" ht="34.200000000000003">
      <c r="A109" s="326"/>
      <c r="B109" s="329"/>
      <c r="C109" s="332"/>
      <c r="D109" s="116" t="s">
        <v>124</v>
      </c>
      <c r="E109" s="32">
        <v>81907.582999999999</v>
      </c>
      <c r="F109" s="33">
        <v>109106.2</v>
      </c>
      <c r="G109" s="34">
        <v>69467</v>
      </c>
      <c r="H109" s="443">
        <f t="shared" si="102"/>
        <v>86826.92766666667</v>
      </c>
      <c r="I109" s="36">
        <v>91366.582999999999</v>
      </c>
      <c r="J109" s="34">
        <v>103650.89</v>
      </c>
      <c r="K109" s="35">
        <v>72245.679999999993</v>
      </c>
      <c r="L109" s="447">
        <f t="shared" si="103"/>
        <v>89087.717666666664</v>
      </c>
      <c r="M109" s="38">
        <v>99214.399999999994</v>
      </c>
      <c r="N109" s="33">
        <v>77738.167499999996</v>
      </c>
      <c r="O109" s="34">
        <v>72245.679999999993</v>
      </c>
      <c r="P109" s="446">
        <f t="shared" si="79"/>
        <v>83066.082500000004</v>
      </c>
      <c r="Q109" s="36">
        <v>83659.600000000006</v>
      </c>
      <c r="R109" s="33">
        <v>120016.82</v>
      </c>
      <c r="S109" s="34">
        <v>70856.34</v>
      </c>
      <c r="T109" s="447">
        <f t="shared" si="70"/>
        <v>95436.58</v>
      </c>
      <c r="U109" s="36">
        <v>81907.582999999999</v>
      </c>
      <c r="V109" s="33">
        <v>77738.167499999996</v>
      </c>
      <c r="W109" s="34">
        <v>70856.34</v>
      </c>
      <c r="X109" s="446">
        <f t="shared" si="80"/>
        <v>76834.030166666664</v>
      </c>
      <c r="Y109" s="36">
        <v>81907.582999999999</v>
      </c>
      <c r="Z109" s="33">
        <v>77738.167499999996</v>
      </c>
      <c r="AA109" s="34">
        <v>72245.679999999993</v>
      </c>
      <c r="AB109" s="446">
        <f t="shared" si="81"/>
        <v>77297.143499999991</v>
      </c>
      <c r="AC109" s="202">
        <v>81907.582999999999</v>
      </c>
      <c r="AD109" s="204">
        <v>103650.89</v>
      </c>
      <c r="AE109" s="213">
        <v>72245.679999999993</v>
      </c>
      <c r="AF109" s="446">
        <f t="shared" si="111"/>
        <v>85934.717666666664</v>
      </c>
      <c r="AG109" s="36">
        <v>113437.583</v>
      </c>
      <c r="AH109" s="33">
        <v>109106.2</v>
      </c>
      <c r="AI109" s="34">
        <v>72940.350000000006</v>
      </c>
      <c r="AJ109" s="446">
        <f t="shared" si="112"/>
        <v>98494.71100000001</v>
      </c>
      <c r="AK109" s="36">
        <v>113437.583</v>
      </c>
      <c r="AL109" s="33">
        <v>109106.2</v>
      </c>
      <c r="AM109" s="34">
        <v>72940.350000000006</v>
      </c>
      <c r="AN109" s="446">
        <f t="shared" si="113"/>
        <v>98494.71100000001</v>
      </c>
      <c r="AO109" s="36">
        <v>218537.58299999998</v>
      </c>
      <c r="AP109" s="33">
        <v>109106.2</v>
      </c>
      <c r="AQ109" s="34">
        <v>75024.36</v>
      </c>
      <c r="AR109" s="446">
        <f t="shared" si="114"/>
        <v>134222.71433333334</v>
      </c>
      <c r="AS109" s="36">
        <v>78404.600000000006</v>
      </c>
      <c r="AT109" s="33">
        <v>103650.89</v>
      </c>
      <c r="AU109" s="34">
        <v>75024.36</v>
      </c>
      <c r="AV109" s="446">
        <f t="shared" si="115"/>
        <v>85693.283333333326</v>
      </c>
      <c r="AW109" s="36">
        <v>63060</v>
      </c>
      <c r="AX109" s="33">
        <v>77738.167499999996</v>
      </c>
      <c r="AY109" s="34">
        <v>75024.36</v>
      </c>
      <c r="AZ109" s="208">
        <f t="shared" si="116"/>
        <v>71940.842499999984</v>
      </c>
    </row>
    <row r="110" spans="1:52" ht="91.2">
      <c r="A110" s="326"/>
      <c r="B110" s="329"/>
      <c r="C110" s="332"/>
      <c r="D110" s="116" t="s">
        <v>123</v>
      </c>
      <c r="E110" s="32">
        <v>73009.816999999995</v>
      </c>
      <c r="F110" s="33">
        <v>97253.799999999988</v>
      </c>
      <c r="G110" s="34">
        <v>77933</v>
      </c>
      <c r="H110" s="443">
        <f t="shared" si="102"/>
        <v>82732.205666666661</v>
      </c>
      <c r="I110" s="36">
        <v>81417.816999999995</v>
      </c>
      <c r="J110" s="34">
        <v>92391.109999999986</v>
      </c>
      <c r="K110" s="35">
        <v>81050.320000000007</v>
      </c>
      <c r="L110" s="447">
        <f t="shared" si="103"/>
        <v>84953.082333333325</v>
      </c>
      <c r="M110" s="38">
        <v>73009.816999999995</v>
      </c>
      <c r="N110" s="33">
        <v>69293.33249999999</v>
      </c>
      <c r="O110" s="34">
        <v>81050.320000000007</v>
      </c>
      <c r="P110" s="446">
        <f t="shared" si="79"/>
        <v>74451.156499999997</v>
      </c>
      <c r="Q110" s="36">
        <v>71257.8</v>
      </c>
      <c r="R110" s="33">
        <v>106979.18</v>
      </c>
      <c r="S110" s="34">
        <v>79491.66</v>
      </c>
      <c r="T110" s="447">
        <f t="shared" si="70"/>
        <v>93235.42</v>
      </c>
      <c r="U110" s="36">
        <v>71257.8</v>
      </c>
      <c r="V110" s="33">
        <v>69293.33249999999</v>
      </c>
      <c r="W110" s="34">
        <v>79491.66</v>
      </c>
      <c r="X110" s="446">
        <f t="shared" si="80"/>
        <v>73347.597500000003</v>
      </c>
      <c r="Y110" s="36">
        <v>71257.8</v>
      </c>
      <c r="Z110" s="33">
        <v>69293.33249999999</v>
      </c>
      <c r="AA110" s="34">
        <v>81050.320000000007</v>
      </c>
      <c r="AB110" s="446">
        <f t="shared" si="81"/>
        <v>73867.150833333333</v>
      </c>
      <c r="AC110" s="202">
        <v>71257.8</v>
      </c>
      <c r="AD110" s="204">
        <v>92391.109999999986</v>
      </c>
      <c r="AE110" s="213">
        <v>81050.320000000007</v>
      </c>
      <c r="AF110" s="446">
        <f t="shared" si="111"/>
        <v>81566.409999999989</v>
      </c>
      <c r="AG110" s="36">
        <v>115231.64</v>
      </c>
      <c r="AH110" s="33">
        <v>97253.799999999988</v>
      </c>
      <c r="AI110" s="34">
        <v>81829.649999999994</v>
      </c>
      <c r="AJ110" s="446">
        <f t="shared" si="112"/>
        <v>98105.029999999984</v>
      </c>
      <c r="AK110" s="36">
        <v>115231.64</v>
      </c>
      <c r="AL110" s="33">
        <v>97253.799999999988</v>
      </c>
      <c r="AM110" s="34">
        <v>81829.649999999994</v>
      </c>
      <c r="AN110" s="446">
        <f t="shared" si="113"/>
        <v>98105.029999999984</v>
      </c>
      <c r="AO110" s="36">
        <v>97714.622999999992</v>
      </c>
      <c r="AP110" s="33">
        <v>97253.799999999988</v>
      </c>
      <c r="AQ110" s="34">
        <v>84167.64</v>
      </c>
      <c r="AR110" s="446">
        <f t="shared" si="114"/>
        <v>93045.354333333322</v>
      </c>
      <c r="AS110" s="36">
        <v>66002.8</v>
      </c>
      <c r="AT110" s="33">
        <v>92391.109999999986</v>
      </c>
      <c r="AU110" s="34">
        <v>84167.64</v>
      </c>
      <c r="AV110" s="446">
        <f t="shared" si="115"/>
        <v>80853.849999999991</v>
      </c>
      <c r="AW110" s="36">
        <v>57805</v>
      </c>
      <c r="AX110" s="33">
        <v>69293.33249999999</v>
      </c>
      <c r="AY110" s="34">
        <v>84167.64</v>
      </c>
      <c r="AZ110" s="208">
        <f t="shared" si="116"/>
        <v>70421.99083333333</v>
      </c>
    </row>
    <row r="111" spans="1:52" ht="22.8">
      <c r="A111" s="326"/>
      <c r="B111" s="329"/>
      <c r="C111" s="332"/>
      <c r="D111" s="116" t="s">
        <v>125</v>
      </c>
      <c r="E111" s="32">
        <v>1206022.5</v>
      </c>
      <c r="F111" s="33">
        <v>1606500</v>
      </c>
      <c r="G111" s="34">
        <v>1147500</v>
      </c>
      <c r="H111" s="443">
        <f t="shared" si="102"/>
        <v>1320007.5</v>
      </c>
      <c r="I111" s="36">
        <v>757069.98300000001</v>
      </c>
      <c r="J111" s="34">
        <v>1526175</v>
      </c>
      <c r="K111" s="35">
        <v>1193400</v>
      </c>
      <c r="L111" s="447">
        <f t="shared" si="103"/>
        <v>1158881.6610000001</v>
      </c>
      <c r="M111" s="38">
        <v>771749.3</v>
      </c>
      <c r="N111" s="33">
        <v>1144631.25</v>
      </c>
      <c r="O111" s="34">
        <v>1193400</v>
      </c>
      <c r="P111" s="446">
        <f t="shared" si="79"/>
        <v>1036593.5166666666</v>
      </c>
      <c r="Q111" s="36">
        <v>1185877.983</v>
      </c>
      <c r="R111" s="33">
        <v>1767150.0000000002</v>
      </c>
      <c r="S111" s="34">
        <v>1170450</v>
      </c>
      <c r="T111" s="447">
        <f t="shared" si="70"/>
        <v>1468800</v>
      </c>
      <c r="U111" s="36">
        <v>997469.41700000002</v>
      </c>
      <c r="V111" s="33">
        <v>1144631.25</v>
      </c>
      <c r="W111" s="34">
        <v>1170450</v>
      </c>
      <c r="X111" s="446">
        <f t="shared" si="80"/>
        <v>1104183.5556666667</v>
      </c>
      <c r="Y111" s="36">
        <v>1028999.417</v>
      </c>
      <c r="Z111" s="33">
        <v>1144631.25</v>
      </c>
      <c r="AA111" s="34">
        <v>1193400</v>
      </c>
      <c r="AB111" s="446">
        <f t="shared" si="81"/>
        <v>1122343.5556666667</v>
      </c>
      <c r="AC111" s="202">
        <v>931711.5</v>
      </c>
      <c r="AD111" s="204">
        <v>1526175</v>
      </c>
      <c r="AE111" s="213">
        <v>1193400</v>
      </c>
      <c r="AF111" s="446">
        <f t="shared" si="111"/>
        <v>1217095.5</v>
      </c>
      <c r="AG111" s="36">
        <v>1113752.057</v>
      </c>
      <c r="AH111" s="33">
        <v>1606500</v>
      </c>
      <c r="AI111" s="34">
        <v>1204875</v>
      </c>
      <c r="AJ111" s="446">
        <f t="shared" si="112"/>
        <v>1308375.6856666666</v>
      </c>
      <c r="AK111" s="36">
        <v>1113752.057</v>
      </c>
      <c r="AL111" s="33">
        <v>1606500</v>
      </c>
      <c r="AM111" s="34">
        <v>1204875</v>
      </c>
      <c r="AN111" s="446">
        <f t="shared" si="113"/>
        <v>1308375.6856666666</v>
      </c>
      <c r="AO111" s="36">
        <v>1089228.023</v>
      </c>
      <c r="AP111" s="33">
        <v>1606500</v>
      </c>
      <c r="AQ111" s="34">
        <v>1239300</v>
      </c>
      <c r="AR111" s="446">
        <f t="shared" si="114"/>
        <v>1311676.0076666668</v>
      </c>
      <c r="AS111" s="36">
        <v>1073071</v>
      </c>
      <c r="AT111" s="33">
        <v>1526175</v>
      </c>
      <c r="AU111" s="34">
        <v>1239300</v>
      </c>
      <c r="AV111" s="446">
        <f t="shared" si="115"/>
        <v>1279515.3333333333</v>
      </c>
      <c r="AW111" s="36">
        <v>1261200</v>
      </c>
      <c r="AX111" s="33">
        <v>1144631.25</v>
      </c>
      <c r="AY111" s="34">
        <v>1239300</v>
      </c>
      <c r="AZ111" s="208">
        <f t="shared" si="116"/>
        <v>1215043.75</v>
      </c>
    </row>
    <row r="112" spans="1:52" ht="34.200000000000003">
      <c r="A112" s="326"/>
      <c r="B112" s="329"/>
      <c r="C112" s="332"/>
      <c r="D112" s="116" t="s">
        <v>287</v>
      </c>
      <c r="E112" s="32">
        <v>0</v>
      </c>
      <c r="F112" s="33">
        <v>350000</v>
      </c>
      <c r="G112" s="34">
        <v>1236800</v>
      </c>
      <c r="H112" s="443">
        <f>+AVERAGE(F112:G112)</f>
        <v>793400</v>
      </c>
      <c r="I112" s="36">
        <v>0</v>
      </c>
      <c r="J112" s="34">
        <v>332500</v>
      </c>
      <c r="K112" s="35">
        <v>1286272</v>
      </c>
      <c r="L112" s="447">
        <f>+AVERAGE(J112:K112)</f>
        <v>809386</v>
      </c>
      <c r="M112" s="38">
        <v>0</v>
      </c>
      <c r="N112" s="33">
        <v>249375</v>
      </c>
      <c r="O112" s="34">
        <v>1286272</v>
      </c>
      <c r="P112" s="447">
        <f>+AVERAGE(N112:O112)</f>
        <v>767823.5</v>
      </c>
      <c r="Q112" s="36">
        <v>0</v>
      </c>
      <c r="R112" s="33">
        <v>385000.00000000006</v>
      </c>
      <c r="S112" s="34">
        <v>1261536</v>
      </c>
      <c r="T112" s="447">
        <f>+AVERAGE(R112:S112)</f>
        <v>823268</v>
      </c>
      <c r="U112" s="36">
        <v>0</v>
      </c>
      <c r="V112" s="33">
        <v>249375</v>
      </c>
      <c r="W112" s="34">
        <v>1261536</v>
      </c>
      <c r="X112" s="447">
        <f>+AVERAGE(V112:W112)</f>
        <v>755455.5</v>
      </c>
      <c r="Y112" s="36">
        <v>0</v>
      </c>
      <c r="Z112" s="33">
        <v>249375</v>
      </c>
      <c r="AA112" s="34">
        <v>1286272</v>
      </c>
      <c r="AB112" s="447">
        <f>+AVERAGE(Z112:AA112)</f>
        <v>767823.5</v>
      </c>
      <c r="AC112" s="202">
        <v>0</v>
      </c>
      <c r="AD112" s="204">
        <v>332500</v>
      </c>
      <c r="AE112" s="213">
        <v>1286272</v>
      </c>
      <c r="AF112" s="447">
        <f>+AVERAGE(AD112:AE112)</f>
        <v>809386</v>
      </c>
      <c r="AG112" s="36">
        <v>0</v>
      </c>
      <c r="AH112" s="33">
        <v>350000</v>
      </c>
      <c r="AI112" s="34">
        <v>1298640</v>
      </c>
      <c r="AJ112" s="447">
        <f>+AVERAGE(AH112:AI112)</f>
        <v>824320</v>
      </c>
      <c r="AK112" s="36">
        <v>0</v>
      </c>
      <c r="AL112" s="33">
        <v>350000</v>
      </c>
      <c r="AM112" s="34">
        <v>1298640</v>
      </c>
      <c r="AN112" s="447">
        <f>+AVERAGE(AL112:AM112)</f>
        <v>824320</v>
      </c>
      <c r="AO112" s="36">
        <v>0</v>
      </c>
      <c r="AP112" s="33">
        <v>350000</v>
      </c>
      <c r="AQ112" s="34">
        <v>1335744</v>
      </c>
      <c r="AR112" s="447">
        <f>+AVERAGE(AP112:AQ112)</f>
        <v>842872</v>
      </c>
      <c r="AS112" s="36">
        <v>0</v>
      </c>
      <c r="AT112" s="33">
        <v>332500</v>
      </c>
      <c r="AU112" s="34">
        <v>1335744</v>
      </c>
      <c r="AV112" s="447">
        <f>+AVERAGE(AT112:AU112)</f>
        <v>834122</v>
      </c>
      <c r="AW112" s="36">
        <v>0</v>
      </c>
      <c r="AX112" s="33">
        <v>249375</v>
      </c>
      <c r="AY112" s="34">
        <v>1335744</v>
      </c>
      <c r="AZ112" s="208">
        <f>+AVERAGE(AX112:AY112)</f>
        <v>792559.5</v>
      </c>
    </row>
    <row r="113" spans="1:52" ht="22.8">
      <c r="A113" s="326"/>
      <c r="B113" s="329"/>
      <c r="C113" s="332"/>
      <c r="D113" s="116" t="s">
        <v>126</v>
      </c>
      <c r="E113" s="32">
        <v>1299876.8</v>
      </c>
      <c r="F113" s="33">
        <v>1731520</v>
      </c>
      <c r="G113" s="34">
        <v>1291333</v>
      </c>
      <c r="H113" s="443">
        <f t="shared" si="102"/>
        <v>1440909.9333333333</v>
      </c>
      <c r="I113" s="36">
        <v>1331406.8</v>
      </c>
      <c r="J113" s="34">
        <v>1644944</v>
      </c>
      <c r="K113" s="35">
        <v>1342986.32</v>
      </c>
      <c r="L113" s="447">
        <f t="shared" si="103"/>
        <v>1439779.04</v>
      </c>
      <c r="M113" s="38">
        <v>728579.47499999998</v>
      </c>
      <c r="N113" s="33">
        <v>1233708</v>
      </c>
      <c r="O113" s="34">
        <v>1342986.32</v>
      </c>
      <c r="P113" s="446">
        <f t="shared" si="79"/>
        <v>1101757.9316666666</v>
      </c>
      <c r="Q113" s="36">
        <v>898605</v>
      </c>
      <c r="R113" s="33">
        <v>1904672.0000000002</v>
      </c>
      <c r="S113" s="34">
        <v>1317159.6599999999</v>
      </c>
      <c r="T113" s="447">
        <f t="shared" si="70"/>
        <v>1610915.83</v>
      </c>
      <c r="U113" s="36">
        <v>352085</v>
      </c>
      <c r="V113" s="33">
        <v>1233708</v>
      </c>
      <c r="W113" s="34">
        <v>1317159.6599999999</v>
      </c>
      <c r="X113" s="446">
        <f t="shared" si="80"/>
        <v>967650.88666666672</v>
      </c>
      <c r="Y113" s="36">
        <v>840800</v>
      </c>
      <c r="Z113" s="33">
        <v>1233708</v>
      </c>
      <c r="AA113" s="34">
        <v>1342986.32</v>
      </c>
      <c r="AB113" s="446">
        <f t="shared" si="81"/>
        <v>1139164.7733333334</v>
      </c>
      <c r="AC113" s="202">
        <v>1119840.5</v>
      </c>
      <c r="AD113" s="204">
        <v>1644944</v>
      </c>
      <c r="AE113" s="213">
        <v>1342986.32</v>
      </c>
      <c r="AF113" s="446">
        <f t="shared" ref="AF113:AF121" si="117">+AVERAGE(AC113:AE113)</f>
        <v>1369256.9400000002</v>
      </c>
      <c r="AG113" s="36">
        <v>2129662.3199999998</v>
      </c>
      <c r="AH113" s="33">
        <v>1731520</v>
      </c>
      <c r="AI113" s="34">
        <v>1355899.65</v>
      </c>
      <c r="AJ113" s="446">
        <f t="shared" ref="AJ113:AJ121" si="118">+AVERAGE(AG113:AI113)</f>
        <v>1739027.3233333332</v>
      </c>
      <c r="AK113" s="36">
        <v>2129662.3199999998</v>
      </c>
      <c r="AL113" s="33">
        <v>1731520</v>
      </c>
      <c r="AM113" s="34">
        <v>1355899.65</v>
      </c>
      <c r="AN113" s="446">
        <f t="shared" ref="AN113:AN121" si="119">+AVERAGE(AK113:AM113)</f>
        <v>1739027.3233333332</v>
      </c>
      <c r="AO113" s="36">
        <v>2129662.3199999998</v>
      </c>
      <c r="AP113" s="33">
        <v>1731520</v>
      </c>
      <c r="AQ113" s="34">
        <v>1394639.64</v>
      </c>
      <c r="AR113" s="446">
        <f t="shared" ref="AR113:AR121" si="120">+AVERAGE(AO113:AQ113)</f>
        <v>1751940.6533333333</v>
      </c>
      <c r="AS113" s="36">
        <v>1251039.983</v>
      </c>
      <c r="AT113" s="33">
        <v>1644944</v>
      </c>
      <c r="AU113" s="34">
        <v>1394639.64</v>
      </c>
      <c r="AV113" s="446">
        <f t="shared" ref="AV113:AV121" si="121">+AVERAGE(AS113:AU113)</f>
        <v>1430207.8743333332</v>
      </c>
      <c r="AW113" s="36">
        <v>599070</v>
      </c>
      <c r="AX113" s="33">
        <v>1233708</v>
      </c>
      <c r="AY113" s="34">
        <v>1394639.64</v>
      </c>
      <c r="AZ113" s="208">
        <f t="shared" ref="AZ113:AZ114" si="122">+AVERAGE(AW113:AY113)</f>
        <v>1075805.8799999999</v>
      </c>
    </row>
    <row r="114" spans="1:52" ht="34.200000000000003">
      <c r="A114" s="326"/>
      <c r="B114" s="329"/>
      <c r="C114" s="332"/>
      <c r="D114" s="116" t="s">
        <v>127</v>
      </c>
      <c r="E114" s="32">
        <v>1357190.983</v>
      </c>
      <c r="F114" s="33">
        <v>1807866.2</v>
      </c>
      <c r="G114" s="34">
        <v>1094667</v>
      </c>
      <c r="H114" s="443">
        <f t="shared" si="102"/>
        <v>1419908.061</v>
      </c>
      <c r="I114" s="36">
        <v>1455285.017</v>
      </c>
      <c r="J114" s="34">
        <v>1717472.89</v>
      </c>
      <c r="K114" s="35">
        <v>1138453.68</v>
      </c>
      <c r="L114" s="447">
        <f t="shared" si="103"/>
        <v>1437070.5289999999</v>
      </c>
      <c r="M114" s="38">
        <v>894401</v>
      </c>
      <c r="N114" s="33">
        <v>1288104.6675</v>
      </c>
      <c r="O114" s="34">
        <v>1138453.68</v>
      </c>
      <c r="P114" s="446">
        <f t="shared" si="79"/>
        <v>1106986.4491666667</v>
      </c>
      <c r="Q114" s="36">
        <v>1185528</v>
      </c>
      <c r="R114" s="33">
        <v>1988652.82</v>
      </c>
      <c r="S114" s="34">
        <v>1116560.3400000001</v>
      </c>
      <c r="T114" s="447">
        <f t="shared" si="70"/>
        <v>1552606.58</v>
      </c>
      <c r="U114" s="36">
        <v>1073420.983</v>
      </c>
      <c r="V114" s="33">
        <v>1288104.6675</v>
      </c>
      <c r="W114" s="34">
        <v>1116560.3400000001</v>
      </c>
      <c r="X114" s="446">
        <f t="shared" si="80"/>
        <v>1159361.9968333335</v>
      </c>
      <c r="Y114" s="36">
        <v>1087435.017</v>
      </c>
      <c r="Z114" s="33">
        <v>1288104.6675</v>
      </c>
      <c r="AA114" s="34">
        <v>1138453.68</v>
      </c>
      <c r="AB114" s="446">
        <f t="shared" si="81"/>
        <v>1171331.1215000001</v>
      </c>
      <c r="AC114" s="202">
        <v>1142437</v>
      </c>
      <c r="AD114" s="204">
        <v>1717472.89</v>
      </c>
      <c r="AE114" s="213">
        <v>1138453.68</v>
      </c>
      <c r="AF114" s="446">
        <f t="shared" si="117"/>
        <v>1332787.8566666665</v>
      </c>
      <c r="AG114" s="36">
        <v>2117870.1</v>
      </c>
      <c r="AH114" s="33">
        <v>1807866.2</v>
      </c>
      <c r="AI114" s="34">
        <v>1149400.3500000001</v>
      </c>
      <c r="AJ114" s="446">
        <f t="shared" si="118"/>
        <v>1691712.2166666668</v>
      </c>
      <c r="AK114" s="36">
        <v>1503000.4169999999</v>
      </c>
      <c r="AL114" s="33">
        <v>1807866.2</v>
      </c>
      <c r="AM114" s="34">
        <v>1149400.3500000001</v>
      </c>
      <c r="AN114" s="446">
        <f t="shared" si="119"/>
        <v>1486755.6556666668</v>
      </c>
      <c r="AO114" s="36">
        <v>1476725.4169999999</v>
      </c>
      <c r="AP114" s="33">
        <v>1807866.2</v>
      </c>
      <c r="AQ114" s="34">
        <v>1182240.3600000001</v>
      </c>
      <c r="AR114" s="446">
        <f t="shared" si="120"/>
        <v>1488943.9923333332</v>
      </c>
      <c r="AS114" s="36">
        <v>1083930.983</v>
      </c>
      <c r="AT114" s="33">
        <v>1717472.89</v>
      </c>
      <c r="AU114" s="34">
        <v>1182240.3600000001</v>
      </c>
      <c r="AV114" s="446">
        <f t="shared" si="121"/>
        <v>1327881.4110000001</v>
      </c>
      <c r="AW114" s="36">
        <v>1576500</v>
      </c>
      <c r="AX114" s="33">
        <v>1288104.6675</v>
      </c>
      <c r="AY114" s="34">
        <v>1182240.3600000001</v>
      </c>
      <c r="AZ114" s="208">
        <f t="shared" si="122"/>
        <v>1348948.3425</v>
      </c>
    </row>
    <row r="115" spans="1:52" ht="45.6">
      <c r="A115" s="326"/>
      <c r="B115" s="329"/>
      <c r="C115" s="332"/>
      <c r="D115" s="116" t="s">
        <v>129</v>
      </c>
      <c r="E115" s="32">
        <v>1224065.017</v>
      </c>
      <c r="F115" s="33">
        <v>1630533.7999999998</v>
      </c>
      <c r="G115" s="34">
        <v>1864667</v>
      </c>
      <c r="H115" s="443">
        <f t="shared" si="102"/>
        <v>1573088.6056666665</v>
      </c>
      <c r="I115" s="36">
        <v>1259098</v>
      </c>
      <c r="J115" s="34">
        <v>1549007.1099999996</v>
      </c>
      <c r="K115" s="35">
        <v>1939253.68</v>
      </c>
      <c r="L115" s="447">
        <f t="shared" si="103"/>
        <v>1582452.9299999997</v>
      </c>
      <c r="M115" s="38">
        <v>658977</v>
      </c>
      <c r="N115" s="33">
        <v>1161755.3324999998</v>
      </c>
      <c r="O115" s="34">
        <v>1939253.68</v>
      </c>
      <c r="P115" s="446">
        <f t="shared" si="79"/>
        <v>1253328.6708333332</v>
      </c>
      <c r="Q115" s="36">
        <v>1263302</v>
      </c>
      <c r="R115" s="33">
        <v>1793587.18</v>
      </c>
      <c r="S115" s="34">
        <v>1901960.34</v>
      </c>
      <c r="T115" s="447">
        <f t="shared" ref="T115:T173" si="123">+AVERAGE(R115:S115)</f>
        <v>1847773.76</v>
      </c>
      <c r="U115" s="36">
        <v>1317954</v>
      </c>
      <c r="V115" s="33">
        <v>1161755.3324999998</v>
      </c>
      <c r="W115" s="34">
        <v>1901960.34</v>
      </c>
      <c r="X115" s="446">
        <f t="shared" si="80"/>
        <v>1460556.5574999999</v>
      </c>
      <c r="Y115" s="36">
        <v>1317954</v>
      </c>
      <c r="Z115" s="33">
        <v>1161755.3324999998</v>
      </c>
      <c r="AA115" s="34">
        <v>1939253.68</v>
      </c>
      <c r="AB115" s="446">
        <f t="shared" si="81"/>
        <v>1472987.6708333332</v>
      </c>
      <c r="AC115" s="202">
        <v>1263302</v>
      </c>
      <c r="AD115" s="204">
        <v>1549007.1099999996</v>
      </c>
      <c r="AE115" s="213">
        <v>1939253.68</v>
      </c>
      <c r="AF115" s="446">
        <f t="shared" si="117"/>
        <v>1583854.263333333</v>
      </c>
      <c r="AG115" s="36">
        <v>1552327</v>
      </c>
      <c r="AH115" s="33">
        <v>1630533.7999999998</v>
      </c>
      <c r="AI115" s="34">
        <v>1957900.35</v>
      </c>
      <c r="AJ115" s="446">
        <f t="shared" si="118"/>
        <v>1713587.05</v>
      </c>
      <c r="AK115" s="36">
        <v>1665485.017</v>
      </c>
      <c r="AL115" s="33">
        <v>1630533.7999999998</v>
      </c>
      <c r="AM115" s="34">
        <v>1957900.35</v>
      </c>
      <c r="AN115" s="446">
        <f t="shared" si="119"/>
        <v>1751306.3889999997</v>
      </c>
      <c r="AO115" s="36">
        <v>1665485.017</v>
      </c>
      <c r="AP115" s="33">
        <v>1630533.7999999998</v>
      </c>
      <c r="AQ115" s="34">
        <v>2013840.36</v>
      </c>
      <c r="AR115" s="446">
        <f t="shared" si="120"/>
        <v>1769953.0590000001</v>
      </c>
      <c r="AS115" s="36">
        <v>1317954</v>
      </c>
      <c r="AT115" s="33">
        <v>1549007.1099999996</v>
      </c>
      <c r="AU115" s="34">
        <v>2013840.36</v>
      </c>
      <c r="AV115" s="446">
        <f t="shared" si="121"/>
        <v>1626933.8233333332</v>
      </c>
      <c r="AW115" s="36">
        <v>0</v>
      </c>
      <c r="AX115" s="33">
        <v>1161755.3324999998</v>
      </c>
      <c r="AY115" s="34">
        <v>2013840.36</v>
      </c>
      <c r="AZ115" s="208">
        <f>+AVERAGE(AX115:AY115)</f>
        <v>1587797.8462499999</v>
      </c>
    </row>
    <row r="116" spans="1:52" ht="22.8">
      <c r="A116" s="326"/>
      <c r="B116" s="329"/>
      <c r="C116" s="332"/>
      <c r="D116" s="116" t="s">
        <v>128</v>
      </c>
      <c r="E116" s="32">
        <v>1150495.017</v>
      </c>
      <c r="F116" s="33">
        <v>1532533.7999999998</v>
      </c>
      <c r="G116" s="34">
        <v>433133</v>
      </c>
      <c r="H116" s="443">
        <f t="shared" si="102"/>
        <v>1038720.6056666666</v>
      </c>
      <c r="I116" s="36">
        <v>940295.01699999999</v>
      </c>
      <c r="J116" s="34">
        <v>1455907.1099999999</v>
      </c>
      <c r="K116" s="35">
        <v>450458.32</v>
      </c>
      <c r="L116" s="447">
        <f t="shared" si="103"/>
        <v>948886.8156666666</v>
      </c>
      <c r="M116" s="38">
        <v>553527.01699999999</v>
      </c>
      <c r="N116" s="33">
        <v>1091930.3325</v>
      </c>
      <c r="O116" s="34">
        <v>450458.32</v>
      </c>
      <c r="P116" s="446">
        <f t="shared" si="79"/>
        <v>698638.55650000006</v>
      </c>
      <c r="Q116" s="36">
        <v>1185528</v>
      </c>
      <c r="R116" s="33">
        <v>1685787.18</v>
      </c>
      <c r="S116" s="34">
        <v>441795.66</v>
      </c>
      <c r="T116" s="447">
        <f t="shared" si="123"/>
        <v>1063791.42</v>
      </c>
      <c r="U116" s="36">
        <v>777740</v>
      </c>
      <c r="V116" s="33">
        <v>1091930.3325</v>
      </c>
      <c r="W116" s="34">
        <v>441795.66</v>
      </c>
      <c r="X116" s="446">
        <f t="shared" si="80"/>
        <v>770488.66416666668</v>
      </c>
      <c r="Y116" s="36">
        <v>830290</v>
      </c>
      <c r="Z116" s="33">
        <v>1091930.3325</v>
      </c>
      <c r="AA116" s="34">
        <v>450458.32</v>
      </c>
      <c r="AB116" s="446">
        <f t="shared" si="81"/>
        <v>790892.88416666666</v>
      </c>
      <c r="AC116" s="202">
        <v>1118965.017</v>
      </c>
      <c r="AD116" s="204">
        <v>1455907.1099999999</v>
      </c>
      <c r="AE116" s="213">
        <v>450458.32</v>
      </c>
      <c r="AF116" s="446">
        <f t="shared" si="117"/>
        <v>1008443.4823333332</v>
      </c>
      <c r="AG116" s="36">
        <v>1341846.3829999999</v>
      </c>
      <c r="AH116" s="33">
        <v>1532533.7999999998</v>
      </c>
      <c r="AI116" s="34">
        <v>454789.65</v>
      </c>
      <c r="AJ116" s="446">
        <f t="shared" si="118"/>
        <v>1109723.2776666665</v>
      </c>
      <c r="AK116" s="36">
        <v>1348853.4</v>
      </c>
      <c r="AL116" s="33">
        <v>1532533.7999999998</v>
      </c>
      <c r="AM116" s="34">
        <v>454789.65</v>
      </c>
      <c r="AN116" s="446">
        <f t="shared" si="119"/>
        <v>1112058.95</v>
      </c>
      <c r="AO116" s="36">
        <v>1750020.1</v>
      </c>
      <c r="AP116" s="33">
        <v>1532533.7999999998</v>
      </c>
      <c r="AQ116" s="34">
        <v>467783.64</v>
      </c>
      <c r="AR116" s="446">
        <f t="shared" si="120"/>
        <v>1250112.5133333334</v>
      </c>
      <c r="AS116" s="36">
        <v>877585</v>
      </c>
      <c r="AT116" s="33">
        <v>1455907.1099999999</v>
      </c>
      <c r="AU116" s="34">
        <v>467783.64</v>
      </c>
      <c r="AV116" s="446">
        <f t="shared" si="121"/>
        <v>933758.58333333337</v>
      </c>
      <c r="AW116" s="36">
        <v>131543.16</v>
      </c>
      <c r="AX116" s="33">
        <v>1091930.3325</v>
      </c>
      <c r="AY116" s="34">
        <v>467783.64</v>
      </c>
      <c r="AZ116" s="208">
        <f t="shared" ref="AZ116:AZ121" si="124">+AVERAGE(AW116:AY116)</f>
        <v>563752.37749999994</v>
      </c>
    </row>
    <row r="117" spans="1:52" ht="45.6">
      <c r="A117" s="326"/>
      <c r="B117" s="329"/>
      <c r="C117" s="332"/>
      <c r="D117" s="116" t="s">
        <v>130</v>
      </c>
      <c r="E117" s="32">
        <v>455222.783</v>
      </c>
      <c r="F117" s="33">
        <v>606386.19999999995</v>
      </c>
      <c r="G117" s="34">
        <v>484600</v>
      </c>
      <c r="H117" s="443">
        <f t="shared" si="102"/>
        <v>515402.99433333334</v>
      </c>
      <c r="I117" s="36">
        <v>499014.8</v>
      </c>
      <c r="J117" s="34">
        <v>576066.8899999999</v>
      </c>
      <c r="K117" s="35">
        <v>503984</v>
      </c>
      <c r="L117" s="447">
        <f t="shared" si="103"/>
        <v>526355.23</v>
      </c>
      <c r="M117" s="38">
        <v>474491.81699999998</v>
      </c>
      <c r="N117" s="33">
        <v>432050.16749999992</v>
      </c>
      <c r="O117" s="34">
        <v>503984</v>
      </c>
      <c r="P117" s="446">
        <f t="shared" ref="P117:P173" si="125">+AVERAGE(M117:O117)</f>
        <v>470175.32816666662</v>
      </c>
      <c r="Q117" s="36">
        <v>499995.38299999997</v>
      </c>
      <c r="R117" s="33">
        <v>667024.81999999995</v>
      </c>
      <c r="S117" s="34">
        <v>494292</v>
      </c>
      <c r="T117" s="447">
        <f t="shared" si="123"/>
        <v>580658.40999999992</v>
      </c>
      <c r="U117" s="36">
        <v>458516.61699999997</v>
      </c>
      <c r="V117" s="33">
        <v>432050.16749999992</v>
      </c>
      <c r="W117" s="34">
        <v>494292</v>
      </c>
      <c r="X117" s="446">
        <f t="shared" ref="X117:X173" si="126">+AVERAGE(U117:W117)</f>
        <v>461619.59483333328</v>
      </c>
      <c r="Y117" s="36">
        <v>476032.58299999998</v>
      </c>
      <c r="Z117" s="33">
        <v>432050.16749999992</v>
      </c>
      <c r="AA117" s="34">
        <v>503984</v>
      </c>
      <c r="AB117" s="446">
        <f t="shared" ref="AB117:AB173" si="127">+AVERAGE(Y117:AA117)</f>
        <v>470688.91683333326</v>
      </c>
      <c r="AC117" s="202">
        <v>438477.2</v>
      </c>
      <c r="AD117" s="204">
        <v>576066.8899999999</v>
      </c>
      <c r="AE117" s="213">
        <v>503984</v>
      </c>
      <c r="AF117" s="446">
        <f t="shared" si="117"/>
        <v>506176.02999999997</v>
      </c>
      <c r="AG117" s="36">
        <v>689119.68</v>
      </c>
      <c r="AH117" s="33">
        <v>606386.19999999995</v>
      </c>
      <c r="AI117" s="34">
        <v>508830</v>
      </c>
      <c r="AJ117" s="446">
        <f t="shared" si="118"/>
        <v>601445.29333333333</v>
      </c>
      <c r="AK117" s="36">
        <v>662844.68000000005</v>
      </c>
      <c r="AL117" s="33">
        <v>606386.19999999995</v>
      </c>
      <c r="AM117" s="34">
        <v>508830</v>
      </c>
      <c r="AN117" s="446">
        <f t="shared" si="119"/>
        <v>592686.96</v>
      </c>
      <c r="AO117" s="36">
        <v>662844.68000000005</v>
      </c>
      <c r="AP117" s="33">
        <v>606386.19999999995</v>
      </c>
      <c r="AQ117" s="34">
        <v>523368</v>
      </c>
      <c r="AR117" s="446">
        <f t="shared" si="120"/>
        <v>597532.96</v>
      </c>
      <c r="AS117" s="36">
        <v>432451.81699999998</v>
      </c>
      <c r="AT117" s="33">
        <v>576066.8899999999</v>
      </c>
      <c r="AU117" s="34">
        <v>523368</v>
      </c>
      <c r="AV117" s="446">
        <f t="shared" si="121"/>
        <v>510628.90233333333</v>
      </c>
      <c r="AW117" s="36">
        <v>94590</v>
      </c>
      <c r="AX117" s="33">
        <v>432050.16749999992</v>
      </c>
      <c r="AY117" s="34">
        <v>523368</v>
      </c>
      <c r="AZ117" s="208">
        <f t="shared" si="124"/>
        <v>350002.72249999997</v>
      </c>
    </row>
    <row r="118" spans="1:52" ht="22.8">
      <c r="A118" s="326"/>
      <c r="B118" s="329"/>
      <c r="C118" s="332"/>
      <c r="D118" s="116" t="s">
        <v>131</v>
      </c>
      <c r="E118" s="32">
        <v>509314.6</v>
      </c>
      <c r="F118" s="33">
        <v>678440</v>
      </c>
      <c r="G118" s="34">
        <v>46667</v>
      </c>
      <c r="H118" s="443">
        <f t="shared" si="102"/>
        <v>411473.8666666667</v>
      </c>
      <c r="I118" s="36">
        <v>360563.41700000002</v>
      </c>
      <c r="J118" s="34">
        <v>644518</v>
      </c>
      <c r="K118" s="35">
        <v>48533.68</v>
      </c>
      <c r="L118" s="447">
        <f t="shared" si="103"/>
        <v>351205.03233333334</v>
      </c>
      <c r="M118" s="38">
        <v>522452.1</v>
      </c>
      <c r="N118" s="33">
        <v>483388.5</v>
      </c>
      <c r="O118" s="34">
        <v>48533.68</v>
      </c>
      <c r="P118" s="446">
        <f t="shared" si="125"/>
        <v>351458.09333333332</v>
      </c>
      <c r="Q118" s="36">
        <v>532962.1</v>
      </c>
      <c r="R118" s="33">
        <v>746284.00000000012</v>
      </c>
      <c r="S118" s="34">
        <v>47600.34</v>
      </c>
      <c r="T118" s="447">
        <f t="shared" si="123"/>
        <v>396942.17000000004</v>
      </c>
      <c r="U118" s="36">
        <v>522452.1</v>
      </c>
      <c r="V118" s="33">
        <v>483388.5</v>
      </c>
      <c r="W118" s="34">
        <v>47600.34</v>
      </c>
      <c r="X118" s="446">
        <f t="shared" si="126"/>
        <v>351146.98</v>
      </c>
      <c r="Y118" s="36">
        <v>522452.1</v>
      </c>
      <c r="Z118" s="33">
        <v>483388.5</v>
      </c>
      <c r="AA118" s="34">
        <v>48533.68</v>
      </c>
      <c r="AB118" s="446">
        <f t="shared" si="127"/>
        <v>351458.09333333332</v>
      </c>
      <c r="AC118" s="202">
        <v>488294.6</v>
      </c>
      <c r="AD118" s="204">
        <v>644518</v>
      </c>
      <c r="AE118" s="213">
        <v>48533.68</v>
      </c>
      <c r="AF118" s="446">
        <f t="shared" si="117"/>
        <v>393782.09333333332</v>
      </c>
      <c r="AG118" s="36">
        <v>512958.41700000002</v>
      </c>
      <c r="AH118" s="33">
        <v>678440</v>
      </c>
      <c r="AI118" s="34">
        <v>49000.35</v>
      </c>
      <c r="AJ118" s="446">
        <f t="shared" si="118"/>
        <v>413466.25566666666</v>
      </c>
      <c r="AK118" s="36">
        <v>495441.4</v>
      </c>
      <c r="AL118" s="33">
        <v>678440</v>
      </c>
      <c r="AM118" s="34">
        <v>49000.35</v>
      </c>
      <c r="AN118" s="446">
        <f t="shared" si="119"/>
        <v>407627.25</v>
      </c>
      <c r="AO118" s="36">
        <v>491938.41700000002</v>
      </c>
      <c r="AP118" s="33">
        <v>678440</v>
      </c>
      <c r="AQ118" s="34">
        <v>50400.36</v>
      </c>
      <c r="AR118" s="446">
        <f t="shared" si="120"/>
        <v>406926.25900000002</v>
      </c>
      <c r="AS118" s="36">
        <v>469902.1</v>
      </c>
      <c r="AT118" s="33">
        <v>644518</v>
      </c>
      <c r="AU118" s="34">
        <v>50400.36</v>
      </c>
      <c r="AV118" s="446">
        <f t="shared" si="121"/>
        <v>388273.48666666675</v>
      </c>
      <c r="AW118" s="36">
        <v>42040</v>
      </c>
      <c r="AX118" s="33">
        <v>483388.5</v>
      </c>
      <c r="AY118" s="34">
        <v>50400.36</v>
      </c>
      <c r="AZ118" s="208">
        <f t="shared" si="124"/>
        <v>191942.95333333334</v>
      </c>
    </row>
    <row r="119" spans="1:52" ht="45.6">
      <c r="A119" s="326"/>
      <c r="B119" s="329"/>
      <c r="C119" s="332"/>
      <c r="D119" s="116" t="s">
        <v>132</v>
      </c>
      <c r="E119" s="32">
        <v>49047.017</v>
      </c>
      <c r="F119" s="33">
        <v>65333.799999999996</v>
      </c>
      <c r="G119" s="34">
        <v>92500</v>
      </c>
      <c r="H119" s="443">
        <f t="shared" si="102"/>
        <v>68960.272333333327</v>
      </c>
      <c r="I119" s="36">
        <v>47295</v>
      </c>
      <c r="J119" s="34">
        <v>62067.109999999993</v>
      </c>
      <c r="K119" s="35">
        <v>96200</v>
      </c>
      <c r="L119" s="447">
        <f t="shared" si="103"/>
        <v>68520.703333333324</v>
      </c>
      <c r="M119" s="38">
        <v>42040</v>
      </c>
      <c r="N119" s="33">
        <v>46550.332499999997</v>
      </c>
      <c r="O119" s="34">
        <v>96200</v>
      </c>
      <c r="P119" s="446">
        <f t="shared" si="125"/>
        <v>61596.777499999997</v>
      </c>
      <c r="Q119" s="36">
        <v>45542.983</v>
      </c>
      <c r="R119" s="33">
        <v>71867.180000000008</v>
      </c>
      <c r="S119" s="34">
        <v>94350</v>
      </c>
      <c r="T119" s="447">
        <f t="shared" si="123"/>
        <v>83108.59</v>
      </c>
      <c r="U119" s="36">
        <v>47295</v>
      </c>
      <c r="V119" s="33">
        <v>46550.332499999997</v>
      </c>
      <c r="W119" s="34">
        <v>94350</v>
      </c>
      <c r="X119" s="446">
        <f t="shared" si="126"/>
        <v>62731.777499999997</v>
      </c>
      <c r="Y119" s="36">
        <v>45542.983</v>
      </c>
      <c r="Z119" s="33">
        <v>46550.332499999997</v>
      </c>
      <c r="AA119" s="34">
        <v>96200</v>
      </c>
      <c r="AB119" s="446">
        <f t="shared" si="127"/>
        <v>62764.438499999997</v>
      </c>
      <c r="AC119" s="202">
        <v>45542.983</v>
      </c>
      <c r="AD119" s="204">
        <v>62067.109999999993</v>
      </c>
      <c r="AE119" s="213">
        <v>96200</v>
      </c>
      <c r="AF119" s="446">
        <f t="shared" si="117"/>
        <v>67936.69766666666</v>
      </c>
      <c r="AG119" s="36">
        <v>84080</v>
      </c>
      <c r="AH119" s="33">
        <v>65333.799999999996</v>
      </c>
      <c r="AI119" s="34">
        <v>97125</v>
      </c>
      <c r="AJ119" s="446">
        <f t="shared" si="118"/>
        <v>82179.599999999991</v>
      </c>
      <c r="AK119" s="36">
        <v>84080</v>
      </c>
      <c r="AL119" s="33">
        <v>65333.799999999996</v>
      </c>
      <c r="AM119" s="34">
        <v>97125</v>
      </c>
      <c r="AN119" s="446">
        <f t="shared" si="119"/>
        <v>82179.599999999991</v>
      </c>
      <c r="AO119" s="36">
        <v>75322.016999999993</v>
      </c>
      <c r="AP119" s="33">
        <v>65333.799999999996</v>
      </c>
      <c r="AQ119" s="34">
        <v>99900</v>
      </c>
      <c r="AR119" s="446">
        <f t="shared" si="120"/>
        <v>80185.272333333327</v>
      </c>
      <c r="AS119" s="36">
        <v>43792.017</v>
      </c>
      <c r="AT119" s="33">
        <v>62067.109999999993</v>
      </c>
      <c r="AU119" s="34">
        <v>99900</v>
      </c>
      <c r="AV119" s="446">
        <f t="shared" si="121"/>
        <v>68586.37566666666</v>
      </c>
      <c r="AW119" s="36">
        <v>38537.017</v>
      </c>
      <c r="AX119" s="33">
        <v>46550.332499999997</v>
      </c>
      <c r="AY119" s="34">
        <v>99900</v>
      </c>
      <c r="AZ119" s="208">
        <f t="shared" si="124"/>
        <v>61662.449833333339</v>
      </c>
    </row>
    <row r="120" spans="1:52" ht="22.8">
      <c r="A120" s="326"/>
      <c r="B120" s="329"/>
      <c r="C120" s="332"/>
      <c r="D120" s="116" t="s">
        <v>135</v>
      </c>
      <c r="E120" s="32">
        <v>1542868</v>
      </c>
      <c r="F120" s="33">
        <v>2055199.9999999998</v>
      </c>
      <c r="G120" s="34">
        <v>195000</v>
      </c>
      <c r="H120" s="443">
        <f t="shared" si="102"/>
        <v>1264356</v>
      </c>
      <c r="I120" s="36">
        <v>1542868</v>
      </c>
      <c r="J120" s="34">
        <v>1952439.9999999998</v>
      </c>
      <c r="K120" s="35">
        <v>202800</v>
      </c>
      <c r="L120" s="447">
        <f t="shared" si="103"/>
        <v>1232702.6666666667</v>
      </c>
      <c r="M120" s="38">
        <v>1302538.983</v>
      </c>
      <c r="N120" s="33">
        <v>1464329.9999999998</v>
      </c>
      <c r="O120" s="34">
        <v>202800</v>
      </c>
      <c r="P120" s="446">
        <f t="shared" si="125"/>
        <v>989889.66099999996</v>
      </c>
      <c r="Q120" s="36">
        <v>1024725</v>
      </c>
      <c r="R120" s="33">
        <v>2260720</v>
      </c>
      <c r="S120" s="34">
        <v>198900</v>
      </c>
      <c r="T120" s="447">
        <f t="shared" si="123"/>
        <v>1229810</v>
      </c>
      <c r="U120" s="36">
        <v>987940</v>
      </c>
      <c r="V120" s="33">
        <v>1464329.9999999998</v>
      </c>
      <c r="W120" s="34">
        <v>198900</v>
      </c>
      <c r="X120" s="446">
        <f t="shared" si="126"/>
        <v>883723.33333333337</v>
      </c>
      <c r="Y120" s="36">
        <v>1024725</v>
      </c>
      <c r="Z120" s="33">
        <v>1464329.9999999998</v>
      </c>
      <c r="AA120" s="34">
        <v>202800</v>
      </c>
      <c r="AB120" s="446">
        <f t="shared" si="127"/>
        <v>897285</v>
      </c>
      <c r="AC120" s="202">
        <v>1500828</v>
      </c>
      <c r="AD120" s="204">
        <v>1952439.9999999998</v>
      </c>
      <c r="AE120" s="213">
        <v>202800</v>
      </c>
      <c r="AF120" s="446">
        <f t="shared" si="117"/>
        <v>1218689.3333333333</v>
      </c>
      <c r="AG120" s="36">
        <v>1687766.2169999999</v>
      </c>
      <c r="AH120" s="33">
        <v>2055199.9999999998</v>
      </c>
      <c r="AI120" s="34">
        <v>204750</v>
      </c>
      <c r="AJ120" s="446">
        <f t="shared" si="118"/>
        <v>1315905.4056666666</v>
      </c>
      <c r="AK120" s="36">
        <v>1687766.2169999999</v>
      </c>
      <c r="AL120" s="33">
        <v>2055199.9999999998</v>
      </c>
      <c r="AM120" s="34">
        <v>204750</v>
      </c>
      <c r="AN120" s="446">
        <f t="shared" si="119"/>
        <v>1315905.4056666666</v>
      </c>
      <c r="AO120" s="36">
        <v>1631712.183</v>
      </c>
      <c r="AP120" s="33">
        <v>2055199.9999999998</v>
      </c>
      <c r="AQ120" s="34">
        <v>210600</v>
      </c>
      <c r="AR120" s="446">
        <f t="shared" si="120"/>
        <v>1299170.7276666665</v>
      </c>
      <c r="AS120" s="36">
        <v>1250690</v>
      </c>
      <c r="AT120" s="33">
        <v>1952439.9999999998</v>
      </c>
      <c r="AU120" s="34">
        <v>210600</v>
      </c>
      <c r="AV120" s="446">
        <f t="shared" si="121"/>
        <v>1137910</v>
      </c>
      <c r="AW120" s="36">
        <v>126120</v>
      </c>
      <c r="AX120" s="33">
        <v>1464329.9999999998</v>
      </c>
      <c r="AY120" s="34">
        <v>210600</v>
      </c>
      <c r="AZ120" s="208">
        <f t="shared" si="124"/>
        <v>600349.99999999988</v>
      </c>
    </row>
    <row r="121" spans="1:52" ht="34.200000000000003">
      <c r="A121" s="326"/>
      <c r="B121" s="329"/>
      <c r="C121" s="332"/>
      <c r="D121" s="116" t="s">
        <v>137</v>
      </c>
      <c r="E121" s="32">
        <v>911217</v>
      </c>
      <c r="F121" s="33">
        <v>1213800</v>
      </c>
      <c r="G121" s="34">
        <v>1468000</v>
      </c>
      <c r="H121" s="443">
        <f t="shared" si="102"/>
        <v>1197672.3333333333</v>
      </c>
      <c r="I121" s="36">
        <v>592062.98300000001</v>
      </c>
      <c r="J121" s="34">
        <v>1153110</v>
      </c>
      <c r="K121" s="35">
        <v>1526720</v>
      </c>
      <c r="L121" s="447">
        <f t="shared" si="103"/>
        <v>1090630.9943333333</v>
      </c>
      <c r="M121" s="38">
        <v>1794687.6</v>
      </c>
      <c r="N121" s="33">
        <v>864832.5</v>
      </c>
      <c r="O121" s="34">
        <v>1526720</v>
      </c>
      <c r="P121" s="446">
        <f t="shared" si="125"/>
        <v>1395413.3666666667</v>
      </c>
      <c r="Q121" s="36">
        <v>714680</v>
      </c>
      <c r="R121" s="33">
        <v>1335180</v>
      </c>
      <c r="S121" s="34">
        <v>1497360</v>
      </c>
      <c r="T121" s="447">
        <f t="shared" si="123"/>
        <v>1416270</v>
      </c>
      <c r="U121" s="36">
        <v>1798786.5</v>
      </c>
      <c r="V121" s="33">
        <v>864832.5</v>
      </c>
      <c r="W121" s="34">
        <v>1497360</v>
      </c>
      <c r="X121" s="446">
        <f t="shared" si="126"/>
        <v>1386993</v>
      </c>
      <c r="Y121" s="36">
        <v>1798786.5</v>
      </c>
      <c r="Z121" s="33">
        <v>864832.5</v>
      </c>
      <c r="AA121" s="34">
        <v>1526720</v>
      </c>
      <c r="AB121" s="446">
        <f t="shared" si="127"/>
        <v>1396779.6666666667</v>
      </c>
      <c r="AC121" s="202">
        <v>714680</v>
      </c>
      <c r="AD121" s="204">
        <v>1153110</v>
      </c>
      <c r="AE121" s="213">
        <v>1526720</v>
      </c>
      <c r="AF121" s="446">
        <f t="shared" si="117"/>
        <v>1131503.3333333333</v>
      </c>
      <c r="AG121" s="36">
        <v>2596635.2829999998</v>
      </c>
      <c r="AH121" s="33">
        <v>1213800</v>
      </c>
      <c r="AI121" s="34">
        <v>1541400</v>
      </c>
      <c r="AJ121" s="446">
        <f t="shared" si="118"/>
        <v>1783945.0943333332</v>
      </c>
      <c r="AK121" s="36">
        <v>2600139.3169999998</v>
      </c>
      <c r="AL121" s="33">
        <v>1213800</v>
      </c>
      <c r="AM121" s="34">
        <v>1541400</v>
      </c>
      <c r="AN121" s="446">
        <f t="shared" si="119"/>
        <v>1785113.1056666665</v>
      </c>
      <c r="AO121" s="36">
        <v>2558099.3169999998</v>
      </c>
      <c r="AP121" s="33">
        <v>1213800</v>
      </c>
      <c r="AQ121" s="34">
        <v>1585440</v>
      </c>
      <c r="AR121" s="446">
        <f t="shared" si="120"/>
        <v>1785779.7723333333</v>
      </c>
      <c r="AS121" s="36">
        <v>2196064.5</v>
      </c>
      <c r="AT121" s="33">
        <v>1153110</v>
      </c>
      <c r="AU121" s="34">
        <v>1585440</v>
      </c>
      <c r="AV121" s="446">
        <f t="shared" si="121"/>
        <v>1644871.5</v>
      </c>
      <c r="AW121" s="36">
        <v>1359994</v>
      </c>
      <c r="AX121" s="33">
        <v>864832.5</v>
      </c>
      <c r="AY121" s="34">
        <v>1585440</v>
      </c>
      <c r="AZ121" s="208">
        <f t="shared" si="124"/>
        <v>1270088.8333333333</v>
      </c>
    </row>
    <row r="122" spans="1:52" ht="22.8">
      <c r="A122" s="326"/>
      <c r="B122" s="329"/>
      <c r="C122" s="332"/>
      <c r="D122" s="116" t="s">
        <v>288</v>
      </c>
      <c r="E122" s="32">
        <v>0</v>
      </c>
      <c r="F122" s="33">
        <v>300000</v>
      </c>
      <c r="G122" s="34">
        <v>1239333</v>
      </c>
      <c r="H122" s="443">
        <f>+AVERAGE(F122:G122)</f>
        <v>769666.5</v>
      </c>
      <c r="I122" s="36">
        <v>0</v>
      </c>
      <c r="J122" s="34">
        <v>285000</v>
      </c>
      <c r="K122" s="35">
        <v>1288906.32</v>
      </c>
      <c r="L122" s="447">
        <f>+AVERAGE(J122:K122)</f>
        <v>786953.16</v>
      </c>
      <c r="M122" s="38">
        <v>0</v>
      </c>
      <c r="N122" s="33">
        <v>213750</v>
      </c>
      <c r="O122" s="34">
        <v>1288906.32</v>
      </c>
      <c r="P122" s="447">
        <f>+AVERAGE(N122:O122)</f>
        <v>751328.16</v>
      </c>
      <c r="Q122" s="36">
        <v>0</v>
      </c>
      <c r="R122" s="33">
        <v>330000</v>
      </c>
      <c r="S122" s="34">
        <v>1264119.6599999999</v>
      </c>
      <c r="T122" s="447">
        <f>+AVERAGE(R122:S122)</f>
        <v>797059.83</v>
      </c>
      <c r="U122" s="36">
        <v>0</v>
      </c>
      <c r="V122" s="33">
        <v>213750</v>
      </c>
      <c r="W122" s="34">
        <v>1264119.6599999999</v>
      </c>
      <c r="X122" s="447">
        <f>+AVERAGE(V122:W122)</f>
        <v>738934.83</v>
      </c>
      <c r="Y122" s="36">
        <v>0</v>
      </c>
      <c r="Z122" s="33">
        <v>213750</v>
      </c>
      <c r="AA122" s="34">
        <v>1288906.32</v>
      </c>
      <c r="AB122" s="447">
        <f>+AVERAGE(Z122:AA122)</f>
        <v>751328.16</v>
      </c>
      <c r="AC122" s="202">
        <v>0</v>
      </c>
      <c r="AD122" s="204">
        <v>285000</v>
      </c>
      <c r="AE122" s="213">
        <v>1288906.32</v>
      </c>
      <c r="AF122" s="447">
        <f>+AVERAGE(AD122:AE122)</f>
        <v>786953.16</v>
      </c>
      <c r="AG122" s="36">
        <v>0</v>
      </c>
      <c r="AH122" s="33">
        <v>300000</v>
      </c>
      <c r="AI122" s="34">
        <v>1301299.6499999999</v>
      </c>
      <c r="AJ122" s="447">
        <f>+AVERAGE(AH122:AI122)</f>
        <v>800649.82499999995</v>
      </c>
      <c r="AK122" s="36">
        <v>0</v>
      </c>
      <c r="AL122" s="33">
        <v>300000</v>
      </c>
      <c r="AM122" s="34">
        <v>1301299.6499999999</v>
      </c>
      <c r="AN122" s="447">
        <f>+AVERAGE(AL122:AM122)</f>
        <v>800649.82499999995</v>
      </c>
      <c r="AO122" s="36">
        <v>0</v>
      </c>
      <c r="AP122" s="33">
        <v>300000</v>
      </c>
      <c r="AQ122" s="34">
        <v>1338479.6399999999</v>
      </c>
      <c r="AR122" s="447">
        <f>+AVERAGE(AP122:AQ122)</f>
        <v>819239.82</v>
      </c>
      <c r="AS122" s="36">
        <v>0</v>
      </c>
      <c r="AT122" s="33">
        <v>285000</v>
      </c>
      <c r="AU122" s="34">
        <v>1338479.6399999999</v>
      </c>
      <c r="AV122" s="447">
        <f>+AVERAGE(AT122:AU122)</f>
        <v>811739.82</v>
      </c>
      <c r="AW122" s="36">
        <v>0</v>
      </c>
      <c r="AX122" s="33">
        <v>213750</v>
      </c>
      <c r="AY122" s="34">
        <v>1338479.6399999999</v>
      </c>
      <c r="AZ122" s="208">
        <f>+AVERAGE(AX122:AY122)</f>
        <v>776114.82</v>
      </c>
    </row>
    <row r="123" spans="1:52">
      <c r="A123" s="326"/>
      <c r="B123" s="329"/>
      <c r="C123" s="332"/>
      <c r="D123" s="116" t="s">
        <v>138</v>
      </c>
      <c r="E123" s="32">
        <v>1357401.183</v>
      </c>
      <c r="F123" s="33">
        <v>3850000</v>
      </c>
      <c r="G123" s="34">
        <v>2867000</v>
      </c>
      <c r="H123" s="443">
        <f t="shared" si="102"/>
        <v>2691467.0610000002</v>
      </c>
      <c r="I123" s="36">
        <v>1397339.183</v>
      </c>
      <c r="J123" s="34">
        <v>3657500</v>
      </c>
      <c r="K123" s="35">
        <v>2981680</v>
      </c>
      <c r="L123" s="447">
        <f t="shared" si="103"/>
        <v>2678839.7276666667</v>
      </c>
      <c r="M123" s="38">
        <v>1481910</v>
      </c>
      <c r="N123" s="33">
        <v>2743125</v>
      </c>
      <c r="O123" s="34">
        <v>2981680</v>
      </c>
      <c r="P123" s="446">
        <f t="shared" si="125"/>
        <v>2402238.3333333335</v>
      </c>
      <c r="Q123" s="36">
        <v>1681600</v>
      </c>
      <c r="R123" s="33">
        <v>4235000</v>
      </c>
      <c r="S123" s="34">
        <v>2924340</v>
      </c>
      <c r="T123" s="447">
        <f t="shared" si="123"/>
        <v>3579670</v>
      </c>
      <c r="U123" s="36">
        <v>1355790</v>
      </c>
      <c r="V123" s="33">
        <v>2743125</v>
      </c>
      <c r="W123" s="34">
        <v>2924340</v>
      </c>
      <c r="X123" s="446">
        <f t="shared" si="126"/>
        <v>2341085</v>
      </c>
      <c r="Y123" s="36">
        <v>1219160</v>
      </c>
      <c r="Z123" s="33">
        <v>2743125</v>
      </c>
      <c r="AA123" s="34">
        <v>2981680</v>
      </c>
      <c r="AB123" s="446">
        <f t="shared" si="127"/>
        <v>2314655</v>
      </c>
      <c r="AC123" s="202">
        <v>2038449.183</v>
      </c>
      <c r="AD123" s="204">
        <v>3657500</v>
      </c>
      <c r="AE123" s="213">
        <v>2981680</v>
      </c>
      <c r="AF123" s="446">
        <f t="shared" ref="AF123:AF145" si="128">+AVERAGE(AC123:AE123)</f>
        <v>2892543.0610000002</v>
      </c>
      <c r="AG123" s="36">
        <v>1732633.4069999999</v>
      </c>
      <c r="AH123" s="33">
        <v>3850000</v>
      </c>
      <c r="AI123" s="34">
        <v>3010350</v>
      </c>
      <c r="AJ123" s="446">
        <f t="shared" ref="AJ123:AJ145" si="129">+AVERAGE(AG123:AI123)</f>
        <v>2864327.8023333331</v>
      </c>
      <c r="AK123" s="36">
        <v>1772196.2</v>
      </c>
      <c r="AL123" s="33">
        <v>3850000</v>
      </c>
      <c r="AM123" s="34">
        <v>3010350</v>
      </c>
      <c r="AN123" s="446">
        <f t="shared" ref="AN123:AN145" si="130">+AVERAGE(AK123:AM123)</f>
        <v>2877515.4</v>
      </c>
      <c r="AO123" s="36">
        <v>1719646.2</v>
      </c>
      <c r="AP123" s="33">
        <v>3850000</v>
      </c>
      <c r="AQ123" s="34">
        <v>3096360</v>
      </c>
      <c r="AR123" s="446">
        <f t="shared" ref="AR123:AR145" si="131">+AVERAGE(AO123:AQ123)</f>
        <v>2888668.7333333329</v>
      </c>
      <c r="AS123" s="36">
        <v>2255656.2000000002</v>
      </c>
      <c r="AT123" s="33">
        <v>3657500</v>
      </c>
      <c r="AU123" s="34">
        <v>3096360</v>
      </c>
      <c r="AV123" s="446">
        <f t="shared" ref="AV123:AV145" si="132">+AVERAGE(AS123:AU123)</f>
        <v>3003172.0666666664</v>
      </c>
      <c r="AW123" s="36">
        <v>2553194.2999999998</v>
      </c>
      <c r="AX123" s="33">
        <v>2743125</v>
      </c>
      <c r="AY123" s="34">
        <v>3096360</v>
      </c>
      <c r="AZ123" s="208">
        <f t="shared" ref="AZ123:AZ124" si="133">+AVERAGE(AW123:AY123)</f>
        <v>2797559.7666666671</v>
      </c>
    </row>
    <row r="124" spans="1:52" ht="22.8">
      <c r="A124" s="326"/>
      <c r="B124" s="329"/>
      <c r="C124" s="332"/>
      <c r="D124" s="116" t="s">
        <v>139</v>
      </c>
      <c r="E124" s="32">
        <v>2829011.3829999999</v>
      </c>
      <c r="F124" s="33">
        <v>3768426.1999999997</v>
      </c>
      <c r="G124" s="34">
        <v>2691733</v>
      </c>
      <c r="H124" s="443">
        <f t="shared" si="102"/>
        <v>3096390.1943333335</v>
      </c>
      <c r="I124" s="36">
        <v>2835177.6</v>
      </c>
      <c r="J124" s="34">
        <v>3580004.8899999997</v>
      </c>
      <c r="K124" s="35">
        <v>2799402.32</v>
      </c>
      <c r="L124" s="447">
        <f t="shared" si="103"/>
        <v>3071528.27</v>
      </c>
      <c r="M124" s="38">
        <v>1602775</v>
      </c>
      <c r="N124" s="33">
        <v>2685003.6674999995</v>
      </c>
      <c r="O124" s="34">
        <v>2799402.32</v>
      </c>
      <c r="P124" s="446">
        <f t="shared" si="125"/>
        <v>2362393.6624999996</v>
      </c>
      <c r="Q124" s="36">
        <v>2566261.3829999999</v>
      </c>
      <c r="R124" s="33">
        <v>4145268.82</v>
      </c>
      <c r="S124" s="34">
        <v>2745567.66</v>
      </c>
      <c r="T124" s="447">
        <f t="shared" si="123"/>
        <v>3445418.24</v>
      </c>
      <c r="U124" s="36">
        <v>2296505.4169999999</v>
      </c>
      <c r="V124" s="33">
        <v>2685003.6674999995</v>
      </c>
      <c r="W124" s="34">
        <v>2745567.66</v>
      </c>
      <c r="X124" s="446">
        <f t="shared" si="126"/>
        <v>2575692.2481666668</v>
      </c>
      <c r="Y124" s="36">
        <v>2321028.4</v>
      </c>
      <c r="Z124" s="33">
        <v>2685003.6674999995</v>
      </c>
      <c r="AA124" s="34">
        <v>2799402.32</v>
      </c>
      <c r="AB124" s="446">
        <f t="shared" si="127"/>
        <v>2601811.4624999999</v>
      </c>
      <c r="AC124" s="202">
        <v>2541738.4</v>
      </c>
      <c r="AD124" s="204">
        <v>3580004.8899999997</v>
      </c>
      <c r="AE124" s="213">
        <v>2799402.32</v>
      </c>
      <c r="AF124" s="446">
        <f t="shared" si="128"/>
        <v>2973715.2033333331</v>
      </c>
      <c r="AG124" s="36">
        <v>2688878.4</v>
      </c>
      <c r="AH124" s="33">
        <v>3768426.1999999997</v>
      </c>
      <c r="AI124" s="34">
        <v>2826319.65</v>
      </c>
      <c r="AJ124" s="446">
        <f t="shared" si="129"/>
        <v>3094541.4166666665</v>
      </c>
      <c r="AK124" s="36">
        <v>3849392.6</v>
      </c>
      <c r="AL124" s="33">
        <v>3768426.1999999997</v>
      </c>
      <c r="AM124" s="34">
        <v>2826319.65</v>
      </c>
      <c r="AN124" s="446">
        <f t="shared" si="130"/>
        <v>3481379.4833333329</v>
      </c>
      <c r="AO124" s="36">
        <v>4085867.6</v>
      </c>
      <c r="AP124" s="33">
        <v>3768426.1999999997</v>
      </c>
      <c r="AQ124" s="34">
        <v>2907071.64</v>
      </c>
      <c r="AR124" s="446">
        <f t="shared" si="131"/>
        <v>3587121.813333333</v>
      </c>
      <c r="AS124" s="36">
        <v>2303511.3829999999</v>
      </c>
      <c r="AT124" s="33">
        <v>3580004.8899999997</v>
      </c>
      <c r="AU124" s="34">
        <v>2907071.64</v>
      </c>
      <c r="AV124" s="446">
        <f t="shared" si="132"/>
        <v>2930195.9710000004</v>
      </c>
      <c r="AW124" s="36">
        <v>2546374.361</v>
      </c>
      <c r="AX124" s="33">
        <v>2685003.6674999995</v>
      </c>
      <c r="AY124" s="34">
        <v>2907071.64</v>
      </c>
      <c r="AZ124" s="208">
        <f t="shared" si="133"/>
        <v>2712816.556166667</v>
      </c>
    </row>
    <row r="125" spans="1:52" ht="22.8">
      <c r="A125" s="326"/>
      <c r="B125" s="329"/>
      <c r="C125" s="332"/>
      <c r="D125" s="116" t="s">
        <v>140</v>
      </c>
      <c r="E125" s="32">
        <v>599070</v>
      </c>
      <c r="F125" s="33">
        <v>798000</v>
      </c>
      <c r="G125" s="34">
        <v>1691733</v>
      </c>
      <c r="H125" s="443">
        <f t="shared" si="102"/>
        <v>1029601</v>
      </c>
      <c r="I125" s="36">
        <v>670012.5</v>
      </c>
      <c r="J125" s="34">
        <v>758100</v>
      </c>
      <c r="K125" s="35">
        <v>1759402.32</v>
      </c>
      <c r="L125" s="447">
        <f t="shared" si="103"/>
        <v>1062504.9400000002</v>
      </c>
      <c r="M125" s="38">
        <v>478205</v>
      </c>
      <c r="N125" s="33">
        <v>568575</v>
      </c>
      <c r="O125" s="34">
        <v>1759402.32</v>
      </c>
      <c r="P125" s="446">
        <f t="shared" si="125"/>
        <v>935394.1066666668</v>
      </c>
      <c r="Q125" s="36">
        <v>562285</v>
      </c>
      <c r="R125" s="33">
        <v>877800.00000000012</v>
      </c>
      <c r="S125" s="34">
        <v>1725567.66</v>
      </c>
      <c r="T125" s="447">
        <f t="shared" si="123"/>
        <v>1301683.83</v>
      </c>
      <c r="U125" s="36">
        <v>546520</v>
      </c>
      <c r="V125" s="33">
        <v>568575</v>
      </c>
      <c r="W125" s="34">
        <v>1725567.66</v>
      </c>
      <c r="X125" s="446">
        <f t="shared" si="126"/>
        <v>946887.55333333334</v>
      </c>
      <c r="Y125" s="36">
        <v>735419.38300000003</v>
      </c>
      <c r="Z125" s="33">
        <v>568575</v>
      </c>
      <c r="AA125" s="34">
        <v>1759402.32</v>
      </c>
      <c r="AB125" s="446">
        <f t="shared" si="127"/>
        <v>1021132.2343333332</v>
      </c>
      <c r="AC125" s="202">
        <v>599070</v>
      </c>
      <c r="AD125" s="204">
        <v>758100</v>
      </c>
      <c r="AE125" s="213">
        <v>1759402.32</v>
      </c>
      <c r="AF125" s="446">
        <f t="shared" si="128"/>
        <v>1038857.4400000001</v>
      </c>
      <c r="AG125" s="36">
        <v>1142710.26</v>
      </c>
      <c r="AH125" s="33">
        <v>798000</v>
      </c>
      <c r="AI125" s="34">
        <v>1776319.65</v>
      </c>
      <c r="AJ125" s="446">
        <f t="shared" si="129"/>
        <v>1239009.97</v>
      </c>
      <c r="AK125" s="36">
        <v>838879.82299999997</v>
      </c>
      <c r="AL125" s="33">
        <v>798000</v>
      </c>
      <c r="AM125" s="34">
        <v>1776319.65</v>
      </c>
      <c r="AN125" s="446">
        <f t="shared" si="130"/>
        <v>1137733.1576666667</v>
      </c>
      <c r="AO125" s="36">
        <v>1142710.26</v>
      </c>
      <c r="AP125" s="33">
        <v>798000</v>
      </c>
      <c r="AQ125" s="34">
        <v>1827071.6400000001</v>
      </c>
      <c r="AR125" s="446">
        <f t="shared" si="131"/>
        <v>1255927.3</v>
      </c>
      <c r="AS125" s="36">
        <v>754898.61699999997</v>
      </c>
      <c r="AT125" s="33">
        <v>758100</v>
      </c>
      <c r="AU125" s="34">
        <v>1827071.6400000001</v>
      </c>
      <c r="AV125" s="446">
        <f t="shared" si="132"/>
        <v>1113356.7523333335</v>
      </c>
      <c r="AW125" s="36">
        <v>0</v>
      </c>
      <c r="AX125" s="33">
        <v>568575</v>
      </c>
      <c r="AY125" s="34">
        <v>1827071.6400000001</v>
      </c>
      <c r="AZ125" s="208">
        <f>+AVERAGE(AX125:AY125)</f>
        <v>1197823.32</v>
      </c>
    </row>
    <row r="126" spans="1:52" ht="22.8">
      <c r="A126" s="326"/>
      <c r="B126" s="329"/>
      <c r="C126" s="332"/>
      <c r="D126" s="116" t="s">
        <v>141</v>
      </c>
      <c r="E126" s="32">
        <v>1007559.017</v>
      </c>
      <c r="F126" s="33">
        <v>1342133.7999999998</v>
      </c>
      <c r="G126" s="34">
        <v>570000</v>
      </c>
      <c r="H126" s="443">
        <f t="shared" si="102"/>
        <v>973230.9389999999</v>
      </c>
      <c r="I126" s="36">
        <v>1040839.983</v>
      </c>
      <c r="J126" s="34">
        <v>1275027.1099999999</v>
      </c>
      <c r="K126" s="35">
        <v>592800</v>
      </c>
      <c r="L126" s="447">
        <f t="shared" si="103"/>
        <v>969555.69766666659</v>
      </c>
      <c r="M126" s="38">
        <v>667385</v>
      </c>
      <c r="N126" s="33">
        <v>956270.3324999999</v>
      </c>
      <c r="O126" s="34">
        <v>592800</v>
      </c>
      <c r="P126" s="446">
        <f t="shared" si="125"/>
        <v>738818.44416666671</v>
      </c>
      <c r="Q126" s="36">
        <v>772485</v>
      </c>
      <c r="R126" s="33">
        <v>1476347.18</v>
      </c>
      <c r="S126" s="34">
        <v>581400</v>
      </c>
      <c r="T126" s="447">
        <f t="shared" si="123"/>
        <v>1028873.59</v>
      </c>
      <c r="U126" s="36">
        <v>704170</v>
      </c>
      <c r="V126" s="33">
        <v>956270.3324999999</v>
      </c>
      <c r="W126" s="34">
        <v>581400</v>
      </c>
      <c r="X126" s="446">
        <f t="shared" si="126"/>
        <v>747280.11083333334</v>
      </c>
      <c r="Y126" s="36">
        <v>740955</v>
      </c>
      <c r="Z126" s="33">
        <v>956270.3324999999</v>
      </c>
      <c r="AA126" s="34">
        <v>592800</v>
      </c>
      <c r="AB126" s="446">
        <f t="shared" si="127"/>
        <v>763341.77749999997</v>
      </c>
      <c r="AC126" s="202">
        <v>772485</v>
      </c>
      <c r="AD126" s="204">
        <v>1275027.1099999999</v>
      </c>
      <c r="AE126" s="213">
        <v>592800</v>
      </c>
      <c r="AF126" s="446">
        <f t="shared" si="128"/>
        <v>880104.03666666662</v>
      </c>
      <c r="AG126" s="36">
        <v>1604761.39</v>
      </c>
      <c r="AH126" s="33">
        <v>1342133.7999999998</v>
      </c>
      <c r="AI126" s="34">
        <v>598500</v>
      </c>
      <c r="AJ126" s="446">
        <f t="shared" si="129"/>
        <v>1181798.3966666665</v>
      </c>
      <c r="AK126" s="36">
        <v>1637205.76</v>
      </c>
      <c r="AL126" s="33">
        <v>1342133.7999999998</v>
      </c>
      <c r="AM126" s="34">
        <v>598500</v>
      </c>
      <c r="AN126" s="446">
        <f t="shared" si="130"/>
        <v>1192613.1866666665</v>
      </c>
      <c r="AO126" s="36">
        <v>1604761.39</v>
      </c>
      <c r="AP126" s="33">
        <v>1342133.7999999998</v>
      </c>
      <c r="AQ126" s="34">
        <v>615600</v>
      </c>
      <c r="AR126" s="446">
        <f t="shared" si="131"/>
        <v>1187498.3966666665</v>
      </c>
      <c r="AS126" s="36">
        <v>1041890.983</v>
      </c>
      <c r="AT126" s="33">
        <v>1275027.1099999999</v>
      </c>
      <c r="AU126" s="34">
        <v>615600</v>
      </c>
      <c r="AV126" s="446">
        <f t="shared" si="132"/>
        <v>977506.03099999996</v>
      </c>
      <c r="AW126" s="36">
        <v>0</v>
      </c>
      <c r="AX126" s="33">
        <v>956270.3324999999</v>
      </c>
      <c r="AY126" s="34">
        <v>615600</v>
      </c>
      <c r="AZ126" s="208">
        <f t="shared" ref="AZ126:AZ127" si="134">+AVERAGE(AX126:AY126)</f>
        <v>785935.16625000001</v>
      </c>
    </row>
    <row r="127" spans="1:52" ht="22.8">
      <c r="A127" s="326"/>
      <c r="B127" s="329"/>
      <c r="C127" s="332"/>
      <c r="D127" s="116" t="s">
        <v>142</v>
      </c>
      <c r="E127" s="32">
        <v>865183.2</v>
      </c>
      <c r="F127" s="33">
        <v>920000</v>
      </c>
      <c r="G127" s="34">
        <v>958667</v>
      </c>
      <c r="H127" s="443">
        <f t="shared" si="102"/>
        <v>914616.7333333334</v>
      </c>
      <c r="I127" s="36">
        <v>907223.2</v>
      </c>
      <c r="J127" s="34">
        <v>874000</v>
      </c>
      <c r="K127" s="35">
        <v>997013.68</v>
      </c>
      <c r="L127" s="447">
        <f t="shared" si="103"/>
        <v>926078.96</v>
      </c>
      <c r="M127" s="38">
        <v>849418.2</v>
      </c>
      <c r="N127" s="33">
        <v>655500</v>
      </c>
      <c r="O127" s="34">
        <v>997013.68</v>
      </c>
      <c r="P127" s="446">
        <f t="shared" si="125"/>
        <v>833977.29333333333</v>
      </c>
      <c r="Q127" s="36">
        <v>922988.2</v>
      </c>
      <c r="R127" s="33">
        <v>1012000.0000000001</v>
      </c>
      <c r="S127" s="34">
        <v>977840.34</v>
      </c>
      <c r="T127" s="447">
        <f t="shared" si="123"/>
        <v>994920.17</v>
      </c>
      <c r="U127" s="36">
        <v>812633.2</v>
      </c>
      <c r="V127" s="33">
        <v>655500</v>
      </c>
      <c r="W127" s="34">
        <v>977840.34</v>
      </c>
      <c r="X127" s="446">
        <f t="shared" si="126"/>
        <v>815324.51333333331</v>
      </c>
      <c r="Y127" s="36">
        <v>849418.2</v>
      </c>
      <c r="Z127" s="33">
        <v>655500</v>
      </c>
      <c r="AA127" s="34">
        <v>997013.68</v>
      </c>
      <c r="AB127" s="446">
        <f t="shared" si="127"/>
        <v>833977.29333333333</v>
      </c>
      <c r="AC127" s="202">
        <v>854673.2</v>
      </c>
      <c r="AD127" s="204">
        <v>874000</v>
      </c>
      <c r="AE127" s="213">
        <v>997013.68</v>
      </c>
      <c r="AF127" s="446">
        <f t="shared" si="128"/>
        <v>908562.29333333333</v>
      </c>
      <c r="AG127" s="36">
        <v>881578.8</v>
      </c>
      <c r="AH127" s="33">
        <v>920000</v>
      </c>
      <c r="AI127" s="34">
        <v>1006600.35</v>
      </c>
      <c r="AJ127" s="446">
        <f t="shared" si="129"/>
        <v>936059.71666666667</v>
      </c>
      <c r="AK127" s="36">
        <v>888585.81700000004</v>
      </c>
      <c r="AL127" s="33">
        <v>920000</v>
      </c>
      <c r="AM127" s="34">
        <v>1006600.35</v>
      </c>
      <c r="AN127" s="446">
        <f t="shared" si="130"/>
        <v>938395.38899999997</v>
      </c>
      <c r="AO127" s="36">
        <v>846545.81700000004</v>
      </c>
      <c r="AP127" s="33">
        <v>920000</v>
      </c>
      <c r="AQ127" s="34">
        <v>1035360.36</v>
      </c>
      <c r="AR127" s="446">
        <f t="shared" si="131"/>
        <v>933968.72566666675</v>
      </c>
      <c r="AS127" s="36">
        <v>828398.2</v>
      </c>
      <c r="AT127" s="33">
        <v>874000</v>
      </c>
      <c r="AU127" s="34">
        <v>1035360.36</v>
      </c>
      <c r="AV127" s="446">
        <f t="shared" si="132"/>
        <v>912586.18666666665</v>
      </c>
      <c r="AW127" s="36">
        <v>0</v>
      </c>
      <c r="AX127" s="33">
        <v>655500</v>
      </c>
      <c r="AY127" s="34">
        <v>1035360.36</v>
      </c>
      <c r="AZ127" s="208">
        <f t="shared" si="134"/>
        <v>845430.17999999993</v>
      </c>
    </row>
    <row r="128" spans="1:52" ht="22.8">
      <c r="A128" s="326"/>
      <c r="B128" s="329"/>
      <c r="C128" s="332"/>
      <c r="D128" s="116" t="s">
        <v>143</v>
      </c>
      <c r="E128" s="32">
        <v>1102078.6000000001</v>
      </c>
      <c r="F128" s="33">
        <v>1468040</v>
      </c>
      <c r="G128" s="34">
        <v>1823200</v>
      </c>
      <c r="H128" s="443">
        <f t="shared" si="102"/>
        <v>1464439.5333333332</v>
      </c>
      <c r="I128" s="36">
        <v>1217688.6000000001</v>
      </c>
      <c r="J128" s="34">
        <v>1394638</v>
      </c>
      <c r="K128" s="35">
        <v>1896128</v>
      </c>
      <c r="L128" s="447">
        <f t="shared" si="103"/>
        <v>1502818.2</v>
      </c>
      <c r="M128" s="38">
        <v>985522.7</v>
      </c>
      <c r="N128" s="33">
        <v>1045978.5</v>
      </c>
      <c r="O128" s="34">
        <v>1896128</v>
      </c>
      <c r="P128" s="446">
        <f t="shared" si="125"/>
        <v>1309209.7333333334</v>
      </c>
      <c r="Q128" s="36">
        <v>1039018.6</v>
      </c>
      <c r="R128" s="33">
        <v>1614844.0000000002</v>
      </c>
      <c r="S128" s="34">
        <v>1859664</v>
      </c>
      <c r="T128" s="447">
        <f t="shared" si="123"/>
        <v>1737254</v>
      </c>
      <c r="U128" s="36">
        <v>997819.4</v>
      </c>
      <c r="V128" s="33">
        <v>1045978.5</v>
      </c>
      <c r="W128" s="34">
        <v>1859664</v>
      </c>
      <c r="X128" s="446">
        <f t="shared" si="126"/>
        <v>1301153.9666666666</v>
      </c>
      <c r="Y128" s="36">
        <v>1021466.9</v>
      </c>
      <c r="Z128" s="33">
        <v>1045978.5</v>
      </c>
      <c r="AA128" s="34">
        <v>1896128</v>
      </c>
      <c r="AB128" s="446">
        <f t="shared" si="127"/>
        <v>1321191.1333333333</v>
      </c>
      <c r="AC128" s="202">
        <v>1091568.6000000001</v>
      </c>
      <c r="AD128" s="204">
        <v>1394638</v>
      </c>
      <c r="AE128" s="213">
        <v>1896128</v>
      </c>
      <c r="AF128" s="446">
        <f t="shared" si="128"/>
        <v>1460778.2</v>
      </c>
      <c r="AG128" s="36">
        <v>1463832.8</v>
      </c>
      <c r="AH128" s="33">
        <v>1468040</v>
      </c>
      <c r="AI128" s="34">
        <v>1914360</v>
      </c>
      <c r="AJ128" s="446">
        <f t="shared" si="129"/>
        <v>1615410.9333333333</v>
      </c>
      <c r="AK128" s="36">
        <v>1470839.817</v>
      </c>
      <c r="AL128" s="33">
        <v>1468040</v>
      </c>
      <c r="AM128" s="34">
        <v>1914360</v>
      </c>
      <c r="AN128" s="446">
        <f t="shared" si="130"/>
        <v>1617746.6056666665</v>
      </c>
      <c r="AO128" s="36">
        <v>1411282.8</v>
      </c>
      <c r="AP128" s="33">
        <v>1468040</v>
      </c>
      <c r="AQ128" s="34">
        <v>1969056</v>
      </c>
      <c r="AR128" s="446">
        <f t="shared" si="131"/>
        <v>1616126.2666666666</v>
      </c>
      <c r="AS128" s="36">
        <v>1249218.6000000001</v>
      </c>
      <c r="AT128" s="33">
        <v>1394638</v>
      </c>
      <c r="AU128" s="34">
        <v>1969056</v>
      </c>
      <c r="AV128" s="446">
        <f t="shared" si="132"/>
        <v>1537637.5333333332</v>
      </c>
      <c r="AW128" s="36">
        <v>1121691.311</v>
      </c>
      <c r="AX128" s="33">
        <v>1045978.5</v>
      </c>
      <c r="AY128" s="34">
        <v>1969056</v>
      </c>
      <c r="AZ128" s="208">
        <f t="shared" ref="AZ128:AZ130" si="135">+AVERAGE(AW128:AY128)</f>
        <v>1378908.6036666667</v>
      </c>
    </row>
    <row r="129" spans="1:52">
      <c r="A129" s="326"/>
      <c r="B129" s="329"/>
      <c r="C129" s="332"/>
      <c r="D129" s="116" t="s">
        <v>144</v>
      </c>
      <c r="E129" s="32">
        <v>347583.56699999998</v>
      </c>
      <c r="F129" s="33">
        <v>450000</v>
      </c>
      <c r="G129" s="34">
        <v>1048600</v>
      </c>
      <c r="H129" s="443">
        <f t="shared" si="102"/>
        <v>615394.52233333339</v>
      </c>
      <c r="I129" s="36">
        <v>437295.87599999999</v>
      </c>
      <c r="J129" s="34">
        <v>427500</v>
      </c>
      <c r="K129" s="35">
        <v>1090544</v>
      </c>
      <c r="L129" s="447">
        <f t="shared" si="103"/>
        <v>651779.95866666664</v>
      </c>
      <c r="M129" s="38">
        <v>333570.58399999997</v>
      </c>
      <c r="N129" s="33">
        <v>320625</v>
      </c>
      <c r="O129" s="34">
        <v>1090544</v>
      </c>
      <c r="P129" s="446">
        <f t="shared" si="125"/>
        <v>581579.86133333331</v>
      </c>
      <c r="Q129" s="36">
        <v>337073.56699999998</v>
      </c>
      <c r="R129" s="33">
        <v>495000.00000000006</v>
      </c>
      <c r="S129" s="34">
        <v>1069572</v>
      </c>
      <c r="T129" s="447">
        <f t="shared" si="123"/>
        <v>782286</v>
      </c>
      <c r="U129" s="36">
        <v>347583.56699999998</v>
      </c>
      <c r="V129" s="33">
        <v>320625</v>
      </c>
      <c r="W129" s="34">
        <v>1069572</v>
      </c>
      <c r="X129" s="446">
        <f t="shared" si="126"/>
        <v>579260.18900000001</v>
      </c>
      <c r="Y129" s="36">
        <v>358093.56699999998</v>
      </c>
      <c r="Z129" s="33">
        <v>320625</v>
      </c>
      <c r="AA129" s="34">
        <v>1090544</v>
      </c>
      <c r="AB129" s="446">
        <f t="shared" si="127"/>
        <v>589754.18900000001</v>
      </c>
      <c r="AC129" s="202">
        <v>463570.87599999999</v>
      </c>
      <c r="AD129" s="204">
        <v>427500</v>
      </c>
      <c r="AE129" s="213">
        <v>1090544</v>
      </c>
      <c r="AF129" s="446">
        <f t="shared" si="128"/>
        <v>660538.29200000002</v>
      </c>
      <c r="AG129" s="36">
        <v>288027.60100000002</v>
      </c>
      <c r="AH129" s="33">
        <v>450000</v>
      </c>
      <c r="AI129" s="34">
        <v>1101030</v>
      </c>
      <c r="AJ129" s="446">
        <f t="shared" si="129"/>
        <v>613019.20033333334</v>
      </c>
      <c r="AK129" s="36">
        <v>295033.56699999998</v>
      </c>
      <c r="AL129" s="33">
        <v>450000</v>
      </c>
      <c r="AM129" s="34">
        <v>1101030</v>
      </c>
      <c r="AN129" s="446">
        <f t="shared" si="130"/>
        <v>615354.52233333339</v>
      </c>
      <c r="AO129" s="36">
        <v>284523.56699999998</v>
      </c>
      <c r="AP129" s="33">
        <v>450000</v>
      </c>
      <c r="AQ129" s="34">
        <v>1132488</v>
      </c>
      <c r="AR129" s="446">
        <f t="shared" si="131"/>
        <v>622337.18900000001</v>
      </c>
      <c r="AS129" s="36">
        <v>358093.56699999998</v>
      </c>
      <c r="AT129" s="33">
        <v>427500</v>
      </c>
      <c r="AU129" s="34">
        <v>1132488</v>
      </c>
      <c r="AV129" s="446">
        <f t="shared" si="132"/>
        <v>639360.52233333339</v>
      </c>
      <c r="AW129" s="36">
        <v>363789.98700000002</v>
      </c>
      <c r="AX129" s="33">
        <v>320625</v>
      </c>
      <c r="AY129" s="34">
        <v>1132488</v>
      </c>
      <c r="AZ129" s="208">
        <f t="shared" si="135"/>
        <v>605634.32900000003</v>
      </c>
    </row>
    <row r="130" spans="1:52" ht="22.8">
      <c r="A130" s="326"/>
      <c r="B130" s="329"/>
      <c r="C130" s="332"/>
      <c r="D130" s="116" t="s">
        <v>136</v>
      </c>
      <c r="E130" s="32">
        <v>1302538.983</v>
      </c>
      <c r="F130" s="33">
        <v>2200000</v>
      </c>
      <c r="G130" s="34">
        <v>1330717</v>
      </c>
      <c r="H130" s="443">
        <f t="shared" si="102"/>
        <v>1611085.3276666666</v>
      </c>
      <c r="I130" s="36">
        <v>1341076</v>
      </c>
      <c r="J130" s="34">
        <v>2090000</v>
      </c>
      <c r="K130" s="35">
        <v>1383945.68</v>
      </c>
      <c r="L130" s="447">
        <f t="shared" si="103"/>
        <v>1605007.2266666666</v>
      </c>
      <c r="M130" s="38">
        <v>958021.18299999996</v>
      </c>
      <c r="N130" s="33">
        <v>1567500</v>
      </c>
      <c r="O130" s="34">
        <v>1383945.68</v>
      </c>
      <c r="P130" s="446">
        <f t="shared" si="125"/>
        <v>1303155.621</v>
      </c>
      <c r="Q130" s="36">
        <v>985312.5</v>
      </c>
      <c r="R130" s="33">
        <v>2420000</v>
      </c>
      <c r="S130" s="34">
        <v>1357331.34</v>
      </c>
      <c r="T130" s="447">
        <f t="shared" si="123"/>
        <v>1888665.67</v>
      </c>
      <c r="U130" s="36">
        <v>920395.38300000003</v>
      </c>
      <c r="V130" s="33">
        <v>1567500</v>
      </c>
      <c r="W130" s="34">
        <v>1357331.34</v>
      </c>
      <c r="X130" s="446">
        <f t="shared" si="126"/>
        <v>1281742.2410000002</v>
      </c>
      <c r="Y130" s="36">
        <v>951925.38300000003</v>
      </c>
      <c r="Z130" s="33">
        <v>1567500</v>
      </c>
      <c r="AA130" s="34">
        <v>1383945.68</v>
      </c>
      <c r="AB130" s="446">
        <f t="shared" si="127"/>
        <v>1301123.6876666667</v>
      </c>
      <c r="AC130" s="202">
        <v>1036005.383</v>
      </c>
      <c r="AD130" s="204">
        <v>2090000</v>
      </c>
      <c r="AE130" s="213">
        <v>1383945.68</v>
      </c>
      <c r="AF130" s="446">
        <f t="shared" si="128"/>
        <v>1503317.0209999999</v>
      </c>
      <c r="AG130" s="36">
        <v>1396134.737</v>
      </c>
      <c r="AH130" s="33">
        <v>2200000</v>
      </c>
      <c r="AI130" s="34">
        <v>1397252.85</v>
      </c>
      <c r="AJ130" s="446">
        <f t="shared" si="129"/>
        <v>1664462.5289999999</v>
      </c>
      <c r="AK130" s="36">
        <v>1396134.737</v>
      </c>
      <c r="AL130" s="33">
        <v>2200000</v>
      </c>
      <c r="AM130" s="34">
        <v>1397252.85</v>
      </c>
      <c r="AN130" s="446">
        <f t="shared" si="130"/>
        <v>1664462.5289999999</v>
      </c>
      <c r="AO130" s="36">
        <v>1382120.703</v>
      </c>
      <c r="AP130" s="33">
        <v>2200000</v>
      </c>
      <c r="AQ130" s="34">
        <v>1437174.36</v>
      </c>
      <c r="AR130" s="446">
        <f t="shared" si="131"/>
        <v>1673098.3543333334</v>
      </c>
      <c r="AS130" s="36">
        <v>1155119.4169999999</v>
      </c>
      <c r="AT130" s="33">
        <v>2090000</v>
      </c>
      <c r="AU130" s="34">
        <v>1437174.36</v>
      </c>
      <c r="AV130" s="446">
        <f t="shared" si="132"/>
        <v>1560764.5923333333</v>
      </c>
      <c r="AW130" s="36">
        <v>1255945</v>
      </c>
      <c r="AX130" s="33">
        <v>1567500</v>
      </c>
      <c r="AY130" s="34">
        <v>1437174.36</v>
      </c>
      <c r="AZ130" s="208">
        <f t="shared" si="135"/>
        <v>1420206.4533333334</v>
      </c>
    </row>
    <row r="131" spans="1:52" ht="22.8">
      <c r="A131" s="326"/>
      <c r="B131" s="329"/>
      <c r="C131" s="332"/>
      <c r="D131" s="116" t="s">
        <v>145</v>
      </c>
      <c r="E131" s="32">
        <v>584986.6</v>
      </c>
      <c r="F131" s="33">
        <v>779240</v>
      </c>
      <c r="G131" s="34">
        <v>556600</v>
      </c>
      <c r="H131" s="443">
        <f t="shared" si="102"/>
        <v>640275.53333333333</v>
      </c>
      <c r="I131" s="36">
        <v>1080147.3829999999</v>
      </c>
      <c r="J131" s="34">
        <v>740278</v>
      </c>
      <c r="K131" s="35">
        <v>578864</v>
      </c>
      <c r="L131" s="447">
        <f t="shared" si="103"/>
        <v>799763.12766666664</v>
      </c>
      <c r="M131" s="38">
        <v>683360.2</v>
      </c>
      <c r="N131" s="33">
        <v>555208.5</v>
      </c>
      <c r="O131" s="34">
        <v>578864</v>
      </c>
      <c r="P131" s="446">
        <f t="shared" si="125"/>
        <v>605810.9</v>
      </c>
      <c r="Q131" s="36">
        <v>690086.6</v>
      </c>
      <c r="R131" s="33">
        <v>857164.00000000012</v>
      </c>
      <c r="S131" s="34">
        <v>567732</v>
      </c>
      <c r="T131" s="447">
        <f t="shared" si="123"/>
        <v>712448</v>
      </c>
      <c r="U131" s="36">
        <v>625555.19999999995</v>
      </c>
      <c r="V131" s="33">
        <v>555208.5</v>
      </c>
      <c r="W131" s="34">
        <v>567732</v>
      </c>
      <c r="X131" s="446">
        <f t="shared" si="126"/>
        <v>582831.9</v>
      </c>
      <c r="Y131" s="36">
        <v>683360.2</v>
      </c>
      <c r="Z131" s="33">
        <v>555208.5</v>
      </c>
      <c r="AA131" s="34">
        <v>578864</v>
      </c>
      <c r="AB131" s="446">
        <f t="shared" si="127"/>
        <v>605810.9</v>
      </c>
      <c r="AC131" s="202">
        <v>697969.1</v>
      </c>
      <c r="AD131" s="204">
        <v>740278</v>
      </c>
      <c r="AE131" s="213">
        <v>578864</v>
      </c>
      <c r="AF131" s="446">
        <f t="shared" si="128"/>
        <v>672370.3666666667</v>
      </c>
      <c r="AG131" s="36">
        <v>894456.70299999998</v>
      </c>
      <c r="AH131" s="33">
        <v>779240</v>
      </c>
      <c r="AI131" s="34">
        <v>584430</v>
      </c>
      <c r="AJ131" s="446">
        <f t="shared" si="129"/>
        <v>752708.90099999995</v>
      </c>
      <c r="AK131" s="36">
        <v>1294390.58</v>
      </c>
      <c r="AL131" s="33">
        <v>779240</v>
      </c>
      <c r="AM131" s="34">
        <v>584430</v>
      </c>
      <c r="AN131" s="446">
        <f t="shared" si="130"/>
        <v>886020.19333333336</v>
      </c>
      <c r="AO131" s="36">
        <v>880443.72</v>
      </c>
      <c r="AP131" s="33">
        <v>779240</v>
      </c>
      <c r="AQ131" s="34">
        <v>601128</v>
      </c>
      <c r="AR131" s="446">
        <f t="shared" si="131"/>
        <v>753603.90666666662</v>
      </c>
      <c r="AS131" s="36">
        <v>316421.41700000002</v>
      </c>
      <c r="AT131" s="33">
        <v>740278</v>
      </c>
      <c r="AU131" s="34">
        <v>601128</v>
      </c>
      <c r="AV131" s="446">
        <f t="shared" si="132"/>
        <v>552609.13899999997</v>
      </c>
      <c r="AW131" s="36">
        <v>0</v>
      </c>
      <c r="AX131" s="33">
        <v>555208.5</v>
      </c>
      <c r="AY131" s="34">
        <v>601128</v>
      </c>
      <c r="AZ131" s="208">
        <f t="shared" ref="AZ131" si="136">+AVERAGE(AX131:AY131)</f>
        <v>578168.25</v>
      </c>
    </row>
    <row r="132" spans="1:52" ht="45.6">
      <c r="A132" s="326"/>
      <c r="B132" s="329"/>
      <c r="C132" s="332"/>
      <c r="D132" s="116" t="s">
        <v>289</v>
      </c>
      <c r="E132" s="32">
        <v>1655325</v>
      </c>
      <c r="F132" s="33">
        <v>1850000</v>
      </c>
      <c r="G132" s="34">
        <v>575000</v>
      </c>
      <c r="H132" s="443">
        <f t="shared" si="102"/>
        <v>1360108.3333333333</v>
      </c>
      <c r="I132" s="36">
        <v>1840650.983</v>
      </c>
      <c r="J132" s="34">
        <v>1757500</v>
      </c>
      <c r="K132" s="35">
        <v>598000</v>
      </c>
      <c r="L132" s="447">
        <f t="shared" si="103"/>
        <v>1398716.9943333333</v>
      </c>
      <c r="M132" s="38">
        <v>1248798.2</v>
      </c>
      <c r="N132" s="33">
        <v>1318125</v>
      </c>
      <c r="O132" s="34">
        <v>598000</v>
      </c>
      <c r="P132" s="446">
        <f t="shared" si="125"/>
        <v>1054974.4000000001</v>
      </c>
      <c r="Q132" s="36">
        <v>1325783.95</v>
      </c>
      <c r="R132" s="33">
        <v>2035000.0000000002</v>
      </c>
      <c r="S132" s="34">
        <v>586500</v>
      </c>
      <c r="T132" s="447">
        <f t="shared" si="123"/>
        <v>1310750</v>
      </c>
      <c r="U132" s="36">
        <v>1260779.6000000001</v>
      </c>
      <c r="V132" s="33">
        <v>1318125</v>
      </c>
      <c r="W132" s="34">
        <v>586500</v>
      </c>
      <c r="X132" s="446">
        <f t="shared" si="126"/>
        <v>1055134.8666666667</v>
      </c>
      <c r="Y132" s="36">
        <v>1190712.5830000001</v>
      </c>
      <c r="Z132" s="33">
        <v>1318125</v>
      </c>
      <c r="AA132" s="34">
        <v>598000</v>
      </c>
      <c r="AB132" s="446">
        <f t="shared" si="127"/>
        <v>1035612.5276666667</v>
      </c>
      <c r="AC132" s="202">
        <v>1449399.4169999999</v>
      </c>
      <c r="AD132" s="204">
        <v>1757500</v>
      </c>
      <c r="AE132" s="213">
        <v>598000</v>
      </c>
      <c r="AF132" s="446">
        <f t="shared" si="128"/>
        <v>1268299.8056666667</v>
      </c>
      <c r="AG132" s="36">
        <v>2007480.4169999999</v>
      </c>
      <c r="AH132" s="33">
        <v>1850000</v>
      </c>
      <c r="AI132" s="34">
        <v>603750</v>
      </c>
      <c r="AJ132" s="446">
        <f t="shared" si="129"/>
        <v>1487076.8056666665</v>
      </c>
      <c r="AK132" s="36">
        <v>1902380.4169999999</v>
      </c>
      <c r="AL132" s="33">
        <v>1850000</v>
      </c>
      <c r="AM132" s="34">
        <v>603750</v>
      </c>
      <c r="AN132" s="446">
        <f t="shared" si="130"/>
        <v>1452043.4723333332</v>
      </c>
      <c r="AO132" s="36">
        <v>1993466.3829999999</v>
      </c>
      <c r="AP132" s="33">
        <v>1850000</v>
      </c>
      <c r="AQ132" s="34">
        <v>621000</v>
      </c>
      <c r="AR132" s="446">
        <f t="shared" si="131"/>
        <v>1488155.4609999999</v>
      </c>
      <c r="AS132" s="36">
        <v>1372325.3829999999</v>
      </c>
      <c r="AT132" s="33">
        <v>1757500</v>
      </c>
      <c r="AU132" s="34">
        <v>621000</v>
      </c>
      <c r="AV132" s="446">
        <f t="shared" si="132"/>
        <v>1250275.1276666666</v>
      </c>
      <c r="AW132" s="36">
        <v>2207100</v>
      </c>
      <c r="AX132" s="33">
        <v>1318125</v>
      </c>
      <c r="AY132" s="34">
        <v>621000</v>
      </c>
      <c r="AZ132" s="208">
        <f t="shared" ref="AZ132:AZ145" si="137">+AVERAGE(AW132:AY132)</f>
        <v>1382075</v>
      </c>
    </row>
    <row r="133" spans="1:52" ht="22.8">
      <c r="A133" s="326"/>
      <c r="B133" s="329"/>
      <c r="C133" s="332"/>
      <c r="D133" s="116" t="s">
        <v>147</v>
      </c>
      <c r="E133" s="32">
        <v>643492.61699999997</v>
      </c>
      <c r="F133" s="33">
        <v>857173.79999999993</v>
      </c>
      <c r="G133" s="34">
        <v>612267</v>
      </c>
      <c r="H133" s="443">
        <f t="shared" si="102"/>
        <v>704311.13899999997</v>
      </c>
      <c r="I133" s="36">
        <v>692538.58299999998</v>
      </c>
      <c r="J133" s="34">
        <v>814315.10999999987</v>
      </c>
      <c r="K133" s="35">
        <v>636757.68000000005</v>
      </c>
      <c r="L133" s="447">
        <f t="shared" si="103"/>
        <v>714537.12433333334</v>
      </c>
      <c r="M133" s="38">
        <v>515970.58299999998</v>
      </c>
      <c r="N133" s="33">
        <v>610736.3324999999</v>
      </c>
      <c r="O133" s="34">
        <v>636757.68000000005</v>
      </c>
      <c r="P133" s="446">
        <f t="shared" si="125"/>
        <v>587821.53183333331</v>
      </c>
      <c r="Q133" s="36">
        <v>575387.81700000004</v>
      </c>
      <c r="R133" s="33">
        <v>942891.18</v>
      </c>
      <c r="S133" s="34">
        <v>624512.34</v>
      </c>
      <c r="T133" s="447">
        <f t="shared" si="123"/>
        <v>783701.76</v>
      </c>
      <c r="U133" s="36">
        <v>535169.19999999995</v>
      </c>
      <c r="V133" s="33">
        <v>610736.3324999999</v>
      </c>
      <c r="W133" s="34">
        <v>624512.34</v>
      </c>
      <c r="X133" s="446">
        <f t="shared" si="126"/>
        <v>590139.29083333316</v>
      </c>
      <c r="Y133" s="36">
        <v>462440</v>
      </c>
      <c r="Z133" s="33">
        <v>610736.3324999999</v>
      </c>
      <c r="AA133" s="34">
        <v>636757.68000000005</v>
      </c>
      <c r="AB133" s="446">
        <f t="shared" si="127"/>
        <v>569978.00416666677</v>
      </c>
      <c r="AC133" s="202">
        <v>451930</v>
      </c>
      <c r="AD133" s="204">
        <v>814315.10999999987</v>
      </c>
      <c r="AE133" s="213">
        <v>636757.68000000005</v>
      </c>
      <c r="AF133" s="446">
        <f t="shared" si="128"/>
        <v>634334.26333333331</v>
      </c>
      <c r="AG133" s="36">
        <v>582835.20299999998</v>
      </c>
      <c r="AH133" s="33">
        <v>857173.79999999993</v>
      </c>
      <c r="AI133" s="34">
        <v>642880.35</v>
      </c>
      <c r="AJ133" s="446">
        <f t="shared" si="129"/>
        <v>694296.451</v>
      </c>
      <c r="AK133" s="36">
        <v>805938.33</v>
      </c>
      <c r="AL133" s="33">
        <v>857173.79999999993</v>
      </c>
      <c r="AM133" s="34">
        <v>642880.35</v>
      </c>
      <c r="AN133" s="446">
        <f t="shared" si="130"/>
        <v>768664.16</v>
      </c>
      <c r="AO133" s="36">
        <v>805938.33</v>
      </c>
      <c r="AP133" s="33">
        <v>857173.79999999993</v>
      </c>
      <c r="AQ133" s="34">
        <v>661248.36</v>
      </c>
      <c r="AR133" s="446">
        <f t="shared" si="131"/>
        <v>774786.83</v>
      </c>
      <c r="AS133" s="36">
        <v>601452.61699999997</v>
      </c>
      <c r="AT133" s="33">
        <v>814315.10999999987</v>
      </c>
      <c r="AU133" s="34">
        <v>661248.36</v>
      </c>
      <c r="AV133" s="446">
        <f t="shared" si="132"/>
        <v>692338.69566666661</v>
      </c>
      <c r="AW133" s="36">
        <v>291757.59999999998</v>
      </c>
      <c r="AX133" s="33">
        <v>610736.3324999999</v>
      </c>
      <c r="AY133" s="34">
        <v>661248.36</v>
      </c>
      <c r="AZ133" s="208">
        <f t="shared" si="137"/>
        <v>521247.43083333335</v>
      </c>
    </row>
    <row r="134" spans="1:52" ht="22.8">
      <c r="A134" s="326"/>
      <c r="B134" s="329"/>
      <c r="C134" s="332"/>
      <c r="D134" s="116" t="s">
        <v>148</v>
      </c>
      <c r="E134" s="32">
        <v>757876.1</v>
      </c>
      <c r="F134" s="33">
        <v>1100000</v>
      </c>
      <c r="G134" s="34">
        <v>721100</v>
      </c>
      <c r="H134" s="443">
        <f t="shared" si="102"/>
        <v>859658.70000000007</v>
      </c>
      <c r="I134" s="36">
        <v>786778.6</v>
      </c>
      <c r="J134" s="34">
        <v>1045000</v>
      </c>
      <c r="K134" s="35">
        <v>749944</v>
      </c>
      <c r="L134" s="447">
        <f t="shared" si="103"/>
        <v>860574.20000000007</v>
      </c>
      <c r="M134" s="38">
        <v>787829.6</v>
      </c>
      <c r="N134" s="33">
        <v>783750</v>
      </c>
      <c r="O134" s="34">
        <v>749944</v>
      </c>
      <c r="P134" s="446">
        <f t="shared" si="125"/>
        <v>773841.20000000007</v>
      </c>
      <c r="Q134" s="36">
        <v>829133.9</v>
      </c>
      <c r="R134" s="33">
        <v>1210000</v>
      </c>
      <c r="S134" s="34">
        <v>735522</v>
      </c>
      <c r="T134" s="447">
        <f t="shared" si="123"/>
        <v>972761</v>
      </c>
      <c r="U134" s="36">
        <v>727502.2</v>
      </c>
      <c r="V134" s="33">
        <v>783750</v>
      </c>
      <c r="W134" s="34">
        <v>735522</v>
      </c>
      <c r="X134" s="446">
        <f t="shared" si="126"/>
        <v>748924.7333333334</v>
      </c>
      <c r="Y134" s="36">
        <v>738012.2</v>
      </c>
      <c r="Z134" s="33">
        <v>783750</v>
      </c>
      <c r="AA134" s="34">
        <v>749944</v>
      </c>
      <c r="AB134" s="446">
        <f t="shared" si="127"/>
        <v>757235.4</v>
      </c>
      <c r="AC134" s="202">
        <v>743267.2</v>
      </c>
      <c r="AD134" s="204">
        <v>1045000</v>
      </c>
      <c r="AE134" s="213">
        <v>749944</v>
      </c>
      <c r="AF134" s="446">
        <f t="shared" si="128"/>
        <v>846070.4</v>
      </c>
      <c r="AG134" s="36">
        <v>973898.64</v>
      </c>
      <c r="AH134" s="33">
        <v>1100000</v>
      </c>
      <c r="AI134" s="34">
        <v>757155</v>
      </c>
      <c r="AJ134" s="446">
        <f t="shared" si="129"/>
        <v>943684.54666666675</v>
      </c>
      <c r="AK134" s="36">
        <v>984408.64</v>
      </c>
      <c r="AL134" s="33">
        <v>1100000</v>
      </c>
      <c r="AM134" s="34">
        <v>757155</v>
      </c>
      <c r="AN134" s="446">
        <f t="shared" si="130"/>
        <v>947187.88</v>
      </c>
      <c r="AO134" s="36">
        <v>931858.64</v>
      </c>
      <c r="AP134" s="33">
        <v>1100000</v>
      </c>
      <c r="AQ134" s="34">
        <v>778788</v>
      </c>
      <c r="AR134" s="446">
        <f t="shared" si="131"/>
        <v>936882.21333333338</v>
      </c>
      <c r="AS134" s="36">
        <v>743267.2</v>
      </c>
      <c r="AT134" s="33">
        <v>1045000</v>
      </c>
      <c r="AU134" s="34">
        <v>778788</v>
      </c>
      <c r="AV134" s="446">
        <f t="shared" si="132"/>
        <v>855685.06666666677</v>
      </c>
      <c r="AW134" s="36">
        <v>94590</v>
      </c>
      <c r="AX134" s="33">
        <v>783750</v>
      </c>
      <c r="AY134" s="34">
        <v>778788</v>
      </c>
      <c r="AZ134" s="208">
        <f t="shared" si="137"/>
        <v>552376</v>
      </c>
    </row>
    <row r="135" spans="1:52" ht="22.8">
      <c r="A135" s="326"/>
      <c r="B135" s="329"/>
      <c r="C135" s="332"/>
      <c r="D135" s="116" t="s">
        <v>149</v>
      </c>
      <c r="E135" s="32">
        <v>512152.3</v>
      </c>
      <c r="F135" s="33">
        <v>682220</v>
      </c>
      <c r="G135" s="34">
        <v>487300</v>
      </c>
      <c r="H135" s="443">
        <f t="shared" si="102"/>
        <v>560557.43333333335</v>
      </c>
      <c r="I135" s="36">
        <v>527917.30000000005</v>
      </c>
      <c r="J135" s="34">
        <v>648109</v>
      </c>
      <c r="K135" s="35">
        <v>506792</v>
      </c>
      <c r="L135" s="447">
        <f t="shared" si="103"/>
        <v>560939.43333333335</v>
      </c>
      <c r="M135" s="38">
        <v>523678.61699999997</v>
      </c>
      <c r="N135" s="33">
        <v>486081.75</v>
      </c>
      <c r="O135" s="34">
        <v>506792</v>
      </c>
      <c r="P135" s="446">
        <f t="shared" si="125"/>
        <v>505517.45566666668</v>
      </c>
      <c r="Q135" s="36">
        <v>569151.18299999996</v>
      </c>
      <c r="R135" s="33">
        <v>750442.00000000012</v>
      </c>
      <c r="S135" s="34">
        <v>497046</v>
      </c>
      <c r="T135" s="447">
        <f t="shared" si="123"/>
        <v>623744</v>
      </c>
      <c r="U135" s="36">
        <v>522136.8</v>
      </c>
      <c r="V135" s="33">
        <v>486081.75</v>
      </c>
      <c r="W135" s="34">
        <v>497046</v>
      </c>
      <c r="X135" s="446">
        <f t="shared" si="126"/>
        <v>501754.85000000003</v>
      </c>
      <c r="Y135" s="36">
        <v>539653.81700000004</v>
      </c>
      <c r="Z135" s="33">
        <v>486081.75</v>
      </c>
      <c r="AA135" s="34">
        <v>506792</v>
      </c>
      <c r="AB135" s="446">
        <f t="shared" si="127"/>
        <v>510842.52233333333</v>
      </c>
      <c r="AC135" s="202">
        <v>553456.6</v>
      </c>
      <c r="AD135" s="204">
        <v>648109</v>
      </c>
      <c r="AE135" s="213">
        <v>506792</v>
      </c>
      <c r="AF135" s="446">
        <f t="shared" si="128"/>
        <v>569452.53333333333</v>
      </c>
      <c r="AG135" s="36">
        <v>852592.22</v>
      </c>
      <c r="AH135" s="33">
        <v>682220</v>
      </c>
      <c r="AI135" s="34">
        <v>511665</v>
      </c>
      <c r="AJ135" s="446">
        <f t="shared" si="129"/>
        <v>682159.07333333336</v>
      </c>
      <c r="AK135" s="36">
        <v>852592.22</v>
      </c>
      <c r="AL135" s="33">
        <v>682220</v>
      </c>
      <c r="AM135" s="34">
        <v>511665</v>
      </c>
      <c r="AN135" s="446">
        <f t="shared" si="130"/>
        <v>682159.07333333336</v>
      </c>
      <c r="AO135" s="36">
        <v>988794.46299999999</v>
      </c>
      <c r="AP135" s="33">
        <v>682220</v>
      </c>
      <c r="AQ135" s="34">
        <v>526284</v>
      </c>
      <c r="AR135" s="446">
        <f t="shared" si="131"/>
        <v>732432.821</v>
      </c>
      <c r="AS135" s="36">
        <v>553456.6</v>
      </c>
      <c r="AT135" s="33">
        <v>648109</v>
      </c>
      <c r="AU135" s="34">
        <v>526284</v>
      </c>
      <c r="AV135" s="446">
        <f t="shared" si="132"/>
        <v>575949.8666666667</v>
      </c>
      <c r="AW135" s="36">
        <v>120076.75</v>
      </c>
      <c r="AX135" s="33">
        <v>486081.75</v>
      </c>
      <c r="AY135" s="34">
        <v>526284</v>
      </c>
      <c r="AZ135" s="208">
        <f t="shared" si="137"/>
        <v>377480.83333333331</v>
      </c>
    </row>
    <row r="136" spans="1:52" ht="45.6">
      <c r="A136" s="326"/>
      <c r="B136" s="329"/>
      <c r="C136" s="332"/>
      <c r="D136" s="116" t="s">
        <v>150</v>
      </c>
      <c r="E136" s="32">
        <v>456869.7</v>
      </c>
      <c r="F136" s="33">
        <v>608580</v>
      </c>
      <c r="G136" s="34">
        <v>434700</v>
      </c>
      <c r="H136" s="443">
        <f t="shared" si="102"/>
        <v>500049.89999999997</v>
      </c>
      <c r="I136" s="36">
        <v>512047.2</v>
      </c>
      <c r="J136" s="34">
        <v>578151</v>
      </c>
      <c r="K136" s="35">
        <v>452088</v>
      </c>
      <c r="L136" s="447">
        <f t="shared" si="103"/>
        <v>514095.39999999997</v>
      </c>
      <c r="M136" s="38">
        <v>525079.6</v>
      </c>
      <c r="N136" s="33">
        <v>433613.25</v>
      </c>
      <c r="O136" s="34">
        <v>452088</v>
      </c>
      <c r="P136" s="446">
        <f t="shared" si="125"/>
        <v>470260.28333333338</v>
      </c>
      <c r="Q136" s="36">
        <v>584075.38300000003</v>
      </c>
      <c r="R136" s="33">
        <v>669438</v>
      </c>
      <c r="S136" s="34">
        <v>443394</v>
      </c>
      <c r="T136" s="447">
        <f t="shared" si="123"/>
        <v>556416</v>
      </c>
      <c r="U136" s="36">
        <v>541054.80000000005</v>
      </c>
      <c r="V136" s="33">
        <v>433613.25</v>
      </c>
      <c r="W136" s="34">
        <v>443394</v>
      </c>
      <c r="X136" s="446">
        <f t="shared" si="126"/>
        <v>472687.35000000003</v>
      </c>
      <c r="Y136" s="36">
        <v>541054.80000000005</v>
      </c>
      <c r="Z136" s="33">
        <v>433613.25</v>
      </c>
      <c r="AA136" s="34">
        <v>452088</v>
      </c>
      <c r="AB136" s="446">
        <f t="shared" si="127"/>
        <v>475585.35000000003</v>
      </c>
      <c r="AC136" s="202">
        <v>590101.81700000004</v>
      </c>
      <c r="AD136" s="204">
        <v>578151</v>
      </c>
      <c r="AE136" s="213">
        <v>452088</v>
      </c>
      <c r="AF136" s="446">
        <f t="shared" si="128"/>
        <v>540113.60566666664</v>
      </c>
      <c r="AG136" s="36">
        <v>846769.68</v>
      </c>
      <c r="AH136" s="33">
        <v>608580</v>
      </c>
      <c r="AI136" s="34">
        <v>456435</v>
      </c>
      <c r="AJ136" s="446">
        <f t="shared" si="129"/>
        <v>637261.56000000006</v>
      </c>
      <c r="AK136" s="36">
        <v>846769.68</v>
      </c>
      <c r="AL136" s="33">
        <v>608580</v>
      </c>
      <c r="AM136" s="34">
        <v>456435</v>
      </c>
      <c r="AN136" s="446">
        <f t="shared" si="130"/>
        <v>637261.56000000006</v>
      </c>
      <c r="AO136" s="36">
        <v>984913.12</v>
      </c>
      <c r="AP136" s="33">
        <v>608580</v>
      </c>
      <c r="AQ136" s="34">
        <v>469476</v>
      </c>
      <c r="AR136" s="446">
        <f t="shared" si="131"/>
        <v>687656.37333333341</v>
      </c>
      <c r="AS136" s="36">
        <v>548061.81700000004</v>
      </c>
      <c r="AT136" s="33">
        <v>578151</v>
      </c>
      <c r="AU136" s="34">
        <v>469476</v>
      </c>
      <c r="AV136" s="446">
        <f t="shared" si="132"/>
        <v>531896.27233333339</v>
      </c>
      <c r="AW136" s="36">
        <v>115610</v>
      </c>
      <c r="AX136" s="33">
        <v>433613.25</v>
      </c>
      <c r="AY136" s="34">
        <v>469476</v>
      </c>
      <c r="AZ136" s="208">
        <f t="shared" si="137"/>
        <v>339566.41666666669</v>
      </c>
    </row>
    <row r="137" spans="1:52" ht="22.8">
      <c r="A137" s="326"/>
      <c r="B137" s="329"/>
      <c r="C137" s="332"/>
      <c r="D137" s="116" t="s">
        <v>151</v>
      </c>
      <c r="E137" s="32">
        <v>258125.6</v>
      </c>
      <c r="F137" s="33">
        <v>343840</v>
      </c>
      <c r="G137" s="34">
        <v>245600</v>
      </c>
      <c r="H137" s="443">
        <f t="shared" si="102"/>
        <v>282521.86666666664</v>
      </c>
      <c r="I137" s="36">
        <v>267584.59999999998</v>
      </c>
      <c r="J137" s="34">
        <v>326648</v>
      </c>
      <c r="K137" s="35">
        <v>255424</v>
      </c>
      <c r="L137" s="447">
        <f t="shared" si="103"/>
        <v>283218.86666666664</v>
      </c>
      <c r="M137" s="38">
        <v>419979.6</v>
      </c>
      <c r="N137" s="33">
        <v>244986</v>
      </c>
      <c r="O137" s="34">
        <v>255424</v>
      </c>
      <c r="P137" s="446">
        <f t="shared" si="125"/>
        <v>306796.53333333333</v>
      </c>
      <c r="Q137" s="36">
        <v>449967.783</v>
      </c>
      <c r="R137" s="33">
        <v>378224.00000000006</v>
      </c>
      <c r="S137" s="34">
        <v>250512</v>
      </c>
      <c r="T137" s="447">
        <f t="shared" si="123"/>
        <v>314368</v>
      </c>
      <c r="U137" s="36">
        <v>407998.2</v>
      </c>
      <c r="V137" s="33">
        <v>244986</v>
      </c>
      <c r="W137" s="34">
        <v>250512</v>
      </c>
      <c r="X137" s="446">
        <f t="shared" si="126"/>
        <v>301165.39999999997</v>
      </c>
      <c r="Y137" s="36">
        <v>407998.2</v>
      </c>
      <c r="Z137" s="33">
        <v>244986</v>
      </c>
      <c r="AA137" s="34">
        <v>255424</v>
      </c>
      <c r="AB137" s="446">
        <f t="shared" si="127"/>
        <v>302802.73333333334</v>
      </c>
      <c r="AC137" s="202">
        <v>236335.217</v>
      </c>
      <c r="AD137" s="204">
        <v>326648</v>
      </c>
      <c r="AE137" s="213">
        <v>255424</v>
      </c>
      <c r="AF137" s="446">
        <f t="shared" si="128"/>
        <v>272802.40566666663</v>
      </c>
      <c r="AG137" s="36">
        <v>726093.86</v>
      </c>
      <c r="AH137" s="33">
        <v>343840</v>
      </c>
      <c r="AI137" s="34">
        <v>257880</v>
      </c>
      <c r="AJ137" s="446">
        <f t="shared" si="129"/>
        <v>442604.61999999994</v>
      </c>
      <c r="AK137" s="36">
        <v>726093.86</v>
      </c>
      <c r="AL137" s="33">
        <v>343840</v>
      </c>
      <c r="AM137" s="34">
        <v>257880</v>
      </c>
      <c r="AN137" s="446">
        <f t="shared" si="130"/>
        <v>442604.61999999994</v>
      </c>
      <c r="AO137" s="36">
        <v>726093.86</v>
      </c>
      <c r="AP137" s="33">
        <v>343840</v>
      </c>
      <c r="AQ137" s="34">
        <v>265248</v>
      </c>
      <c r="AR137" s="446">
        <f t="shared" si="131"/>
        <v>445060.61999999994</v>
      </c>
      <c r="AS137" s="36">
        <v>328227.3</v>
      </c>
      <c r="AT137" s="33">
        <v>326648</v>
      </c>
      <c r="AU137" s="34">
        <v>265248</v>
      </c>
      <c r="AV137" s="446">
        <f t="shared" si="132"/>
        <v>306707.76666666666</v>
      </c>
      <c r="AW137" s="36">
        <v>31530</v>
      </c>
      <c r="AX137" s="33">
        <v>244986</v>
      </c>
      <c r="AY137" s="34">
        <v>265248</v>
      </c>
      <c r="AZ137" s="208">
        <f t="shared" si="137"/>
        <v>180588</v>
      </c>
    </row>
    <row r="138" spans="1:52" ht="22.8">
      <c r="A138" s="326"/>
      <c r="B138" s="329"/>
      <c r="C138" s="332"/>
      <c r="D138" s="116" t="s">
        <v>152</v>
      </c>
      <c r="E138" s="32">
        <v>619388.98300000001</v>
      </c>
      <c r="F138" s="33">
        <v>825066.2</v>
      </c>
      <c r="G138" s="34">
        <v>589333</v>
      </c>
      <c r="H138" s="443">
        <f t="shared" ref="H138:H194" si="138">+AVERAGE(E138:G138)</f>
        <v>677929.39433333336</v>
      </c>
      <c r="I138" s="36">
        <v>592764</v>
      </c>
      <c r="J138" s="34">
        <v>783812.8899999999</v>
      </c>
      <c r="K138" s="35">
        <v>612906.31999999995</v>
      </c>
      <c r="L138" s="447">
        <f t="shared" ref="L138:L194" si="139">+AVERAGE(I138:K138)</f>
        <v>663161.06999999995</v>
      </c>
      <c r="M138" s="38">
        <v>519194</v>
      </c>
      <c r="N138" s="33">
        <v>587859.66749999998</v>
      </c>
      <c r="O138" s="34">
        <v>612906.31999999995</v>
      </c>
      <c r="P138" s="446">
        <f t="shared" si="125"/>
        <v>573319.99583333323</v>
      </c>
      <c r="Q138" s="36">
        <v>580853.01699999999</v>
      </c>
      <c r="R138" s="33">
        <v>907572.82000000007</v>
      </c>
      <c r="S138" s="34">
        <v>601119.66</v>
      </c>
      <c r="T138" s="447">
        <f t="shared" si="123"/>
        <v>754346.24</v>
      </c>
      <c r="U138" s="36">
        <v>556328.98300000001</v>
      </c>
      <c r="V138" s="33">
        <v>587859.66749999998</v>
      </c>
      <c r="W138" s="34">
        <v>601119.66</v>
      </c>
      <c r="X138" s="446">
        <f t="shared" si="126"/>
        <v>581769.43683333334</v>
      </c>
      <c r="Y138" s="36">
        <v>556328.98300000001</v>
      </c>
      <c r="Z138" s="33">
        <v>587859.66749999998</v>
      </c>
      <c r="AA138" s="34">
        <v>612906.31999999995</v>
      </c>
      <c r="AB138" s="446">
        <f t="shared" si="127"/>
        <v>585698.32349999994</v>
      </c>
      <c r="AC138" s="202">
        <v>608878.98300000001</v>
      </c>
      <c r="AD138" s="204">
        <v>783812.8899999999</v>
      </c>
      <c r="AE138" s="213">
        <v>612906.31999999995</v>
      </c>
      <c r="AF138" s="446">
        <f t="shared" si="128"/>
        <v>668532.73100000003</v>
      </c>
      <c r="AG138" s="36">
        <v>552826</v>
      </c>
      <c r="AH138" s="33">
        <v>825066.2</v>
      </c>
      <c r="AI138" s="34">
        <v>618799.65</v>
      </c>
      <c r="AJ138" s="446">
        <f t="shared" si="129"/>
        <v>665563.95000000007</v>
      </c>
      <c r="AK138" s="36">
        <v>563336</v>
      </c>
      <c r="AL138" s="33">
        <v>825066.2</v>
      </c>
      <c r="AM138" s="34">
        <v>618799.65</v>
      </c>
      <c r="AN138" s="446">
        <f t="shared" si="130"/>
        <v>669067.28333333333</v>
      </c>
      <c r="AO138" s="36">
        <v>517793.01699999999</v>
      </c>
      <c r="AP138" s="33">
        <v>825066.2</v>
      </c>
      <c r="AQ138" s="34">
        <v>636479.64</v>
      </c>
      <c r="AR138" s="446">
        <f t="shared" si="131"/>
        <v>659779.61899999995</v>
      </c>
      <c r="AS138" s="36">
        <v>561234</v>
      </c>
      <c r="AT138" s="33">
        <v>783812.8899999999</v>
      </c>
      <c r="AU138" s="34">
        <v>636479.64</v>
      </c>
      <c r="AV138" s="446">
        <f t="shared" si="132"/>
        <v>660508.84333333327</v>
      </c>
      <c r="AW138" s="36">
        <v>94590</v>
      </c>
      <c r="AX138" s="33">
        <v>587859.66749999998</v>
      </c>
      <c r="AY138" s="34">
        <v>636479.64</v>
      </c>
      <c r="AZ138" s="208">
        <f t="shared" si="137"/>
        <v>439643.10250000004</v>
      </c>
    </row>
    <row r="139" spans="1:52" ht="34.200000000000003">
      <c r="A139" s="326"/>
      <c r="B139" s="329"/>
      <c r="C139" s="332"/>
      <c r="D139" s="116" t="s">
        <v>153</v>
      </c>
      <c r="E139" s="32">
        <v>1221787.5</v>
      </c>
      <c r="F139" s="33">
        <v>1627500</v>
      </c>
      <c r="G139" s="34">
        <v>1162500</v>
      </c>
      <c r="H139" s="443">
        <f t="shared" si="138"/>
        <v>1337262.5</v>
      </c>
      <c r="I139" s="36">
        <v>1379437.5</v>
      </c>
      <c r="J139" s="34">
        <v>1546125</v>
      </c>
      <c r="K139" s="35">
        <v>1209000</v>
      </c>
      <c r="L139" s="447">
        <f t="shared" si="139"/>
        <v>1378187.5</v>
      </c>
      <c r="M139" s="38">
        <v>1147166.5</v>
      </c>
      <c r="N139" s="33">
        <v>1159593.75</v>
      </c>
      <c r="O139" s="34">
        <v>1209000</v>
      </c>
      <c r="P139" s="446">
        <f t="shared" si="125"/>
        <v>1171920.0833333333</v>
      </c>
      <c r="Q139" s="36">
        <v>1191834</v>
      </c>
      <c r="R139" s="33">
        <v>1790250.0000000002</v>
      </c>
      <c r="S139" s="34">
        <v>1185750</v>
      </c>
      <c r="T139" s="447">
        <f t="shared" si="123"/>
        <v>1488000</v>
      </c>
      <c r="U139" s="36">
        <v>1063033.95</v>
      </c>
      <c r="V139" s="33">
        <v>1159593.75</v>
      </c>
      <c r="W139" s="34">
        <v>1185750</v>
      </c>
      <c r="X139" s="446">
        <f t="shared" si="126"/>
        <v>1136125.9000000001</v>
      </c>
      <c r="Y139" s="36">
        <v>1063033.95</v>
      </c>
      <c r="Z139" s="33">
        <v>1159593.75</v>
      </c>
      <c r="AA139" s="34">
        <v>1209000</v>
      </c>
      <c r="AB139" s="446">
        <f t="shared" si="127"/>
        <v>1143875.9000000001</v>
      </c>
      <c r="AC139" s="202">
        <v>1010483.95</v>
      </c>
      <c r="AD139" s="204">
        <v>1546125</v>
      </c>
      <c r="AE139" s="213">
        <v>1209000</v>
      </c>
      <c r="AF139" s="446">
        <f t="shared" si="128"/>
        <v>1255202.9833333334</v>
      </c>
      <c r="AG139" s="36">
        <v>1367613.75</v>
      </c>
      <c r="AH139" s="33">
        <v>1627500</v>
      </c>
      <c r="AI139" s="34">
        <v>1220625</v>
      </c>
      <c r="AJ139" s="446">
        <f t="shared" si="129"/>
        <v>1405246.25</v>
      </c>
      <c r="AK139" s="36">
        <v>1367613.75</v>
      </c>
      <c r="AL139" s="33">
        <v>1627500</v>
      </c>
      <c r="AM139" s="34">
        <v>1220625</v>
      </c>
      <c r="AN139" s="446">
        <f t="shared" si="130"/>
        <v>1405246.25</v>
      </c>
      <c r="AO139" s="36">
        <v>1612409.517</v>
      </c>
      <c r="AP139" s="33">
        <v>1627500</v>
      </c>
      <c r="AQ139" s="34">
        <v>1255500</v>
      </c>
      <c r="AR139" s="446">
        <f t="shared" si="131"/>
        <v>1498469.8389999999</v>
      </c>
      <c r="AS139" s="36">
        <v>1220683.95</v>
      </c>
      <c r="AT139" s="33">
        <v>1546125</v>
      </c>
      <c r="AU139" s="34">
        <v>1255500</v>
      </c>
      <c r="AV139" s="446">
        <f t="shared" si="132"/>
        <v>1340769.6500000001</v>
      </c>
      <c r="AW139" s="36">
        <v>584881.5</v>
      </c>
      <c r="AX139" s="33">
        <v>1159593.75</v>
      </c>
      <c r="AY139" s="34">
        <v>1255500</v>
      </c>
      <c r="AZ139" s="208">
        <f t="shared" si="137"/>
        <v>999991.75</v>
      </c>
    </row>
    <row r="140" spans="1:52" ht="34.200000000000003">
      <c r="A140" s="326"/>
      <c r="B140" s="329"/>
      <c r="C140" s="332"/>
      <c r="D140" s="116" t="s">
        <v>154</v>
      </c>
      <c r="E140" s="32">
        <v>1077345.4169999999</v>
      </c>
      <c r="F140" s="33">
        <v>1435093.7999999998</v>
      </c>
      <c r="G140" s="34">
        <v>1025067</v>
      </c>
      <c r="H140" s="443">
        <f t="shared" si="138"/>
        <v>1179168.7389999998</v>
      </c>
      <c r="I140" s="36">
        <v>1037967.6</v>
      </c>
      <c r="J140" s="34">
        <v>1363339.1099999999</v>
      </c>
      <c r="K140" s="35">
        <v>1066069.68</v>
      </c>
      <c r="L140" s="447">
        <f t="shared" si="139"/>
        <v>1155792.1299999999</v>
      </c>
      <c r="M140" s="38">
        <v>946530.6</v>
      </c>
      <c r="N140" s="33">
        <v>1022504.3324999999</v>
      </c>
      <c r="O140" s="34">
        <v>1066069.68</v>
      </c>
      <c r="P140" s="446">
        <f t="shared" si="125"/>
        <v>1011701.5375</v>
      </c>
      <c r="Q140" s="36">
        <v>1105371.3829999999</v>
      </c>
      <c r="R140" s="33">
        <v>1578603.18</v>
      </c>
      <c r="S140" s="34">
        <v>1045568.34</v>
      </c>
      <c r="T140" s="447">
        <f t="shared" si="123"/>
        <v>1312085.76</v>
      </c>
      <c r="U140" s="36">
        <v>892228.58299999998</v>
      </c>
      <c r="V140" s="33">
        <v>1022504.3324999999</v>
      </c>
      <c r="W140" s="34">
        <v>1045568.34</v>
      </c>
      <c r="X140" s="446">
        <f t="shared" si="126"/>
        <v>986767.08516666666</v>
      </c>
      <c r="Y140" s="36">
        <v>841745.9</v>
      </c>
      <c r="Z140" s="33">
        <v>1022504.3324999999</v>
      </c>
      <c r="AA140" s="34">
        <v>1066069.68</v>
      </c>
      <c r="AB140" s="446">
        <f t="shared" si="127"/>
        <v>976773.30416666658</v>
      </c>
      <c r="AC140" s="202">
        <v>1035305.417</v>
      </c>
      <c r="AD140" s="204">
        <v>1363339.1099999999</v>
      </c>
      <c r="AE140" s="213">
        <v>1066069.68</v>
      </c>
      <c r="AF140" s="446">
        <f t="shared" si="128"/>
        <v>1154904.7356666664</v>
      </c>
      <c r="AG140" s="36">
        <v>1588365.79</v>
      </c>
      <c r="AH140" s="33">
        <v>1435093.7999999998</v>
      </c>
      <c r="AI140" s="34">
        <v>1076320.3500000001</v>
      </c>
      <c r="AJ140" s="446">
        <f t="shared" si="129"/>
        <v>1366593.3133333332</v>
      </c>
      <c r="AK140" s="36">
        <v>1588365.79</v>
      </c>
      <c r="AL140" s="33">
        <v>1435093.7999999998</v>
      </c>
      <c r="AM140" s="34">
        <v>1076320.3500000001</v>
      </c>
      <c r="AN140" s="446">
        <f t="shared" si="130"/>
        <v>1366593.3133333332</v>
      </c>
      <c r="AO140" s="36">
        <v>1562090.79</v>
      </c>
      <c r="AP140" s="33">
        <v>1435093.7999999998</v>
      </c>
      <c r="AQ140" s="34">
        <v>1107072.3600000001</v>
      </c>
      <c r="AR140" s="446">
        <f t="shared" si="131"/>
        <v>1368085.6500000001</v>
      </c>
      <c r="AS140" s="36">
        <v>1024795.417</v>
      </c>
      <c r="AT140" s="33">
        <v>1363339.1099999999</v>
      </c>
      <c r="AU140" s="34">
        <v>1107072.3600000001</v>
      </c>
      <c r="AV140" s="446">
        <f t="shared" si="132"/>
        <v>1165068.9623333334</v>
      </c>
      <c r="AW140" s="36">
        <v>664933.01699999999</v>
      </c>
      <c r="AX140" s="33">
        <v>1022504.3324999999</v>
      </c>
      <c r="AY140" s="34">
        <v>1107072.3600000001</v>
      </c>
      <c r="AZ140" s="208">
        <f t="shared" si="137"/>
        <v>931503.2365</v>
      </c>
    </row>
    <row r="141" spans="1:52" ht="34.200000000000003">
      <c r="A141" s="326"/>
      <c r="B141" s="329"/>
      <c r="C141" s="332"/>
      <c r="D141" s="116" t="s">
        <v>155</v>
      </c>
      <c r="E141" s="32">
        <v>651725.1</v>
      </c>
      <c r="F141" s="33">
        <v>868140</v>
      </c>
      <c r="G141" s="34">
        <v>620100</v>
      </c>
      <c r="H141" s="443">
        <f t="shared" si="138"/>
        <v>713321.70000000007</v>
      </c>
      <c r="I141" s="36">
        <v>685882.6</v>
      </c>
      <c r="J141" s="34">
        <v>824733</v>
      </c>
      <c r="K141" s="35">
        <v>644904</v>
      </c>
      <c r="L141" s="447">
        <f t="shared" si="139"/>
        <v>718506.53333333333</v>
      </c>
      <c r="M141" s="38">
        <v>696042.61699999997</v>
      </c>
      <c r="N141" s="33">
        <v>618549.75</v>
      </c>
      <c r="O141" s="34">
        <v>644904</v>
      </c>
      <c r="P141" s="446">
        <f t="shared" si="125"/>
        <v>653165.45566666673</v>
      </c>
      <c r="Q141" s="36">
        <v>748031.38300000003</v>
      </c>
      <c r="R141" s="33">
        <v>954954.00000000012</v>
      </c>
      <c r="S141" s="34">
        <v>632502</v>
      </c>
      <c r="T141" s="447">
        <f t="shared" si="123"/>
        <v>793728</v>
      </c>
      <c r="U141" s="36">
        <v>696042.61699999997</v>
      </c>
      <c r="V141" s="33">
        <v>618549.75</v>
      </c>
      <c r="W141" s="34">
        <v>632502</v>
      </c>
      <c r="X141" s="446">
        <f t="shared" si="126"/>
        <v>649031.45566666673</v>
      </c>
      <c r="Y141" s="36">
        <v>623663.4</v>
      </c>
      <c r="Z141" s="33">
        <v>618549.75</v>
      </c>
      <c r="AA141" s="34">
        <v>644904</v>
      </c>
      <c r="AB141" s="446">
        <f t="shared" si="127"/>
        <v>629039.04999999993</v>
      </c>
      <c r="AC141" s="202">
        <v>755038.4</v>
      </c>
      <c r="AD141" s="204">
        <v>824733</v>
      </c>
      <c r="AE141" s="213">
        <v>644904</v>
      </c>
      <c r="AF141" s="446">
        <f t="shared" si="128"/>
        <v>741558.46666666667</v>
      </c>
      <c r="AG141" s="36">
        <v>1162143.25</v>
      </c>
      <c r="AH141" s="33">
        <v>868140</v>
      </c>
      <c r="AI141" s="34">
        <v>651105</v>
      </c>
      <c r="AJ141" s="446">
        <f t="shared" si="129"/>
        <v>893796.08333333337</v>
      </c>
      <c r="AK141" s="36">
        <v>1162143.25</v>
      </c>
      <c r="AL141" s="33">
        <v>868140</v>
      </c>
      <c r="AM141" s="34">
        <v>651105</v>
      </c>
      <c r="AN141" s="446">
        <f t="shared" si="130"/>
        <v>893796.08333333337</v>
      </c>
      <c r="AO141" s="36">
        <v>1300262.517</v>
      </c>
      <c r="AP141" s="33">
        <v>868140</v>
      </c>
      <c r="AQ141" s="34">
        <v>669708</v>
      </c>
      <c r="AR141" s="446">
        <f t="shared" si="131"/>
        <v>946036.83900000004</v>
      </c>
      <c r="AS141" s="36">
        <v>748031.38300000003</v>
      </c>
      <c r="AT141" s="33">
        <v>824733</v>
      </c>
      <c r="AU141" s="34">
        <v>669708</v>
      </c>
      <c r="AV141" s="446">
        <f t="shared" si="132"/>
        <v>747490.79433333327</v>
      </c>
      <c r="AW141" s="36">
        <v>584881.5</v>
      </c>
      <c r="AX141" s="33">
        <v>618549.75</v>
      </c>
      <c r="AY141" s="34">
        <v>669708</v>
      </c>
      <c r="AZ141" s="208">
        <f t="shared" si="137"/>
        <v>624379.75</v>
      </c>
    </row>
    <row r="142" spans="1:52" ht="34.200000000000003">
      <c r="A142" s="326"/>
      <c r="B142" s="329"/>
      <c r="C142" s="332"/>
      <c r="D142" s="116" t="s">
        <v>156</v>
      </c>
      <c r="E142" s="32">
        <v>676213.4</v>
      </c>
      <c r="F142" s="33">
        <v>900760</v>
      </c>
      <c r="G142" s="34">
        <v>643400</v>
      </c>
      <c r="H142" s="443">
        <f t="shared" si="138"/>
        <v>740124.46666666667</v>
      </c>
      <c r="I142" s="36">
        <v>728763.4</v>
      </c>
      <c r="J142" s="34">
        <v>855722</v>
      </c>
      <c r="K142" s="35">
        <v>669136</v>
      </c>
      <c r="L142" s="447">
        <f t="shared" si="139"/>
        <v>751207.1333333333</v>
      </c>
      <c r="M142" s="38">
        <v>640269.19999999995</v>
      </c>
      <c r="N142" s="33">
        <v>641791.5</v>
      </c>
      <c r="O142" s="34">
        <v>669136</v>
      </c>
      <c r="P142" s="446">
        <f t="shared" si="125"/>
        <v>650398.9</v>
      </c>
      <c r="Q142" s="36">
        <v>818098.4</v>
      </c>
      <c r="R142" s="33">
        <v>990836.00000000012</v>
      </c>
      <c r="S142" s="34">
        <v>656268</v>
      </c>
      <c r="T142" s="447">
        <f t="shared" si="123"/>
        <v>823552</v>
      </c>
      <c r="U142" s="36">
        <v>629759.19999999995</v>
      </c>
      <c r="V142" s="33">
        <v>641791.5</v>
      </c>
      <c r="W142" s="34">
        <v>656268</v>
      </c>
      <c r="X142" s="446">
        <f t="shared" si="126"/>
        <v>642606.23333333328</v>
      </c>
      <c r="Y142" s="36">
        <v>640269.19999999995</v>
      </c>
      <c r="Z142" s="33">
        <v>641791.5</v>
      </c>
      <c r="AA142" s="34">
        <v>669136</v>
      </c>
      <c r="AB142" s="446">
        <f t="shared" si="127"/>
        <v>650398.9</v>
      </c>
      <c r="AC142" s="202">
        <v>653722</v>
      </c>
      <c r="AD142" s="204">
        <v>855722</v>
      </c>
      <c r="AE142" s="213">
        <v>669136</v>
      </c>
      <c r="AF142" s="446">
        <f t="shared" si="128"/>
        <v>726193.33333333337</v>
      </c>
      <c r="AG142" s="36">
        <v>1136814.1499999999</v>
      </c>
      <c r="AH142" s="33">
        <v>900760</v>
      </c>
      <c r="AI142" s="34">
        <v>675570</v>
      </c>
      <c r="AJ142" s="446">
        <f t="shared" si="129"/>
        <v>904381.3833333333</v>
      </c>
      <c r="AK142" s="36">
        <v>1136814.1499999999</v>
      </c>
      <c r="AL142" s="33">
        <v>900760</v>
      </c>
      <c r="AM142" s="34">
        <v>675570</v>
      </c>
      <c r="AN142" s="446">
        <f t="shared" si="130"/>
        <v>904381.3833333333</v>
      </c>
      <c r="AO142" s="36">
        <v>1283376.1000000001</v>
      </c>
      <c r="AP142" s="33">
        <v>900760</v>
      </c>
      <c r="AQ142" s="34">
        <v>694872</v>
      </c>
      <c r="AR142" s="446">
        <f t="shared" si="131"/>
        <v>959669.3666666667</v>
      </c>
      <c r="AS142" s="36">
        <v>701017</v>
      </c>
      <c r="AT142" s="33">
        <v>855722</v>
      </c>
      <c r="AU142" s="34">
        <v>694872</v>
      </c>
      <c r="AV142" s="446">
        <f t="shared" si="132"/>
        <v>750537</v>
      </c>
      <c r="AW142" s="36">
        <v>893350</v>
      </c>
      <c r="AX142" s="33">
        <v>641791.5</v>
      </c>
      <c r="AY142" s="34">
        <v>694872</v>
      </c>
      <c r="AZ142" s="208">
        <f t="shared" si="137"/>
        <v>743337.83333333337</v>
      </c>
    </row>
    <row r="143" spans="1:52" ht="22.8">
      <c r="A143" s="326"/>
      <c r="B143" s="329"/>
      <c r="C143" s="332"/>
      <c r="D143" s="116" t="s">
        <v>158</v>
      </c>
      <c r="E143" s="32">
        <v>371352.98300000001</v>
      </c>
      <c r="F143" s="33">
        <v>494666.19999999995</v>
      </c>
      <c r="G143" s="34">
        <v>590000</v>
      </c>
      <c r="H143" s="443">
        <f t="shared" si="138"/>
        <v>485339.72766666667</v>
      </c>
      <c r="I143" s="36">
        <v>376607.98300000001</v>
      </c>
      <c r="J143" s="34">
        <v>469932.88999999996</v>
      </c>
      <c r="K143" s="35">
        <v>613600</v>
      </c>
      <c r="L143" s="447">
        <f t="shared" si="139"/>
        <v>486713.62433333328</v>
      </c>
      <c r="M143" s="38">
        <v>327562.01699999999</v>
      </c>
      <c r="N143" s="33">
        <v>352449.66749999998</v>
      </c>
      <c r="O143" s="34">
        <v>613600</v>
      </c>
      <c r="P143" s="446">
        <f t="shared" si="125"/>
        <v>431203.89483333332</v>
      </c>
      <c r="Q143" s="36">
        <v>352085</v>
      </c>
      <c r="R143" s="33">
        <v>544132.81999999995</v>
      </c>
      <c r="S143" s="34">
        <v>601800</v>
      </c>
      <c r="T143" s="447">
        <f t="shared" si="123"/>
        <v>572966.40999999992</v>
      </c>
      <c r="U143" s="36">
        <v>310045</v>
      </c>
      <c r="V143" s="33">
        <v>352449.66749999998</v>
      </c>
      <c r="W143" s="34">
        <v>601800</v>
      </c>
      <c r="X143" s="446">
        <f t="shared" si="126"/>
        <v>421431.55583333335</v>
      </c>
      <c r="Y143" s="36">
        <v>329312.98300000001</v>
      </c>
      <c r="Z143" s="33">
        <v>352449.66749999998</v>
      </c>
      <c r="AA143" s="34">
        <v>613600</v>
      </c>
      <c r="AB143" s="446">
        <f t="shared" si="127"/>
        <v>431787.55016666668</v>
      </c>
      <c r="AC143" s="202">
        <v>557030</v>
      </c>
      <c r="AD143" s="204">
        <v>469932.88999999996</v>
      </c>
      <c r="AE143" s="213">
        <v>613600</v>
      </c>
      <c r="AF143" s="446">
        <f t="shared" si="128"/>
        <v>546854.29666666663</v>
      </c>
      <c r="AG143" s="36">
        <v>987940</v>
      </c>
      <c r="AH143" s="33">
        <v>494666.19999999995</v>
      </c>
      <c r="AI143" s="34">
        <v>619500</v>
      </c>
      <c r="AJ143" s="446">
        <f t="shared" si="129"/>
        <v>700702.06666666677</v>
      </c>
      <c r="AK143" s="36">
        <v>903860</v>
      </c>
      <c r="AL143" s="33">
        <v>494666.19999999995</v>
      </c>
      <c r="AM143" s="34">
        <v>619500</v>
      </c>
      <c r="AN143" s="446">
        <f t="shared" si="130"/>
        <v>672675.4</v>
      </c>
      <c r="AO143" s="36">
        <v>602572.98300000001</v>
      </c>
      <c r="AP143" s="33">
        <v>494666.19999999995</v>
      </c>
      <c r="AQ143" s="34">
        <v>637200</v>
      </c>
      <c r="AR143" s="446">
        <f t="shared" si="131"/>
        <v>578146.39433333336</v>
      </c>
      <c r="AS143" s="36">
        <v>557030</v>
      </c>
      <c r="AT143" s="33">
        <v>469932.88999999996</v>
      </c>
      <c r="AU143" s="34">
        <v>637200</v>
      </c>
      <c r="AV143" s="446">
        <f t="shared" si="132"/>
        <v>554720.96333333326</v>
      </c>
      <c r="AW143" s="36">
        <v>509735</v>
      </c>
      <c r="AX143" s="33">
        <v>352449.66749999998</v>
      </c>
      <c r="AY143" s="34">
        <v>637200</v>
      </c>
      <c r="AZ143" s="208">
        <f t="shared" si="137"/>
        <v>499794.88916666666</v>
      </c>
    </row>
    <row r="144" spans="1:52" ht="80.400000000000006" thickBot="1">
      <c r="A144" s="327"/>
      <c r="B144" s="330"/>
      <c r="C144" s="333"/>
      <c r="D144" s="120" t="s">
        <v>159</v>
      </c>
      <c r="E144" s="32">
        <v>399450.41700000002</v>
      </c>
      <c r="F144" s="33">
        <v>532093.79999999993</v>
      </c>
      <c r="G144" s="34">
        <v>353333</v>
      </c>
      <c r="H144" s="443">
        <f t="shared" si="138"/>
        <v>428292.40566666663</v>
      </c>
      <c r="I144" s="36">
        <v>344307.6</v>
      </c>
      <c r="J144" s="34">
        <v>505489.10999999993</v>
      </c>
      <c r="K144" s="35">
        <v>367466.32</v>
      </c>
      <c r="L144" s="447">
        <f t="shared" si="139"/>
        <v>405754.34333333332</v>
      </c>
      <c r="M144" s="38">
        <v>312777.59999999998</v>
      </c>
      <c r="N144" s="33">
        <v>379116.83249999996</v>
      </c>
      <c r="O144" s="34">
        <v>367466.32</v>
      </c>
      <c r="P144" s="446">
        <f t="shared" si="125"/>
        <v>353120.2508333333</v>
      </c>
      <c r="Q144" s="36">
        <v>254061.383</v>
      </c>
      <c r="R144" s="33">
        <v>585303.17999999993</v>
      </c>
      <c r="S144" s="34">
        <v>360399.66</v>
      </c>
      <c r="T144" s="447">
        <f t="shared" si="123"/>
        <v>472851.41999999993</v>
      </c>
      <c r="U144" s="36">
        <v>316561.2</v>
      </c>
      <c r="V144" s="33">
        <v>379116.83249999996</v>
      </c>
      <c r="W144" s="34">
        <v>360399.66</v>
      </c>
      <c r="X144" s="446">
        <f t="shared" si="126"/>
        <v>352025.89749999996</v>
      </c>
      <c r="Y144" s="36">
        <v>316561.2</v>
      </c>
      <c r="Z144" s="33">
        <v>379116.83249999996</v>
      </c>
      <c r="AA144" s="34">
        <v>367466.32</v>
      </c>
      <c r="AB144" s="446">
        <f t="shared" si="127"/>
        <v>354381.45083333337</v>
      </c>
      <c r="AC144" s="202">
        <v>328542.59999999998</v>
      </c>
      <c r="AD144" s="204">
        <v>505489.10999999993</v>
      </c>
      <c r="AE144" s="213">
        <v>367466.32</v>
      </c>
      <c r="AF144" s="446">
        <f t="shared" si="128"/>
        <v>400499.34333333332</v>
      </c>
      <c r="AG144" s="36">
        <v>703318.69</v>
      </c>
      <c r="AH144" s="33">
        <v>532093.79999999993</v>
      </c>
      <c r="AI144" s="34">
        <v>370999.65</v>
      </c>
      <c r="AJ144" s="446">
        <f t="shared" si="129"/>
        <v>535470.71333333326</v>
      </c>
      <c r="AK144" s="36">
        <v>461304.92</v>
      </c>
      <c r="AL144" s="33">
        <v>532093.79999999993</v>
      </c>
      <c r="AM144" s="34">
        <v>370999.65</v>
      </c>
      <c r="AN144" s="446">
        <f t="shared" si="130"/>
        <v>454799.45666666672</v>
      </c>
      <c r="AO144" s="36">
        <v>422767.90299999999</v>
      </c>
      <c r="AP144" s="33">
        <v>532093.79999999993</v>
      </c>
      <c r="AQ144" s="34">
        <v>381599.64</v>
      </c>
      <c r="AR144" s="446">
        <f t="shared" si="131"/>
        <v>445487.11433333327</v>
      </c>
      <c r="AS144" s="36">
        <v>457255.41700000002</v>
      </c>
      <c r="AT144" s="33">
        <v>505489.10999999993</v>
      </c>
      <c r="AU144" s="34">
        <v>381599.64</v>
      </c>
      <c r="AV144" s="446">
        <f t="shared" si="132"/>
        <v>448114.72233333328</v>
      </c>
      <c r="AW144" s="36">
        <v>788250</v>
      </c>
      <c r="AX144" s="33">
        <v>379116.83249999996</v>
      </c>
      <c r="AY144" s="34">
        <v>381599.64</v>
      </c>
      <c r="AZ144" s="208">
        <f t="shared" si="137"/>
        <v>516322.15750000003</v>
      </c>
    </row>
    <row r="145" spans="1:52" ht="48" customHeight="1">
      <c r="A145" s="316" t="s">
        <v>160</v>
      </c>
      <c r="B145" s="319" t="s">
        <v>37</v>
      </c>
      <c r="C145" s="322" t="s">
        <v>290</v>
      </c>
      <c r="D145" s="68" t="s">
        <v>291</v>
      </c>
      <c r="E145" s="32">
        <v>234722.98300000001</v>
      </c>
      <c r="F145" s="33">
        <v>320000</v>
      </c>
      <c r="G145" s="34">
        <v>234499.65</v>
      </c>
      <c r="H145" s="443">
        <f t="shared" si="138"/>
        <v>263074.21100000001</v>
      </c>
      <c r="I145" s="36">
        <v>238227.01699999999</v>
      </c>
      <c r="J145" s="34">
        <v>304000</v>
      </c>
      <c r="K145" s="35">
        <v>253259.622</v>
      </c>
      <c r="L145" s="447">
        <f t="shared" si="139"/>
        <v>265162.21299999999</v>
      </c>
      <c r="M145" s="38">
        <v>189180</v>
      </c>
      <c r="N145" s="33">
        <v>228000</v>
      </c>
      <c r="O145" s="34">
        <v>253259.622</v>
      </c>
      <c r="P145" s="446">
        <f t="shared" si="125"/>
        <v>223479.87399999998</v>
      </c>
      <c r="Q145" s="36">
        <v>231220</v>
      </c>
      <c r="R145" s="33">
        <v>352000</v>
      </c>
      <c r="S145" s="34">
        <v>250914.62549999999</v>
      </c>
      <c r="T145" s="447">
        <f t="shared" si="123"/>
        <v>301457.31274999998</v>
      </c>
      <c r="U145" s="36">
        <v>217207.01699999999</v>
      </c>
      <c r="V145" s="33">
        <v>228000</v>
      </c>
      <c r="W145" s="34">
        <v>250914.62549999999</v>
      </c>
      <c r="X145" s="446">
        <f t="shared" si="126"/>
        <v>232040.54749999999</v>
      </c>
      <c r="Y145" s="36">
        <v>227717.01699999999</v>
      </c>
      <c r="Z145" s="33">
        <v>228000</v>
      </c>
      <c r="AA145" s="34">
        <v>255604.61849999998</v>
      </c>
      <c r="AB145" s="446">
        <f t="shared" si="127"/>
        <v>237107.21183333333</v>
      </c>
      <c r="AC145" s="202">
        <v>234722.98300000001</v>
      </c>
      <c r="AD145" s="204">
        <v>304000</v>
      </c>
      <c r="AE145" s="213">
        <v>260294.6115</v>
      </c>
      <c r="AF145" s="446">
        <f t="shared" si="128"/>
        <v>266339.19816666667</v>
      </c>
      <c r="AG145" s="36">
        <v>597149.82299999997</v>
      </c>
      <c r="AH145" s="33">
        <v>320000</v>
      </c>
      <c r="AI145" s="34">
        <v>260294.6115</v>
      </c>
      <c r="AJ145" s="446">
        <f t="shared" si="129"/>
        <v>392481.47816666664</v>
      </c>
      <c r="AK145" s="36">
        <v>597149.82299999997</v>
      </c>
      <c r="AL145" s="33">
        <v>320000</v>
      </c>
      <c r="AM145" s="34">
        <v>255604.61849999998</v>
      </c>
      <c r="AN145" s="446">
        <f t="shared" si="130"/>
        <v>390918.14716666663</v>
      </c>
      <c r="AO145" s="36">
        <v>579633.85699999996</v>
      </c>
      <c r="AP145" s="33">
        <v>320000</v>
      </c>
      <c r="AQ145" s="34">
        <v>254432.12025000001</v>
      </c>
      <c r="AR145" s="446">
        <f t="shared" si="131"/>
        <v>384688.65908333333</v>
      </c>
      <c r="AS145" s="36">
        <v>220710</v>
      </c>
      <c r="AT145" s="33">
        <v>304000</v>
      </c>
      <c r="AU145" s="34">
        <v>254432.12025000001</v>
      </c>
      <c r="AV145" s="446">
        <f t="shared" si="132"/>
        <v>259714.04008333336</v>
      </c>
      <c r="AW145" s="36">
        <v>63060</v>
      </c>
      <c r="AX145" s="33">
        <v>228000</v>
      </c>
      <c r="AY145" s="34">
        <v>250914.62549999999</v>
      </c>
      <c r="AZ145" s="208">
        <f t="shared" si="137"/>
        <v>180658.20849999998</v>
      </c>
    </row>
    <row r="146" spans="1:52" ht="68.400000000000006">
      <c r="A146" s="317"/>
      <c r="B146" s="320"/>
      <c r="C146" s="323"/>
      <c r="D146" s="74" t="s">
        <v>292</v>
      </c>
      <c r="E146" s="32">
        <v>0</v>
      </c>
      <c r="F146" s="33">
        <v>14500000</v>
      </c>
      <c r="G146" s="34">
        <v>1804069.65</v>
      </c>
      <c r="H146" s="443">
        <f>+AVERAGE(F146:G146)</f>
        <v>8152034.8250000002</v>
      </c>
      <c r="I146" s="36">
        <v>0</v>
      </c>
      <c r="J146" s="34">
        <v>13775000</v>
      </c>
      <c r="K146" s="35">
        <v>1948395.2219999998</v>
      </c>
      <c r="L146" s="447">
        <f>+AVERAGE(J146:K146)</f>
        <v>7861697.6109999996</v>
      </c>
      <c r="M146" s="38">
        <v>0</v>
      </c>
      <c r="N146" s="33">
        <v>10331250</v>
      </c>
      <c r="O146" s="34">
        <v>1948395.2219999998</v>
      </c>
      <c r="P146" s="447">
        <f>+AVERAGE(N146:O146)</f>
        <v>6139822.6109999996</v>
      </c>
      <c r="Q146" s="36">
        <v>0</v>
      </c>
      <c r="R146" s="33">
        <v>15950000.000000002</v>
      </c>
      <c r="S146" s="34">
        <v>1930354.5255</v>
      </c>
      <c r="T146" s="447">
        <f>+AVERAGE(R146:S146)</f>
        <v>8940177.2627500016</v>
      </c>
      <c r="U146" s="36">
        <v>0</v>
      </c>
      <c r="V146" s="33">
        <v>10331250</v>
      </c>
      <c r="W146" s="34">
        <v>1930354.5255</v>
      </c>
      <c r="X146" s="447">
        <f>+AVERAGE(V146:W146)</f>
        <v>6130802.2627499998</v>
      </c>
      <c r="Y146" s="36">
        <v>0</v>
      </c>
      <c r="Z146" s="33">
        <v>10331250</v>
      </c>
      <c r="AA146" s="34">
        <v>1966435.9184999999</v>
      </c>
      <c r="AB146" s="447">
        <f>+AVERAGE(Z146:AA146)</f>
        <v>6148842.9592500003</v>
      </c>
      <c r="AC146" s="202">
        <v>0</v>
      </c>
      <c r="AD146" s="204">
        <v>13775000</v>
      </c>
      <c r="AE146" s="213">
        <v>2002517.3114999998</v>
      </c>
      <c r="AF146" s="447">
        <f>+AVERAGE(AD146:AE146)</f>
        <v>7888758.6557499999</v>
      </c>
      <c r="AG146" s="36">
        <v>0</v>
      </c>
      <c r="AH146" s="33">
        <v>14500000</v>
      </c>
      <c r="AI146" s="34">
        <v>2002517.3114999998</v>
      </c>
      <c r="AJ146" s="447">
        <f>+AVERAGE(AH146:AI146)</f>
        <v>8251258.6557499999</v>
      </c>
      <c r="AK146" s="36">
        <v>0</v>
      </c>
      <c r="AL146" s="33">
        <v>14500000</v>
      </c>
      <c r="AM146" s="34">
        <v>1966435.9184999999</v>
      </c>
      <c r="AN146" s="447">
        <f>+AVERAGE(AL146:AM146)</f>
        <v>8233217.9592500003</v>
      </c>
      <c r="AO146" s="36">
        <v>0</v>
      </c>
      <c r="AP146" s="33">
        <v>14500000</v>
      </c>
      <c r="AQ146" s="34">
        <v>1957415.5702499999</v>
      </c>
      <c r="AR146" s="447">
        <f>+AVERAGE(AP146:AQ146)</f>
        <v>8228707.7851250004</v>
      </c>
      <c r="AS146" s="36">
        <v>0</v>
      </c>
      <c r="AT146" s="33">
        <v>13775000</v>
      </c>
      <c r="AU146" s="34">
        <v>1957415.5702499999</v>
      </c>
      <c r="AV146" s="447">
        <f>+AVERAGE(AT146:AU146)</f>
        <v>7866207.7851250004</v>
      </c>
      <c r="AW146" s="36">
        <v>0</v>
      </c>
      <c r="AX146" s="33">
        <v>10331250</v>
      </c>
      <c r="AY146" s="34">
        <v>1930354.5255</v>
      </c>
      <c r="AZ146" s="208">
        <f t="shared" ref="AZ146" si="140">+AVERAGE(AX146:AY146)</f>
        <v>6130802.2627499998</v>
      </c>
    </row>
    <row r="147" spans="1:52" ht="34.200000000000003">
      <c r="A147" s="317"/>
      <c r="B147" s="320"/>
      <c r="C147" s="323"/>
      <c r="D147" s="74" t="s">
        <v>164</v>
      </c>
      <c r="E147" s="32">
        <v>1205216.3829999999</v>
      </c>
      <c r="F147" s="33">
        <v>1850000</v>
      </c>
      <c r="G147" s="34">
        <v>415170</v>
      </c>
      <c r="H147" s="443">
        <f t="shared" si="138"/>
        <v>1156795.4609999999</v>
      </c>
      <c r="I147" s="36">
        <v>1359363.4</v>
      </c>
      <c r="J147" s="34">
        <v>1757500</v>
      </c>
      <c r="K147" s="35">
        <v>448383.6</v>
      </c>
      <c r="L147" s="447">
        <f t="shared" si="139"/>
        <v>1188415.6666666667</v>
      </c>
      <c r="M147" s="38">
        <v>1420671.3829999999</v>
      </c>
      <c r="N147" s="33">
        <v>1318125</v>
      </c>
      <c r="O147" s="34">
        <v>448383.6</v>
      </c>
      <c r="P147" s="446">
        <f t="shared" si="125"/>
        <v>1062393.3276666666</v>
      </c>
      <c r="Q147" s="36">
        <v>1715652.4</v>
      </c>
      <c r="R147" s="33">
        <v>2035000.0000000002</v>
      </c>
      <c r="S147" s="34">
        <v>444231.9</v>
      </c>
      <c r="T147" s="447">
        <f t="shared" si="123"/>
        <v>1239615.9500000002</v>
      </c>
      <c r="U147" s="36">
        <v>1121206.8</v>
      </c>
      <c r="V147" s="33">
        <v>1318125</v>
      </c>
      <c r="W147" s="34">
        <v>444231.9</v>
      </c>
      <c r="X147" s="446">
        <f t="shared" si="126"/>
        <v>961187.89999999991</v>
      </c>
      <c r="Y147" s="36">
        <v>1398040.2</v>
      </c>
      <c r="Z147" s="33">
        <v>1318125</v>
      </c>
      <c r="AA147" s="34">
        <v>452535.3</v>
      </c>
      <c r="AB147" s="446">
        <f t="shared" si="127"/>
        <v>1056233.5</v>
      </c>
      <c r="AC147" s="202">
        <v>1398040.2</v>
      </c>
      <c r="AD147" s="204">
        <v>1757500</v>
      </c>
      <c r="AE147" s="213">
        <v>460838.7</v>
      </c>
      <c r="AF147" s="446">
        <f t="shared" ref="AF147:AF161" si="141">+AVERAGE(AC147:AE147)</f>
        <v>1205459.6333333335</v>
      </c>
      <c r="AG147" s="36">
        <v>1036664.36</v>
      </c>
      <c r="AH147" s="33">
        <v>1850000</v>
      </c>
      <c r="AI147" s="34">
        <v>460838.7</v>
      </c>
      <c r="AJ147" s="446">
        <f t="shared" ref="AJ147:AJ161" si="142">+AVERAGE(AG147:AI147)</f>
        <v>1115834.3533333333</v>
      </c>
      <c r="AK147" s="36">
        <v>1220589.3600000001</v>
      </c>
      <c r="AL147" s="33">
        <v>1850000</v>
      </c>
      <c r="AM147" s="34">
        <v>452535.3</v>
      </c>
      <c r="AN147" s="446">
        <f t="shared" ref="AN147:AN161" si="143">+AVERAGE(AK147:AM147)</f>
        <v>1174374.8866666667</v>
      </c>
      <c r="AO147" s="36">
        <v>984114.36</v>
      </c>
      <c r="AP147" s="33">
        <v>1850000</v>
      </c>
      <c r="AQ147" s="34">
        <v>450459.45</v>
      </c>
      <c r="AR147" s="446">
        <f t="shared" ref="AR147:AR161" si="144">+AVERAGE(AO147:AQ147)</f>
        <v>1094857.9366666668</v>
      </c>
      <c r="AS147" s="36">
        <v>1086173.817</v>
      </c>
      <c r="AT147" s="33">
        <v>1757500</v>
      </c>
      <c r="AU147" s="34">
        <v>450459.45</v>
      </c>
      <c r="AV147" s="446">
        <f t="shared" ref="AV147:AV161" si="145">+AVERAGE(AS147:AU147)</f>
        <v>1098044.4223333334</v>
      </c>
      <c r="AW147" s="36">
        <v>315300</v>
      </c>
      <c r="AX147" s="33">
        <v>1318125</v>
      </c>
      <c r="AY147" s="34">
        <v>444231.9</v>
      </c>
      <c r="AZ147" s="208">
        <f t="shared" ref="AZ147:AZ157" si="146">+AVERAGE(AW147:AY147)</f>
        <v>692552.29999999993</v>
      </c>
    </row>
    <row r="148" spans="1:52" ht="34.200000000000003">
      <c r="A148" s="317"/>
      <c r="B148" s="320"/>
      <c r="C148" s="323"/>
      <c r="D148" s="74" t="s">
        <v>165</v>
      </c>
      <c r="E148" s="32">
        <v>415565.4</v>
      </c>
      <c r="F148" s="33">
        <v>580000</v>
      </c>
      <c r="G148" s="34">
        <v>773605.35</v>
      </c>
      <c r="H148" s="443">
        <f t="shared" si="138"/>
        <v>589723.58333333337</v>
      </c>
      <c r="I148" s="36">
        <v>460443.1</v>
      </c>
      <c r="J148" s="34">
        <v>551000</v>
      </c>
      <c r="K148" s="35">
        <v>835493.77799999993</v>
      </c>
      <c r="L148" s="447">
        <f t="shared" si="139"/>
        <v>615645.62600000005</v>
      </c>
      <c r="M148" s="38">
        <v>402603.41700000002</v>
      </c>
      <c r="N148" s="33">
        <v>413250</v>
      </c>
      <c r="O148" s="34">
        <v>835493.77799999993</v>
      </c>
      <c r="P148" s="446">
        <f t="shared" si="125"/>
        <v>550449.06499999994</v>
      </c>
      <c r="Q148" s="36">
        <v>614835</v>
      </c>
      <c r="R148" s="33">
        <v>638000</v>
      </c>
      <c r="S148" s="34">
        <v>827757.72450000001</v>
      </c>
      <c r="T148" s="447">
        <f t="shared" si="123"/>
        <v>732878.86225000001</v>
      </c>
      <c r="U148" s="36">
        <v>385577.217</v>
      </c>
      <c r="V148" s="33">
        <v>413250</v>
      </c>
      <c r="W148" s="34">
        <v>827757.72450000001</v>
      </c>
      <c r="X148" s="446">
        <f t="shared" si="126"/>
        <v>542194.98049999995</v>
      </c>
      <c r="Y148" s="36">
        <v>385577.217</v>
      </c>
      <c r="Z148" s="33">
        <v>413250</v>
      </c>
      <c r="AA148" s="34">
        <v>843229.83149999997</v>
      </c>
      <c r="AB148" s="446">
        <f t="shared" si="127"/>
        <v>547352.34950000001</v>
      </c>
      <c r="AC148" s="202">
        <v>383930.3</v>
      </c>
      <c r="AD148" s="204">
        <v>551000</v>
      </c>
      <c r="AE148" s="213">
        <v>858701.93849999993</v>
      </c>
      <c r="AF148" s="446">
        <f t="shared" si="141"/>
        <v>597877.41283333336</v>
      </c>
      <c r="AG148" s="36">
        <v>824516.85699999996</v>
      </c>
      <c r="AH148" s="33">
        <v>580000</v>
      </c>
      <c r="AI148" s="34">
        <v>858701.93849999993</v>
      </c>
      <c r="AJ148" s="446">
        <f t="shared" si="142"/>
        <v>754406.26516666671</v>
      </c>
      <c r="AK148" s="36">
        <v>775469.84</v>
      </c>
      <c r="AL148" s="33">
        <v>580000</v>
      </c>
      <c r="AM148" s="34">
        <v>843229.83149999997</v>
      </c>
      <c r="AN148" s="446">
        <f t="shared" si="143"/>
        <v>732899.89049999986</v>
      </c>
      <c r="AO148" s="36">
        <v>1016064.76</v>
      </c>
      <c r="AP148" s="33">
        <v>580000</v>
      </c>
      <c r="AQ148" s="34">
        <v>839361.80475000001</v>
      </c>
      <c r="AR148" s="446">
        <f t="shared" si="144"/>
        <v>811808.85491666663</v>
      </c>
      <c r="AS148" s="36">
        <v>445133.18300000002</v>
      </c>
      <c r="AT148" s="33">
        <v>551000</v>
      </c>
      <c r="AU148" s="34">
        <v>839361.80475000001</v>
      </c>
      <c r="AV148" s="446">
        <f t="shared" si="145"/>
        <v>611831.66258333332</v>
      </c>
      <c r="AW148" s="36">
        <v>126120</v>
      </c>
      <c r="AX148" s="33">
        <v>413250</v>
      </c>
      <c r="AY148" s="34">
        <v>827757.72450000001</v>
      </c>
      <c r="AZ148" s="208">
        <f t="shared" si="146"/>
        <v>455709.2415</v>
      </c>
    </row>
    <row r="149" spans="1:52" ht="45.6">
      <c r="A149" s="317"/>
      <c r="B149" s="320"/>
      <c r="C149" s="323"/>
      <c r="D149" s="74" t="s">
        <v>166</v>
      </c>
      <c r="E149" s="32">
        <v>774342.11699999997</v>
      </c>
      <c r="F149" s="33">
        <v>1100000</v>
      </c>
      <c r="G149" s="34">
        <v>897520.35</v>
      </c>
      <c r="H149" s="443">
        <f t="shared" si="138"/>
        <v>923954.15566666669</v>
      </c>
      <c r="I149" s="36">
        <v>786603.08299999998</v>
      </c>
      <c r="J149" s="34">
        <v>1045000</v>
      </c>
      <c r="K149" s="35">
        <v>969321.978</v>
      </c>
      <c r="L149" s="447">
        <f t="shared" si="139"/>
        <v>933641.68700000003</v>
      </c>
      <c r="M149" s="38">
        <v>1066870.1000000001</v>
      </c>
      <c r="N149" s="33">
        <v>783750</v>
      </c>
      <c r="O149" s="34">
        <v>969321.978</v>
      </c>
      <c r="P149" s="446">
        <f t="shared" si="125"/>
        <v>939980.6926666667</v>
      </c>
      <c r="Q149" s="36">
        <v>1074805.1499999999</v>
      </c>
      <c r="R149" s="33">
        <v>1210000</v>
      </c>
      <c r="S149" s="34">
        <v>960346.77449999994</v>
      </c>
      <c r="T149" s="447">
        <f t="shared" si="123"/>
        <v>1085173.3872499999</v>
      </c>
      <c r="U149" s="36">
        <v>709530.1</v>
      </c>
      <c r="V149" s="33">
        <v>783750</v>
      </c>
      <c r="W149" s="34">
        <v>960346.77449999994</v>
      </c>
      <c r="X149" s="446">
        <f t="shared" si="126"/>
        <v>817875.62483333331</v>
      </c>
      <c r="Y149" s="36">
        <v>969705.15</v>
      </c>
      <c r="Z149" s="33">
        <v>783750</v>
      </c>
      <c r="AA149" s="34">
        <v>978297.18149999995</v>
      </c>
      <c r="AB149" s="446">
        <f t="shared" si="127"/>
        <v>910584.11049999995</v>
      </c>
      <c r="AC149" s="202">
        <v>1006490.15</v>
      </c>
      <c r="AD149" s="204">
        <v>1045000</v>
      </c>
      <c r="AE149" s="213">
        <v>996247.58849999995</v>
      </c>
      <c r="AF149" s="446">
        <f t="shared" si="141"/>
        <v>1015912.5795</v>
      </c>
      <c r="AG149" s="36">
        <v>993300.1</v>
      </c>
      <c r="AH149" s="33">
        <v>1100000</v>
      </c>
      <c r="AI149" s="34">
        <v>996247.58849999995</v>
      </c>
      <c r="AJ149" s="446">
        <f t="shared" si="142"/>
        <v>1029849.2295</v>
      </c>
      <c r="AK149" s="36">
        <v>1028333.083</v>
      </c>
      <c r="AL149" s="33">
        <v>1100000</v>
      </c>
      <c r="AM149" s="34">
        <v>978297.18149999995</v>
      </c>
      <c r="AN149" s="446">
        <f t="shared" si="143"/>
        <v>1035543.4215000001</v>
      </c>
      <c r="AO149" s="36">
        <v>982790.1</v>
      </c>
      <c r="AP149" s="33">
        <v>1100000</v>
      </c>
      <c r="AQ149" s="34">
        <v>973809.57975000003</v>
      </c>
      <c r="AR149" s="446">
        <f t="shared" si="144"/>
        <v>1018866.5599166667</v>
      </c>
      <c r="AS149" s="36">
        <v>1064295.1499999999</v>
      </c>
      <c r="AT149" s="33">
        <v>1045000</v>
      </c>
      <c r="AU149" s="34">
        <v>973809.57975000003</v>
      </c>
      <c r="AV149" s="446">
        <f t="shared" si="145"/>
        <v>1027701.5765833333</v>
      </c>
      <c r="AW149" s="36">
        <v>105100</v>
      </c>
      <c r="AX149" s="33">
        <v>783750</v>
      </c>
      <c r="AY149" s="34">
        <v>960346.77449999994</v>
      </c>
      <c r="AZ149" s="208">
        <f t="shared" si="146"/>
        <v>616398.92483333324</v>
      </c>
    </row>
    <row r="150" spans="1:52" ht="45.6">
      <c r="A150" s="317"/>
      <c r="B150" s="320"/>
      <c r="C150" s="323"/>
      <c r="D150" s="74" t="s">
        <v>167</v>
      </c>
      <c r="E150" s="32">
        <v>598089.41700000002</v>
      </c>
      <c r="F150" s="33">
        <v>850000</v>
      </c>
      <c r="G150" s="34">
        <v>901210.35</v>
      </c>
      <c r="H150" s="443">
        <f t="shared" si="138"/>
        <v>783099.92233333329</v>
      </c>
      <c r="I150" s="36">
        <v>581833.6</v>
      </c>
      <c r="J150" s="34">
        <v>807500</v>
      </c>
      <c r="K150" s="35">
        <v>973307.17799999996</v>
      </c>
      <c r="L150" s="447">
        <f t="shared" si="139"/>
        <v>787546.92599999998</v>
      </c>
      <c r="M150" s="38">
        <v>437496.61699999997</v>
      </c>
      <c r="N150" s="33">
        <v>605625</v>
      </c>
      <c r="O150" s="34">
        <v>973307.17799999996</v>
      </c>
      <c r="P150" s="446">
        <f t="shared" si="125"/>
        <v>672142.93166666664</v>
      </c>
      <c r="Q150" s="36">
        <v>545539.41700000002</v>
      </c>
      <c r="R150" s="33">
        <v>935000.00000000012</v>
      </c>
      <c r="S150" s="34">
        <v>964295.07449999999</v>
      </c>
      <c r="T150" s="447">
        <f t="shared" si="123"/>
        <v>949647.53725000005</v>
      </c>
      <c r="U150" s="36">
        <v>373105</v>
      </c>
      <c r="V150" s="33">
        <v>605625</v>
      </c>
      <c r="W150" s="34">
        <v>964295.07449999999</v>
      </c>
      <c r="X150" s="446">
        <f t="shared" si="126"/>
        <v>647675.02483333333</v>
      </c>
      <c r="Y150" s="36">
        <v>367850</v>
      </c>
      <c r="Z150" s="33">
        <v>605625</v>
      </c>
      <c r="AA150" s="34">
        <v>982319.28149999992</v>
      </c>
      <c r="AB150" s="446">
        <f t="shared" si="127"/>
        <v>651931.42716666672</v>
      </c>
      <c r="AC150" s="202">
        <v>464752.2</v>
      </c>
      <c r="AD150" s="204">
        <v>807500</v>
      </c>
      <c r="AE150" s="213">
        <v>1000343.4885</v>
      </c>
      <c r="AF150" s="446">
        <f t="shared" si="141"/>
        <v>757531.89616666676</v>
      </c>
      <c r="AG150" s="36">
        <v>739680.13699999999</v>
      </c>
      <c r="AH150" s="33">
        <v>850000</v>
      </c>
      <c r="AI150" s="34">
        <v>1000343.4885</v>
      </c>
      <c r="AJ150" s="446">
        <f t="shared" si="142"/>
        <v>863341.20850000007</v>
      </c>
      <c r="AK150" s="36">
        <v>746686.103</v>
      </c>
      <c r="AL150" s="33">
        <v>850000</v>
      </c>
      <c r="AM150" s="34">
        <v>982319.28149999992</v>
      </c>
      <c r="AN150" s="446">
        <f t="shared" si="143"/>
        <v>859668.46150000009</v>
      </c>
      <c r="AO150" s="36">
        <v>951869.68</v>
      </c>
      <c r="AP150" s="33">
        <v>850000</v>
      </c>
      <c r="AQ150" s="34">
        <v>977813.22974999994</v>
      </c>
      <c r="AR150" s="446">
        <f t="shared" si="144"/>
        <v>926560.96991666674</v>
      </c>
      <c r="AS150" s="36">
        <v>399380</v>
      </c>
      <c r="AT150" s="33">
        <v>807500</v>
      </c>
      <c r="AU150" s="34">
        <v>977813.22974999994</v>
      </c>
      <c r="AV150" s="446">
        <f t="shared" si="145"/>
        <v>728231.07658333331</v>
      </c>
      <c r="AW150" s="36">
        <v>126120</v>
      </c>
      <c r="AX150" s="33">
        <v>605625</v>
      </c>
      <c r="AY150" s="34">
        <v>964295.07449999999</v>
      </c>
      <c r="AZ150" s="208">
        <f t="shared" si="146"/>
        <v>565346.69150000007</v>
      </c>
    </row>
    <row r="151" spans="1:52" ht="34.200000000000003">
      <c r="A151" s="317"/>
      <c r="B151" s="320"/>
      <c r="C151" s="323"/>
      <c r="D151" s="74" t="s">
        <v>168</v>
      </c>
      <c r="E151" s="32">
        <v>301497.217</v>
      </c>
      <c r="F151" s="33">
        <v>450000</v>
      </c>
      <c r="G151" s="34">
        <v>897520.35</v>
      </c>
      <c r="H151" s="443">
        <f t="shared" si="138"/>
        <v>549672.52233333327</v>
      </c>
      <c r="I151" s="36">
        <v>301497.217</v>
      </c>
      <c r="J151" s="34">
        <v>427500</v>
      </c>
      <c r="K151" s="35">
        <v>969321.978</v>
      </c>
      <c r="L151" s="447">
        <f t="shared" si="139"/>
        <v>566106.39833333332</v>
      </c>
      <c r="M151" s="38">
        <v>256514.41699999999</v>
      </c>
      <c r="N151" s="33">
        <v>320625</v>
      </c>
      <c r="O151" s="34">
        <v>969321.978</v>
      </c>
      <c r="P151" s="446">
        <f t="shared" si="125"/>
        <v>515487.13166666665</v>
      </c>
      <c r="Q151" s="36">
        <v>308503.18300000002</v>
      </c>
      <c r="R151" s="33">
        <v>495000.00000000006</v>
      </c>
      <c r="S151" s="34">
        <v>960346.77449999994</v>
      </c>
      <c r="T151" s="447">
        <f t="shared" si="123"/>
        <v>727673.38725000003</v>
      </c>
      <c r="U151" s="36">
        <v>282508.79999999999</v>
      </c>
      <c r="V151" s="33">
        <v>320625</v>
      </c>
      <c r="W151" s="34">
        <v>960346.77449999994</v>
      </c>
      <c r="X151" s="446">
        <f t="shared" si="126"/>
        <v>521160.19150000002</v>
      </c>
      <c r="Y151" s="36">
        <v>282508.79999999999</v>
      </c>
      <c r="Z151" s="33">
        <v>320625</v>
      </c>
      <c r="AA151" s="34">
        <v>978297.18149999995</v>
      </c>
      <c r="AB151" s="446">
        <f t="shared" si="127"/>
        <v>527143.6605</v>
      </c>
      <c r="AC151" s="202">
        <v>289515.81699999998</v>
      </c>
      <c r="AD151" s="204">
        <v>427500</v>
      </c>
      <c r="AE151" s="213">
        <v>996247.58849999995</v>
      </c>
      <c r="AF151" s="446">
        <f t="shared" si="141"/>
        <v>571087.80183333333</v>
      </c>
      <c r="AG151" s="36">
        <v>488599.39</v>
      </c>
      <c r="AH151" s="33">
        <v>450000</v>
      </c>
      <c r="AI151" s="34">
        <v>996247.58849999995</v>
      </c>
      <c r="AJ151" s="446">
        <f t="shared" si="142"/>
        <v>644948.99283333332</v>
      </c>
      <c r="AK151" s="36">
        <v>406309.24300000002</v>
      </c>
      <c r="AL151" s="33">
        <v>450000</v>
      </c>
      <c r="AM151" s="34">
        <v>978297.18149999995</v>
      </c>
      <c r="AN151" s="446">
        <f t="shared" si="143"/>
        <v>611535.47483333328</v>
      </c>
      <c r="AO151" s="36">
        <v>528926.26</v>
      </c>
      <c r="AP151" s="33">
        <v>450000</v>
      </c>
      <c r="AQ151" s="34">
        <v>973809.57975000003</v>
      </c>
      <c r="AR151" s="446">
        <f t="shared" si="144"/>
        <v>650911.94658333331</v>
      </c>
      <c r="AS151" s="36">
        <v>286011.783</v>
      </c>
      <c r="AT151" s="33">
        <v>427500</v>
      </c>
      <c r="AU151" s="34">
        <v>973809.57975000003</v>
      </c>
      <c r="AV151" s="446">
        <f t="shared" si="145"/>
        <v>562440.45425000007</v>
      </c>
      <c r="AW151" s="36">
        <v>840800</v>
      </c>
      <c r="AX151" s="33">
        <v>320625</v>
      </c>
      <c r="AY151" s="34">
        <v>960346.77449999994</v>
      </c>
      <c r="AZ151" s="208">
        <f t="shared" si="146"/>
        <v>707257.25816666661</v>
      </c>
    </row>
    <row r="152" spans="1:52" ht="80.400000000000006" thickBot="1">
      <c r="A152" s="318"/>
      <c r="B152" s="321"/>
      <c r="C152" s="324"/>
      <c r="D152" s="81" t="s">
        <v>293</v>
      </c>
      <c r="E152" s="32">
        <v>1975354.5</v>
      </c>
      <c r="F152" s="33">
        <v>4200000</v>
      </c>
      <c r="G152" s="34">
        <v>1978500</v>
      </c>
      <c r="H152" s="443">
        <f t="shared" si="138"/>
        <v>2717951.5</v>
      </c>
      <c r="I152" s="36">
        <v>2064689.5</v>
      </c>
      <c r="J152" s="34">
        <v>3990000</v>
      </c>
      <c r="K152" s="35">
        <v>2136780</v>
      </c>
      <c r="L152" s="447">
        <f t="shared" si="139"/>
        <v>2730489.8333333335</v>
      </c>
      <c r="M152" s="38">
        <v>1750545.6</v>
      </c>
      <c r="N152" s="33">
        <v>2992500</v>
      </c>
      <c r="O152" s="34">
        <v>2136780</v>
      </c>
      <c r="P152" s="446">
        <f t="shared" si="125"/>
        <v>2293275.1999999997</v>
      </c>
      <c r="Q152" s="36">
        <v>2082380.983</v>
      </c>
      <c r="R152" s="33">
        <v>4620000</v>
      </c>
      <c r="S152" s="34">
        <v>2116995</v>
      </c>
      <c r="T152" s="447">
        <f t="shared" si="123"/>
        <v>3368497.5</v>
      </c>
      <c r="U152" s="36">
        <v>1240529.983</v>
      </c>
      <c r="V152" s="33">
        <v>2992500</v>
      </c>
      <c r="W152" s="34">
        <v>2116995</v>
      </c>
      <c r="X152" s="446">
        <f t="shared" si="126"/>
        <v>2116674.9943333333</v>
      </c>
      <c r="Y152" s="36">
        <v>1721538</v>
      </c>
      <c r="Z152" s="33">
        <v>2992500</v>
      </c>
      <c r="AA152" s="34">
        <v>2156565</v>
      </c>
      <c r="AB152" s="446">
        <f t="shared" si="127"/>
        <v>2290201</v>
      </c>
      <c r="AC152" s="202">
        <v>1756991.3829999999</v>
      </c>
      <c r="AD152" s="204">
        <v>3990000</v>
      </c>
      <c r="AE152" s="213">
        <v>2196135</v>
      </c>
      <c r="AF152" s="446">
        <f t="shared" si="141"/>
        <v>2647708.7943333331</v>
      </c>
      <c r="AG152" s="36">
        <v>2083011.5830000001</v>
      </c>
      <c r="AH152" s="33">
        <v>4200000</v>
      </c>
      <c r="AI152" s="34">
        <v>2196135</v>
      </c>
      <c r="AJ152" s="446">
        <f t="shared" si="142"/>
        <v>2826382.1943333335</v>
      </c>
      <c r="AK152" s="36">
        <v>2793452.9</v>
      </c>
      <c r="AL152" s="33">
        <v>4200000</v>
      </c>
      <c r="AM152" s="34">
        <v>2156565</v>
      </c>
      <c r="AN152" s="446">
        <f t="shared" si="143"/>
        <v>3050005.9666666668</v>
      </c>
      <c r="AO152" s="36">
        <v>1956891.5830000001</v>
      </c>
      <c r="AP152" s="33">
        <v>4200000</v>
      </c>
      <c r="AQ152" s="34">
        <v>2146672.5</v>
      </c>
      <c r="AR152" s="446">
        <f t="shared" si="144"/>
        <v>2767854.6943333335</v>
      </c>
      <c r="AS152" s="36">
        <v>1521427.6</v>
      </c>
      <c r="AT152" s="33">
        <v>3990000</v>
      </c>
      <c r="AU152" s="34">
        <v>2146672.5</v>
      </c>
      <c r="AV152" s="446">
        <f t="shared" si="145"/>
        <v>2552700.0333333332</v>
      </c>
      <c r="AW152" s="36">
        <v>189180</v>
      </c>
      <c r="AX152" s="33">
        <v>2992500</v>
      </c>
      <c r="AY152" s="34">
        <v>2116995</v>
      </c>
      <c r="AZ152" s="208">
        <f t="shared" si="146"/>
        <v>1766225</v>
      </c>
    </row>
    <row r="153" spans="1:52" ht="36" customHeight="1">
      <c r="A153" s="304" t="s">
        <v>169</v>
      </c>
      <c r="B153" s="307" t="s">
        <v>37</v>
      </c>
      <c r="C153" s="310" t="s">
        <v>285</v>
      </c>
      <c r="D153" s="85" t="s">
        <v>171</v>
      </c>
      <c r="E153" s="32">
        <v>485772.2</v>
      </c>
      <c r="F153" s="33">
        <v>680000</v>
      </c>
      <c r="G153" s="34">
        <v>994554</v>
      </c>
      <c r="H153" s="443">
        <f t="shared" si="138"/>
        <v>720108.7333333334</v>
      </c>
      <c r="I153" s="36">
        <v>456344.2</v>
      </c>
      <c r="J153" s="34">
        <v>646000</v>
      </c>
      <c r="K153" s="35">
        <v>1054227.24</v>
      </c>
      <c r="L153" s="447">
        <f t="shared" si="139"/>
        <v>718857.14666666661</v>
      </c>
      <c r="M153" s="38">
        <v>444047.5</v>
      </c>
      <c r="N153" s="33">
        <v>484500</v>
      </c>
      <c r="O153" s="34">
        <v>1074118.32</v>
      </c>
      <c r="P153" s="446">
        <f t="shared" si="125"/>
        <v>667555.27333333332</v>
      </c>
      <c r="Q153" s="36">
        <v>626535.78300000005</v>
      </c>
      <c r="R153" s="33">
        <v>748000.00000000012</v>
      </c>
      <c r="S153" s="34">
        <v>1074118.32</v>
      </c>
      <c r="T153" s="447">
        <f t="shared" si="123"/>
        <v>911059.16000000015</v>
      </c>
      <c r="U153" s="36">
        <v>522452.1</v>
      </c>
      <c r="V153" s="33">
        <v>484500</v>
      </c>
      <c r="W153" s="34">
        <v>1074118.32</v>
      </c>
      <c r="X153" s="446">
        <f t="shared" si="126"/>
        <v>693690.14</v>
      </c>
      <c r="Y153" s="36">
        <v>312672.5</v>
      </c>
      <c r="Z153" s="33">
        <v>484500</v>
      </c>
      <c r="AA153" s="34">
        <v>1094009.3999999999</v>
      </c>
      <c r="AB153" s="446">
        <f t="shared" si="127"/>
        <v>630393.96666666667</v>
      </c>
      <c r="AC153" s="202">
        <v>514499.18300000002</v>
      </c>
      <c r="AD153" s="204">
        <v>646000</v>
      </c>
      <c r="AE153" s="213">
        <v>1089036.6299999999</v>
      </c>
      <c r="AF153" s="446">
        <f t="shared" si="141"/>
        <v>749845.27100000007</v>
      </c>
      <c r="AG153" s="36">
        <v>604282.96</v>
      </c>
      <c r="AH153" s="33">
        <v>680000</v>
      </c>
      <c r="AI153" s="34">
        <v>1089036.6299999999</v>
      </c>
      <c r="AJ153" s="446">
        <f t="shared" si="142"/>
        <v>791106.52999999991</v>
      </c>
      <c r="AK153" s="36">
        <v>609537.96</v>
      </c>
      <c r="AL153" s="33">
        <v>680000</v>
      </c>
      <c r="AM153" s="34">
        <v>1044281.7</v>
      </c>
      <c r="AN153" s="446">
        <f t="shared" si="143"/>
        <v>777939.88666666672</v>
      </c>
      <c r="AO153" s="36">
        <v>530712.96</v>
      </c>
      <c r="AP153" s="33">
        <v>680000</v>
      </c>
      <c r="AQ153" s="34">
        <v>1044281.7</v>
      </c>
      <c r="AR153" s="446">
        <f t="shared" si="144"/>
        <v>751664.88666666672</v>
      </c>
      <c r="AS153" s="36">
        <v>498489.3</v>
      </c>
      <c r="AT153" s="33">
        <v>646000</v>
      </c>
      <c r="AU153" s="34">
        <v>1044281.7</v>
      </c>
      <c r="AV153" s="446">
        <f t="shared" si="145"/>
        <v>729590.33333333337</v>
      </c>
      <c r="AW153" s="36">
        <v>105100</v>
      </c>
      <c r="AX153" s="33">
        <v>484500</v>
      </c>
      <c r="AY153" s="34">
        <v>1074118.32</v>
      </c>
      <c r="AZ153" s="208">
        <f t="shared" si="146"/>
        <v>554572.77333333332</v>
      </c>
    </row>
    <row r="154" spans="1:52" ht="22.8">
      <c r="A154" s="305"/>
      <c r="B154" s="308"/>
      <c r="C154" s="311"/>
      <c r="D154" s="88" t="s">
        <v>294</v>
      </c>
      <c r="E154" s="32">
        <v>1422003</v>
      </c>
      <c r="F154" s="33">
        <v>1960000</v>
      </c>
      <c r="G154" s="34">
        <v>809729.69</v>
      </c>
      <c r="H154" s="443">
        <f t="shared" si="138"/>
        <v>1397244.23</v>
      </c>
      <c r="I154" s="36">
        <v>1389422</v>
      </c>
      <c r="J154" s="34">
        <v>1862000</v>
      </c>
      <c r="K154" s="35">
        <v>858313.47139999992</v>
      </c>
      <c r="L154" s="447">
        <f t="shared" si="139"/>
        <v>1369911.8238000001</v>
      </c>
      <c r="M154" s="38">
        <v>532507.01699999999</v>
      </c>
      <c r="N154" s="33">
        <v>1396500</v>
      </c>
      <c r="O154" s="34">
        <v>874508.06519999995</v>
      </c>
      <c r="P154" s="446">
        <f t="shared" si="125"/>
        <v>934505.02740000002</v>
      </c>
      <c r="Q154" s="36">
        <v>679647.01699999999</v>
      </c>
      <c r="R154" s="33">
        <v>2156000</v>
      </c>
      <c r="S154" s="34">
        <v>874508.06519999995</v>
      </c>
      <c r="T154" s="447">
        <f t="shared" si="123"/>
        <v>1515254.0326</v>
      </c>
      <c r="U154" s="36">
        <v>571042.98300000001</v>
      </c>
      <c r="V154" s="33">
        <v>1396500</v>
      </c>
      <c r="W154" s="34">
        <v>874508.06519999995</v>
      </c>
      <c r="X154" s="446">
        <f t="shared" si="126"/>
        <v>947350.34940000006</v>
      </c>
      <c r="Y154" s="36">
        <v>336320</v>
      </c>
      <c r="Z154" s="33">
        <v>1396500</v>
      </c>
      <c r="AA154" s="34">
        <v>890702.65899999999</v>
      </c>
      <c r="AB154" s="446">
        <f t="shared" si="127"/>
        <v>874507.55299999996</v>
      </c>
      <c r="AC154" s="202">
        <v>539512.98300000001</v>
      </c>
      <c r="AD154" s="204">
        <v>1862000</v>
      </c>
      <c r="AE154" s="213">
        <v>886654.01054999989</v>
      </c>
      <c r="AF154" s="446">
        <f t="shared" si="141"/>
        <v>1096055.6645166667</v>
      </c>
      <c r="AG154" s="36">
        <v>2016616.76</v>
      </c>
      <c r="AH154" s="33">
        <v>1960000</v>
      </c>
      <c r="AI154" s="34">
        <v>886654.01054999989</v>
      </c>
      <c r="AJ154" s="446">
        <f t="shared" si="142"/>
        <v>1621090.2568499998</v>
      </c>
      <c r="AK154" s="36">
        <v>2027126.76</v>
      </c>
      <c r="AL154" s="33">
        <v>1960000</v>
      </c>
      <c r="AM154" s="34">
        <v>850216.17449999996</v>
      </c>
      <c r="AN154" s="446">
        <f t="shared" si="143"/>
        <v>1612447.6448333331</v>
      </c>
      <c r="AO154" s="36">
        <v>1943046.76</v>
      </c>
      <c r="AP154" s="33">
        <v>1960000</v>
      </c>
      <c r="AQ154" s="34">
        <v>850216.17449999996</v>
      </c>
      <c r="AR154" s="446">
        <f t="shared" si="144"/>
        <v>1584420.9781666666</v>
      </c>
      <c r="AS154" s="36">
        <v>641110</v>
      </c>
      <c r="AT154" s="33">
        <v>1862000</v>
      </c>
      <c r="AU154" s="34">
        <v>850216.17449999996</v>
      </c>
      <c r="AV154" s="446">
        <f t="shared" si="145"/>
        <v>1117775.3914999999</v>
      </c>
      <c r="AW154" s="36">
        <v>126120</v>
      </c>
      <c r="AX154" s="33">
        <v>1396500</v>
      </c>
      <c r="AY154" s="34">
        <v>874508.06519999995</v>
      </c>
      <c r="AZ154" s="208">
        <f t="shared" si="146"/>
        <v>799042.68839999998</v>
      </c>
    </row>
    <row r="155" spans="1:52" ht="22.8">
      <c r="A155" s="305"/>
      <c r="B155" s="308"/>
      <c r="C155" s="311"/>
      <c r="D155" s="88" t="s">
        <v>172</v>
      </c>
      <c r="E155" s="32">
        <v>304229.81699999998</v>
      </c>
      <c r="F155" s="33">
        <v>405253.8</v>
      </c>
      <c r="G155" s="34">
        <v>947710</v>
      </c>
      <c r="H155" s="443">
        <f t="shared" si="138"/>
        <v>552397.87233333336</v>
      </c>
      <c r="I155" s="36">
        <v>305000.2</v>
      </c>
      <c r="J155" s="34">
        <v>384991.11</v>
      </c>
      <c r="K155" s="35">
        <v>1004572.6</v>
      </c>
      <c r="L155" s="447">
        <f t="shared" si="139"/>
        <v>564854.63666666672</v>
      </c>
      <c r="M155" s="38">
        <v>341785.2</v>
      </c>
      <c r="N155" s="33">
        <v>288743.33250000002</v>
      </c>
      <c r="O155" s="34">
        <v>1023526.8</v>
      </c>
      <c r="P155" s="446">
        <f t="shared" si="125"/>
        <v>551351.77749999997</v>
      </c>
      <c r="Q155" s="36">
        <v>362805.2</v>
      </c>
      <c r="R155" s="33">
        <v>445779.18000000005</v>
      </c>
      <c r="S155" s="34">
        <v>1023526.8</v>
      </c>
      <c r="T155" s="447">
        <f t="shared" si="123"/>
        <v>734652.99</v>
      </c>
      <c r="U155" s="36">
        <v>194435</v>
      </c>
      <c r="V155" s="33">
        <v>288743.33250000002</v>
      </c>
      <c r="W155" s="34">
        <v>1023526.8</v>
      </c>
      <c r="X155" s="446">
        <f t="shared" si="126"/>
        <v>502235.04416666669</v>
      </c>
      <c r="Y155" s="36">
        <v>280406.8</v>
      </c>
      <c r="Z155" s="33">
        <v>288743.33250000002</v>
      </c>
      <c r="AA155" s="34">
        <v>1042481</v>
      </c>
      <c r="AB155" s="446">
        <f t="shared" si="127"/>
        <v>537210.37750000006</v>
      </c>
      <c r="AC155" s="202">
        <v>368060.2</v>
      </c>
      <c r="AD155" s="204">
        <v>384991.11</v>
      </c>
      <c r="AE155" s="213">
        <v>1037742.45</v>
      </c>
      <c r="AF155" s="446">
        <f t="shared" si="141"/>
        <v>596931.2533333333</v>
      </c>
      <c r="AG155" s="36">
        <v>411739.76</v>
      </c>
      <c r="AH155" s="33">
        <v>405253.8</v>
      </c>
      <c r="AI155" s="34">
        <v>1037742.45</v>
      </c>
      <c r="AJ155" s="446">
        <f t="shared" si="142"/>
        <v>618245.33666666667</v>
      </c>
      <c r="AK155" s="36">
        <v>416994.76</v>
      </c>
      <c r="AL155" s="33">
        <v>405253.8</v>
      </c>
      <c r="AM155" s="34">
        <v>995095.5</v>
      </c>
      <c r="AN155" s="446">
        <f t="shared" si="143"/>
        <v>605781.35333333339</v>
      </c>
      <c r="AO155" s="36">
        <v>343424.76</v>
      </c>
      <c r="AP155" s="33">
        <v>405253.8</v>
      </c>
      <c r="AQ155" s="34">
        <v>995095.5</v>
      </c>
      <c r="AR155" s="446">
        <f t="shared" si="144"/>
        <v>581258.02</v>
      </c>
      <c r="AS155" s="36">
        <v>278725.2</v>
      </c>
      <c r="AT155" s="33">
        <v>384991.11</v>
      </c>
      <c r="AU155" s="34">
        <v>995095.5</v>
      </c>
      <c r="AV155" s="446">
        <f t="shared" si="145"/>
        <v>552937.27</v>
      </c>
      <c r="AW155" s="36">
        <v>94590</v>
      </c>
      <c r="AX155" s="33">
        <v>288743.33250000002</v>
      </c>
      <c r="AY155" s="34">
        <v>1023526.8</v>
      </c>
      <c r="AZ155" s="208">
        <f t="shared" si="146"/>
        <v>468953.3775</v>
      </c>
    </row>
    <row r="156" spans="1:52" ht="34.200000000000003">
      <c r="A156" s="305"/>
      <c r="B156" s="308"/>
      <c r="C156" s="311"/>
      <c r="D156" s="88" t="s">
        <v>174</v>
      </c>
      <c r="E156" s="32">
        <v>1201293</v>
      </c>
      <c r="F156" s="33">
        <v>1600200</v>
      </c>
      <c r="G156" s="34">
        <v>1223010</v>
      </c>
      <c r="H156" s="443">
        <f t="shared" si="138"/>
        <v>1341501</v>
      </c>
      <c r="I156" s="36">
        <v>1178171</v>
      </c>
      <c r="J156" s="34">
        <v>1520190</v>
      </c>
      <c r="K156" s="35">
        <v>1296390.6000000001</v>
      </c>
      <c r="L156" s="447">
        <f t="shared" si="139"/>
        <v>1331583.8666666667</v>
      </c>
      <c r="M156" s="38">
        <v>294280</v>
      </c>
      <c r="N156" s="33">
        <v>1140142.5</v>
      </c>
      <c r="O156" s="34">
        <v>1320850.8</v>
      </c>
      <c r="P156" s="446">
        <f t="shared" si="125"/>
        <v>918424.43333333323</v>
      </c>
      <c r="Q156" s="36">
        <v>325810</v>
      </c>
      <c r="R156" s="33">
        <v>1760220.0000000002</v>
      </c>
      <c r="S156" s="34">
        <v>1320850.8</v>
      </c>
      <c r="T156" s="447">
        <f t="shared" si="123"/>
        <v>1540535.4000000001</v>
      </c>
      <c r="U156" s="36">
        <v>331065</v>
      </c>
      <c r="V156" s="33">
        <v>1140142.5</v>
      </c>
      <c r="W156" s="34">
        <v>1320850.8</v>
      </c>
      <c r="X156" s="446">
        <f t="shared" si="126"/>
        <v>930686.1</v>
      </c>
      <c r="Y156" s="36">
        <v>215455</v>
      </c>
      <c r="Z156" s="33">
        <v>1140142.5</v>
      </c>
      <c r="AA156" s="34">
        <v>1345311</v>
      </c>
      <c r="AB156" s="446">
        <f t="shared" si="127"/>
        <v>900302.83333333337</v>
      </c>
      <c r="AC156" s="202">
        <v>1053102</v>
      </c>
      <c r="AD156" s="204">
        <v>1520190</v>
      </c>
      <c r="AE156" s="213">
        <v>1339195.95</v>
      </c>
      <c r="AF156" s="446">
        <f t="shared" si="141"/>
        <v>1304162.6500000001</v>
      </c>
      <c r="AG156" s="36">
        <v>1538453.8</v>
      </c>
      <c r="AH156" s="33">
        <v>1600200</v>
      </c>
      <c r="AI156" s="34">
        <v>1339195.95</v>
      </c>
      <c r="AJ156" s="446">
        <f t="shared" si="142"/>
        <v>1492616.5833333333</v>
      </c>
      <c r="AK156" s="36">
        <v>1543708.8</v>
      </c>
      <c r="AL156" s="33">
        <v>1600200</v>
      </c>
      <c r="AM156" s="34">
        <v>1284160.5</v>
      </c>
      <c r="AN156" s="446">
        <f t="shared" si="143"/>
        <v>1476023.0999999999</v>
      </c>
      <c r="AO156" s="36">
        <v>1470138.8</v>
      </c>
      <c r="AP156" s="33">
        <v>1600200</v>
      </c>
      <c r="AQ156" s="34">
        <v>1284160.5</v>
      </c>
      <c r="AR156" s="446">
        <f t="shared" si="144"/>
        <v>1451499.7666666666</v>
      </c>
      <c r="AS156" s="36">
        <v>1032082</v>
      </c>
      <c r="AT156" s="33">
        <v>1520190</v>
      </c>
      <c r="AU156" s="34">
        <v>1284160.5</v>
      </c>
      <c r="AV156" s="446">
        <f t="shared" si="145"/>
        <v>1278810.8333333333</v>
      </c>
      <c r="AW156" s="36">
        <v>308292.98300000001</v>
      </c>
      <c r="AX156" s="33">
        <v>1140142.5</v>
      </c>
      <c r="AY156" s="34">
        <v>1320850.8</v>
      </c>
      <c r="AZ156" s="208">
        <f t="shared" si="146"/>
        <v>923095.42766666657</v>
      </c>
    </row>
    <row r="157" spans="1:52" ht="22.8">
      <c r="A157" s="305"/>
      <c r="B157" s="308"/>
      <c r="C157" s="311"/>
      <c r="D157" s="88" t="s">
        <v>175</v>
      </c>
      <c r="E157" s="32">
        <v>2322710</v>
      </c>
      <c r="F157" s="33">
        <v>3094000</v>
      </c>
      <c r="G157" s="34">
        <v>2364700</v>
      </c>
      <c r="H157" s="443">
        <f t="shared" si="138"/>
        <v>2593803.3333333335</v>
      </c>
      <c r="I157" s="36">
        <v>3244786.983</v>
      </c>
      <c r="J157" s="34">
        <v>2939300</v>
      </c>
      <c r="K157" s="35">
        <v>2506582</v>
      </c>
      <c r="L157" s="447">
        <f t="shared" si="139"/>
        <v>2896889.6609999998</v>
      </c>
      <c r="M157" s="38">
        <v>4040044</v>
      </c>
      <c r="N157" s="33">
        <v>2204475</v>
      </c>
      <c r="O157" s="34">
        <v>2553876</v>
      </c>
      <c r="P157" s="446">
        <f t="shared" si="125"/>
        <v>2932798.3333333335</v>
      </c>
      <c r="Q157" s="36">
        <v>958932.4</v>
      </c>
      <c r="R157" s="33">
        <v>3403400.0000000005</v>
      </c>
      <c r="S157" s="34">
        <v>2553876</v>
      </c>
      <c r="T157" s="447">
        <f t="shared" si="123"/>
        <v>2978638</v>
      </c>
      <c r="U157" s="36">
        <v>2407841</v>
      </c>
      <c r="V157" s="33">
        <v>2204475</v>
      </c>
      <c r="W157" s="34">
        <v>2553876</v>
      </c>
      <c r="X157" s="446">
        <f t="shared" si="126"/>
        <v>2388730.6666666665</v>
      </c>
      <c r="Y157" s="36">
        <v>4273366</v>
      </c>
      <c r="Z157" s="33">
        <v>2204475</v>
      </c>
      <c r="AA157" s="34">
        <v>2601170</v>
      </c>
      <c r="AB157" s="446">
        <f t="shared" si="127"/>
        <v>3026337</v>
      </c>
      <c r="AC157" s="202">
        <v>2207100</v>
      </c>
      <c r="AD157" s="204">
        <v>2939300</v>
      </c>
      <c r="AE157" s="213">
        <v>2589346.5</v>
      </c>
      <c r="AF157" s="446">
        <f t="shared" si="141"/>
        <v>2578582.1666666665</v>
      </c>
      <c r="AG157" s="36">
        <v>11087629.6</v>
      </c>
      <c r="AH157" s="33">
        <v>3094000</v>
      </c>
      <c r="AI157" s="34">
        <v>2589346.5</v>
      </c>
      <c r="AJ157" s="446">
        <f t="shared" si="142"/>
        <v>5590325.3666666662</v>
      </c>
      <c r="AK157" s="36">
        <v>4571429.5999999996</v>
      </c>
      <c r="AL157" s="33">
        <v>3094000</v>
      </c>
      <c r="AM157" s="34">
        <v>2482935</v>
      </c>
      <c r="AN157" s="446">
        <f t="shared" si="143"/>
        <v>3382788.1999999997</v>
      </c>
      <c r="AO157" s="36">
        <v>4476839.5999999996</v>
      </c>
      <c r="AP157" s="33">
        <v>3094000</v>
      </c>
      <c r="AQ157" s="34">
        <v>2482935</v>
      </c>
      <c r="AR157" s="446">
        <f t="shared" si="144"/>
        <v>3351258.1999999997</v>
      </c>
      <c r="AS157" s="36">
        <v>2871332</v>
      </c>
      <c r="AT157" s="33">
        <v>2939300</v>
      </c>
      <c r="AU157" s="34">
        <v>2482935</v>
      </c>
      <c r="AV157" s="446">
        <f t="shared" si="145"/>
        <v>2764522.3333333335</v>
      </c>
      <c r="AW157" s="36">
        <v>136630</v>
      </c>
      <c r="AX157" s="33">
        <v>2204475</v>
      </c>
      <c r="AY157" s="34">
        <v>2553876</v>
      </c>
      <c r="AZ157" s="208">
        <f t="shared" si="146"/>
        <v>1631660.3333333333</v>
      </c>
    </row>
    <row r="158" spans="1:52" ht="22.8">
      <c r="A158" s="305"/>
      <c r="B158" s="308"/>
      <c r="C158" s="311"/>
      <c r="D158" s="88" t="s">
        <v>176</v>
      </c>
      <c r="E158" s="32">
        <v>2891650.983</v>
      </c>
      <c r="F158" s="33">
        <v>6850000</v>
      </c>
      <c r="G158" s="34">
        <v>2943926.31</v>
      </c>
      <c r="H158" s="443">
        <f t="shared" si="138"/>
        <v>4228525.7643333329</v>
      </c>
      <c r="I158" s="36">
        <v>2912670.983</v>
      </c>
      <c r="J158" s="34">
        <v>6507500</v>
      </c>
      <c r="K158" s="35">
        <v>3120561.8886000002</v>
      </c>
      <c r="L158" s="447">
        <f t="shared" si="139"/>
        <v>4180244.2905333326</v>
      </c>
      <c r="M158" s="38">
        <v>2481901.8169999998</v>
      </c>
      <c r="N158" s="33">
        <v>4880625</v>
      </c>
      <c r="O158" s="34">
        <v>3179440.4147999999</v>
      </c>
      <c r="P158" s="446">
        <f t="shared" si="125"/>
        <v>3513989.0772666666</v>
      </c>
      <c r="Q158" s="36">
        <v>3990647</v>
      </c>
      <c r="R158" s="33">
        <v>7535000.0000000009</v>
      </c>
      <c r="S158" s="34">
        <v>3179440.4147999999</v>
      </c>
      <c r="T158" s="447">
        <f t="shared" si="123"/>
        <v>5357220.2074000007</v>
      </c>
      <c r="U158" s="36">
        <v>1520271.5</v>
      </c>
      <c r="V158" s="33">
        <v>4880625</v>
      </c>
      <c r="W158" s="34">
        <v>3179440.4147999999</v>
      </c>
      <c r="X158" s="446">
        <f t="shared" si="126"/>
        <v>3193445.6382666663</v>
      </c>
      <c r="Y158" s="36">
        <v>3491422</v>
      </c>
      <c r="Z158" s="33">
        <v>4880625</v>
      </c>
      <c r="AA158" s="34">
        <v>3238318.9410000001</v>
      </c>
      <c r="AB158" s="446">
        <f t="shared" si="127"/>
        <v>3870121.9803333334</v>
      </c>
      <c r="AC158" s="202">
        <v>2537815.017</v>
      </c>
      <c r="AD158" s="204">
        <v>6507500</v>
      </c>
      <c r="AE158" s="213">
        <v>3223599.3094500001</v>
      </c>
      <c r="AF158" s="446">
        <f t="shared" si="141"/>
        <v>4089638.108816667</v>
      </c>
      <c r="AG158" s="36">
        <v>2263924.4169999999</v>
      </c>
      <c r="AH158" s="33">
        <v>6850000</v>
      </c>
      <c r="AI158" s="34">
        <v>3223599.3094500001</v>
      </c>
      <c r="AJ158" s="446">
        <f t="shared" si="142"/>
        <v>4112507.9088166668</v>
      </c>
      <c r="AK158" s="36">
        <v>2150451.1</v>
      </c>
      <c r="AL158" s="33">
        <v>6850000</v>
      </c>
      <c r="AM158" s="34">
        <v>3091122.6255000001</v>
      </c>
      <c r="AN158" s="446">
        <f t="shared" si="143"/>
        <v>4030524.5751666664</v>
      </c>
      <c r="AO158" s="36">
        <v>1924486.1</v>
      </c>
      <c r="AP158" s="33">
        <v>6850000</v>
      </c>
      <c r="AQ158" s="34">
        <v>3091122.6255000001</v>
      </c>
      <c r="AR158" s="446">
        <f t="shared" si="144"/>
        <v>3955202.9084999994</v>
      </c>
      <c r="AS158" s="36">
        <v>1547072</v>
      </c>
      <c r="AT158" s="33">
        <v>6507500</v>
      </c>
      <c r="AU158" s="34">
        <v>3091122.6255000001</v>
      </c>
      <c r="AV158" s="446">
        <f t="shared" si="145"/>
        <v>3715231.5418333337</v>
      </c>
      <c r="AW158" s="36">
        <v>0</v>
      </c>
      <c r="AX158" s="33">
        <v>4880625</v>
      </c>
      <c r="AY158" s="34">
        <v>3179440.4147999999</v>
      </c>
      <c r="AZ158" s="208">
        <f t="shared" ref="AZ158" si="147">+AVERAGE(AX158:AY158)</f>
        <v>4030032.7073999997</v>
      </c>
    </row>
    <row r="159" spans="1:52" ht="114">
      <c r="A159" s="305"/>
      <c r="B159" s="308"/>
      <c r="C159" s="311"/>
      <c r="D159" s="88" t="s">
        <v>177</v>
      </c>
      <c r="E159" s="32">
        <v>1430305.9</v>
      </c>
      <c r="F159" s="33">
        <v>2200000</v>
      </c>
      <c r="G159" s="34">
        <v>1456163</v>
      </c>
      <c r="H159" s="443">
        <f t="shared" si="138"/>
        <v>1695489.6333333335</v>
      </c>
      <c r="I159" s="36">
        <v>1343598.4</v>
      </c>
      <c r="J159" s="34">
        <v>2090000</v>
      </c>
      <c r="K159" s="35">
        <v>1543532.78</v>
      </c>
      <c r="L159" s="447">
        <f t="shared" si="139"/>
        <v>1659043.7266666666</v>
      </c>
      <c r="M159" s="38">
        <v>1971255.6</v>
      </c>
      <c r="N159" s="33">
        <v>1567500</v>
      </c>
      <c r="O159" s="34">
        <v>1572656.04</v>
      </c>
      <c r="P159" s="446">
        <f t="shared" si="125"/>
        <v>1703803.8800000001</v>
      </c>
      <c r="Q159" s="36">
        <v>2394598.3999999999</v>
      </c>
      <c r="R159" s="33">
        <v>2420000</v>
      </c>
      <c r="S159" s="34">
        <v>1572656.04</v>
      </c>
      <c r="T159" s="447">
        <f t="shared" si="123"/>
        <v>1996328.02</v>
      </c>
      <c r="U159" s="36">
        <v>1831122.6170000001</v>
      </c>
      <c r="V159" s="33">
        <v>1567500</v>
      </c>
      <c r="W159" s="34">
        <v>1572656.04</v>
      </c>
      <c r="X159" s="446">
        <f t="shared" si="126"/>
        <v>1657092.8856666666</v>
      </c>
      <c r="Y159" s="36">
        <v>2116083.4</v>
      </c>
      <c r="Z159" s="33">
        <v>1567500</v>
      </c>
      <c r="AA159" s="34">
        <v>1601779.3</v>
      </c>
      <c r="AB159" s="446">
        <f t="shared" si="127"/>
        <v>1761787.5666666667</v>
      </c>
      <c r="AC159" s="202">
        <v>2116083.4</v>
      </c>
      <c r="AD159" s="204">
        <v>2090000</v>
      </c>
      <c r="AE159" s="213">
        <v>1594498.4850000001</v>
      </c>
      <c r="AF159" s="446">
        <f t="shared" si="141"/>
        <v>1933527.2950000002</v>
      </c>
      <c r="AG159" s="36">
        <v>1571903.977</v>
      </c>
      <c r="AH159" s="33">
        <v>2200000</v>
      </c>
      <c r="AI159" s="34">
        <v>1594498.4850000001</v>
      </c>
      <c r="AJ159" s="446">
        <f t="shared" si="142"/>
        <v>1788800.8206666668</v>
      </c>
      <c r="AK159" s="36">
        <v>1905883.4</v>
      </c>
      <c r="AL159" s="33">
        <v>2200000</v>
      </c>
      <c r="AM159" s="34">
        <v>1528971.15</v>
      </c>
      <c r="AN159" s="446">
        <f t="shared" si="143"/>
        <v>1878284.8499999999</v>
      </c>
      <c r="AO159" s="36">
        <v>1932158.4</v>
      </c>
      <c r="AP159" s="33">
        <v>2200000</v>
      </c>
      <c r="AQ159" s="34">
        <v>1528971.15</v>
      </c>
      <c r="AR159" s="446">
        <f t="shared" si="144"/>
        <v>1887043.1833333333</v>
      </c>
      <c r="AS159" s="36">
        <v>1753488.4</v>
      </c>
      <c r="AT159" s="33">
        <v>2090000</v>
      </c>
      <c r="AU159" s="34">
        <v>1528971.15</v>
      </c>
      <c r="AV159" s="446">
        <f t="shared" si="145"/>
        <v>1790819.8499999999</v>
      </c>
      <c r="AW159" s="36">
        <v>3351008.4</v>
      </c>
      <c r="AX159" s="33">
        <v>1567500</v>
      </c>
      <c r="AY159" s="34">
        <v>1572656.04</v>
      </c>
      <c r="AZ159" s="208">
        <f t="shared" ref="AZ159:AZ161" si="148">+AVERAGE(AW159:AY159)</f>
        <v>2163721.48</v>
      </c>
    </row>
    <row r="160" spans="1:52" ht="34.200000000000003">
      <c r="A160" s="305"/>
      <c r="B160" s="308"/>
      <c r="C160" s="311"/>
      <c r="D160" s="88" t="s">
        <v>178</v>
      </c>
      <c r="E160" s="32">
        <v>771013.6</v>
      </c>
      <c r="F160" s="33">
        <v>1027039.9999999999</v>
      </c>
      <c r="G160" s="34">
        <v>784952</v>
      </c>
      <c r="H160" s="443">
        <f t="shared" si="138"/>
        <v>861001.86666666658</v>
      </c>
      <c r="I160" s="36">
        <v>573565.38300000003</v>
      </c>
      <c r="J160" s="34">
        <v>975687.99999999988</v>
      </c>
      <c r="K160" s="35">
        <v>832049.12</v>
      </c>
      <c r="L160" s="447">
        <f t="shared" si="139"/>
        <v>793767.50100000005</v>
      </c>
      <c r="M160" s="38">
        <v>577419.4</v>
      </c>
      <c r="N160" s="33">
        <v>731765.99999999988</v>
      </c>
      <c r="O160" s="34">
        <v>847748.16</v>
      </c>
      <c r="P160" s="446">
        <f t="shared" si="125"/>
        <v>718977.85333333339</v>
      </c>
      <c r="Q160" s="36">
        <v>665913.59999999998</v>
      </c>
      <c r="R160" s="33">
        <v>1129744</v>
      </c>
      <c r="S160" s="34">
        <v>847748.16</v>
      </c>
      <c r="T160" s="447">
        <f t="shared" si="123"/>
        <v>988746.08000000007</v>
      </c>
      <c r="U160" s="36">
        <v>406526.8</v>
      </c>
      <c r="V160" s="33">
        <v>731765.99999999988</v>
      </c>
      <c r="W160" s="34">
        <v>847748.16</v>
      </c>
      <c r="X160" s="446">
        <f t="shared" si="126"/>
        <v>662013.65333333332</v>
      </c>
      <c r="Y160" s="36">
        <v>417036.79999999999</v>
      </c>
      <c r="Z160" s="33">
        <v>731765.99999999988</v>
      </c>
      <c r="AA160" s="34">
        <v>863447.2</v>
      </c>
      <c r="AB160" s="446">
        <f t="shared" si="127"/>
        <v>670749.99999999988</v>
      </c>
      <c r="AC160" s="202">
        <v>411431.81699999998</v>
      </c>
      <c r="AD160" s="204">
        <v>975687.99999999988</v>
      </c>
      <c r="AE160" s="213">
        <v>859522.44</v>
      </c>
      <c r="AF160" s="446">
        <f t="shared" si="141"/>
        <v>748880.75233333325</v>
      </c>
      <c r="AG160" s="36">
        <v>620566.103</v>
      </c>
      <c r="AH160" s="33">
        <v>1027039.9999999999</v>
      </c>
      <c r="AI160" s="34">
        <v>859522.44</v>
      </c>
      <c r="AJ160" s="446">
        <f t="shared" si="142"/>
        <v>835709.51433333324</v>
      </c>
      <c r="AK160" s="36">
        <v>610056.103</v>
      </c>
      <c r="AL160" s="33">
        <v>1027039.9999999999</v>
      </c>
      <c r="AM160" s="34">
        <v>824199.6</v>
      </c>
      <c r="AN160" s="446">
        <f t="shared" si="143"/>
        <v>820431.90099999995</v>
      </c>
      <c r="AO160" s="36">
        <v>557506.103</v>
      </c>
      <c r="AP160" s="33">
        <v>1027039.9999999999</v>
      </c>
      <c r="AQ160" s="34">
        <v>824199.6</v>
      </c>
      <c r="AR160" s="446">
        <f t="shared" si="144"/>
        <v>802915.23433333321</v>
      </c>
      <c r="AS160" s="36">
        <v>527812.19999999995</v>
      </c>
      <c r="AT160" s="33">
        <v>975687.99999999988</v>
      </c>
      <c r="AU160" s="34">
        <v>824199.6</v>
      </c>
      <c r="AV160" s="446">
        <f t="shared" si="145"/>
        <v>775899.93333333323</v>
      </c>
      <c r="AW160" s="36">
        <v>509735</v>
      </c>
      <c r="AX160" s="33">
        <v>731765.99999999988</v>
      </c>
      <c r="AY160" s="34">
        <v>847748.16</v>
      </c>
      <c r="AZ160" s="208">
        <f t="shared" si="148"/>
        <v>696416.38666666672</v>
      </c>
    </row>
    <row r="161" spans="1:52" ht="34.200000000000003">
      <c r="A161" s="305"/>
      <c r="B161" s="308"/>
      <c r="C161" s="311"/>
      <c r="D161" s="88" t="s">
        <v>179</v>
      </c>
      <c r="E161" s="32">
        <v>376258</v>
      </c>
      <c r="F161" s="33">
        <v>501199.99999999994</v>
      </c>
      <c r="G161" s="34">
        <v>383060</v>
      </c>
      <c r="H161" s="443">
        <f t="shared" si="138"/>
        <v>420172.66666666669</v>
      </c>
      <c r="I161" s="36">
        <v>415145</v>
      </c>
      <c r="J161" s="34">
        <v>476139.99999999994</v>
      </c>
      <c r="K161" s="35">
        <v>406043.6</v>
      </c>
      <c r="L161" s="447">
        <f t="shared" si="139"/>
        <v>432442.8666666667</v>
      </c>
      <c r="M161" s="38">
        <v>588560</v>
      </c>
      <c r="N161" s="33">
        <v>357104.99999999994</v>
      </c>
      <c r="O161" s="34">
        <v>413704.8</v>
      </c>
      <c r="P161" s="446">
        <f t="shared" si="125"/>
        <v>453123.26666666666</v>
      </c>
      <c r="Q161" s="36">
        <v>651620</v>
      </c>
      <c r="R161" s="33">
        <v>551320</v>
      </c>
      <c r="S161" s="34">
        <v>413704.8</v>
      </c>
      <c r="T161" s="447">
        <f t="shared" si="123"/>
        <v>482512.4</v>
      </c>
      <c r="U161" s="36">
        <v>585057.01699999999</v>
      </c>
      <c r="V161" s="33">
        <v>357104.99999999994</v>
      </c>
      <c r="W161" s="34">
        <v>413704.8</v>
      </c>
      <c r="X161" s="446">
        <f t="shared" si="126"/>
        <v>451955.6056666667</v>
      </c>
      <c r="Y161" s="36">
        <v>378360</v>
      </c>
      <c r="Z161" s="33">
        <v>357104.99999999994</v>
      </c>
      <c r="AA161" s="34">
        <v>421366</v>
      </c>
      <c r="AB161" s="446">
        <f t="shared" si="127"/>
        <v>385610.33333333331</v>
      </c>
      <c r="AC161" s="202">
        <v>500977.01699999999</v>
      </c>
      <c r="AD161" s="204">
        <v>476139.99999999994</v>
      </c>
      <c r="AE161" s="213">
        <v>419450.7</v>
      </c>
      <c r="AF161" s="446">
        <f t="shared" si="141"/>
        <v>465522.57233333332</v>
      </c>
      <c r="AG161" s="36">
        <v>683150</v>
      </c>
      <c r="AH161" s="33">
        <v>501199.99999999994</v>
      </c>
      <c r="AI161" s="34">
        <v>419450.7</v>
      </c>
      <c r="AJ161" s="446">
        <f t="shared" si="142"/>
        <v>534600.23333333328</v>
      </c>
      <c r="AK161" s="36">
        <v>1964599.6170000001</v>
      </c>
      <c r="AL161" s="33">
        <v>501199.99999999994</v>
      </c>
      <c r="AM161" s="34">
        <v>402213</v>
      </c>
      <c r="AN161" s="446">
        <f t="shared" si="143"/>
        <v>956004.20566666673</v>
      </c>
      <c r="AO161" s="36">
        <v>609580</v>
      </c>
      <c r="AP161" s="33">
        <v>501199.99999999994</v>
      </c>
      <c r="AQ161" s="34">
        <v>402213</v>
      </c>
      <c r="AR161" s="446">
        <f t="shared" si="144"/>
        <v>504331</v>
      </c>
      <c r="AS161" s="36">
        <v>553527.01699999999</v>
      </c>
      <c r="AT161" s="33">
        <v>476139.99999999994</v>
      </c>
      <c r="AU161" s="34">
        <v>402213</v>
      </c>
      <c r="AV161" s="446">
        <f t="shared" si="145"/>
        <v>477293.33899999998</v>
      </c>
      <c r="AW161" s="36">
        <v>84080</v>
      </c>
      <c r="AX161" s="33">
        <v>357104.99999999994</v>
      </c>
      <c r="AY161" s="34">
        <v>413704.8</v>
      </c>
      <c r="AZ161" s="208">
        <f t="shared" si="148"/>
        <v>284963.26666666666</v>
      </c>
    </row>
    <row r="162" spans="1:52" ht="79.8">
      <c r="A162" s="305"/>
      <c r="B162" s="308"/>
      <c r="C162" s="311"/>
      <c r="D162" s="88" t="s">
        <v>295</v>
      </c>
      <c r="E162" s="32">
        <v>0</v>
      </c>
      <c r="F162" s="33">
        <v>250000</v>
      </c>
      <c r="G162" s="34">
        <v>496500</v>
      </c>
      <c r="H162" s="443">
        <f>+AVERAGE(F162:G162)</f>
        <v>373250</v>
      </c>
      <c r="I162" s="36">
        <v>0</v>
      </c>
      <c r="J162" s="34">
        <v>237500</v>
      </c>
      <c r="K162" s="35">
        <v>526290</v>
      </c>
      <c r="L162" s="447">
        <f>+AVERAGE(J162:K162)</f>
        <v>381895</v>
      </c>
      <c r="M162" s="38">
        <v>0</v>
      </c>
      <c r="N162" s="33">
        <v>178125</v>
      </c>
      <c r="O162" s="34">
        <v>536220</v>
      </c>
      <c r="P162" s="447">
        <f>+AVERAGE(N162:O162)</f>
        <v>357172.5</v>
      </c>
      <c r="Q162" s="36">
        <v>0</v>
      </c>
      <c r="R162" s="33">
        <v>275000</v>
      </c>
      <c r="S162" s="34">
        <v>536220</v>
      </c>
      <c r="T162" s="447">
        <f>+AVERAGE(R162:S162)</f>
        <v>405610</v>
      </c>
      <c r="U162" s="36">
        <v>0</v>
      </c>
      <c r="V162" s="33">
        <v>178125</v>
      </c>
      <c r="W162" s="34">
        <v>536220</v>
      </c>
      <c r="X162" s="447">
        <f>+AVERAGE(V162:W162)</f>
        <v>357172.5</v>
      </c>
      <c r="Y162" s="36">
        <v>0</v>
      </c>
      <c r="Z162" s="33">
        <v>178125</v>
      </c>
      <c r="AA162" s="34">
        <v>546150</v>
      </c>
      <c r="AB162" s="447">
        <f>+AVERAGE(Z162:AA162)</f>
        <v>362137.5</v>
      </c>
      <c r="AC162" s="202">
        <v>0</v>
      </c>
      <c r="AD162" s="204">
        <v>237500</v>
      </c>
      <c r="AE162" s="213">
        <v>543667.5</v>
      </c>
      <c r="AF162" s="447">
        <f>+AVERAGE(AD162:AE162)</f>
        <v>390583.75</v>
      </c>
      <c r="AG162" s="36">
        <v>0</v>
      </c>
      <c r="AH162" s="33">
        <v>250000</v>
      </c>
      <c r="AI162" s="34">
        <v>543667.5</v>
      </c>
      <c r="AJ162" s="447">
        <f>+AVERAGE(AH162:AI162)</f>
        <v>396833.75</v>
      </c>
      <c r="AK162" s="36">
        <v>0</v>
      </c>
      <c r="AL162" s="33">
        <v>250000</v>
      </c>
      <c r="AM162" s="34">
        <v>521325</v>
      </c>
      <c r="AN162" s="447">
        <f>+AVERAGE(AL162:AM162)</f>
        <v>385662.5</v>
      </c>
      <c r="AO162" s="36">
        <v>0</v>
      </c>
      <c r="AP162" s="33">
        <v>250000</v>
      </c>
      <c r="AQ162" s="34">
        <v>521325</v>
      </c>
      <c r="AR162" s="447">
        <f>+AVERAGE(AP162:AQ162)</f>
        <v>385662.5</v>
      </c>
      <c r="AS162" s="36">
        <v>0</v>
      </c>
      <c r="AT162" s="33">
        <v>237500</v>
      </c>
      <c r="AU162" s="34">
        <v>521325</v>
      </c>
      <c r="AV162" s="447">
        <f>+AVERAGE(AT162:AU162)</f>
        <v>379412.5</v>
      </c>
      <c r="AW162" s="36">
        <v>0</v>
      </c>
      <c r="AX162" s="33">
        <v>178125</v>
      </c>
      <c r="AY162" s="34">
        <v>536220</v>
      </c>
      <c r="AZ162" s="208">
        <f t="shared" ref="AZ162" si="149">+AVERAGE(AX162:AY162)</f>
        <v>357172.5</v>
      </c>
    </row>
    <row r="163" spans="1:52">
      <c r="A163" s="305"/>
      <c r="B163" s="308"/>
      <c r="C163" s="311"/>
      <c r="D163" s="88" t="s">
        <v>180</v>
      </c>
      <c r="E163" s="32">
        <v>1866260.7</v>
      </c>
      <c r="F163" s="33">
        <v>4950000</v>
      </c>
      <c r="G163" s="34">
        <v>1899999</v>
      </c>
      <c r="H163" s="443">
        <f t="shared" si="138"/>
        <v>2905419.9</v>
      </c>
      <c r="I163" s="36">
        <v>1821593.2</v>
      </c>
      <c r="J163" s="34">
        <v>4702500</v>
      </c>
      <c r="K163" s="35">
        <v>2013998.94</v>
      </c>
      <c r="L163" s="447">
        <f t="shared" si="139"/>
        <v>2846030.7133333334</v>
      </c>
      <c r="M163" s="38">
        <v>2796150.8169999998</v>
      </c>
      <c r="N163" s="33">
        <v>3526875</v>
      </c>
      <c r="O163" s="34">
        <v>2051998.92</v>
      </c>
      <c r="P163" s="446">
        <f t="shared" si="125"/>
        <v>2791674.9123333334</v>
      </c>
      <c r="Q163" s="36">
        <v>3432005.8169999998</v>
      </c>
      <c r="R163" s="33">
        <v>5445000</v>
      </c>
      <c r="S163" s="34">
        <v>2051998.92</v>
      </c>
      <c r="T163" s="447">
        <f t="shared" si="123"/>
        <v>3748499.46</v>
      </c>
      <c r="U163" s="36">
        <v>2796150.8169999998</v>
      </c>
      <c r="V163" s="33">
        <v>3526875</v>
      </c>
      <c r="W163" s="34">
        <v>2051998.92</v>
      </c>
      <c r="X163" s="446">
        <f t="shared" si="126"/>
        <v>2791674.9123333334</v>
      </c>
      <c r="Y163" s="36">
        <v>2670275.7000000002</v>
      </c>
      <c r="Z163" s="33">
        <v>3526875</v>
      </c>
      <c r="AA163" s="34">
        <v>2089998.9</v>
      </c>
      <c r="AB163" s="446">
        <f t="shared" si="127"/>
        <v>2762383.1999999997</v>
      </c>
      <c r="AC163" s="202">
        <v>2667648.2000000002</v>
      </c>
      <c r="AD163" s="204">
        <v>4702500</v>
      </c>
      <c r="AE163" s="213">
        <v>2080498.905</v>
      </c>
      <c r="AF163" s="446">
        <f t="shared" ref="AF163" si="150">+AVERAGE(AC163:AE163)</f>
        <v>3150215.7016666667</v>
      </c>
      <c r="AG163" s="36">
        <v>1889908.2</v>
      </c>
      <c r="AH163" s="33">
        <v>4950000</v>
      </c>
      <c r="AI163" s="34">
        <v>2080498.905</v>
      </c>
      <c r="AJ163" s="446">
        <f t="shared" ref="AJ163" si="151">+AVERAGE(AG163:AI163)</f>
        <v>2973469.0350000001</v>
      </c>
      <c r="AK163" s="36">
        <v>1916183.2</v>
      </c>
      <c r="AL163" s="33">
        <v>4950000</v>
      </c>
      <c r="AM163" s="34">
        <v>1994998.95</v>
      </c>
      <c r="AN163" s="446">
        <f>+AVERAGE(AK163:AM163)</f>
        <v>2953727.3833333333</v>
      </c>
      <c r="AO163" s="36">
        <v>1774298.2</v>
      </c>
      <c r="AP163" s="33">
        <v>4950000</v>
      </c>
      <c r="AQ163" s="34">
        <v>1994998.95</v>
      </c>
      <c r="AR163" s="446">
        <f>+AVERAGE(AO163:AQ163)</f>
        <v>2906432.3833333333</v>
      </c>
      <c r="AS163" s="36">
        <v>3116705.8169999998</v>
      </c>
      <c r="AT163" s="33">
        <v>4702500</v>
      </c>
      <c r="AU163" s="34">
        <v>1994998.95</v>
      </c>
      <c r="AV163" s="446">
        <f>+AVERAGE(AS163:AU163)</f>
        <v>3271401.5889999997</v>
      </c>
      <c r="AW163" s="36">
        <v>1648837.1769999999</v>
      </c>
      <c r="AX163" s="33">
        <v>3526875</v>
      </c>
      <c r="AY163" s="34">
        <v>2051998.92</v>
      </c>
      <c r="AZ163" s="208">
        <f>+AVERAGE(AW163:AY163)</f>
        <v>2409237.0323333335</v>
      </c>
    </row>
    <row r="164" spans="1:52" ht="68.400000000000006">
      <c r="A164" s="305"/>
      <c r="B164" s="308"/>
      <c r="C164" s="311"/>
      <c r="D164" s="88" t="s">
        <v>296</v>
      </c>
      <c r="E164" s="32" t="s">
        <v>182</v>
      </c>
      <c r="F164" s="33" t="s">
        <v>182</v>
      </c>
      <c r="G164" s="34" t="s">
        <v>182</v>
      </c>
      <c r="H164" s="444" t="s">
        <v>182</v>
      </c>
      <c r="I164" s="36" t="s">
        <v>182</v>
      </c>
      <c r="J164" s="34" t="s">
        <v>182</v>
      </c>
      <c r="K164" s="35" t="s">
        <v>182</v>
      </c>
      <c r="L164" s="448" t="s">
        <v>182</v>
      </c>
      <c r="M164" s="38" t="s">
        <v>182</v>
      </c>
      <c r="N164" s="33" t="s">
        <v>182</v>
      </c>
      <c r="O164" s="34" t="s">
        <v>182</v>
      </c>
      <c r="P164" s="449" t="s">
        <v>182</v>
      </c>
      <c r="Q164" s="36" t="s">
        <v>182</v>
      </c>
      <c r="R164" s="33" t="s">
        <v>182</v>
      </c>
      <c r="S164" s="34" t="s">
        <v>182</v>
      </c>
      <c r="T164" s="449" t="s">
        <v>182</v>
      </c>
      <c r="U164" s="36" t="s">
        <v>182</v>
      </c>
      <c r="V164" s="33" t="s">
        <v>182</v>
      </c>
      <c r="W164" s="34" t="s">
        <v>182</v>
      </c>
      <c r="X164" s="449" t="s">
        <v>182</v>
      </c>
      <c r="Y164" s="36" t="s">
        <v>182</v>
      </c>
      <c r="Z164" s="33" t="s">
        <v>182</v>
      </c>
      <c r="AA164" s="34" t="s">
        <v>182</v>
      </c>
      <c r="AB164" s="449" t="s">
        <v>182</v>
      </c>
      <c r="AC164" s="202" t="s">
        <v>182</v>
      </c>
      <c r="AD164" s="204" t="s">
        <v>182</v>
      </c>
      <c r="AE164" s="213" t="s">
        <v>182</v>
      </c>
      <c r="AF164" s="449" t="s">
        <v>324</v>
      </c>
      <c r="AG164" s="36" t="s">
        <v>182</v>
      </c>
      <c r="AH164" s="33" t="s">
        <v>182</v>
      </c>
      <c r="AI164" s="34" t="s">
        <v>182</v>
      </c>
      <c r="AJ164" s="449" t="s">
        <v>182</v>
      </c>
      <c r="AK164" s="36" t="s">
        <v>182</v>
      </c>
      <c r="AL164" s="33" t="s">
        <v>182</v>
      </c>
      <c r="AM164" s="34" t="s">
        <v>182</v>
      </c>
      <c r="AN164" s="449" t="s">
        <v>182</v>
      </c>
      <c r="AO164" s="36" t="s">
        <v>182</v>
      </c>
      <c r="AP164" s="33" t="s">
        <v>182</v>
      </c>
      <c r="AQ164" s="34" t="s">
        <v>182</v>
      </c>
      <c r="AR164" s="449" t="s">
        <v>182</v>
      </c>
      <c r="AS164" s="36" t="s">
        <v>182</v>
      </c>
      <c r="AT164" s="33" t="s">
        <v>182</v>
      </c>
      <c r="AU164" s="34" t="s">
        <v>182</v>
      </c>
      <c r="AV164" s="449" t="s">
        <v>182</v>
      </c>
      <c r="AW164" s="36" t="s">
        <v>182</v>
      </c>
      <c r="AX164" s="33" t="s">
        <v>182</v>
      </c>
      <c r="AY164" s="33" t="s">
        <v>182</v>
      </c>
      <c r="AZ164" s="210" t="s">
        <v>182</v>
      </c>
    </row>
    <row r="165" spans="1:52" ht="22.8">
      <c r="A165" s="305"/>
      <c r="B165" s="308"/>
      <c r="C165" s="311"/>
      <c r="D165" s="88" t="s">
        <v>297</v>
      </c>
      <c r="E165" s="32">
        <v>218082.5</v>
      </c>
      <c r="F165" s="33">
        <v>420000</v>
      </c>
      <c r="G165" s="34">
        <v>222025</v>
      </c>
      <c r="H165" s="443">
        <f t="shared" si="138"/>
        <v>286702.5</v>
      </c>
      <c r="I165" s="36">
        <v>202843</v>
      </c>
      <c r="J165" s="34">
        <v>399000</v>
      </c>
      <c r="K165" s="35">
        <v>235346.5</v>
      </c>
      <c r="L165" s="447">
        <f t="shared" si="139"/>
        <v>279063.16666666669</v>
      </c>
      <c r="M165" s="38">
        <v>199690</v>
      </c>
      <c r="N165" s="33">
        <v>299250</v>
      </c>
      <c r="O165" s="34">
        <v>239787</v>
      </c>
      <c r="P165" s="446">
        <f t="shared" si="125"/>
        <v>246242.33333333334</v>
      </c>
      <c r="Q165" s="36">
        <v>250138</v>
      </c>
      <c r="R165" s="33">
        <v>462000.00000000006</v>
      </c>
      <c r="S165" s="34">
        <v>239787</v>
      </c>
      <c r="T165" s="447">
        <f t="shared" si="123"/>
        <v>350893.5</v>
      </c>
      <c r="U165" s="36">
        <v>199690</v>
      </c>
      <c r="V165" s="33">
        <v>299250</v>
      </c>
      <c r="W165" s="34">
        <v>239787</v>
      </c>
      <c r="X165" s="446">
        <f t="shared" si="126"/>
        <v>246242.33333333334</v>
      </c>
      <c r="Y165" s="36">
        <v>162905</v>
      </c>
      <c r="Z165" s="33">
        <v>299250</v>
      </c>
      <c r="AA165" s="34">
        <v>244227.5</v>
      </c>
      <c r="AB165" s="446">
        <f t="shared" si="127"/>
        <v>235460.83333333334</v>
      </c>
      <c r="AC165" s="202">
        <v>236824.98300000001</v>
      </c>
      <c r="AD165" s="204">
        <v>399000</v>
      </c>
      <c r="AE165" s="213">
        <v>243117.375</v>
      </c>
      <c r="AF165" s="446">
        <f t="shared" ref="AF165:AF170" si="152">+AVERAGE(AC165:AE165)</f>
        <v>292980.78600000002</v>
      </c>
      <c r="AG165" s="36">
        <v>239628</v>
      </c>
      <c r="AH165" s="33">
        <v>420000</v>
      </c>
      <c r="AI165" s="34">
        <v>243117.375</v>
      </c>
      <c r="AJ165" s="446">
        <f t="shared" ref="AJ165:AJ170" si="153">+AVERAGE(AG165:AI165)</f>
        <v>300915.125</v>
      </c>
      <c r="AK165" s="36">
        <v>244883</v>
      </c>
      <c r="AL165" s="33">
        <v>420000</v>
      </c>
      <c r="AM165" s="34">
        <v>233126.25</v>
      </c>
      <c r="AN165" s="446">
        <f t="shared" ref="AN165:AN170" si="154">+AVERAGE(AK165:AM165)</f>
        <v>299336.41666666669</v>
      </c>
      <c r="AO165" s="36">
        <v>181823</v>
      </c>
      <c r="AP165" s="33">
        <v>420000</v>
      </c>
      <c r="AQ165" s="34">
        <v>233126.25</v>
      </c>
      <c r="AR165" s="446">
        <f t="shared" ref="AR165:AR170" si="155">+AVERAGE(AO165:AQ165)</f>
        <v>278316.41666666669</v>
      </c>
      <c r="AS165" s="36">
        <v>223863</v>
      </c>
      <c r="AT165" s="33">
        <v>399000</v>
      </c>
      <c r="AU165" s="34">
        <v>233126.25</v>
      </c>
      <c r="AV165" s="446">
        <f t="shared" ref="AV165:AV170" si="156">+AVERAGE(AS165:AU165)</f>
        <v>285329.75</v>
      </c>
      <c r="AW165" s="36">
        <v>63060</v>
      </c>
      <c r="AX165" s="33">
        <v>299250</v>
      </c>
      <c r="AY165" s="34">
        <v>239787</v>
      </c>
      <c r="AZ165" s="208">
        <f t="shared" ref="AZ165:AZ166" si="157">+AVERAGE(AW165:AY165)</f>
        <v>200699</v>
      </c>
    </row>
    <row r="166" spans="1:52" ht="22.8">
      <c r="A166" s="305"/>
      <c r="B166" s="308"/>
      <c r="C166" s="311"/>
      <c r="D166" s="88" t="s">
        <v>298</v>
      </c>
      <c r="E166" s="32">
        <v>350508.5</v>
      </c>
      <c r="F166" s="33">
        <v>950000</v>
      </c>
      <c r="G166" s="34">
        <v>356845</v>
      </c>
      <c r="H166" s="443">
        <f t="shared" si="138"/>
        <v>552451.16666666663</v>
      </c>
      <c r="I166" s="36">
        <v>332116</v>
      </c>
      <c r="J166" s="34">
        <v>902500</v>
      </c>
      <c r="K166" s="35">
        <v>378255.7</v>
      </c>
      <c r="L166" s="447">
        <f t="shared" si="139"/>
        <v>537623.9</v>
      </c>
      <c r="M166" s="38">
        <v>331065</v>
      </c>
      <c r="N166" s="33">
        <v>676875</v>
      </c>
      <c r="O166" s="34">
        <v>385392.6</v>
      </c>
      <c r="P166" s="446">
        <f t="shared" si="125"/>
        <v>464444.2</v>
      </c>
      <c r="Q166" s="36">
        <v>431611.01699999999</v>
      </c>
      <c r="R166" s="33">
        <v>1045000.0000000001</v>
      </c>
      <c r="S166" s="34">
        <v>385392.6</v>
      </c>
      <c r="T166" s="447">
        <f t="shared" si="123"/>
        <v>715196.3</v>
      </c>
      <c r="U166" s="36">
        <v>206697.01699999999</v>
      </c>
      <c r="V166" s="33">
        <v>676875</v>
      </c>
      <c r="W166" s="34">
        <v>385392.6</v>
      </c>
      <c r="X166" s="446">
        <f t="shared" si="126"/>
        <v>422988.20566666668</v>
      </c>
      <c r="Y166" s="36">
        <v>194435</v>
      </c>
      <c r="Z166" s="33">
        <v>676875</v>
      </c>
      <c r="AA166" s="34">
        <v>392529.5</v>
      </c>
      <c r="AB166" s="446">
        <f t="shared" si="127"/>
        <v>421279.83333333331</v>
      </c>
      <c r="AC166" s="202">
        <v>252240</v>
      </c>
      <c r="AD166" s="204">
        <v>902500</v>
      </c>
      <c r="AE166" s="213">
        <v>390745.27500000002</v>
      </c>
      <c r="AF166" s="446">
        <f t="shared" si="152"/>
        <v>515161.7583333333</v>
      </c>
      <c r="AG166" s="36">
        <v>368901</v>
      </c>
      <c r="AH166" s="33">
        <v>950000</v>
      </c>
      <c r="AI166" s="34">
        <v>390745.27500000002</v>
      </c>
      <c r="AJ166" s="446">
        <f t="shared" si="153"/>
        <v>569882.09166666667</v>
      </c>
      <c r="AK166" s="36">
        <v>3869571.8</v>
      </c>
      <c r="AL166" s="33">
        <v>950000</v>
      </c>
      <c r="AM166" s="34">
        <v>374687.25</v>
      </c>
      <c r="AN166" s="446">
        <f t="shared" si="154"/>
        <v>1731419.6833333333</v>
      </c>
      <c r="AO166" s="36">
        <v>311096</v>
      </c>
      <c r="AP166" s="33">
        <v>950000</v>
      </c>
      <c r="AQ166" s="34">
        <v>374687.25</v>
      </c>
      <c r="AR166" s="446">
        <f t="shared" si="155"/>
        <v>545261.08333333337</v>
      </c>
      <c r="AS166" s="36">
        <v>403584</v>
      </c>
      <c r="AT166" s="33">
        <v>902500</v>
      </c>
      <c r="AU166" s="34">
        <v>374687.25</v>
      </c>
      <c r="AV166" s="446">
        <f t="shared" si="156"/>
        <v>560257.08333333337</v>
      </c>
      <c r="AW166" s="36">
        <v>73570</v>
      </c>
      <c r="AX166" s="33">
        <v>676875</v>
      </c>
      <c r="AY166" s="34">
        <v>385392.6</v>
      </c>
      <c r="AZ166" s="208">
        <f t="shared" si="157"/>
        <v>378612.53333333338</v>
      </c>
    </row>
    <row r="167" spans="1:52" ht="22.8">
      <c r="A167" s="305"/>
      <c r="B167" s="308"/>
      <c r="C167" s="311"/>
      <c r="D167" s="88" t="s">
        <v>299</v>
      </c>
      <c r="E167" s="32">
        <v>11456670.382999999</v>
      </c>
      <c r="F167" s="33">
        <v>14500000</v>
      </c>
      <c r="G167" s="34">
        <v>11663784.310000001</v>
      </c>
      <c r="H167" s="443">
        <f t="shared" si="138"/>
        <v>12540151.564333335</v>
      </c>
      <c r="I167" s="36">
        <v>10616256.1</v>
      </c>
      <c r="J167" s="34">
        <v>13775000</v>
      </c>
      <c r="K167" s="35">
        <v>12363611.3686</v>
      </c>
      <c r="L167" s="447">
        <f t="shared" si="139"/>
        <v>12251622.489533335</v>
      </c>
      <c r="M167" s="38">
        <v>5807931.0999999996</v>
      </c>
      <c r="N167" s="33">
        <v>10331250</v>
      </c>
      <c r="O167" s="34">
        <v>12596887.0548</v>
      </c>
      <c r="P167" s="446">
        <f t="shared" si="125"/>
        <v>9578689.384933332</v>
      </c>
      <c r="Q167" s="36">
        <v>5834206.0999999996</v>
      </c>
      <c r="R167" s="33">
        <v>15950000.000000002</v>
      </c>
      <c r="S167" s="34">
        <v>12596887.0548</v>
      </c>
      <c r="T167" s="447">
        <f t="shared" si="123"/>
        <v>14273443.527400002</v>
      </c>
      <c r="U167" s="36">
        <v>5844716.0999999996</v>
      </c>
      <c r="V167" s="33">
        <v>10331250</v>
      </c>
      <c r="W167" s="34">
        <v>12596887.0548</v>
      </c>
      <c r="X167" s="446">
        <f t="shared" si="126"/>
        <v>9590951.0515999999</v>
      </c>
      <c r="Y167" s="36">
        <v>10616256.1</v>
      </c>
      <c r="Z167" s="33">
        <v>10331250</v>
      </c>
      <c r="AA167" s="34">
        <v>12830162.741</v>
      </c>
      <c r="AB167" s="446">
        <f t="shared" si="127"/>
        <v>11259222.947000002</v>
      </c>
      <c r="AC167" s="202">
        <v>5834206.0999999996</v>
      </c>
      <c r="AD167" s="204">
        <v>13775000</v>
      </c>
      <c r="AE167" s="213">
        <v>12771843.81945</v>
      </c>
      <c r="AF167" s="446">
        <f t="shared" si="152"/>
        <v>10793683.306483334</v>
      </c>
      <c r="AG167" s="36">
        <v>17763056.100000001</v>
      </c>
      <c r="AH167" s="33">
        <v>14500000</v>
      </c>
      <c r="AI167" s="34">
        <v>12771843.81945</v>
      </c>
      <c r="AJ167" s="446">
        <f t="shared" si="153"/>
        <v>15011633.306483334</v>
      </c>
      <c r="AK167" s="36">
        <v>6044406.0999999996</v>
      </c>
      <c r="AL167" s="33">
        <v>14500000</v>
      </c>
      <c r="AM167" s="34">
        <v>12246973.525500001</v>
      </c>
      <c r="AN167" s="446">
        <f t="shared" si="154"/>
        <v>10930459.875166668</v>
      </c>
      <c r="AO167" s="36">
        <v>14925356.1</v>
      </c>
      <c r="AP167" s="33">
        <v>14500000</v>
      </c>
      <c r="AQ167" s="34">
        <v>12246973.525500001</v>
      </c>
      <c r="AR167" s="446">
        <f t="shared" si="155"/>
        <v>13890776.541833334</v>
      </c>
      <c r="AS167" s="36">
        <v>5755381.0999999996</v>
      </c>
      <c r="AT167" s="33">
        <v>13775000</v>
      </c>
      <c r="AU167" s="34">
        <v>12246973.525500001</v>
      </c>
      <c r="AV167" s="446">
        <f t="shared" si="156"/>
        <v>10592451.541833334</v>
      </c>
      <c r="AW167" s="36">
        <v>0</v>
      </c>
      <c r="AX167" s="33">
        <v>10331250</v>
      </c>
      <c r="AY167" s="34">
        <v>12596887.0548</v>
      </c>
      <c r="AZ167" s="207">
        <f t="shared" ref="AZ167:AZ169" si="158">+AVERAGE(AX167:AY167)</f>
        <v>11464068.5274</v>
      </c>
    </row>
    <row r="168" spans="1:52" ht="22.8">
      <c r="A168" s="305"/>
      <c r="B168" s="308"/>
      <c r="C168" s="311"/>
      <c r="D168" s="88" t="s">
        <v>300</v>
      </c>
      <c r="E168" s="32">
        <v>3287528</v>
      </c>
      <c r="F168" s="33">
        <v>4850000</v>
      </c>
      <c r="G168" s="34">
        <v>3346960</v>
      </c>
      <c r="H168" s="443">
        <f t="shared" si="138"/>
        <v>3828162.6666666665</v>
      </c>
      <c r="I168" s="36">
        <v>3234978</v>
      </c>
      <c r="J168" s="34">
        <v>4607500</v>
      </c>
      <c r="K168" s="35">
        <v>3547777.6</v>
      </c>
      <c r="L168" s="447">
        <f t="shared" si="139"/>
        <v>3796751.8666666667</v>
      </c>
      <c r="M168" s="38">
        <v>4952312</v>
      </c>
      <c r="N168" s="33">
        <v>3455625</v>
      </c>
      <c r="O168" s="34">
        <v>3614716.8</v>
      </c>
      <c r="P168" s="446">
        <f t="shared" si="125"/>
        <v>4007551.2666666671</v>
      </c>
      <c r="Q168" s="36">
        <v>5898212</v>
      </c>
      <c r="R168" s="33">
        <v>5335000</v>
      </c>
      <c r="S168" s="34">
        <v>3614716.8</v>
      </c>
      <c r="T168" s="447">
        <f t="shared" si="123"/>
        <v>4474858.4000000004</v>
      </c>
      <c r="U168" s="36">
        <v>5057412</v>
      </c>
      <c r="V168" s="33">
        <v>3455625</v>
      </c>
      <c r="W168" s="34">
        <v>3614716.8</v>
      </c>
      <c r="X168" s="446">
        <f t="shared" si="126"/>
        <v>4042584.6</v>
      </c>
      <c r="Y168" s="36">
        <v>5431568</v>
      </c>
      <c r="Z168" s="33">
        <v>3455625</v>
      </c>
      <c r="AA168" s="34">
        <v>3681656</v>
      </c>
      <c r="AB168" s="446">
        <f t="shared" si="127"/>
        <v>4189616.3333333335</v>
      </c>
      <c r="AC168" s="202">
        <v>5326468</v>
      </c>
      <c r="AD168" s="204">
        <v>4607500</v>
      </c>
      <c r="AE168" s="213">
        <v>3664921.2</v>
      </c>
      <c r="AF168" s="446">
        <f t="shared" si="152"/>
        <v>4532963.0666666664</v>
      </c>
      <c r="AG168" s="36">
        <v>3303293</v>
      </c>
      <c r="AH168" s="33">
        <v>4850000</v>
      </c>
      <c r="AI168" s="34">
        <v>3664921.2</v>
      </c>
      <c r="AJ168" s="446">
        <f t="shared" si="153"/>
        <v>3939404.7333333329</v>
      </c>
      <c r="AK168" s="36">
        <v>3329568</v>
      </c>
      <c r="AL168" s="33">
        <v>4850000</v>
      </c>
      <c r="AM168" s="34">
        <v>3514308</v>
      </c>
      <c r="AN168" s="446">
        <f t="shared" si="154"/>
        <v>3897958.6666666665</v>
      </c>
      <c r="AO168" s="36">
        <v>3182428</v>
      </c>
      <c r="AP168" s="33">
        <v>4850000</v>
      </c>
      <c r="AQ168" s="34">
        <v>3514308</v>
      </c>
      <c r="AR168" s="446">
        <f t="shared" si="155"/>
        <v>3848912</v>
      </c>
      <c r="AS168" s="36">
        <v>5302644.983</v>
      </c>
      <c r="AT168" s="33">
        <v>4607500</v>
      </c>
      <c r="AU168" s="34">
        <v>3514308</v>
      </c>
      <c r="AV168" s="446">
        <f t="shared" si="156"/>
        <v>4474817.6609999994</v>
      </c>
      <c r="AW168" s="36">
        <v>1075014.2990000001</v>
      </c>
      <c r="AX168" s="33">
        <v>3455625</v>
      </c>
      <c r="AY168" s="34">
        <v>3614716.8</v>
      </c>
      <c r="AZ168" s="208">
        <f>+AVERAGE(AW168:AY168)</f>
        <v>2715118.6996666668</v>
      </c>
    </row>
    <row r="169" spans="1:52" ht="22.8">
      <c r="A169" s="305"/>
      <c r="B169" s="308"/>
      <c r="C169" s="311"/>
      <c r="D169" s="88" t="s">
        <v>301</v>
      </c>
      <c r="E169" s="32">
        <v>1550225</v>
      </c>
      <c r="F169" s="33">
        <v>1650000</v>
      </c>
      <c r="G169" s="34">
        <v>1578250</v>
      </c>
      <c r="H169" s="443">
        <f t="shared" si="138"/>
        <v>1592825</v>
      </c>
      <c r="I169" s="36">
        <v>2282070.983</v>
      </c>
      <c r="J169" s="34">
        <v>1567500</v>
      </c>
      <c r="K169" s="35">
        <v>1672945</v>
      </c>
      <c r="L169" s="447">
        <f t="shared" si="139"/>
        <v>1840838.6610000001</v>
      </c>
      <c r="M169" s="38">
        <v>1313750</v>
      </c>
      <c r="N169" s="33">
        <v>1175625</v>
      </c>
      <c r="O169" s="34">
        <v>1704510</v>
      </c>
      <c r="P169" s="446">
        <f t="shared" si="125"/>
        <v>1397961.6666666667</v>
      </c>
      <c r="Q169" s="36">
        <v>1313750</v>
      </c>
      <c r="R169" s="33">
        <v>1815000.0000000002</v>
      </c>
      <c r="S169" s="34">
        <v>1704510</v>
      </c>
      <c r="T169" s="447">
        <f t="shared" si="123"/>
        <v>1759755</v>
      </c>
      <c r="U169" s="36">
        <v>777740</v>
      </c>
      <c r="V169" s="33">
        <v>1175625</v>
      </c>
      <c r="W169" s="34">
        <v>1704510</v>
      </c>
      <c r="X169" s="446">
        <f t="shared" si="126"/>
        <v>1219291.6666666667</v>
      </c>
      <c r="Y169" s="36">
        <v>1313750</v>
      </c>
      <c r="Z169" s="33">
        <v>1175625</v>
      </c>
      <c r="AA169" s="34">
        <v>1736075</v>
      </c>
      <c r="AB169" s="446">
        <f t="shared" si="127"/>
        <v>1408483.3333333333</v>
      </c>
      <c r="AC169" s="202">
        <v>1355790</v>
      </c>
      <c r="AD169" s="204">
        <v>1567500</v>
      </c>
      <c r="AE169" s="213">
        <v>1728183.75</v>
      </c>
      <c r="AF169" s="446">
        <f t="shared" si="152"/>
        <v>1550491.25</v>
      </c>
      <c r="AG169" s="36">
        <v>1473502</v>
      </c>
      <c r="AH169" s="33">
        <v>1650000</v>
      </c>
      <c r="AI169" s="34">
        <v>1728183.75</v>
      </c>
      <c r="AJ169" s="446">
        <f t="shared" si="153"/>
        <v>1617228.5833333333</v>
      </c>
      <c r="AK169" s="36">
        <v>1499777</v>
      </c>
      <c r="AL169" s="33">
        <v>1650000</v>
      </c>
      <c r="AM169" s="34">
        <v>1657162.5</v>
      </c>
      <c r="AN169" s="446">
        <f t="shared" si="154"/>
        <v>1602313.1666666667</v>
      </c>
      <c r="AO169" s="36">
        <v>1389422</v>
      </c>
      <c r="AP169" s="33">
        <v>1650000</v>
      </c>
      <c r="AQ169" s="34">
        <v>1657162.5</v>
      </c>
      <c r="AR169" s="446">
        <f t="shared" si="155"/>
        <v>1565528.1666666667</v>
      </c>
      <c r="AS169" s="36">
        <v>1389422</v>
      </c>
      <c r="AT169" s="33">
        <v>1567500</v>
      </c>
      <c r="AU169" s="34">
        <v>1657162.5</v>
      </c>
      <c r="AV169" s="446">
        <f t="shared" si="156"/>
        <v>1538028.1666666667</v>
      </c>
      <c r="AW169" s="36">
        <v>0</v>
      </c>
      <c r="AX169" s="33">
        <v>1175625</v>
      </c>
      <c r="AY169" s="34">
        <v>1704510</v>
      </c>
      <c r="AZ169" s="207">
        <f t="shared" si="158"/>
        <v>1440067.5</v>
      </c>
    </row>
    <row r="170" spans="1:52" ht="23.4" thickBot="1">
      <c r="A170" s="306"/>
      <c r="B170" s="309"/>
      <c r="C170" s="312"/>
      <c r="D170" s="91" t="s">
        <v>302</v>
      </c>
      <c r="E170" s="32">
        <v>2111388.5830000001</v>
      </c>
      <c r="F170" s="33">
        <v>3850000</v>
      </c>
      <c r="G170" s="34">
        <v>2149558.31</v>
      </c>
      <c r="H170" s="443">
        <f t="shared" si="138"/>
        <v>2703648.9643333335</v>
      </c>
      <c r="I170" s="36">
        <v>2237508.5830000001</v>
      </c>
      <c r="J170" s="34">
        <v>3657500</v>
      </c>
      <c r="K170" s="35">
        <v>2278531.8086000001</v>
      </c>
      <c r="L170" s="447">
        <f t="shared" si="139"/>
        <v>2724513.4638666669</v>
      </c>
      <c r="M170" s="38">
        <v>2854095.6</v>
      </c>
      <c r="N170" s="33">
        <v>2743125</v>
      </c>
      <c r="O170" s="34">
        <v>2321522.9748</v>
      </c>
      <c r="P170" s="446">
        <f t="shared" si="125"/>
        <v>2639581.1916</v>
      </c>
      <c r="Q170" s="36">
        <v>3345753.4</v>
      </c>
      <c r="R170" s="33">
        <v>4235000</v>
      </c>
      <c r="S170" s="34">
        <v>2321522.9748</v>
      </c>
      <c r="T170" s="447">
        <f t="shared" si="123"/>
        <v>3278261.4874</v>
      </c>
      <c r="U170" s="36">
        <v>3030453.4</v>
      </c>
      <c r="V170" s="33">
        <v>2743125</v>
      </c>
      <c r="W170" s="34">
        <v>2321522.9748</v>
      </c>
      <c r="X170" s="446">
        <f t="shared" si="126"/>
        <v>2698367.1249333336</v>
      </c>
      <c r="Y170" s="36">
        <v>2757193.4</v>
      </c>
      <c r="Z170" s="33">
        <v>2743125</v>
      </c>
      <c r="AA170" s="34">
        <v>2364514.1409999998</v>
      </c>
      <c r="AB170" s="446">
        <f t="shared" si="127"/>
        <v>2621610.8470000001</v>
      </c>
      <c r="AC170" s="202">
        <v>2715153.4</v>
      </c>
      <c r="AD170" s="204">
        <v>3657500</v>
      </c>
      <c r="AE170" s="213">
        <v>2353766.3494500001</v>
      </c>
      <c r="AF170" s="446">
        <f t="shared" si="152"/>
        <v>2908806.5831499998</v>
      </c>
      <c r="AG170" s="36">
        <v>1769253.4</v>
      </c>
      <c r="AH170" s="33">
        <v>3850000</v>
      </c>
      <c r="AI170" s="34">
        <v>2353766.3494500001</v>
      </c>
      <c r="AJ170" s="446">
        <f t="shared" si="153"/>
        <v>2657673.2498166668</v>
      </c>
      <c r="AK170" s="36">
        <v>1795528.4</v>
      </c>
      <c r="AL170" s="33">
        <v>3850000</v>
      </c>
      <c r="AM170" s="34">
        <v>2257036.2255000002</v>
      </c>
      <c r="AN170" s="446">
        <f t="shared" si="154"/>
        <v>2634188.2085000002</v>
      </c>
      <c r="AO170" s="36">
        <v>1569563.4</v>
      </c>
      <c r="AP170" s="33">
        <v>3850000</v>
      </c>
      <c r="AQ170" s="34">
        <v>2257036.2255000002</v>
      </c>
      <c r="AR170" s="446">
        <f t="shared" si="155"/>
        <v>2558866.5418333337</v>
      </c>
      <c r="AS170" s="36">
        <v>1569563.4</v>
      </c>
      <c r="AT170" s="33">
        <v>3657500</v>
      </c>
      <c r="AU170" s="34">
        <v>2257036.2255000002</v>
      </c>
      <c r="AV170" s="446">
        <f t="shared" si="156"/>
        <v>2494699.8751666672</v>
      </c>
      <c r="AW170" s="36">
        <v>0</v>
      </c>
      <c r="AX170" s="33">
        <v>2743125</v>
      </c>
      <c r="AY170" s="34">
        <v>2321522.9748</v>
      </c>
      <c r="AZ170" s="207">
        <f>+AVERAGE(AX170:AY170)</f>
        <v>2532323.9874</v>
      </c>
    </row>
    <row r="171" spans="1:52" ht="24" customHeight="1">
      <c r="A171" s="313" t="s">
        <v>190</v>
      </c>
      <c r="B171" s="346" t="s">
        <v>191</v>
      </c>
      <c r="C171" s="339" t="s">
        <v>303</v>
      </c>
      <c r="D171" s="96" t="s">
        <v>193</v>
      </c>
      <c r="E171" s="32">
        <v>2997452</v>
      </c>
      <c r="F171" s="33">
        <v>2852000</v>
      </c>
      <c r="G171" s="34">
        <v>3080160</v>
      </c>
      <c r="H171" s="443">
        <f t="shared" si="138"/>
        <v>2976537.3333333335</v>
      </c>
      <c r="I171" s="36" t="s">
        <v>182</v>
      </c>
      <c r="J171" s="34" t="s">
        <v>182</v>
      </c>
      <c r="K171" s="35" t="s">
        <v>182</v>
      </c>
      <c r="L171" s="448" t="s">
        <v>182</v>
      </c>
      <c r="M171" s="38" t="s">
        <v>182</v>
      </c>
      <c r="N171" s="33" t="s">
        <v>182</v>
      </c>
      <c r="O171" s="34" t="s">
        <v>182</v>
      </c>
      <c r="P171" s="449" t="s">
        <v>182</v>
      </c>
      <c r="Q171" s="36" t="s">
        <v>182</v>
      </c>
      <c r="R171" s="33" t="s">
        <v>182</v>
      </c>
      <c r="S171" s="34" t="s">
        <v>182</v>
      </c>
      <c r="T171" s="449" t="s">
        <v>182</v>
      </c>
      <c r="U171" s="36" t="s">
        <v>182</v>
      </c>
      <c r="V171" s="33" t="s">
        <v>182</v>
      </c>
      <c r="W171" s="34" t="s">
        <v>182</v>
      </c>
      <c r="X171" s="449" t="s">
        <v>182</v>
      </c>
      <c r="Y171" s="36" t="s">
        <v>182</v>
      </c>
      <c r="Z171" s="33" t="s">
        <v>182</v>
      </c>
      <c r="AA171" s="34" t="s">
        <v>182</v>
      </c>
      <c r="AB171" s="449" t="s">
        <v>182</v>
      </c>
      <c r="AC171" s="202" t="s">
        <v>182</v>
      </c>
      <c r="AD171" s="204" t="s">
        <v>182</v>
      </c>
      <c r="AE171" s="213" t="s">
        <v>182</v>
      </c>
      <c r="AF171" s="449" t="s">
        <v>324</v>
      </c>
      <c r="AG171" s="36" t="s">
        <v>182</v>
      </c>
      <c r="AH171" s="33" t="s">
        <v>182</v>
      </c>
      <c r="AI171" s="34" t="s">
        <v>182</v>
      </c>
      <c r="AJ171" s="449" t="s">
        <v>182</v>
      </c>
      <c r="AK171" s="212" t="s">
        <v>182</v>
      </c>
      <c r="AL171" s="33" t="s">
        <v>182</v>
      </c>
      <c r="AM171" s="34" t="s">
        <v>182</v>
      </c>
      <c r="AN171" s="449" t="s">
        <v>182</v>
      </c>
      <c r="AO171" s="212" t="s">
        <v>182</v>
      </c>
      <c r="AP171" s="33" t="s">
        <v>182</v>
      </c>
      <c r="AQ171" s="34" t="s">
        <v>182</v>
      </c>
      <c r="AR171" s="449" t="s">
        <v>182</v>
      </c>
      <c r="AS171" s="212" t="s">
        <v>182</v>
      </c>
      <c r="AT171" s="33" t="s">
        <v>182</v>
      </c>
      <c r="AU171" s="34" t="s">
        <v>182</v>
      </c>
      <c r="AV171" s="449" t="s">
        <v>182</v>
      </c>
      <c r="AW171" s="36" t="s">
        <v>182</v>
      </c>
      <c r="AX171" s="33" t="s">
        <v>182</v>
      </c>
      <c r="AY171" s="34" t="s">
        <v>182</v>
      </c>
      <c r="AZ171" s="210" t="s">
        <v>182</v>
      </c>
    </row>
    <row r="172" spans="1:52" ht="22.8">
      <c r="A172" s="314"/>
      <c r="B172" s="347"/>
      <c r="C172" s="340"/>
      <c r="D172" s="101" t="s">
        <v>194</v>
      </c>
      <c r="E172" s="32">
        <v>790632.61699999997</v>
      </c>
      <c r="F172" s="33">
        <v>752267</v>
      </c>
      <c r="G172" s="34">
        <v>812448.36</v>
      </c>
      <c r="H172" s="443">
        <f t="shared" si="138"/>
        <v>785115.99233333336</v>
      </c>
      <c r="I172" s="36">
        <v>851659.98300000001</v>
      </c>
      <c r="J172" s="34">
        <v>714653.65</v>
      </c>
      <c r="K172" s="35">
        <v>812448.36</v>
      </c>
      <c r="L172" s="447">
        <f t="shared" si="139"/>
        <v>792920.66433333326</v>
      </c>
      <c r="M172" s="38">
        <v>718786.25699999998</v>
      </c>
      <c r="N172" s="33">
        <v>535990.23750000005</v>
      </c>
      <c r="O172" s="34">
        <v>812448.36</v>
      </c>
      <c r="P172" s="446">
        <f t="shared" si="125"/>
        <v>689074.95149999997</v>
      </c>
      <c r="Q172" s="36">
        <v>728658.3</v>
      </c>
      <c r="R172" s="33">
        <v>1950000</v>
      </c>
      <c r="S172" s="34">
        <v>812448.36</v>
      </c>
      <c r="T172" s="447">
        <f t="shared" si="123"/>
        <v>1381224.18</v>
      </c>
      <c r="U172" s="36">
        <v>696602.8</v>
      </c>
      <c r="V172" s="33">
        <v>535990.23750000005</v>
      </c>
      <c r="W172" s="34">
        <v>812448.36</v>
      </c>
      <c r="X172" s="446">
        <f t="shared" si="126"/>
        <v>681680.46583333332</v>
      </c>
      <c r="Y172" s="36">
        <v>703609.81700000004</v>
      </c>
      <c r="Z172" s="33">
        <v>535990.23750000005</v>
      </c>
      <c r="AA172" s="34">
        <v>812448.36</v>
      </c>
      <c r="AB172" s="446">
        <f t="shared" si="127"/>
        <v>684016.13816666661</v>
      </c>
      <c r="AC172" s="202">
        <v>791823.4</v>
      </c>
      <c r="AD172" s="204">
        <v>714653.65</v>
      </c>
      <c r="AE172" s="213">
        <v>812448.36</v>
      </c>
      <c r="AF172" s="446">
        <f t="shared" ref="AF172:AF173" si="159">+AVERAGE(AC172:AE172)</f>
        <v>772975.13666666672</v>
      </c>
      <c r="AG172" s="36">
        <v>1108209.0830000001</v>
      </c>
      <c r="AH172" s="33">
        <v>752267</v>
      </c>
      <c r="AI172" s="34">
        <v>812448.36</v>
      </c>
      <c r="AJ172" s="446">
        <f t="shared" ref="AJ172:AJ173" si="160">+AVERAGE(AG172:AI172)</f>
        <v>890974.81433333328</v>
      </c>
      <c r="AK172" s="36">
        <v>1073176.1000000001</v>
      </c>
      <c r="AL172" s="33">
        <v>752267</v>
      </c>
      <c r="AM172" s="34">
        <v>812448.36</v>
      </c>
      <c r="AN172" s="446">
        <f t="shared" ref="AN172:AN173" si="161">+AVERAGE(AK172:AM172)</f>
        <v>879297.15333333332</v>
      </c>
      <c r="AO172" s="36">
        <v>1073176.1000000001</v>
      </c>
      <c r="AP172" s="33">
        <v>752267</v>
      </c>
      <c r="AQ172" s="34">
        <v>812448.36</v>
      </c>
      <c r="AR172" s="446">
        <f t="shared" ref="AR172:AR173" si="162">+AVERAGE(AO172:AQ172)</f>
        <v>879297.15333333332</v>
      </c>
      <c r="AS172" s="36">
        <v>892228.58299999998</v>
      </c>
      <c r="AT172" s="33">
        <v>714653.65</v>
      </c>
      <c r="AU172" s="34">
        <v>812448.36</v>
      </c>
      <c r="AV172" s="446">
        <f t="shared" ref="AV172:AV173" si="163">+AVERAGE(AS172:AU172)</f>
        <v>806443.53099999996</v>
      </c>
      <c r="AW172" s="36">
        <v>308363.40000000002</v>
      </c>
      <c r="AX172" s="33">
        <v>535990.23750000005</v>
      </c>
      <c r="AY172" s="34">
        <v>812448.36</v>
      </c>
      <c r="AZ172" s="208">
        <f t="shared" ref="AZ172:AZ173" si="164">+AVERAGE(AW172:AY172)</f>
        <v>552267.33250000002</v>
      </c>
    </row>
    <row r="173" spans="1:52" ht="22.8">
      <c r="A173" s="314"/>
      <c r="B173" s="347"/>
      <c r="C173" s="340"/>
      <c r="D173" s="101" t="s">
        <v>195</v>
      </c>
      <c r="E173" s="32">
        <v>492498.6</v>
      </c>
      <c r="F173" s="33">
        <v>468600</v>
      </c>
      <c r="G173" s="34">
        <v>506088</v>
      </c>
      <c r="H173" s="443">
        <f t="shared" si="138"/>
        <v>489062.2</v>
      </c>
      <c r="I173" s="36">
        <v>492498.6</v>
      </c>
      <c r="J173" s="34">
        <v>445170</v>
      </c>
      <c r="K173" s="35">
        <v>506088</v>
      </c>
      <c r="L173" s="447">
        <f t="shared" si="139"/>
        <v>481252.2</v>
      </c>
      <c r="M173" s="38">
        <v>451299.4</v>
      </c>
      <c r="N173" s="33">
        <v>333877.5</v>
      </c>
      <c r="O173" s="34">
        <v>506088</v>
      </c>
      <c r="P173" s="446">
        <f t="shared" si="125"/>
        <v>430421.6333333333</v>
      </c>
      <c r="Q173" s="36">
        <v>566979.81700000004</v>
      </c>
      <c r="R173" s="33">
        <v>515460.00000000006</v>
      </c>
      <c r="S173" s="34">
        <v>506088</v>
      </c>
      <c r="T173" s="447">
        <f t="shared" si="123"/>
        <v>510774</v>
      </c>
      <c r="U173" s="36">
        <v>527041.81700000004</v>
      </c>
      <c r="V173" s="33">
        <v>333877.5</v>
      </c>
      <c r="W173" s="34">
        <v>506088</v>
      </c>
      <c r="X173" s="446">
        <f t="shared" si="126"/>
        <v>455669.1056666667</v>
      </c>
      <c r="Y173" s="36">
        <v>527041.81700000004</v>
      </c>
      <c r="Z173" s="33">
        <v>333877.5</v>
      </c>
      <c r="AA173" s="34">
        <v>506088</v>
      </c>
      <c r="AB173" s="446">
        <f t="shared" si="127"/>
        <v>455669.1056666667</v>
      </c>
      <c r="AC173" s="202">
        <v>480517.2</v>
      </c>
      <c r="AD173" s="204">
        <v>445170</v>
      </c>
      <c r="AE173" s="213">
        <v>506088</v>
      </c>
      <c r="AF173" s="446">
        <f t="shared" si="159"/>
        <v>477258.39999999997</v>
      </c>
      <c r="AG173" s="36">
        <v>872806.103</v>
      </c>
      <c r="AH173" s="33">
        <v>468600</v>
      </c>
      <c r="AI173" s="34">
        <v>506088</v>
      </c>
      <c r="AJ173" s="446">
        <f t="shared" si="160"/>
        <v>615831.36766666675</v>
      </c>
      <c r="AK173" s="36">
        <v>792230.13699999999</v>
      </c>
      <c r="AL173" s="33">
        <v>468600</v>
      </c>
      <c r="AM173" s="34">
        <v>506088</v>
      </c>
      <c r="AN173" s="446">
        <f t="shared" si="161"/>
        <v>588972.71233333333</v>
      </c>
      <c r="AO173" s="36">
        <v>792230.13699999999</v>
      </c>
      <c r="AP173" s="33">
        <v>468600</v>
      </c>
      <c r="AQ173" s="34">
        <v>506088</v>
      </c>
      <c r="AR173" s="446">
        <f t="shared" si="162"/>
        <v>588972.71233333333</v>
      </c>
      <c r="AS173" s="36">
        <v>480517.2</v>
      </c>
      <c r="AT173" s="33">
        <v>445170</v>
      </c>
      <c r="AU173" s="34">
        <v>506088</v>
      </c>
      <c r="AV173" s="446">
        <f t="shared" si="163"/>
        <v>477258.39999999997</v>
      </c>
      <c r="AW173" s="36">
        <v>220710</v>
      </c>
      <c r="AX173" s="33">
        <v>333877.5</v>
      </c>
      <c r="AY173" s="34">
        <v>506088</v>
      </c>
      <c r="AZ173" s="208">
        <f t="shared" si="164"/>
        <v>353558.5</v>
      </c>
    </row>
    <row r="174" spans="1:52" ht="34.200000000000003">
      <c r="A174" s="314"/>
      <c r="B174" s="347"/>
      <c r="C174" s="340"/>
      <c r="D174" s="101" t="s">
        <v>304</v>
      </c>
      <c r="E174" s="32">
        <v>0</v>
      </c>
      <c r="F174" s="33">
        <v>785000</v>
      </c>
      <c r="G174" s="34">
        <v>685943.64</v>
      </c>
      <c r="H174" s="443">
        <f t="shared" ref="H174:H175" si="165">+AVERAGE(F174:G174)</f>
        <v>735471.82000000007</v>
      </c>
      <c r="I174" s="36">
        <v>0</v>
      </c>
      <c r="J174" s="34">
        <v>745750</v>
      </c>
      <c r="K174" s="35">
        <v>685943.64</v>
      </c>
      <c r="L174" s="447">
        <f t="shared" ref="L174:L175" si="166">+AVERAGE(J174:K174)</f>
        <v>715846.82000000007</v>
      </c>
      <c r="M174" s="38">
        <v>0</v>
      </c>
      <c r="N174" s="33">
        <v>559312.5</v>
      </c>
      <c r="O174" s="34">
        <v>685943.64</v>
      </c>
      <c r="P174" s="447">
        <f t="shared" ref="P174:P175" si="167">+AVERAGE(N174:O174)</f>
        <v>622628.07000000007</v>
      </c>
      <c r="Q174" s="36">
        <v>0</v>
      </c>
      <c r="R174" s="33">
        <v>863500.00000000012</v>
      </c>
      <c r="S174" s="34">
        <v>685943.64</v>
      </c>
      <c r="T174" s="447">
        <f t="shared" ref="T174:T179" si="168">+AVERAGE(R174:S174)</f>
        <v>774721.82000000007</v>
      </c>
      <c r="U174" s="36">
        <v>0</v>
      </c>
      <c r="V174" s="33">
        <v>559312.5</v>
      </c>
      <c r="W174" s="34">
        <v>685943.64</v>
      </c>
      <c r="X174" s="447">
        <f t="shared" ref="X174:X175" si="169">+AVERAGE(V174:W174)</f>
        <v>622628.07000000007</v>
      </c>
      <c r="Y174" s="36">
        <v>0</v>
      </c>
      <c r="Z174" s="33">
        <v>559312.5</v>
      </c>
      <c r="AA174" s="34">
        <v>685943.64</v>
      </c>
      <c r="AB174" s="447">
        <f t="shared" ref="AB174:AB175" si="170">+AVERAGE(Z174:AA174)</f>
        <v>622628.07000000007</v>
      </c>
      <c r="AC174" s="202">
        <v>0</v>
      </c>
      <c r="AD174" s="204">
        <v>745750</v>
      </c>
      <c r="AE174" s="213">
        <v>685943.64</v>
      </c>
      <c r="AF174" s="447">
        <f t="shared" ref="AF174:AF175" si="171">+AVERAGE(AD174:AE174)</f>
        <v>715846.82000000007</v>
      </c>
      <c r="AG174" s="36">
        <v>0</v>
      </c>
      <c r="AH174" s="33">
        <v>785000</v>
      </c>
      <c r="AI174" s="34">
        <v>685943.64</v>
      </c>
      <c r="AJ174" s="447">
        <f t="shared" ref="AJ174:AJ175" si="172">+AVERAGE(AH174:AI174)</f>
        <v>735471.82000000007</v>
      </c>
      <c r="AK174" s="36">
        <v>0</v>
      </c>
      <c r="AL174" s="33">
        <v>785000</v>
      </c>
      <c r="AM174" s="34">
        <v>685943.64</v>
      </c>
      <c r="AN174" s="447">
        <f t="shared" ref="AN174:AN175" si="173">+AVERAGE(AL174:AM174)</f>
        <v>735471.82000000007</v>
      </c>
      <c r="AO174" s="36">
        <v>0</v>
      </c>
      <c r="AP174" s="33">
        <v>785000</v>
      </c>
      <c r="AQ174" s="34">
        <v>685943.64</v>
      </c>
      <c r="AR174" s="447">
        <f t="shared" ref="AR174:AR175" si="174">+AVERAGE(AP174:AQ174)</f>
        <v>735471.82000000007</v>
      </c>
      <c r="AS174" s="36">
        <v>0</v>
      </c>
      <c r="AT174" s="33">
        <v>745750</v>
      </c>
      <c r="AU174" s="34">
        <v>685943.64</v>
      </c>
      <c r="AV174" s="447">
        <f t="shared" ref="AV174:AV175" si="175">+AVERAGE(AT174:AU174)</f>
        <v>715846.82000000007</v>
      </c>
      <c r="AW174" s="36">
        <v>0</v>
      </c>
      <c r="AX174" s="33">
        <v>559312.5</v>
      </c>
      <c r="AY174" s="34">
        <v>685943.64</v>
      </c>
      <c r="AZ174" s="207">
        <f>+AVERAGE(AX174:AY174)</f>
        <v>622628.07000000007</v>
      </c>
    </row>
    <row r="175" spans="1:52" ht="34.200000000000003">
      <c r="A175" s="314"/>
      <c r="B175" s="347"/>
      <c r="C175" s="340"/>
      <c r="D175" s="101" t="s">
        <v>305</v>
      </c>
      <c r="E175" s="32">
        <v>0</v>
      </c>
      <c r="F175" s="33">
        <v>850000</v>
      </c>
      <c r="G175" s="34">
        <v>558792</v>
      </c>
      <c r="H175" s="443">
        <f t="shared" si="165"/>
        <v>704396</v>
      </c>
      <c r="I175" s="36">
        <v>0</v>
      </c>
      <c r="J175" s="34">
        <v>807500</v>
      </c>
      <c r="K175" s="35">
        <v>558792</v>
      </c>
      <c r="L175" s="447">
        <f t="shared" si="166"/>
        <v>683146</v>
      </c>
      <c r="M175" s="38">
        <v>0</v>
      </c>
      <c r="N175" s="33">
        <v>605625</v>
      </c>
      <c r="O175" s="34">
        <v>558792</v>
      </c>
      <c r="P175" s="447">
        <f t="shared" si="167"/>
        <v>582208.5</v>
      </c>
      <c r="Q175" s="36">
        <v>0</v>
      </c>
      <c r="R175" s="33">
        <v>935000.00000000012</v>
      </c>
      <c r="S175" s="34">
        <v>558792</v>
      </c>
      <c r="T175" s="447">
        <f t="shared" si="168"/>
        <v>746896</v>
      </c>
      <c r="U175" s="36">
        <v>0</v>
      </c>
      <c r="V175" s="33">
        <v>605625</v>
      </c>
      <c r="W175" s="34">
        <v>558792</v>
      </c>
      <c r="X175" s="447">
        <f t="shared" si="169"/>
        <v>582208.5</v>
      </c>
      <c r="Y175" s="36">
        <v>0</v>
      </c>
      <c r="Z175" s="33">
        <v>605625</v>
      </c>
      <c r="AA175" s="34">
        <v>558792</v>
      </c>
      <c r="AB175" s="447">
        <f t="shared" si="170"/>
        <v>582208.5</v>
      </c>
      <c r="AC175" s="202">
        <v>0</v>
      </c>
      <c r="AD175" s="204">
        <v>807500</v>
      </c>
      <c r="AE175" s="213">
        <v>558792</v>
      </c>
      <c r="AF175" s="447">
        <f t="shared" si="171"/>
        <v>683146</v>
      </c>
      <c r="AG175" s="36">
        <v>0</v>
      </c>
      <c r="AH175" s="33">
        <v>850000</v>
      </c>
      <c r="AI175" s="34">
        <v>558792</v>
      </c>
      <c r="AJ175" s="447">
        <f t="shared" si="172"/>
        <v>704396</v>
      </c>
      <c r="AK175" s="36">
        <v>0</v>
      </c>
      <c r="AL175" s="33">
        <v>850000</v>
      </c>
      <c r="AM175" s="34">
        <v>558792</v>
      </c>
      <c r="AN175" s="447">
        <f t="shared" si="173"/>
        <v>704396</v>
      </c>
      <c r="AO175" s="36">
        <v>0</v>
      </c>
      <c r="AP175" s="33">
        <v>850000</v>
      </c>
      <c r="AQ175" s="34">
        <v>558792</v>
      </c>
      <c r="AR175" s="447">
        <f t="shared" si="174"/>
        <v>704396</v>
      </c>
      <c r="AS175" s="36">
        <v>0</v>
      </c>
      <c r="AT175" s="33">
        <v>807500</v>
      </c>
      <c r="AU175" s="34">
        <v>558792</v>
      </c>
      <c r="AV175" s="447">
        <f t="shared" si="175"/>
        <v>683146</v>
      </c>
      <c r="AW175" s="36">
        <v>0</v>
      </c>
      <c r="AX175" s="33">
        <v>605625</v>
      </c>
      <c r="AY175" s="34">
        <v>558792</v>
      </c>
      <c r="AZ175" s="207">
        <f>+AVERAGE(AX175:AY175)</f>
        <v>582208.5</v>
      </c>
    </row>
    <row r="176" spans="1:52" ht="34.200000000000003">
      <c r="A176" s="314"/>
      <c r="B176" s="347"/>
      <c r="C176" s="340"/>
      <c r="D176" s="101" t="s">
        <v>196</v>
      </c>
      <c r="E176" s="32">
        <v>667524.78300000005</v>
      </c>
      <c r="F176" s="33">
        <v>635133</v>
      </c>
      <c r="G176" s="34">
        <v>522072</v>
      </c>
      <c r="H176" s="443">
        <f t="shared" si="138"/>
        <v>608243.26100000006</v>
      </c>
      <c r="I176" s="36">
        <v>679716.38300000003</v>
      </c>
      <c r="J176" s="34">
        <v>603376.35</v>
      </c>
      <c r="K176" s="35">
        <v>522072</v>
      </c>
      <c r="L176" s="447">
        <f t="shared" si="139"/>
        <v>601721.57766666671</v>
      </c>
      <c r="M176" s="38">
        <v>595005.78300000005</v>
      </c>
      <c r="N176" s="33">
        <v>452532.26249999995</v>
      </c>
      <c r="O176" s="34">
        <v>522072</v>
      </c>
      <c r="P176" s="446">
        <f t="shared" ref="P176:P179" si="176">+AVERAGE(M176:O176)</f>
        <v>523203.34850000002</v>
      </c>
      <c r="Q176" s="36">
        <v>687493.78300000005</v>
      </c>
      <c r="R176" s="33">
        <v>698646.3</v>
      </c>
      <c r="S176" s="34">
        <v>522072</v>
      </c>
      <c r="T176" s="447">
        <f t="shared" si="168"/>
        <v>610359.15</v>
      </c>
      <c r="U176" s="36">
        <v>633542.80000000005</v>
      </c>
      <c r="V176" s="33">
        <v>452532.26249999995</v>
      </c>
      <c r="W176" s="34">
        <v>522072</v>
      </c>
      <c r="X176" s="446">
        <f t="shared" ref="X176:X179" si="177">+AVERAGE(U176:W176)</f>
        <v>536049.02083333337</v>
      </c>
      <c r="Y176" s="36">
        <v>633542.80000000005</v>
      </c>
      <c r="Z176" s="33">
        <v>452532.26249999995</v>
      </c>
      <c r="AA176" s="34">
        <v>522072</v>
      </c>
      <c r="AB176" s="446">
        <f t="shared" ref="AB176:AB179" si="178">+AVERAGE(Y176:AA176)</f>
        <v>536049.02083333337</v>
      </c>
      <c r="AC176" s="202">
        <v>662550.4</v>
      </c>
      <c r="AD176" s="204">
        <v>603376.35</v>
      </c>
      <c r="AE176" s="213">
        <v>522072</v>
      </c>
      <c r="AF176" s="446">
        <f t="shared" ref="AF176" si="179">+AVERAGE(AC176:AE176)</f>
        <v>595999.58333333337</v>
      </c>
      <c r="AG176" s="36">
        <v>1097825.203</v>
      </c>
      <c r="AH176" s="33">
        <v>635133</v>
      </c>
      <c r="AI176" s="34">
        <v>522072</v>
      </c>
      <c r="AJ176" s="446">
        <f t="shared" ref="AJ176" si="180">+AVERAGE(AG176:AI176)</f>
        <v>751676.73433333321</v>
      </c>
      <c r="AK176" s="36">
        <v>1010242.22</v>
      </c>
      <c r="AL176" s="33">
        <v>635133</v>
      </c>
      <c r="AM176" s="34">
        <v>522072</v>
      </c>
      <c r="AN176" s="446">
        <f>+AVERAGE(AK176:AM176)</f>
        <v>722482.40666666662</v>
      </c>
      <c r="AO176" s="36">
        <v>1010242.22</v>
      </c>
      <c r="AP176" s="33">
        <v>635133</v>
      </c>
      <c r="AQ176" s="34">
        <v>522072</v>
      </c>
      <c r="AR176" s="446">
        <f>+AVERAGE(AO176:AQ176)</f>
        <v>722482.40666666662</v>
      </c>
      <c r="AS176" s="36">
        <v>620720.6</v>
      </c>
      <c r="AT176" s="33">
        <v>603376.35</v>
      </c>
      <c r="AU176" s="34">
        <v>522072</v>
      </c>
      <c r="AV176" s="446">
        <f>+AVERAGE(AS176:AU176)</f>
        <v>582056.31666666665</v>
      </c>
      <c r="AW176" s="36">
        <v>73570</v>
      </c>
      <c r="AX176" s="33">
        <v>452532.26249999995</v>
      </c>
      <c r="AY176" s="34">
        <v>522072</v>
      </c>
      <c r="AZ176" s="208">
        <f>+AVERAGE(AW176:AY176)</f>
        <v>349391.42083333334</v>
      </c>
    </row>
    <row r="177" spans="1:52" ht="22.8">
      <c r="A177" s="314"/>
      <c r="B177" s="347"/>
      <c r="C177" s="340"/>
      <c r="D177" s="101" t="s">
        <v>306</v>
      </c>
      <c r="E177" s="32">
        <v>0</v>
      </c>
      <c r="F177" s="33">
        <v>1100000</v>
      </c>
      <c r="G177" s="34">
        <v>432444.96</v>
      </c>
      <c r="H177" s="443">
        <f>+AVERAGE(F177:G177)</f>
        <v>766222.48</v>
      </c>
      <c r="I177" s="36" t="s">
        <v>182</v>
      </c>
      <c r="J177" s="34" t="s">
        <v>182</v>
      </c>
      <c r="K177" s="35" t="s">
        <v>182</v>
      </c>
      <c r="L177" s="448" t="s">
        <v>182</v>
      </c>
      <c r="M177" s="38" t="s">
        <v>182</v>
      </c>
      <c r="N177" s="33" t="s">
        <v>182</v>
      </c>
      <c r="O177" s="34" t="s">
        <v>182</v>
      </c>
      <c r="P177" s="449" t="s">
        <v>182</v>
      </c>
      <c r="Q177" s="36" t="s">
        <v>182</v>
      </c>
      <c r="R177" s="33" t="s">
        <v>182</v>
      </c>
      <c r="S177" s="34" t="s">
        <v>182</v>
      </c>
      <c r="T177" s="449" t="s">
        <v>182</v>
      </c>
      <c r="U177" s="36" t="s">
        <v>182</v>
      </c>
      <c r="V177" s="33" t="s">
        <v>182</v>
      </c>
      <c r="W177" s="34" t="s">
        <v>182</v>
      </c>
      <c r="X177" s="449" t="s">
        <v>182</v>
      </c>
      <c r="Y177" s="36" t="s">
        <v>182</v>
      </c>
      <c r="Z177" s="33" t="s">
        <v>182</v>
      </c>
      <c r="AA177" s="34" t="s">
        <v>182</v>
      </c>
      <c r="AB177" s="449" t="s">
        <v>182</v>
      </c>
      <c r="AC177" s="202" t="s">
        <v>182</v>
      </c>
      <c r="AD177" s="204" t="s">
        <v>182</v>
      </c>
      <c r="AE177" s="213" t="s">
        <v>182</v>
      </c>
      <c r="AF177" s="449" t="s">
        <v>324</v>
      </c>
      <c r="AG177" s="36" t="s">
        <v>182</v>
      </c>
      <c r="AH177" s="33" t="s">
        <v>182</v>
      </c>
      <c r="AI177" s="34" t="s">
        <v>182</v>
      </c>
      <c r="AJ177" s="449" t="s">
        <v>182</v>
      </c>
      <c r="AK177" s="212" t="s">
        <v>182</v>
      </c>
      <c r="AL177" s="33" t="s">
        <v>182</v>
      </c>
      <c r="AM177" s="34" t="s">
        <v>182</v>
      </c>
      <c r="AN177" s="449" t="s">
        <v>182</v>
      </c>
      <c r="AO177" s="212" t="s">
        <v>182</v>
      </c>
      <c r="AP177" s="33" t="s">
        <v>182</v>
      </c>
      <c r="AQ177" s="34" t="s">
        <v>182</v>
      </c>
      <c r="AR177" s="449" t="s">
        <v>182</v>
      </c>
      <c r="AS177" s="212" t="s">
        <v>182</v>
      </c>
      <c r="AT177" s="33" t="s">
        <v>182</v>
      </c>
      <c r="AU177" s="34" t="s">
        <v>182</v>
      </c>
      <c r="AV177" s="449" t="s">
        <v>182</v>
      </c>
      <c r="AW177" s="36" t="s">
        <v>182</v>
      </c>
      <c r="AX177" s="33" t="s">
        <v>182</v>
      </c>
      <c r="AY177" s="34" t="s">
        <v>182</v>
      </c>
      <c r="AZ177" s="210" t="s">
        <v>182</v>
      </c>
    </row>
    <row r="178" spans="1:52" ht="22.8">
      <c r="A178" s="314"/>
      <c r="B178" s="347"/>
      <c r="C178" s="340"/>
      <c r="D178" s="101" t="s">
        <v>133</v>
      </c>
      <c r="E178" s="32">
        <v>97217.5</v>
      </c>
      <c r="F178" s="33">
        <v>100000</v>
      </c>
      <c r="G178" s="34">
        <v>406944</v>
      </c>
      <c r="H178" s="443">
        <f t="shared" si="138"/>
        <v>201387.16666666666</v>
      </c>
      <c r="I178" s="36">
        <v>64812.017</v>
      </c>
      <c r="J178" s="34">
        <v>100000</v>
      </c>
      <c r="K178" s="35">
        <v>406944</v>
      </c>
      <c r="L178" s="447">
        <f t="shared" si="139"/>
        <v>190585.33900000001</v>
      </c>
      <c r="M178" s="38">
        <v>68315</v>
      </c>
      <c r="N178" s="33">
        <v>75000</v>
      </c>
      <c r="O178" s="34">
        <v>406944</v>
      </c>
      <c r="P178" s="446">
        <f t="shared" si="176"/>
        <v>183419.66666666666</v>
      </c>
      <c r="Q178" s="36">
        <v>64812.017</v>
      </c>
      <c r="R178" s="33">
        <v>100000</v>
      </c>
      <c r="S178" s="34">
        <v>406944</v>
      </c>
      <c r="T178" s="447">
        <f t="shared" si="168"/>
        <v>253472</v>
      </c>
      <c r="U178" s="36">
        <v>63060</v>
      </c>
      <c r="V178" s="33">
        <v>75000</v>
      </c>
      <c r="W178" s="34">
        <v>406944</v>
      </c>
      <c r="X178" s="446">
        <f t="shared" si="177"/>
        <v>181668</v>
      </c>
      <c r="Y178" s="36">
        <v>68315</v>
      </c>
      <c r="Z178" s="33">
        <v>75000</v>
      </c>
      <c r="AA178" s="34">
        <v>406944</v>
      </c>
      <c r="AB178" s="446">
        <f t="shared" si="178"/>
        <v>183419.66666666666</v>
      </c>
      <c r="AC178" s="202">
        <v>49922.5</v>
      </c>
      <c r="AD178" s="204">
        <v>100000</v>
      </c>
      <c r="AE178" s="213">
        <v>406944</v>
      </c>
      <c r="AF178" s="446">
        <f t="shared" ref="AF178:AF179" si="181">+AVERAGE(AC178:AE178)</f>
        <v>185622.16666666666</v>
      </c>
      <c r="AG178" s="36">
        <v>197524.94</v>
      </c>
      <c r="AH178" s="33">
        <v>100000</v>
      </c>
      <c r="AI178" s="34">
        <v>406944</v>
      </c>
      <c r="AJ178" s="446">
        <f t="shared" ref="AJ178:AJ179" si="182">+AVERAGE(AG178:AI178)</f>
        <v>234822.97999999998</v>
      </c>
      <c r="AK178" s="36">
        <v>201087.83</v>
      </c>
      <c r="AL178" s="33">
        <v>100000</v>
      </c>
      <c r="AM178" s="34">
        <v>406944</v>
      </c>
      <c r="AN178" s="446">
        <f t="shared" ref="AN178:AN179" si="183">+AVERAGE(AK178:AM178)</f>
        <v>236010.61</v>
      </c>
      <c r="AO178" s="36">
        <v>211132.23699999999</v>
      </c>
      <c r="AP178" s="33">
        <v>100000</v>
      </c>
      <c r="AQ178" s="34">
        <v>406944</v>
      </c>
      <c r="AR178" s="446">
        <f t="shared" ref="AR178:AR179" si="184">+AVERAGE(AO178:AQ178)</f>
        <v>239358.74566666665</v>
      </c>
      <c r="AS178" s="36">
        <v>73570</v>
      </c>
      <c r="AT178" s="33">
        <v>100000</v>
      </c>
      <c r="AU178" s="34">
        <v>406944</v>
      </c>
      <c r="AV178" s="446">
        <f t="shared" ref="AV178:AV179" si="185">+AVERAGE(AS178:AU178)</f>
        <v>193504.66666666666</v>
      </c>
      <c r="AW178" s="36">
        <v>15765</v>
      </c>
      <c r="AX178" s="33">
        <v>75000</v>
      </c>
      <c r="AY178" s="34">
        <v>406944</v>
      </c>
      <c r="AZ178" s="208">
        <f t="shared" ref="AZ178:AZ179" si="186">+AVERAGE(AW178:AY178)</f>
        <v>165903</v>
      </c>
    </row>
    <row r="179" spans="1:52" ht="45.6">
      <c r="A179" s="314"/>
      <c r="B179" s="347"/>
      <c r="C179" s="340"/>
      <c r="D179" s="101" t="s">
        <v>134</v>
      </c>
      <c r="E179" s="32">
        <v>204945</v>
      </c>
      <c r="F179" s="33">
        <v>195000</v>
      </c>
      <c r="G179" s="34">
        <v>110735.64</v>
      </c>
      <c r="H179" s="443">
        <f t="shared" si="138"/>
        <v>170226.88</v>
      </c>
      <c r="I179" s="36">
        <v>210200</v>
      </c>
      <c r="J179" s="34">
        <v>195000</v>
      </c>
      <c r="K179" s="35">
        <v>110735.64</v>
      </c>
      <c r="L179" s="447">
        <f t="shared" si="139"/>
        <v>171978.54666666666</v>
      </c>
      <c r="M179" s="38">
        <v>114908.98299999999</v>
      </c>
      <c r="N179" s="33">
        <v>146250</v>
      </c>
      <c r="O179" s="34">
        <v>110735.64</v>
      </c>
      <c r="P179" s="446">
        <f t="shared" si="176"/>
        <v>123964.87433333334</v>
      </c>
      <c r="Q179" s="36">
        <v>162905</v>
      </c>
      <c r="R179" s="33">
        <v>220000</v>
      </c>
      <c r="S179" s="34">
        <v>110735.64</v>
      </c>
      <c r="T179" s="447">
        <f t="shared" si="168"/>
        <v>165367.82</v>
      </c>
      <c r="U179" s="36">
        <v>119112.98299999999</v>
      </c>
      <c r="V179" s="33">
        <v>146250</v>
      </c>
      <c r="W179" s="34">
        <v>110735.64</v>
      </c>
      <c r="X179" s="446">
        <f t="shared" si="177"/>
        <v>125366.20766666667</v>
      </c>
      <c r="Y179" s="36">
        <v>118413.01699999999</v>
      </c>
      <c r="Z179" s="33">
        <v>146250</v>
      </c>
      <c r="AA179" s="34">
        <v>110735.64</v>
      </c>
      <c r="AB179" s="446">
        <f t="shared" si="178"/>
        <v>125132.88566666667</v>
      </c>
      <c r="AC179" s="202">
        <v>126120</v>
      </c>
      <c r="AD179" s="204">
        <v>195000</v>
      </c>
      <c r="AE179" s="213">
        <v>110735.64</v>
      </c>
      <c r="AF179" s="446">
        <f t="shared" si="181"/>
        <v>143951.88</v>
      </c>
      <c r="AG179" s="36">
        <v>275940.05</v>
      </c>
      <c r="AH179" s="33">
        <v>195000</v>
      </c>
      <c r="AI179" s="34">
        <v>110735.64</v>
      </c>
      <c r="AJ179" s="446">
        <f t="shared" si="182"/>
        <v>193891.89666666664</v>
      </c>
      <c r="AK179" s="36">
        <v>275940.05</v>
      </c>
      <c r="AL179" s="33">
        <v>195000</v>
      </c>
      <c r="AM179" s="34">
        <v>110735.64</v>
      </c>
      <c r="AN179" s="446">
        <f t="shared" si="183"/>
        <v>193891.89666666664</v>
      </c>
      <c r="AO179" s="36">
        <v>320589.68300000002</v>
      </c>
      <c r="AP179" s="33">
        <v>195000</v>
      </c>
      <c r="AQ179" s="34">
        <v>110735.64</v>
      </c>
      <c r="AR179" s="446">
        <f t="shared" si="184"/>
        <v>208775.10766666665</v>
      </c>
      <c r="AS179" s="36">
        <v>127872.01699999999</v>
      </c>
      <c r="AT179" s="33">
        <v>195000</v>
      </c>
      <c r="AU179" s="34">
        <v>110735.64</v>
      </c>
      <c r="AV179" s="446">
        <f t="shared" si="185"/>
        <v>144535.88566666667</v>
      </c>
      <c r="AW179" s="36">
        <v>31530</v>
      </c>
      <c r="AX179" s="33">
        <v>146250</v>
      </c>
      <c r="AY179" s="34">
        <v>110735.64</v>
      </c>
      <c r="AZ179" s="208">
        <f t="shared" si="186"/>
        <v>96171.88</v>
      </c>
    </row>
    <row r="180" spans="1:52" ht="34.200000000000003">
      <c r="A180" s="314"/>
      <c r="B180" s="347"/>
      <c r="C180" s="340"/>
      <c r="D180" s="101" t="s">
        <v>307</v>
      </c>
      <c r="E180" s="32">
        <v>0</v>
      </c>
      <c r="F180" s="33">
        <v>1420000</v>
      </c>
      <c r="G180" s="34">
        <v>217188</v>
      </c>
      <c r="H180" s="443">
        <f t="shared" ref="H180" si="187">+AVERAGE(F180:G180)</f>
        <v>818594</v>
      </c>
      <c r="I180" s="36" t="s">
        <v>182</v>
      </c>
      <c r="J180" s="34" t="s">
        <v>182</v>
      </c>
      <c r="K180" s="35" t="s">
        <v>182</v>
      </c>
      <c r="L180" s="448" t="s">
        <v>182</v>
      </c>
      <c r="M180" s="38" t="s">
        <v>182</v>
      </c>
      <c r="N180" s="33" t="s">
        <v>182</v>
      </c>
      <c r="O180" s="34" t="s">
        <v>182</v>
      </c>
      <c r="P180" s="449" t="s">
        <v>182</v>
      </c>
      <c r="Q180" s="36" t="s">
        <v>182</v>
      </c>
      <c r="R180" s="33" t="s">
        <v>182</v>
      </c>
      <c r="S180" s="34" t="s">
        <v>182</v>
      </c>
      <c r="T180" s="449" t="s">
        <v>182</v>
      </c>
      <c r="U180" s="36" t="s">
        <v>182</v>
      </c>
      <c r="V180" s="33" t="s">
        <v>182</v>
      </c>
      <c r="W180" s="34" t="s">
        <v>182</v>
      </c>
      <c r="X180" s="449" t="s">
        <v>182</v>
      </c>
      <c r="Y180" s="36" t="s">
        <v>182</v>
      </c>
      <c r="Z180" s="33" t="s">
        <v>182</v>
      </c>
      <c r="AA180" s="34" t="s">
        <v>182</v>
      </c>
      <c r="AB180" s="449" t="s">
        <v>182</v>
      </c>
      <c r="AC180" s="202" t="s">
        <v>182</v>
      </c>
      <c r="AD180" s="204" t="s">
        <v>182</v>
      </c>
      <c r="AE180" s="213" t="s">
        <v>182</v>
      </c>
      <c r="AF180" s="449" t="s">
        <v>324</v>
      </c>
      <c r="AG180" s="36" t="s">
        <v>182</v>
      </c>
      <c r="AH180" s="33" t="s">
        <v>182</v>
      </c>
      <c r="AI180" s="34" t="s">
        <v>182</v>
      </c>
      <c r="AJ180" s="449" t="s">
        <v>182</v>
      </c>
      <c r="AK180" s="212" t="s">
        <v>182</v>
      </c>
      <c r="AL180" s="33" t="s">
        <v>182</v>
      </c>
      <c r="AM180" s="34" t="s">
        <v>182</v>
      </c>
      <c r="AN180" s="449" t="s">
        <v>182</v>
      </c>
      <c r="AO180" s="212" t="s">
        <v>182</v>
      </c>
      <c r="AP180" s="33" t="s">
        <v>182</v>
      </c>
      <c r="AQ180" s="34" t="s">
        <v>182</v>
      </c>
      <c r="AR180" s="449" t="s">
        <v>182</v>
      </c>
      <c r="AS180" s="212" t="s">
        <v>182</v>
      </c>
      <c r="AT180" s="33" t="s">
        <v>182</v>
      </c>
      <c r="AU180" s="34" t="s">
        <v>182</v>
      </c>
      <c r="AV180" s="449" t="s">
        <v>182</v>
      </c>
      <c r="AW180" s="36" t="s">
        <v>182</v>
      </c>
      <c r="AX180" s="33" t="s">
        <v>182</v>
      </c>
      <c r="AY180" s="34" t="s">
        <v>182</v>
      </c>
      <c r="AZ180" s="210" t="s">
        <v>182</v>
      </c>
    </row>
    <row r="181" spans="1:52" ht="57">
      <c r="A181" s="314"/>
      <c r="B181" s="347"/>
      <c r="C181" s="340"/>
      <c r="D181" s="101" t="s">
        <v>308</v>
      </c>
      <c r="E181" s="32">
        <v>0</v>
      </c>
      <c r="F181" s="205" t="s">
        <v>182</v>
      </c>
      <c r="G181" s="206" t="s">
        <v>182</v>
      </c>
      <c r="H181" s="444" t="s">
        <v>182</v>
      </c>
      <c r="I181" s="36" t="s">
        <v>182</v>
      </c>
      <c r="J181" s="34" t="s">
        <v>182</v>
      </c>
      <c r="K181" s="35" t="s">
        <v>182</v>
      </c>
      <c r="L181" s="448" t="s">
        <v>182</v>
      </c>
      <c r="M181" s="38" t="s">
        <v>182</v>
      </c>
      <c r="N181" s="33" t="s">
        <v>182</v>
      </c>
      <c r="O181" s="34" t="s">
        <v>182</v>
      </c>
      <c r="P181" s="449" t="s">
        <v>182</v>
      </c>
      <c r="Q181" s="36" t="s">
        <v>182</v>
      </c>
      <c r="R181" s="33" t="s">
        <v>182</v>
      </c>
      <c r="S181" s="34" t="s">
        <v>182</v>
      </c>
      <c r="T181" s="449" t="s">
        <v>182</v>
      </c>
      <c r="U181" s="36" t="s">
        <v>182</v>
      </c>
      <c r="V181" s="33" t="s">
        <v>182</v>
      </c>
      <c r="W181" s="34" t="s">
        <v>182</v>
      </c>
      <c r="X181" s="449" t="s">
        <v>182</v>
      </c>
      <c r="Y181" s="36" t="s">
        <v>182</v>
      </c>
      <c r="Z181" s="33" t="s">
        <v>182</v>
      </c>
      <c r="AA181" s="34" t="s">
        <v>182</v>
      </c>
      <c r="AB181" s="449" t="s">
        <v>182</v>
      </c>
      <c r="AC181" s="202" t="s">
        <v>182</v>
      </c>
      <c r="AD181" s="204" t="s">
        <v>182</v>
      </c>
      <c r="AE181" s="213" t="s">
        <v>182</v>
      </c>
      <c r="AF181" s="449" t="s">
        <v>324</v>
      </c>
      <c r="AG181" s="36" t="s">
        <v>182</v>
      </c>
      <c r="AH181" s="33" t="s">
        <v>182</v>
      </c>
      <c r="AI181" s="34" t="s">
        <v>182</v>
      </c>
      <c r="AJ181" s="449" t="s">
        <v>182</v>
      </c>
      <c r="AK181" s="212" t="s">
        <v>182</v>
      </c>
      <c r="AL181" s="33" t="s">
        <v>182</v>
      </c>
      <c r="AM181" s="34" t="s">
        <v>182</v>
      </c>
      <c r="AN181" s="449" t="s">
        <v>182</v>
      </c>
      <c r="AO181" s="212" t="s">
        <v>182</v>
      </c>
      <c r="AP181" s="33" t="s">
        <v>182</v>
      </c>
      <c r="AQ181" s="34" t="s">
        <v>182</v>
      </c>
      <c r="AR181" s="449" t="s">
        <v>182</v>
      </c>
      <c r="AS181" s="212" t="s">
        <v>182</v>
      </c>
      <c r="AT181" s="33" t="s">
        <v>182</v>
      </c>
      <c r="AU181" s="34" t="s">
        <v>182</v>
      </c>
      <c r="AV181" s="449" t="s">
        <v>182</v>
      </c>
      <c r="AW181" s="36" t="s">
        <v>182</v>
      </c>
      <c r="AX181" s="33" t="s">
        <v>182</v>
      </c>
      <c r="AY181" s="34" t="s">
        <v>182</v>
      </c>
      <c r="AZ181" s="210" t="s">
        <v>182</v>
      </c>
    </row>
    <row r="182" spans="1:52" ht="57">
      <c r="A182" s="314"/>
      <c r="B182" s="347"/>
      <c r="C182" s="340"/>
      <c r="D182" s="101" t="s">
        <v>309</v>
      </c>
      <c r="E182" s="32">
        <v>543787.4</v>
      </c>
      <c r="F182" s="33">
        <v>850000</v>
      </c>
      <c r="G182" s="34">
        <v>1958000</v>
      </c>
      <c r="H182" s="443">
        <f t="shared" si="138"/>
        <v>1117262.4666666666</v>
      </c>
      <c r="I182" s="36">
        <v>652776.1</v>
      </c>
      <c r="J182" s="34">
        <v>850000</v>
      </c>
      <c r="K182" s="35">
        <v>1958000</v>
      </c>
      <c r="L182" s="447">
        <f t="shared" si="139"/>
        <v>1153592.0333333334</v>
      </c>
      <c r="M182" s="38">
        <v>593920.1</v>
      </c>
      <c r="N182" s="33">
        <v>850000</v>
      </c>
      <c r="O182" s="34">
        <v>1958000</v>
      </c>
      <c r="P182" s="446">
        <f t="shared" ref="P182" si="188">+AVERAGE(M182:O182)</f>
        <v>1133973.3666666667</v>
      </c>
      <c r="Q182" s="36">
        <v>671799.2</v>
      </c>
      <c r="R182" s="33">
        <v>1050000</v>
      </c>
      <c r="S182" s="34">
        <v>1958000</v>
      </c>
      <c r="T182" s="447">
        <f t="shared" ref="T182" si="189">+AVERAGE(R182:S182)</f>
        <v>1504000</v>
      </c>
      <c r="U182" s="36">
        <v>593920.1</v>
      </c>
      <c r="V182" s="33">
        <v>850000</v>
      </c>
      <c r="W182" s="34">
        <v>1958000</v>
      </c>
      <c r="X182" s="446">
        <f t="shared" ref="X182" si="190">+AVERAGE(U182:W182)</f>
        <v>1133973.3666666667</v>
      </c>
      <c r="Y182" s="36">
        <v>593920.1</v>
      </c>
      <c r="Z182" s="33">
        <v>850000</v>
      </c>
      <c r="AA182" s="34">
        <v>1958000</v>
      </c>
      <c r="AB182" s="446">
        <f t="shared" ref="AB182" si="191">+AVERAGE(Y182:AA182)</f>
        <v>1133973.3666666667</v>
      </c>
      <c r="AC182" s="202">
        <v>601382.19999999995</v>
      </c>
      <c r="AD182" s="204">
        <v>850000</v>
      </c>
      <c r="AE182" s="213">
        <v>1958000</v>
      </c>
      <c r="AF182" s="446">
        <f t="shared" ref="AF182" si="192">+AVERAGE(AC182:AE182)</f>
        <v>1136460.7333333334</v>
      </c>
      <c r="AG182" s="36">
        <v>794219.68</v>
      </c>
      <c r="AH182" s="33">
        <v>850000</v>
      </c>
      <c r="AI182" s="34">
        <v>1958000</v>
      </c>
      <c r="AJ182" s="446">
        <f t="shared" ref="AJ182" si="193">+AVERAGE(AG182:AI182)</f>
        <v>1200739.8933333333</v>
      </c>
      <c r="AK182" s="36">
        <v>767944.68</v>
      </c>
      <c r="AL182" s="33">
        <v>850000</v>
      </c>
      <c r="AM182" s="34">
        <v>1958000</v>
      </c>
      <c r="AN182" s="446">
        <f>+AVERAGE(AK182:AM182)</f>
        <v>1191981.56</v>
      </c>
      <c r="AO182" s="36">
        <v>897330.13699999999</v>
      </c>
      <c r="AP182" s="33">
        <v>850000</v>
      </c>
      <c r="AQ182" s="34">
        <v>1958000</v>
      </c>
      <c r="AR182" s="446">
        <f>+AVERAGE(AO182:AQ182)</f>
        <v>1235110.0456666667</v>
      </c>
      <c r="AS182" s="36">
        <v>622402.19999999995</v>
      </c>
      <c r="AT182" s="33">
        <v>850000</v>
      </c>
      <c r="AU182" s="34">
        <v>1958000</v>
      </c>
      <c r="AV182" s="446">
        <f>+AVERAGE(AS182:AU182)</f>
        <v>1143467.4000000001</v>
      </c>
      <c r="AW182" s="36">
        <v>157650</v>
      </c>
      <c r="AX182" s="33">
        <v>850000</v>
      </c>
      <c r="AY182" s="34">
        <v>1958000</v>
      </c>
      <c r="AZ182" s="208">
        <f>+AVERAGE(AW182:AY182)</f>
        <v>988550</v>
      </c>
    </row>
    <row r="183" spans="1:52" ht="22.8">
      <c r="A183" s="314"/>
      <c r="B183" s="347"/>
      <c r="C183" s="340"/>
      <c r="D183" s="101" t="s">
        <v>198</v>
      </c>
      <c r="E183" s="211" t="s">
        <v>182</v>
      </c>
      <c r="F183" s="33" t="s">
        <v>182</v>
      </c>
      <c r="G183" s="34" t="s">
        <v>182</v>
      </c>
      <c r="H183" s="445" t="s">
        <v>182</v>
      </c>
      <c r="I183" s="212" t="s">
        <v>182</v>
      </c>
      <c r="J183" s="34" t="s">
        <v>182</v>
      </c>
      <c r="K183" s="35" t="s">
        <v>182</v>
      </c>
      <c r="L183" s="448" t="s">
        <v>182</v>
      </c>
      <c r="M183" s="202" t="s">
        <v>182</v>
      </c>
      <c r="N183" s="33" t="s">
        <v>182</v>
      </c>
      <c r="O183" s="34" t="s">
        <v>182</v>
      </c>
      <c r="P183" s="449" t="s">
        <v>182</v>
      </c>
      <c r="Q183" s="212" t="s">
        <v>182</v>
      </c>
      <c r="R183" s="33" t="s">
        <v>182</v>
      </c>
      <c r="S183" s="34" t="s">
        <v>182</v>
      </c>
      <c r="T183" s="449" t="s">
        <v>182</v>
      </c>
      <c r="U183" s="212" t="s">
        <v>182</v>
      </c>
      <c r="V183" s="33" t="s">
        <v>182</v>
      </c>
      <c r="W183" s="34" t="s">
        <v>182</v>
      </c>
      <c r="X183" s="449" t="s">
        <v>182</v>
      </c>
      <c r="Y183" s="212" t="s">
        <v>182</v>
      </c>
      <c r="Z183" s="33" t="s">
        <v>182</v>
      </c>
      <c r="AA183" s="34" t="s">
        <v>182</v>
      </c>
      <c r="AB183" s="449" t="s">
        <v>182</v>
      </c>
      <c r="AC183" s="202" t="s">
        <v>182</v>
      </c>
      <c r="AD183" s="204" t="s">
        <v>182</v>
      </c>
      <c r="AE183" s="213" t="s">
        <v>182</v>
      </c>
      <c r="AF183" s="449" t="s">
        <v>324</v>
      </c>
      <c r="AG183" s="36" t="s">
        <v>182</v>
      </c>
      <c r="AH183" s="33" t="s">
        <v>182</v>
      </c>
      <c r="AI183" s="34" t="s">
        <v>182</v>
      </c>
      <c r="AJ183" s="449" t="s">
        <v>182</v>
      </c>
      <c r="AK183" s="212" t="s">
        <v>182</v>
      </c>
      <c r="AL183" s="33" t="s">
        <v>182</v>
      </c>
      <c r="AM183" s="34" t="s">
        <v>182</v>
      </c>
      <c r="AN183" s="449" t="s">
        <v>182</v>
      </c>
      <c r="AO183" s="212" t="s">
        <v>182</v>
      </c>
      <c r="AP183" s="33" t="s">
        <v>182</v>
      </c>
      <c r="AQ183" s="34" t="s">
        <v>182</v>
      </c>
      <c r="AR183" s="449" t="s">
        <v>182</v>
      </c>
      <c r="AS183" s="212" t="s">
        <v>182</v>
      </c>
      <c r="AT183" s="33" t="s">
        <v>182</v>
      </c>
      <c r="AU183" s="34" t="s">
        <v>182</v>
      </c>
      <c r="AV183" s="449" t="s">
        <v>182</v>
      </c>
      <c r="AW183" s="212" t="s">
        <v>182</v>
      </c>
      <c r="AX183" s="33" t="s">
        <v>182</v>
      </c>
      <c r="AY183" s="34" t="s">
        <v>182</v>
      </c>
      <c r="AZ183" s="210" t="s">
        <v>182</v>
      </c>
    </row>
    <row r="184" spans="1:52" ht="22.8">
      <c r="A184" s="314"/>
      <c r="B184" s="347"/>
      <c r="C184" s="340"/>
      <c r="D184" s="101" t="s">
        <v>199</v>
      </c>
      <c r="E184" s="32">
        <v>420833.01199999999</v>
      </c>
      <c r="F184" s="33">
        <v>400412</v>
      </c>
      <c r="G184" s="34">
        <v>432444.96</v>
      </c>
      <c r="H184" s="443">
        <f t="shared" si="138"/>
        <v>417896.65733333334</v>
      </c>
      <c r="I184" s="212" t="s">
        <v>182</v>
      </c>
      <c r="J184" s="34" t="s">
        <v>182</v>
      </c>
      <c r="K184" s="35" t="s">
        <v>182</v>
      </c>
      <c r="L184" s="448" t="s">
        <v>182</v>
      </c>
      <c r="M184" s="202" t="s">
        <v>182</v>
      </c>
      <c r="N184" s="33" t="s">
        <v>182</v>
      </c>
      <c r="O184" s="34" t="s">
        <v>182</v>
      </c>
      <c r="P184" s="449" t="s">
        <v>182</v>
      </c>
      <c r="Q184" s="212" t="s">
        <v>182</v>
      </c>
      <c r="R184" s="33" t="s">
        <v>182</v>
      </c>
      <c r="S184" s="34" t="s">
        <v>182</v>
      </c>
      <c r="T184" s="449" t="s">
        <v>182</v>
      </c>
      <c r="U184" s="212" t="s">
        <v>182</v>
      </c>
      <c r="V184" s="33" t="s">
        <v>182</v>
      </c>
      <c r="W184" s="34" t="s">
        <v>182</v>
      </c>
      <c r="X184" s="449" t="s">
        <v>182</v>
      </c>
      <c r="Y184" s="212" t="s">
        <v>182</v>
      </c>
      <c r="Z184" s="33" t="s">
        <v>182</v>
      </c>
      <c r="AA184" s="34" t="s">
        <v>182</v>
      </c>
      <c r="AB184" s="449" t="s">
        <v>182</v>
      </c>
      <c r="AC184" s="202" t="s">
        <v>182</v>
      </c>
      <c r="AD184" s="204" t="s">
        <v>182</v>
      </c>
      <c r="AE184" s="213" t="s">
        <v>182</v>
      </c>
      <c r="AF184" s="449" t="s">
        <v>324</v>
      </c>
      <c r="AG184" s="36" t="s">
        <v>182</v>
      </c>
      <c r="AH184" s="33" t="s">
        <v>182</v>
      </c>
      <c r="AI184" s="34" t="s">
        <v>182</v>
      </c>
      <c r="AJ184" s="449" t="s">
        <v>182</v>
      </c>
      <c r="AK184" s="212" t="s">
        <v>182</v>
      </c>
      <c r="AL184" s="33" t="s">
        <v>182</v>
      </c>
      <c r="AM184" s="34" t="s">
        <v>182</v>
      </c>
      <c r="AN184" s="449" t="s">
        <v>182</v>
      </c>
      <c r="AO184" s="212" t="s">
        <v>182</v>
      </c>
      <c r="AP184" s="33" t="s">
        <v>182</v>
      </c>
      <c r="AQ184" s="34" t="s">
        <v>182</v>
      </c>
      <c r="AR184" s="449" t="s">
        <v>182</v>
      </c>
      <c r="AS184" s="212" t="s">
        <v>182</v>
      </c>
      <c r="AT184" s="33" t="s">
        <v>182</v>
      </c>
      <c r="AU184" s="34" t="s">
        <v>182</v>
      </c>
      <c r="AV184" s="449" t="s">
        <v>182</v>
      </c>
      <c r="AW184" s="212" t="s">
        <v>182</v>
      </c>
      <c r="AX184" s="33" t="s">
        <v>182</v>
      </c>
      <c r="AY184" s="34" t="s">
        <v>182</v>
      </c>
      <c r="AZ184" s="210" t="s">
        <v>182</v>
      </c>
    </row>
    <row r="185" spans="1:52" ht="45.6">
      <c r="A185" s="314"/>
      <c r="B185" s="347"/>
      <c r="C185" s="340"/>
      <c r="D185" s="101" t="s">
        <v>200</v>
      </c>
      <c r="E185" s="32">
        <v>396016.8</v>
      </c>
      <c r="F185" s="33">
        <v>376800</v>
      </c>
      <c r="G185" s="34">
        <v>406944</v>
      </c>
      <c r="H185" s="443">
        <f t="shared" si="138"/>
        <v>393253.60000000003</v>
      </c>
      <c r="I185" s="36">
        <v>410029.783</v>
      </c>
      <c r="J185" s="34">
        <v>357960</v>
      </c>
      <c r="K185" s="35">
        <v>406944</v>
      </c>
      <c r="L185" s="447">
        <f t="shared" si="139"/>
        <v>391644.59433333337</v>
      </c>
      <c r="M185" s="38">
        <v>378499.783</v>
      </c>
      <c r="N185" s="33">
        <v>268470</v>
      </c>
      <c r="O185" s="34">
        <v>406944</v>
      </c>
      <c r="P185" s="447">
        <f t="shared" ref="P185:P190" si="194">+AVERAGE(M185:O185)</f>
        <v>351304.59433333337</v>
      </c>
      <c r="Q185" s="36">
        <v>392513.81699999998</v>
      </c>
      <c r="R185" s="33">
        <v>414480.00000000006</v>
      </c>
      <c r="S185" s="34">
        <v>406944</v>
      </c>
      <c r="T185" s="447">
        <f t="shared" ref="T185:T190" si="195">+AVERAGE(R185:S185)</f>
        <v>410712</v>
      </c>
      <c r="U185" s="36">
        <v>378499.783</v>
      </c>
      <c r="V185" s="33">
        <v>268470</v>
      </c>
      <c r="W185" s="34">
        <v>406944</v>
      </c>
      <c r="X185" s="446">
        <f t="shared" ref="X185:X190" si="196">+AVERAGE(U185:W185)</f>
        <v>351304.59433333337</v>
      </c>
      <c r="Y185" s="36">
        <v>378499.783</v>
      </c>
      <c r="Z185" s="33">
        <v>268470</v>
      </c>
      <c r="AA185" s="34">
        <v>406944</v>
      </c>
      <c r="AB185" s="446">
        <f t="shared" ref="AB185:AB190" si="197">+AVERAGE(Y185:AA185)</f>
        <v>351304.59433333337</v>
      </c>
      <c r="AC185" s="202">
        <v>396016.8</v>
      </c>
      <c r="AD185" s="204">
        <v>357960</v>
      </c>
      <c r="AE185" s="213">
        <v>406944</v>
      </c>
      <c r="AF185" s="446">
        <f t="shared" ref="AF185" si="198">+AVERAGE(AC185:AE185)</f>
        <v>386973.60000000003</v>
      </c>
      <c r="AG185" s="36">
        <v>679681.7</v>
      </c>
      <c r="AH185" s="33">
        <v>376800</v>
      </c>
      <c r="AI185" s="34">
        <v>406944</v>
      </c>
      <c r="AJ185" s="446">
        <f t="shared" ref="AJ185" si="199">+AVERAGE(AG185:AI185)</f>
        <v>487808.56666666665</v>
      </c>
      <c r="AK185" s="36">
        <v>735700</v>
      </c>
      <c r="AL185" s="33">
        <v>376800</v>
      </c>
      <c r="AM185" s="34">
        <v>406944</v>
      </c>
      <c r="AN185" s="446">
        <f>+AVERAGE(AK185:AM185)</f>
        <v>506481.33333333331</v>
      </c>
      <c r="AO185" s="36">
        <v>848246.33499999996</v>
      </c>
      <c r="AP185" s="33">
        <v>376800</v>
      </c>
      <c r="AQ185" s="34">
        <v>406944</v>
      </c>
      <c r="AR185" s="446">
        <f>+AVERAGE(AO185:AQ185)</f>
        <v>543996.77833333332</v>
      </c>
      <c r="AS185" s="36">
        <v>350332.98300000001</v>
      </c>
      <c r="AT185" s="33">
        <v>357960</v>
      </c>
      <c r="AU185" s="34">
        <v>406944</v>
      </c>
      <c r="AV185" s="446">
        <f>+AVERAGE(AS185:AU185)</f>
        <v>371745.66100000002</v>
      </c>
      <c r="AW185" s="36">
        <v>63060</v>
      </c>
      <c r="AX185" s="33">
        <v>268470</v>
      </c>
      <c r="AY185" s="34">
        <v>406944</v>
      </c>
      <c r="AZ185" s="208">
        <f>+AVERAGE(AW185:AY185)</f>
        <v>246158</v>
      </c>
    </row>
    <row r="186" spans="1:52" ht="34.200000000000003">
      <c r="A186" s="314"/>
      <c r="B186" s="347"/>
      <c r="C186" s="340"/>
      <c r="D186" s="101" t="s">
        <v>310</v>
      </c>
      <c r="E186" s="32">
        <v>0</v>
      </c>
      <c r="F186" s="33">
        <v>750000</v>
      </c>
      <c r="G186" s="34">
        <v>110735.64</v>
      </c>
      <c r="H186" s="443">
        <f>+AVERAGE(F186:G186)</f>
        <v>430367.82</v>
      </c>
      <c r="I186" s="36" t="s">
        <v>182</v>
      </c>
      <c r="J186" s="34" t="s">
        <v>182</v>
      </c>
      <c r="K186" s="35" t="s">
        <v>182</v>
      </c>
      <c r="L186" s="448" t="s">
        <v>182</v>
      </c>
      <c r="M186" s="202" t="s">
        <v>182</v>
      </c>
      <c r="N186" s="33" t="s">
        <v>182</v>
      </c>
      <c r="O186" s="34" t="s">
        <v>182</v>
      </c>
      <c r="P186" s="449" t="s">
        <v>182</v>
      </c>
      <c r="Q186" s="212" t="s">
        <v>182</v>
      </c>
      <c r="R186" s="33" t="s">
        <v>182</v>
      </c>
      <c r="S186" s="34" t="s">
        <v>182</v>
      </c>
      <c r="T186" s="449" t="s">
        <v>182</v>
      </c>
      <c r="U186" s="212" t="s">
        <v>182</v>
      </c>
      <c r="V186" s="33" t="s">
        <v>182</v>
      </c>
      <c r="W186" s="34" t="s">
        <v>182</v>
      </c>
      <c r="X186" s="449" t="s">
        <v>182</v>
      </c>
      <c r="Y186" s="212" t="s">
        <v>182</v>
      </c>
      <c r="Z186" s="33" t="s">
        <v>182</v>
      </c>
      <c r="AA186" s="34" t="s">
        <v>182</v>
      </c>
      <c r="AB186" s="449" t="s">
        <v>182</v>
      </c>
      <c r="AC186" s="202" t="s">
        <v>182</v>
      </c>
      <c r="AD186" s="204" t="s">
        <v>182</v>
      </c>
      <c r="AE186" s="213" t="s">
        <v>182</v>
      </c>
      <c r="AF186" s="449" t="s">
        <v>324</v>
      </c>
      <c r="AG186" s="36" t="s">
        <v>182</v>
      </c>
      <c r="AH186" s="33" t="s">
        <v>182</v>
      </c>
      <c r="AI186" s="34" t="s">
        <v>182</v>
      </c>
      <c r="AJ186" s="449" t="s">
        <v>182</v>
      </c>
      <c r="AK186" s="212" t="s">
        <v>182</v>
      </c>
      <c r="AL186" s="33" t="s">
        <v>182</v>
      </c>
      <c r="AM186" s="34" t="s">
        <v>182</v>
      </c>
      <c r="AN186" s="449" t="s">
        <v>182</v>
      </c>
      <c r="AO186" s="212" t="s">
        <v>182</v>
      </c>
      <c r="AP186" s="33" t="s">
        <v>182</v>
      </c>
      <c r="AQ186" s="34" t="s">
        <v>182</v>
      </c>
      <c r="AR186" s="449" t="s">
        <v>182</v>
      </c>
      <c r="AS186" s="212" t="s">
        <v>182</v>
      </c>
      <c r="AT186" s="33" t="s">
        <v>182</v>
      </c>
      <c r="AU186" s="34" t="s">
        <v>182</v>
      </c>
      <c r="AV186" s="449" t="s">
        <v>182</v>
      </c>
      <c r="AW186" s="212" t="s">
        <v>182</v>
      </c>
      <c r="AX186" s="33" t="s">
        <v>182</v>
      </c>
      <c r="AY186" s="34" t="s">
        <v>182</v>
      </c>
      <c r="AZ186" s="210" t="s">
        <v>182</v>
      </c>
    </row>
    <row r="187" spans="1:52" ht="34.200000000000003">
      <c r="A187" s="314"/>
      <c r="B187" s="347"/>
      <c r="C187" s="340"/>
      <c r="D187" s="101" t="s">
        <v>201</v>
      </c>
      <c r="E187" s="32">
        <v>107762.183</v>
      </c>
      <c r="F187" s="33">
        <v>230000</v>
      </c>
      <c r="G187" s="34">
        <v>217188</v>
      </c>
      <c r="H187" s="443">
        <f t="shared" si="138"/>
        <v>184983.39433333333</v>
      </c>
      <c r="I187" s="36">
        <v>107762.183</v>
      </c>
      <c r="J187" s="34">
        <v>230000</v>
      </c>
      <c r="K187" s="35">
        <v>217188</v>
      </c>
      <c r="L187" s="447">
        <f t="shared" si="139"/>
        <v>184983.39433333333</v>
      </c>
      <c r="M187" s="38">
        <v>107762.183</v>
      </c>
      <c r="N187" s="33">
        <v>230000</v>
      </c>
      <c r="O187" s="34">
        <v>217188</v>
      </c>
      <c r="P187" s="447">
        <f t="shared" si="194"/>
        <v>184983.39433333333</v>
      </c>
      <c r="Q187" s="36">
        <v>107762.183</v>
      </c>
      <c r="R187" s="33">
        <v>230000</v>
      </c>
      <c r="S187" s="34">
        <v>217188</v>
      </c>
      <c r="T187" s="447">
        <f t="shared" si="195"/>
        <v>223594</v>
      </c>
      <c r="U187" s="36">
        <v>103768.383</v>
      </c>
      <c r="V187" s="33">
        <v>230000</v>
      </c>
      <c r="W187" s="34">
        <v>217188</v>
      </c>
      <c r="X187" s="446">
        <f t="shared" si="196"/>
        <v>183652.12766666667</v>
      </c>
      <c r="Y187" s="36">
        <v>103768.383</v>
      </c>
      <c r="Z187" s="33">
        <v>230000</v>
      </c>
      <c r="AA187" s="34">
        <v>217188</v>
      </c>
      <c r="AB187" s="446">
        <f t="shared" si="197"/>
        <v>183652.12766666667</v>
      </c>
      <c r="AC187" s="202">
        <v>107762.183</v>
      </c>
      <c r="AD187" s="204">
        <v>230000</v>
      </c>
      <c r="AE187" s="213">
        <v>217188</v>
      </c>
      <c r="AF187" s="446">
        <f t="shared" ref="AF187:AF190" si="200">+AVERAGE(AC187:AE187)</f>
        <v>184983.39433333333</v>
      </c>
      <c r="AG187" s="36">
        <v>133151.19</v>
      </c>
      <c r="AH187" s="33">
        <v>230000</v>
      </c>
      <c r="AI187" s="34">
        <v>217188</v>
      </c>
      <c r="AJ187" s="446">
        <f t="shared" ref="AJ187:AJ190" si="201">+AVERAGE(AG187:AI187)</f>
        <v>193446.39666666664</v>
      </c>
      <c r="AK187" s="36">
        <v>141885</v>
      </c>
      <c r="AL187" s="33">
        <v>230000</v>
      </c>
      <c r="AM187" s="34">
        <v>217188</v>
      </c>
      <c r="AN187" s="446">
        <f t="shared" ref="AN187:AN190" si="202">+AVERAGE(AK187:AM187)</f>
        <v>196357.66666666666</v>
      </c>
      <c r="AO187" s="36">
        <v>141317.46</v>
      </c>
      <c r="AP187" s="33">
        <v>230000</v>
      </c>
      <c r="AQ187" s="34">
        <v>217188</v>
      </c>
      <c r="AR187" s="446">
        <f t="shared" ref="AR187:AR190" si="203">+AVERAGE(AO187:AQ187)</f>
        <v>196168.48666666666</v>
      </c>
      <c r="AS187" s="36">
        <v>107762.183</v>
      </c>
      <c r="AT187" s="33">
        <v>230000</v>
      </c>
      <c r="AU187" s="34">
        <v>217188</v>
      </c>
      <c r="AV187" s="446">
        <f t="shared" ref="AV187:AV190" si="204">+AVERAGE(AS187:AU187)</f>
        <v>184983.39433333333</v>
      </c>
      <c r="AW187" s="36">
        <v>26275</v>
      </c>
      <c r="AX187" s="33">
        <v>230000</v>
      </c>
      <c r="AY187" s="34">
        <v>217188</v>
      </c>
      <c r="AZ187" s="208">
        <f t="shared" ref="AZ187:AZ190" si="205">+AVERAGE(AW187:AY187)</f>
        <v>157821</v>
      </c>
    </row>
    <row r="188" spans="1:52" ht="45.6">
      <c r="A188" s="314"/>
      <c r="B188" s="347"/>
      <c r="C188" s="340"/>
      <c r="D188" s="101" t="s">
        <v>311</v>
      </c>
      <c r="E188" s="32">
        <v>211356.1</v>
      </c>
      <c r="F188" s="33">
        <v>295000</v>
      </c>
      <c r="G188" s="34">
        <v>372816</v>
      </c>
      <c r="H188" s="443">
        <f t="shared" si="138"/>
        <v>293057.36666666664</v>
      </c>
      <c r="I188" s="36">
        <v>211356.1</v>
      </c>
      <c r="J188" s="34">
        <v>295000</v>
      </c>
      <c r="K188" s="35">
        <v>372816</v>
      </c>
      <c r="L188" s="447">
        <f t="shared" si="139"/>
        <v>293057.36666666664</v>
      </c>
      <c r="M188" s="38">
        <v>242500.383</v>
      </c>
      <c r="N188" s="33">
        <v>295000</v>
      </c>
      <c r="O188" s="34">
        <v>372816</v>
      </c>
      <c r="P188" s="447">
        <f t="shared" si="194"/>
        <v>303438.79433333332</v>
      </c>
      <c r="Q188" s="36">
        <v>254481.783</v>
      </c>
      <c r="R188" s="33">
        <v>295000</v>
      </c>
      <c r="S188" s="34">
        <v>372816</v>
      </c>
      <c r="T188" s="447">
        <f t="shared" si="195"/>
        <v>333908</v>
      </c>
      <c r="U188" s="36">
        <v>242500.383</v>
      </c>
      <c r="V188" s="33">
        <v>295000</v>
      </c>
      <c r="W188" s="34">
        <v>372816</v>
      </c>
      <c r="X188" s="446">
        <f t="shared" si="196"/>
        <v>303438.79433333332</v>
      </c>
      <c r="Y188" s="36">
        <v>242500.383</v>
      </c>
      <c r="Z188" s="33">
        <v>295000</v>
      </c>
      <c r="AA188" s="34">
        <v>372816</v>
      </c>
      <c r="AB188" s="446">
        <f t="shared" si="197"/>
        <v>303438.79433333332</v>
      </c>
      <c r="AC188" s="202">
        <v>242500.383</v>
      </c>
      <c r="AD188" s="204">
        <v>295000</v>
      </c>
      <c r="AE188" s="213">
        <v>372816</v>
      </c>
      <c r="AF188" s="446">
        <f t="shared" si="200"/>
        <v>303438.79433333332</v>
      </c>
      <c r="AG188" s="36">
        <v>389321.93</v>
      </c>
      <c r="AH188" s="33">
        <v>295000</v>
      </c>
      <c r="AI188" s="34">
        <v>372816</v>
      </c>
      <c r="AJ188" s="446">
        <f t="shared" si="201"/>
        <v>352379.31</v>
      </c>
      <c r="AK188" s="36">
        <v>389321.93</v>
      </c>
      <c r="AL188" s="33">
        <v>295000</v>
      </c>
      <c r="AM188" s="34">
        <v>372816</v>
      </c>
      <c r="AN188" s="446">
        <f t="shared" si="202"/>
        <v>352379.31</v>
      </c>
      <c r="AO188" s="36">
        <v>389321.93</v>
      </c>
      <c r="AP188" s="33">
        <v>295000</v>
      </c>
      <c r="AQ188" s="34">
        <v>372816</v>
      </c>
      <c r="AR188" s="446">
        <f t="shared" si="203"/>
        <v>352379.31</v>
      </c>
      <c r="AS188" s="36">
        <v>242500.383</v>
      </c>
      <c r="AT188" s="33">
        <v>295000</v>
      </c>
      <c r="AU188" s="34">
        <v>372816</v>
      </c>
      <c r="AV188" s="446">
        <f t="shared" si="204"/>
        <v>303438.79433333332</v>
      </c>
      <c r="AW188" s="36">
        <v>42040</v>
      </c>
      <c r="AX188" s="33">
        <v>295000</v>
      </c>
      <c r="AY188" s="34">
        <v>372816</v>
      </c>
      <c r="AZ188" s="208">
        <f t="shared" si="205"/>
        <v>236618.66666666666</v>
      </c>
    </row>
    <row r="189" spans="1:52" ht="34.200000000000003">
      <c r="A189" s="314"/>
      <c r="B189" s="347"/>
      <c r="C189" s="340"/>
      <c r="D189" s="101" t="s">
        <v>203</v>
      </c>
      <c r="E189" s="32">
        <v>362805.2</v>
      </c>
      <c r="F189" s="33">
        <v>450000</v>
      </c>
      <c r="G189" s="34">
        <v>169703.64</v>
      </c>
      <c r="H189" s="443">
        <f t="shared" si="138"/>
        <v>327502.94666666666</v>
      </c>
      <c r="I189" s="36">
        <v>271648.81699999998</v>
      </c>
      <c r="J189" s="34">
        <v>450000</v>
      </c>
      <c r="K189" s="35">
        <v>169703.64</v>
      </c>
      <c r="L189" s="447">
        <f t="shared" si="139"/>
        <v>297117.4856666667</v>
      </c>
      <c r="M189" s="38">
        <v>338842.4</v>
      </c>
      <c r="N189" s="33">
        <v>350000</v>
      </c>
      <c r="O189" s="34">
        <v>169703.64</v>
      </c>
      <c r="P189" s="447">
        <f t="shared" si="194"/>
        <v>286182.01333333337</v>
      </c>
      <c r="Q189" s="36">
        <v>416826.6</v>
      </c>
      <c r="R189" s="33">
        <v>495000.00000000006</v>
      </c>
      <c r="S189" s="34">
        <v>169703.64</v>
      </c>
      <c r="T189" s="447">
        <f t="shared" si="195"/>
        <v>332351.82000000007</v>
      </c>
      <c r="U189" s="36">
        <v>391532.18300000002</v>
      </c>
      <c r="V189" s="33">
        <v>350000</v>
      </c>
      <c r="W189" s="34">
        <v>169703.64</v>
      </c>
      <c r="X189" s="446">
        <f t="shared" si="196"/>
        <v>303745.27433333331</v>
      </c>
      <c r="Y189" s="36">
        <v>391532.18300000002</v>
      </c>
      <c r="Z189" s="33">
        <v>350000</v>
      </c>
      <c r="AA189" s="34">
        <v>169703.64</v>
      </c>
      <c r="AB189" s="446">
        <f t="shared" si="197"/>
        <v>303745.27433333331</v>
      </c>
      <c r="AC189" s="202">
        <v>378010.01699999999</v>
      </c>
      <c r="AD189" s="204">
        <v>450000</v>
      </c>
      <c r="AE189" s="213">
        <v>169703.64</v>
      </c>
      <c r="AF189" s="446">
        <f t="shared" si="200"/>
        <v>332571.21899999998</v>
      </c>
      <c r="AG189" s="36">
        <v>677376.85699999996</v>
      </c>
      <c r="AH189" s="33">
        <v>450000</v>
      </c>
      <c r="AI189" s="34">
        <v>169703.64</v>
      </c>
      <c r="AJ189" s="446">
        <f t="shared" si="201"/>
        <v>432360.16566666664</v>
      </c>
      <c r="AK189" s="36">
        <v>595664.76</v>
      </c>
      <c r="AL189" s="33">
        <v>450000</v>
      </c>
      <c r="AM189" s="34">
        <v>169703.64</v>
      </c>
      <c r="AN189" s="446">
        <f t="shared" si="202"/>
        <v>405122.8</v>
      </c>
      <c r="AO189" s="36">
        <v>677376.85699999996</v>
      </c>
      <c r="AP189" s="33">
        <v>450000</v>
      </c>
      <c r="AQ189" s="34">
        <v>169703.64</v>
      </c>
      <c r="AR189" s="446">
        <f t="shared" si="203"/>
        <v>432360.16566666664</v>
      </c>
      <c r="AS189" s="36">
        <v>356814.5</v>
      </c>
      <c r="AT189" s="33">
        <v>450000</v>
      </c>
      <c r="AU189" s="34">
        <v>169703.64</v>
      </c>
      <c r="AV189" s="446">
        <f t="shared" si="204"/>
        <v>325506.04666666669</v>
      </c>
      <c r="AW189" s="36">
        <v>52550</v>
      </c>
      <c r="AX189" s="33">
        <v>350000</v>
      </c>
      <c r="AY189" s="34">
        <v>169703.64</v>
      </c>
      <c r="AZ189" s="208">
        <f t="shared" si="205"/>
        <v>190751.21333333335</v>
      </c>
    </row>
    <row r="190" spans="1:52" ht="91.2">
      <c r="A190" s="314"/>
      <c r="B190" s="347"/>
      <c r="C190" s="340"/>
      <c r="D190" s="101" t="s">
        <v>204</v>
      </c>
      <c r="E190" s="32">
        <v>165146.783</v>
      </c>
      <c r="F190" s="33">
        <v>265000</v>
      </c>
      <c r="G190" s="34">
        <v>993743.64</v>
      </c>
      <c r="H190" s="443">
        <f t="shared" si="138"/>
        <v>474630.141</v>
      </c>
      <c r="I190" s="36">
        <v>162694.79999999999</v>
      </c>
      <c r="J190" s="34">
        <v>265000</v>
      </c>
      <c r="K190" s="35">
        <v>993743.64</v>
      </c>
      <c r="L190" s="447">
        <f t="shared" si="139"/>
        <v>473812.8133333333</v>
      </c>
      <c r="M190" s="38">
        <v>160942.783</v>
      </c>
      <c r="N190" s="33">
        <v>265000</v>
      </c>
      <c r="O190" s="34">
        <v>993743.64</v>
      </c>
      <c r="P190" s="447">
        <f t="shared" si="194"/>
        <v>473228.80766666663</v>
      </c>
      <c r="Q190" s="36">
        <v>168930.383</v>
      </c>
      <c r="R190" s="33">
        <v>265000</v>
      </c>
      <c r="S190" s="34">
        <v>993743.64</v>
      </c>
      <c r="T190" s="447">
        <f t="shared" si="195"/>
        <v>629371.82000000007</v>
      </c>
      <c r="U190" s="36">
        <v>160942.783</v>
      </c>
      <c r="V190" s="33">
        <v>265000</v>
      </c>
      <c r="W190" s="34">
        <v>993743.64</v>
      </c>
      <c r="X190" s="446">
        <f t="shared" si="196"/>
        <v>473228.80766666663</v>
      </c>
      <c r="Y190" s="36">
        <v>160942.783</v>
      </c>
      <c r="Z190" s="33">
        <v>265000</v>
      </c>
      <c r="AA190" s="34">
        <v>993743.64</v>
      </c>
      <c r="AB190" s="446">
        <f t="shared" si="197"/>
        <v>473228.80766666663</v>
      </c>
      <c r="AC190" s="202">
        <v>160942.783</v>
      </c>
      <c r="AD190" s="204">
        <v>265000</v>
      </c>
      <c r="AE190" s="213">
        <v>993743.64</v>
      </c>
      <c r="AF190" s="446">
        <f t="shared" si="200"/>
        <v>473228.80766666663</v>
      </c>
      <c r="AG190" s="36">
        <v>347471.11</v>
      </c>
      <c r="AH190" s="33">
        <v>265000</v>
      </c>
      <c r="AI190" s="34">
        <v>993743.64</v>
      </c>
      <c r="AJ190" s="446">
        <f t="shared" si="201"/>
        <v>535404.91666666663</v>
      </c>
      <c r="AK190" s="36">
        <v>347471.11</v>
      </c>
      <c r="AL190" s="33">
        <v>265000</v>
      </c>
      <c r="AM190" s="34">
        <v>993743.64</v>
      </c>
      <c r="AN190" s="446">
        <f t="shared" si="202"/>
        <v>535404.91666666663</v>
      </c>
      <c r="AO190" s="36">
        <v>347471.11</v>
      </c>
      <c r="AP190" s="33">
        <v>265000</v>
      </c>
      <c r="AQ190" s="34">
        <v>993743.64</v>
      </c>
      <c r="AR190" s="446">
        <f t="shared" si="203"/>
        <v>535404.91666666663</v>
      </c>
      <c r="AS190" s="36">
        <v>160942.783</v>
      </c>
      <c r="AT190" s="33">
        <v>265000</v>
      </c>
      <c r="AU190" s="34">
        <v>993743.64</v>
      </c>
      <c r="AV190" s="446">
        <f t="shared" si="204"/>
        <v>473228.80766666663</v>
      </c>
      <c r="AW190" s="36">
        <v>201445.17</v>
      </c>
      <c r="AX190" s="33">
        <v>265000</v>
      </c>
      <c r="AY190" s="34">
        <v>993743.64</v>
      </c>
      <c r="AZ190" s="208">
        <f t="shared" si="205"/>
        <v>486729.60333333333</v>
      </c>
    </row>
    <row r="191" spans="1:52" ht="45.6">
      <c r="A191" s="314"/>
      <c r="B191" s="347"/>
      <c r="C191" s="340"/>
      <c r="D191" s="101" t="s">
        <v>205</v>
      </c>
      <c r="E191" s="32">
        <v>967059.78300000005</v>
      </c>
      <c r="F191" s="33">
        <v>1100000</v>
      </c>
      <c r="G191" s="34">
        <v>951156</v>
      </c>
      <c r="H191" s="443">
        <f t="shared" si="138"/>
        <v>1006071.9276666666</v>
      </c>
      <c r="I191" s="212" t="s">
        <v>182</v>
      </c>
      <c r="J191" s="34" t="s">
        <v>182</v>
      </c>
      <c r="K191" s="35" t="s">
        <v>182</v>
      </c>
      <c r="L191" s="448" t="s">
        <v>182</v>
      </c>
      <c r="M191" s="202" t="s">
        <v>182</v>
      </c>
      <c r="N191" s="33" t="s">
        <v>182</v>
      </c>
      <c r="O191" s="34" t="s">
        <v>182</v>
      </c>
      <c r="P191" s="449" t="s">
        <v>182</v>
      </c>
      <c r="Q191" s="212" t="s">
        <v>182</v>
      </c>
      <c r="R191" s="33" t="s">
        <v>182</v>
      </c>
      <c r="S191" s="34" t="s">
        <v>182</v>
      </c>
      <c r="T191" s="449" t="s">
        <v>182</v>
      </c>
      <c r="U191" s="212" t="s">
        <v>182</v>
      </c>
      <c r="V191" s="33" t="s">
        <v>182</v>
      </c>
      <c r="W191" s="34" t="s">
        <v>182</v>
      </c>
      <c r="X191" s="449" t="s">
        <v>182</v>
      </c>
      <c r="Y191" s="212" t="s">
        <v>182</v>
      </c>
      <c r="Z191" s="33" t="s">
        <v>182</v>
      </c>
      <c r="AA191" s="34" t="s">
        <v>182</v>
      </c>
      <c r="AB191" s="449" t="s">
        <v>182</v>
      </c>
      <c r="AC191" s="202" t="s">
        <v>182</v>
      </c>
      <c r="AD191" s="204" t="s">
        <v>182</v>
      </c>
      <c r="AE191" s="213" t="s">
        <v>182</v>
      </c>
      <c r="AF191" s="449" t="s">
        <v>324</v>
      </c>
      <c r="AG191" s="36" t="s">
        <v>182</v>
      </c>
      <c r="AH191" s="33" t="s">
        <v>182</v>
      </c>
      <c r="AI191" s="34" t="s">
        <v>182</v>
      </c>
      <c r="AJ191" s="449" t="s">
        <v>182</v>
      </c>
      <c r="AK191" s="212" t="s">
        <v>182</v>
      </c>
      <c r="AL191" s="33" t="s">
        <v>182</v>
      </c>
      <c r="AM191" s="34" t="s">
        <v>182</v>
      </c>
      <c r="AN191" s="449" t="s">
        <v>182</v>
      </c>
      <c r="AO191" s="212" t="s">
        <v>182</v>
      </c>
      <c r="AP191" s="33" t="s">
        <v>182</v>
      </c>
      <c r="AQ191" s="34" t="s">
        <v>182</v>
      </c>
      <c r="AR191" s="449" t="s">
        <v>182</v>
      </c>
      <c r="AS191" s="212" t="s">
        <v>182</v>
      </c>
      <c r="AT191" s="33" t="s">
        <v>182</v>
      </c>
      <c r="AU191" s="34" t="s">
        <v>182</v>
      </c>
      <c r="AV191" s="449" t="s">
        <v>182</v>
      </c>
      <c r="AW191" s="212" t="s">
        <v>182</v>
      </c>
      <c r="AX191" s="33" t="s">
        <v>182</v>
      </c>
      <c r="AY191" s="34" t="s">
        <v>182</v>
      </c>
      <c r="AZ191" s="210" t="s">
        <v>182</v>
      </c>
    </row>
    <row r="192" spans="1:52" ht="34.799999999999997" thickBot="1">
      <c r="A192" s="315"/>
      <c r="B192" s="348"/>
      <c r="C192" s="341"/>
      <c r="D192" s="106" t="s">
        <v>206</v>
      </c>
      <c r="E192" s="32">
        <v>925615.7</v>
      </c>
      <c r="F192" s="33" t="s">
        <v>182</v>
      </c>
      <c r="G192" s="34" t="s">
        <v>182</v>
      </c>
      <c r="H192" s="443">
        <f t="shared" si="138"/>
        <v>925615.7</v>
      </c>
      <c r="I192" s="212" t="s">
        <v>182</v>
      </c>
      <c r="J192" s="34" t="s">
        <v>182</v>
      </c>
      <c r="K192" s="35" t="s">
        <v>182</v>
      </c>
      <c r="L192" s="448" t="s">
        <v>182</v>
      </c>
      <c r="M192" s="202" t="s">
        <v>182</v>
      </c>
      <c r="N192" s="33" t="s">
        <v>182</v>
      </c>
      <c r="O192" s="34" t="s">
        <v>182</v>
      </c>
      <c r="P192" s="449" t="s">
        <v>182</v>
      </c>
      <c r="Q192" s="212" t="s">
        <v>182</v>
      </c>
      <c r="R192" s="33" t="s">
        <v>182</v>
      </c>
      <c r="S192" s="34" t="s">
        <v>182</v>
      </c>
      <c r="T192" s="449" t="s">
        <v>182</v>
      </c>
      <c r="U192" s="212" t="s">
        <v>182</v>
      </c>
      <c r="V192" s="33" t="s">
        <v>182</v>
      </c>
      <c r="W192" s="34" t="s">
        <v>182</v>
      </c>
      <c r="X192" s="449" t="s">
        <v>182</v>
      </c>
      <c r="Y192" s="212" t="s">
        <v>182</v>
      </c>
      <c r="Z192" s="33" t="s">
        <v>182</v>
      </c>
      <c r="AA192" s="34" t="s">
        <v>182</v>
      </c>
      <c r="AB192" s="449" t="s">
        <v>182</v>
      </c>
      <c r="AC192" s="202">
        <v>1385428.2</v>
      </c>
      <c r="AD192" s="204">
        <v>6580000</v>
      </c>
      <c r="AE192" s="213">
        <v>7989580</v>
      </c>
      <c r="AF192" s="446">
        <f t="shared" ref="AF192" si="206">+AVERAGE(AC192:AE192)</f>
        <v>5318336.0666666664</v>
      </c>
      <c r="AG192" s="36" t="s">
        <v>182</v>
      </c>
      <c r="AH192" s="33" t="s">
        <v>182</v>
      </c>
      <c r="AI192" s="34" t="s">
        <v>182</v>
      </c>
      <c r="AJ192" s="449" t="s">
        <v>182</v>
      </c>
      <c r="AK192" s="212" t="s">
        <v>182</v>
      </c>
      <c r="AL192" s="33" t="s">
        <v>182</v>
      </c>
      <c r="AM192" s="34" t="s">
        <v>182</v>
      </c>
      <c r="AN192" s="449" t="s">
        <v>182</v>
      </c>
      <c r="AO192" s="212" t="s">
        <v>182</v>
      </c>
      <c r="AP192" s="33" t="s">
        <v>182</v>
      </c>
      <c r="AQ192" s="34" t="s">
        <v>182</v>
      </c>
      <c r="AR192" s="449" t="s">
        <v>182</v>
      </c>
      <c r="AS192" s="212" t="s">
        <v>182</v>
      </c>
      <c r="AT192" s="33" t="s">
        <v>182</v>
      </c>
      <c r="AU192" s="34" t="s">
        <v>182</v>
      </c>
      <c r="AV192" s="449" t="s">
        <v>182</v>
      </c>
      <c r="AW192" s="212" t="s">
        <v>182</v>
      </c>
      <c r="AX192" s="33" t="s">
        <v>182</v>
      </c>
      <c r="AY192" s="34" t="s">
        <v>182</v>
      </c>
      <c r="AZ192" s="210" t="s">
        <v>182</v>
      </c>
    </row>
    <row r="193" spans="1:52" ht="36" customHeight="1">
      <c r="A193" s="316" t="s">
        <v>208</v>
      </c>
      <c r="B193" s="319" t="s">
        <v>209</v>
      </c>
      <c r="C193" s="322" t="s">
        <v>312</v>
      </c>
      <c r="D193" s="158" t="s">
        <v>211</v>
      </c>
      <c r="E193" s="32">
        <v>1383956.8</v>
      </c>
      <c r="F193" s="33">
        <v>1316800</v>
      </c>
      <c r="G193" s="34">
        <v>1896800</v>
      </c>
      <c r="H193" s="443">
        <f t="shared" si="138"/>
        <v>1532518.9333333333</v>
      </c>
      <c r="I193" s="36" t="s">
        <v>182</v>
      </c>
      <c r="J193" s="34" t="s">
        <v>183</v>
      </c>
      <c r="K193" s="35" t="s">
        <v>183</v>
      </c>
      <c r="L193" s="448" t="s">
        <v>182</v>
      </c>
      <c r="M193" s="38" t="s">
        <v>182</v>
      </c>
      <c r="N193" s="33" t="s">
        <v>182</v>
      </c>
      <c r="O193" s="34" t="s">
        <v>182</v>
      </c>
      <c r="P193" s="449" t="s">
        <v>182</v>
      </c>
      <c r="Q193" s="36" t="s">
        <v>182</v>
      </c>
      <c r="R193" s="33" t="s">
        <v>182</v>
      </c>
      <c r="S193" s="34" t="s">
        <v>182</v>
      </c>
      <c r="T193" s="449" t="s">
        <v>182</v>
      </c>
      <c r="U193" s="36" t="s">
        <v>182</v>
      </c>
      <c r="V193" s="33" t="s">
        <v>182</v>
      </c>
      <c r="W193" s="34" t="s">
        <v>182</v>
      </c>
      <c r="X193" s="449" t="s">
        <v>182</v>
      </c>
      <c r="Y193" s="36" t="s">
        <v>182</v>
      </c>
      <c r="Z193" s="33" t="s">
        <v>182</v>
      </c>
      <c r="AA193" s="34" t="s">
        <v>182</v>
      </c>
      <c r="AB193" s="449" t="s">
        <v>182</v>
      </c>
      <c r="AC193" s="202" t="s">
        <v>182</v>
      </c>
      <c r="AD193" s="204" t="s">
        <v>182</v>
      </c>
      <c r="AE193" s="213" t="s">
        <v>182</v>
      </c>
      <c r="AF193" s="449" t="s">
        <v>324</v>
      </c>
      <c r="AG193" s="36" t="s">
        <v>182</v>
      </c>
      <c r="AH193" s="33" t="s">
        <v>182</v>
      </c>
      <c r="AI193" s="34" t="s">
        <v>182</v>
      </c>
      <c r="AJ193" s="449" t="s">
        <v>182</v>
      </c>
      <c r="AK193" s="36" t="s">
        <v>182</v>
      </c>
      <c r="AL193" s="33" t="s">
        <v>182</v>
      </c>
      <c r="AM193" s="34" t="s">
        <v>182</v>
      </c>
      <c r="AN193" s="449" t="s">
        <v>182</v>
      </c>
      <c r="AO193" s="212" t="s">
        <v>182</v>
      </c>
      <c r="AP193" s="33" t="s">
        <v>182</v>
      </c>
      <c r="AQ193" s="34" t="s">
        <v>182</v>
      </c>
      <c r="AR193" s="449" t="s">
        <v>182</v>
      </c>
      <c r="AS193" s="36" t="s">
        <v>182</v>
      </c>
      <c r="AT193" s="33" t="s">
        <v>182</v>
      </c>
      <c r="AU193" s="34" t="s">
        <v>182</v>
      </c>
      <c r="AV193" s="449" t="s">
        <v>182</v>
      </c>
      <c r="AW193" s="36" t="s">
        <v>182</v>
      </c>
      <c r="AX193" s="33" t="s">
        <v>182</v>
      </c>
      <c r="AY193" s="34" t="s">
        <v>182</v>
      </c>
      <c r="AZ193" s="210" t="s">
        <v>182</v>
      </c>
    </row>
    <row r="194" spans="1:52" ht="34.200000000000003">
      <c r="A194" s="317"/>
      <c r="B194" s="320"/>
      <c r="C194" s="323"/>
      <c r="D194" s="159" t="s">
        <v>212</v>
      </c>
      <c r="E194" s="32" t="s">
        <v>182</v>
      </c>
      <c r="F194" s="33" t="s">
        <v>182</v>
      </c>
      <c r="G194" s="34" t="s">
        <v>182</v>
      </c>
      <c r="H194" s="443" t="e">
        <f t="shared" si="138"/>
        <v>#DIV/0!</v>
      </c>
      <c r="I194" s="36">
        <v>1261200</v>
      </c>
      <c r="J194" s="34">
        <v>1200000</v>
      </c>
      <c r="K194" s="35">
        <v>1450000</v>
      </c>
      <c r="L194" s="447">
        <f t="shared" si="139"/>
        <v>1303733.3333333333</v>
      </c>
      <c r="M194" s="38" t="s">
        <v>182</v>
      </c>
      <c r="N194" s="33" t="s">
        <v>182</v>
      </c>
      <c r="O194" s="34" t="s">
        <v>182</v>
      </c>
      <c r="P194" s="449" t="s">
        <v>182</v>
      </c>
      <c r="Q194" s="36" t="s">
        <v>182</v>
      </c>
      <c r="R194" s="33" t="s">
        <v>182</v>
      </c>
      <c r="S194" s="34" t="s">
        <v>182</v>
      </c>
      <c r="T194" s="449" t="s">
        <v>182</v>
      </c>
      <c r="U194" s="36" t="s">
        <v>182</v>
      </c>
      <c r="V194" s="33" t="s">
        <v>182</v>
      </c>
      <c r="W194" s="34" t="s">
        <v>182</v>
      </c>
      <c r="X194" s="449" t="s">
        <v>182</v>
      </c>
      <c r="Y194" s="36" t="s">
        <v>182</v>
      </c>
      <c r="Z194" s="33" t="s">
        <v>182</v>
      </c>
      <c r="AA194" s="34" t="s">
        <v>182</v>
      </c>
      <c r="AB194" s="449" t="s">
        <v>182</v>
      </c>
      <c r="AC194" s="202" t="s">
        <v>182</v>
      </c>
      <c r="AD194" s="204" t="s">
        <v>182</v>
      </c>
      <c r="AE194" s="213" t="s">
        <v>182</v>
      </c>
      <c r="AF194" s="449" t="s">
        <v>324</v>
      </c>
      <c r="AG194" s="36" t="s">
        <v>182</v>
      </c>
      <c r="AH194" s="33" t="s">
        <v>182</v>
      </c>
      <c r="AI194" s="34" t="s">
        <v>182</v>
      </c>
      <c r="AJ194" s="449" t="s">
        <v>182</v>
      </c>
      <c r="AK194" s="36" t="s">
        <v>182</v>
      </c>
      <c r="AL194" s="33" t="s">
        <v>182</v>
      </c>
      <c r="AM194" s="34" t="s">
        <v>182</v>
      </c>
      <c r="AN194" s="449" t="s">
        <v>182</v>
      </c>
      <c r="AO194" s="212" t="s">
        <v>182</v>
      </c>
      <c r="AP194" s="33" t="s">
        <v>182</v>
      </c>
      <c r="AQ194" s="34" t="s">
        <v>182</v>
      </c>
      <c r="AR194" s="449" t="s">
        <v>182</v>
      </c>
      <c r="AS194" s="36" t="s">
        <v>182</v>
      </c>
      <c r="AT194" s="33" t="s">
        <v>182</v>
      </c>
      <c r="AU194" s="34" t="s">
        <v>182</v>
      </c>
      <c r="AV194" s="449" t="s">
        <v>182</v>
      </c>
      <c r="AW194" s="36" t="s">
        <v>182</v>
      </c>
      <c r="AX194" s="33" t="s">
        <v>182</v>
      </c>
      <c r="AY194" s="34" t="s">
        <v>182</v>
      </c>
      <c r="AZ194" s="210" t="s">
        <v>182</v>
      </c>
    </row>
    <row r="195" spans="1:52" ht="34.200000000000003">
      <c r="A195" s="317"/>
      <c r="B195" s="320"/>
      <c r="C195" s="323"/>
      <c r="D195" s="159" t="s">
        <v>213</v>
      </c>
      <c r="E195" s="32" t="s">
        <v>182</v>
      </c>
      <c r="F195" s="33" t="s">
        <v>182</v>
      </c>
      <c r="G195" s="34" t="s">
        <v>182</v>
      </c>
      <c r="H195" s="444" t="s">
        <v>182</v>
      </c>
      <c r="I195" s="36" t="s">
        <v>182</v>
      </c>
      <c r="J195" s="34" t="s">
        <v>182</v>
      </c>
      <c r="K195" s="35" t="s">
        <v>182</v>
      </c>
      <c r="L195" s="448" t="s">
        <v>182</v>
      </c>
      <c r="M195" s="38">
        <v>916997.5</v>
      </c>
      <c r="N195" s="33">
        <v>920000</v>
      </c>
      <c r="O195" s="34">
        <v>998500</v>
      </c>
      <c r="P195" s="447">
        <f t="shared" ref="P195" si="207">+AVERAGE(M195:O195)</f>
        <v>945165.83333333337</v>
      </c>
      <c r="Q195" s="36" t="s">
        <v>182</v>
      </c>
      <c r="R195" s="33" t="s">
        <v>182</v>
      </c>
      <c r="S195" s="34" t="s">
        <v>182</v>
      </c>
      <c r="T195" s="449" t="s">
        <v>182</v>
      </c>
      <c r="U195" s="36" t="s">
        <v>182</v>
      </c>
      <c r="V195" s="33" t="s">
        <v>182</v>
      </c>
      <c r="W195" s="34" t="s">
        <v>182</v>
      </c>
      <c r="X195" s="449" t="s">
        <v>182</v>
      </c>
      <c r="Y195" s="36" t="s">
        <v>182</v>
      </c>
      <c r="Z195" s="33" t="s">
        <v>182</v>
      </c>
      <c r="AA195" s="34" t="s">
        <v>182</v>
      </c>
      <c r="AB195" s="449" t="s">
        <v>182</v>
      </c>
      <c r="AC195" s="202" t="s">
        <v>182</v>
      </c>
      <c r="AD195" s="204" t="s">
        <v>182</v>
      </c>
      <c r="AE195" s="213" t="s">
        <v>182</v>
      </c>
      <c r="AF195" s="449" t="s">
        <v>324</v>
      </c>
      <c r="AG195" s="36" t="s">
        <v>182</v>
      </c>
      <c r="AH195" s="33" t="s">
        <v>182</v>
      </c>
      <c r="AI195" s="34" t="s">
        <v>182</v>
      </c>
      <c r="AJ195" s="449" t="s">
        <v>182</v>
      </c>
      <c r="AK195" s="36" t="s">
        <v>182</v>
      </c>
      <c r="AL195" s="33" t="s">
        <v>182</v>
      </c>
      <c r="AM195" s="34" t="s">
        <v>182</v>
      </c>
      <c r="AN195" s="449" t="s">
        <v>182</v>
      </c>
      <c r="AO195" s="212" t="s">
        <v>182</v>
      </c>
      <c r="AP195" s="33" t="s">
        <v>182</v>
      </c>
      <c r="AQ195" s="34" t="s">
        <v>182</v>
      </c>
      <c r="AR195" s="449" t="s">
        <v>182</v>
      </c>
      <c r="AS195" s="36" t="s">
        <v>182</v>
      </c>
      <c r="AT195" s="33" t="s">
        <v>182</v>
      </c>
      <c r="AU195" s="34" t="s">
        <v>182</v>
      </c>
      <c r="AV195" s="449" t="s">
        <v>182</v>
      </c>
      <c r="AW195" s="36" t="s">
        <v>182</v>
      </c>
      <c r="AX195" s="33" t="s">
        <v>182</v>
      </c>
      <c r="AY195" s="34" t="s">
        <v>182</v>
      </c>
      <c r="AZ195" s="210" t="s">
        <v>182</v>
      </c>
    </row>
    <row r="196" spans="1:52" ht="34.200000000000003">
      <c r="A196" s="317"/>
      <c r="B196" s="320"/>
      <c r="C196" s="323"/>
      <c r="D196" s="159" t="s">
        <v>214</v>
      </c>
      <c r="E196" s="32" t="s">
        <v>182</v>
      </c>
      <c r="F196" s="33" t="s">
        <v>182</v>
      </c>
      <c r="G196" s="34" t="s">
        <v>182</v>
      </c>
      <c r="H196" s="444" t="s">
        <v>182</v>
      </c>
      <c r="I196" s="36" t="s">
        <v>182</v>
      </c>
      <c r="J196" s="34" t="s">
        <v>182</v>
      </c>
      <c r="K196" s="35" t="s">
        <v>182</v>
      </c>
      <c r="L196" s="448" t="s">
        <v>182</v>
      </c>
      <c r="M196" s="38" t="s">
        <v>182</v>
      </c>
      <c r="N196" s="33" t="s">
        <v>182</v>
      </c>
      <c r="O196" s="34" t="s">
        <v>182</v>
      </c>
      <c r="P196" s="449" t="s">
        <v>182</v>
      </c>
      <c r="Q196" s="36">
        <v>1129475.017</v>
      </c>
      <c r="R196" s="33">
        <v>1650000</v>
      </c>
      <c r="S196" s="34">
        <v>1085000</v>
      </c>
      <c r="T196" s="447">
        <f t="shared" ref="T196" si="208">+AVERAGE(R196:S196)</f>
        <v>1367500</v>
      </c>
      <c r="U196" s="36" t="s">
        <v>182</v>
      </c>
      <c r="V196" s="33" t="s">
        <v>182</v>
      </c>
      <c r="W196" s="34" t="s">
        <v>182</v>
      </c>
      <c r="X196" s="449" t="s">
        <v>182</v>
      </c>
      <c r="Y196" s="36" t="s">
        <v>182</v>
      </c>
      <c r="Z196" s="33" t="s">
        <v>182</v>
      </c>
      <c r="AA196" s="34" t="s">
        <v>182</v>
      </c>
      <c r="AB196" s="449" t="s">
        <v>182</v>
      </c>
      <c r="AC196" s="202" t="s">
        <v>182</v>
      </c>
      <c r="AD196" s="204" t="s">
        <v>182</v>
      </c>
      <c r="AE196" s="213" t="s">
        <v>182</v>
      </c>
      <c r="AF196" s="449" t="s">
        <v>324</v>
      </c>
      <c r="AG196" s="36" t="s">
        <v>182</v>
      </c>
      <c r="AH196" s="33" t="s">
        <v>182</v>
      </c>
      <c r="AI196" s="34" t="s">
        <v>182</v>
      </c>
      <c r="AJ196" s="449" t="s">
        <v>182</v>
      </c>
      <c r="AK196" s="36" t="s">
        <v>182</v>
      </c>
      <c r="AL196" s="33" t="s">
        <v>182</v>
      </c>
      <c r="AM196" s="34" t="s">
        <v>182</v>
      </c>
      <c r="AN196" s="449" t="s">
        <v>182</v>
      </c>
      <c r="AO196" s="212" t="s">
        <v>182</v>
      </c>
      <c r="AP196" s="33" t="s">
        <v>182</v>
      </c>
      <c r="AQ196" s="34" t="s">
        <v>182</v>
      </c>
      <c r="AR196" s="449" t="s">
        <v>182</v>
      </c>
      <c r="AS196" s="36" t="s">
        <v>182</v>
      </c>
      <c r="AT196" s="33" t="s">
        <v>182</v>
      </c>
      <c r="AU196" s="34" t="s">
        <v>182</v>
      </c>
      <c r="AV196" s="449" t="s">
        <v>182</v>
      </c>
      <c r="AW196" s="36" t="s">
        <v>182</v>
      </c>
      <c r="AX196" s="33" t="s">
        <v>182</v>
      </c>
      <c r="AY196" s="34" t="s">
        <v>182</v>
      </c>
      <c r="AZ196" s="210" t="s">
        <v>182</v>
      </c>
    </row>
    <row r="197" spans="1:52" ht="34.200000000000003">
      <c r="A197" s="317"/>
      <c r="B197" s="320"/>
      <c r="C197" s="323"/>
      <c r="D197" s="159" t="s">
        <v>215</v>
      </c>
      <c r="E197" s="32" t="s">
        <v>182</v>
      </c>
      <c r="F197" s="33" t="s">
        <v>182</v>
      </c>
      <c r="G197" s="34" t="s">
        <v>182</v>
      </c>
      <c r="H197" s="444" t="s">
        <v>182</v>
      </c>
      <c r="I197" s="36" t="s">
        <v>182</v>
      </c>
      <c r="J197" s="34" t="s">
        <v>182</v>
      </c>
      <c r="K197" s="35" t="s">
        <v>182</v>
      </c>
      <c r="L197" s="448" t="s">
        <v>182</v>
      </c>
      <c r="M197" s="38" t="s">
        <v>182</v>
      </c>
      <c r="N197" s="33" t="s">
        <v>182</v>
      </c>
      <c r="O197" s="34" t="s">
        <v>182</v>
      </c>
      <c r="P197" s="449" t="s">
        <v>182</v>
      </c>
      <c r="Q197" s="36" t="s">
        <v>182</v>
      </c>
      <c r="R197" s="33" t="s">
        <v>182</v>
      </c>
      <c r="S197" s="34" t="s">
        <v>182</v>
      </c>
      <c r="T197" s="449" t="s">
        <v>182</v>
      </c>
      <c r="U197" s="36">
        <v>880212.5</v>
      </c>
      <c r="V197" s="33">
        <v>920000</v>
      </c>
      <c r="W197" s="34">
        <v>1150000</v>
      </c>
      <c r="X197" s="446">
        <f t="shared" ref="X197" si="209">+AVERAGE(U197:W197)</f>
        <v>983404.16666666663</v>
      </c>
      <c r="Y197" s="36" t="s">
        <v>182</v>
      </c>
      <c r="Z197" s="33" t="s">
        <v>182</v>
      </c>
      <c r="AA197" s="34" t="s">
        <v>182</v>
      </c>
      <c r="AB197" s="449" t="s">
        <v>182</v>
      </c>
      <c r="AC197" s="202" t="s">
        <v>182</v>
      </c>
      <c r="AD197" s="204" t="s">
        <v>182</v>
      </c>
      <c r="AE197" s="213" t="s">
        <v>182</v>
      </c>
      <c r="AF197" s="449" t="s">
        <v>324</v>
      </c>
      <c r="AG197" s="36" t="s">
        <v>182</v>
      </c>
      <c r="AH197" s="33" t="s">
        <v>182</v>
      </c>
      <c r="AI197" s="34" t="s">
        <v>182</v>
      </c>
      <c r="AJ197" s="449" t="s">
        <v>182</v>
      </c>
      <c r="AK197" s="36" t="s">
        <v>182</v>
      </c>
      <c r="AL197" s="33" t="s">
        <v>182</v>
      </c>
      <c r="AM197" s="34" t="s">
        <v>182</v>
      </c>
      <c r="AN197" s="449" t="s">
        <v>182</v>
      </c>
      <c r="AO197" s="212" t="s">
        <v>182</v>
      </c>
      <c r="AP197" s="33" t="s">
        <v>182</v>
      </c>
      <c r="AQ197" s="34" t="s">
        <v>182</v>
      </c>
      <c r="AR197" s="449" t="s">
        <v>182</v>
      </c>
      <c r="AS197" s="36" t="s">
        <v>182</v>
      </c>
      <c r="AT197" s="33" t="s">
        <v>182</v>
      </c>
      <c r="AU197" s="34" t="s">
        <v>182</v>
      </c>
      <c r="AV197" s="449" t="s">
        <v>182</v>
      </c>
      <c r="AW197" s="36" t="s">
        <v>182</v>
      </c>
      <c r="AX197" s="33" t="s">
        <v>182</v>
      </c>
      <c r="AY197" s="34" t="s">
        <v>182</v>
      </c>
      <c r="AZ197" s="210" t="s">
        <v>182</v>
      </c>
    </row>
    <row r="198" spans="1:52" ht="34.200000000000003">
      <c r="A198" s="317"/>
      <c r="B198" s="320"/>
      <c r="C198" s="323"/>
      <c r="D198" s="159" t="s">
        <v>216</v>
      </c>
      <c r="E198" s="32" t="s">
        <v>182</v>
      </c>
      <c r="F198" s="33" t="s">
        <v>182</v>
      </c>
      <c r="G198" s="34" t="s">
        <v>182</v>
      </c>
      <c r="H198" s="444" t="s">
        <v>182</v>
      </c>
      <c r="I198" s="36" t="s">
        <v>182</v>
      </c>
      <c r="J198" s="34" t="s">
        <v>182</v>
      </c>
      <c r="K198" s="35" t="s">
        <v>182</v>
      </c>
      <c r="L198" s="448" t="s">
        <v>182</v>
      </c>
      <c r="M198" s="38" t="s">
        <v>182</v>
      </c>
      <c r="N198" s="33" t="s">
        <v>182</v>
      </c>
      <c r="O198" s="34" t="s">
        <v>182</v>
      </c>
      <c r="P198" s="449" t="s">
        <v>182</v>
      </c>
      <c r="Q198" s="36" t="s">
        <v>182</v>
      </c>
      <c r="R198" s="33" t="s">
        <v>182</v>
      </c>
      <c r="S198" s="34" t="s">
        <v>182</v>
      </c>
      <c r="T198" s="449" t="s">
        <v>182</v>
      </c>
      <c r="U198" s="36" t="s">
        <v>182</v>
      </c>
      <c r="V198" s="33" t="s">
        <v>182</v>
      </c>
      <c r="W198" s="34" t="s">
        <v>182</v>
      </c>
      <c r="X198" s="449" t="s">
        <v>182</v>
      </c>
      <c r="Y198" s="36">
        <v>737452.01699999999</v>
      </c>
      <c r="Z198" s="33">
        <v>920000</v>
      </c>
      <c r="AA198" s="34">
        <v>1350000</v>
      </c>
      <c r="AB198" s="446">
        <f t="shared" ref="AB198" si="210">+AVERAGE(Y198:AA198)</f>
        <v>1002484.0056666667</v>
      </c>
      <c r="AC198" s="202" t="s">
        <v>182</v>
      </c>
      <c r="AD198" s="204" t="s">
        <v>182</v>
      </c>
      <c r="AE198" s="213" t="s">
        <v>182</v>
      </c>
      <c r="AF198" s="449" t="s">
        <v>324</v>
      </c>
      <c r="AG198" s="36" t="s">
        <v>182</v>
      </c>
      <c r="AH198" s="33" t="s">
        <v>182</v>
      </c>
      <c r="AI198" s="34" t="s">
        <v>182</v>
      </c>
      <c r="AJ198" s="449" t="s">
        <v>182</v>
      </c>
      <c r="AK198" s="36" t="s">
        <v>182</v>
      </c>
      <c r="AL198" s="33" t="s">
        <v>182</v>
      </c>
      <c r="AM198" s="34" t="s">
        <v>182</v>
      </c>
      <c r="AN198" s="449" t="s">
        <v>182</v>
      </c>
      <c r="AO198" s="212" t="s">
        <v>182</v>
      </c>
      <c r="AP198" s="33" t="s">
        <v>182</v>
      </c>
      <c r="AQ198" s="34" t="s">
        <v>182</v>
      </c>
      <c r="AR198" s="449" t="s">
        <v>182</v>
      </c>
      <c r="AS198" s="36" t="s">
        <v>182</v>
      </c>
      <c r="AT198" s="33" t="s">
        <v>182</v>
      </c>
      <c r="AU198" s="34" t="s">
        <v>182</v>
      </c>
      <c r="AV198" s="449" t="s">
        <v>182</v>
      </c>
      <c r="AW198" s="36" t="s">
        <v>182</v>
      </c>
      <c r="AX198" s="33" t="s">
        <v>182</v>
      </c>
      <c r="AY198" s="34" t="s">
        <v>182</v>
      </c>
      <c r="AZ198" s="210" t="s">
        <v>182</v>
      </c>
    </row>
    <row r="199" spans="1:52" ht="34.200000000000003">
      <c r="A199" s="317"/>
      <c r="B199" s="320"/>
      <c r="C199" s="323"/>
      <c r="D199" s="159" t="s">
        <v>217</v>
      </c>
      <c r="E199" s="32" t="s">
        <v>182</v>
      </c>
      <c r="F199" s="33" t="s">
        <v>182</v>
      </c>
      <c r="G199" s="34" t="s">
        <v>182</v>
      </c>
      <c r="H199" s="444" t="s">
        <v>182</v>
      </c>
      <c r="I199" s="36" t="s">
        <v>182</v>
      </c>
      <c r="J199" s="34" t="s">
        <v>182</v>
      </c>
      <c r="K199" s="35" t="s">
        <v>182</v>
      </c>
      <c r="L199" s="448" t="s">
        <v>182</v>
      </c>
      <c r="M199" s="38" t="s">
        <v>182</v>
      </c>
      <c r="N199" s="33" t="s">
        <v>182</v>
      </c>
      <c r="O199" s="34" t="s">
        <v>182</v>
      </c>
      <c r="P199" s="449" t="s">
        <v>182</v>
      </c>
      <c r="Q199" s="36" t="s">
        <v>182</v>
      </c>
      <c r="R199" s="33" t="s">
        <v>182</v>
      </c>
      <c r="S199" s="34" t="s">
        <v>182</v>
      </c>
      <c r="T199" s="449" t="s">
        <v>182</v>
      </c>
      <c r="U199" s="36" t="s">
        <v>182</v>
      </c>
      <c r="V199" s="33" t="s">
        <v>182</v>
      </c>
      <c r="W199" s="34" t="s">
        <v>182</v>
      </c>
      <c r="X199" s="449" t="s">
        <v>182</v>
      </c>
      <c r="Y199" s="36" t="s">
        <v>182</v>
      </c>
      <c r="Z199" s="33" t="s">
        <v>182</v>
      </c>
      <c r="AA199" s="34" t="s">
        <v>182</v>
      </c>
      <c r="AB199" s="449" t="s">
        <v>182</v>
      </c>
      <c r="AC199" s="202">
        <v>1024725</v>
      </c>
      <c r="AD199" s="204">
        <v>1200000</v>
      </c>
      <c r="AE199" s="213">
        <v>1350000</v>
      </c>
      <c r="AF199" s="446">
        <f t="shared" ref="AF199" si="211">+AVERAGE(AC199:AE199)</f>
        <v>1191575</v>
      </c>
      <c r="AG199" s="36" t="s">
        <v>182</v>
      </c>
      <c r="AH199" s="33" t="s">
        <v>182</v>
      </c>
      <c r="AI199" s="34" t="s">
        <v>182</v>
      </c>
      <c r="AJ199" s="449" t="s">
        <v>182</v>
      </c>
      <c r="AK199" s="36" t="s">
        <v>182</v>
      </c>
      <c r="AL199" s="33" t="s">
        <v>182</v>
      </c>
      <c r="AM199" s="34" t="s">
        <v>182</v>
      </c>
      <c r="AN199" s="449" t="s">
        <v>182</v>
      </c>
      <c r="AO199" s="212" t="s">
        <v>182</v>
      </c>
      <c r="AP199" s="33" t="s">
        <v>182</v>
      </c>
      <c r="AQ199" s="34" t="s">
        <v>182</v>
      </c>
      <c r="AR199" s="449" t="s">
        <v>182</v>
      </c>
      <c r="AS199" s="36" t="s">
        <v>182</v>
      </c>
      <c r="AT199" s="33" t="s">
        <v>182</v>
      </c>
      <c r="AU199" s="34" t="s">
        <v>182</v>
      </c>
      <c r="AV199" s="449" t="s">
        <v>182</v>
      </c>
      <c r="AW199" s="36" t="s">
        <v>182</v>
      </c>
      <c r="AX199" s="33" t="s">
        <v>182</v>
      </c>
      <c r="AY199" s="34" t="s">
        <v>182</v>
      </c>
      <c r="AZ199" s="210" t="s">
        <v>182</v>
      </c>
    </row>
    <row r="200" spans="1:52" ht="45.6">
      <c r="A200" s="317"/>
      <c r="B200" s="320"/>
      <c r="C200" s="323"/>
      <c r="D200" s="159" t="s">
        <v>218</v>
      </c>
      <c r="E200" s="32" t="s">
        <v>182</v>
      </c>
      <c r="F200" s="33" t="s">
        <v>182</v>
      </c>
      <c r="G200" s="34" t="s">
        <v>182</v>
      </c>
      <c r="H200" s="444" t="s">
        <v>182</v>
      </c>
      <c r="I200" s="36" t="s">
        <v>182</v>
      </c>
      <c r="J200" s="34" t="s">
        <v>182</v>
      </c>
      <c r="K200" s="35" t="s">
        <v>182</v>
      </c>
      <c r="L200" s="448" t="s">
        <v>182</v>
      </c>
      <c r="M200" s="38" t="s">
        <v>182</v>
      </c>
      <c r="N200" s="33" t="s">
        <v>182</v>
      </c>
      <c r="O200" s="34" t="s">
        <v>182</v>
      </c>
      <c r="P200" s="449" t="s">
        <v>182</v>
      </c>
      <c r="Q200" s="36" t="s">
        <v>182</v>
      </c>
      <c r="R200" s="33" t="s">
        <v>182</v>
      </c>
      <c r="S200" s="34" t="s">
        <v>182</v>
      </c>
      <c r="T200" s="449" t="s">
        <v>182</v>
      </c>
      <c r="U200" s="36" t="s">
        <v>182</v>
      </c>
      <c r="V200" s="33" t="s">
        <v>182</v>
      </c>
      <c r="W200" s="34" t="s">
        <v>182</v>
      </c>
      <c r="X200" s="449" t="s">
        <v>182</v>
      </c>
      <c r="Y200" s="36" t="s">
        <v>182</v>
      </c>
      <c r="Z200" s="33" t="s">
        <v>182</v>
      </c>
      <c r="AA200" s="34" t="s">
        <v>182</v>
      </c>
      <c r="AB200" s="449" t="s">
        <v>182</v>
      </c>
      <c r="AC200" s="202" t="s">
        <v>182</v>
      </c>
      <c r="AD200" s="204" t="s">
        <v>182</v>
      </c>
      <c r="AE200" s="213" t="s">
        <v>182</v>
      </c>
      <c r="AF200" s="449" t="s">
        <v>324</v>
      </c>
      <c r="AG200" s="36">
        <v>1516067.5</v>
      </c>
      <c r="AH200" s="33">
        <v>1650000</v>
      </c>
      <c r="AI200" s="34">
        <v>1350000</v>
      </c>
      <c r="AJ200" s="446">
        <f t="shared" ref="AJ200" si="212">+AVERAGE(AG200:AI200)</f>
        <v>1505355.8333333333</v>
      </c>
      <c r="AK200" s="36" t="s">
        <v>182</v>
      </c>
      <c r="AL200" s="33" t="s">
        <v>182</v>
      </c>
      <c r="AM200" s="34" t="s">
        <v>182</v>
      </c>
      <c r="AN200" s="449" t="s">
        <v>182</v>
      </c>
      <c r="AO200" s="212" t="s">
        <v>182</v>
      </c>
      <c r="AP200" s="33" t="s">
        <v>182</v>
      </c>
      <c r="AQ200" s="34" t="s">
        <v>182</v>
      </c>
      <c r="AR200" s="449" t="s">
        <v>182</v>
      </c>
      <c r="AS200" s="36" t="s">
        <v>182</v>
      </c>
      <c r="AT200" s="33" t="s">
        <v>182</v>
      </c>
      <c r="AU200" s="34" t="s">
        <v>182</v>
      </c>
      <c r="AV200" s="449" t="s">
        <v>182</v>
      </c>
      <c r="AW200" s="36" t="s">
        <v>182</v>
      </c>
      <c r="AX200" s="33" t="s">
        <v>182</v>
      </c>
      <c r="AY200" s="34" t="s">
        <v>182</v>
      </c>
      <c r="AZ200" s="210" t="s">
        <v>182</v>
      </c>
    </row>
    <row r="201" spans="1:52" ht="22.8">
      <c r="A201" s="317"/>
      <c r="B201" s="320"/>
      <c r="C201" s="323"/>
      <c r="D201" s="159" t="s">
        <v>219</v>
      </c>
      <c r="E201" s="32" t="s">
        <v>182</v>
      </c>
      <c r="F201" s="33" t="s">
        <v>182</v>
      </c>
      <c r="G201" s="34" t="s">
        <v>182</v>
      </c>
      <c r="H201" s="444" t="s">
        <v>182</v>
      </c>
      <c r="I201" s="36" t="s">
        <v>182</v>
      </c>
      <c r="J201" s="34" t="s">
        <v>182</v>
      </c>
      <c r="K201" s="35" t="s">
        <v>182</v>
      </c>
      <c r="L201" s="448" t="s">
        <v>182</v>
      </c>
      <c r="M201" s="38" t="s">
        <v>182</v>
      </c>
      <c r="N201" s="33" t="s">
        <v>182</v>
      </c>
      <c r="O201" s="34" t="s">
        <v>182</v>
      </c>
      <c r="P201" s="449" t="s">
        <v>182</v>
      </c>
      <c r="Q201" s="36" t="s">
        <v>182</v>
      </c>
      <c r="R201" s="33" t="s">
        <v>182</v>
      </c>
      <c r="S201" s="34" t="s">
        <v>182</v>
      </c>
      <c r="T201" s="449" t="s">
        <v>182</v>
      </c>
      <c r="U201" s="36" t="s">
        <v>182</v>
      </c>
      <c r="V201" s="33" t="s">
        <v>182</v>
      </c>
      <c r="W201" s="34" t="s">
        <v>182</v>
      </c>
      <c r="X201" s="449" t="s">
        <v>182</v>
      </c>
      <c r="Y201" s="36" t="s">
        <v>182</v>
      </c>
      <c r="Z201" s="33" t="s">
        <v>182</v>
      </c>
      <c r="AA201" s="34" t="s">
        <v>182</v>
      </c>
      <c r="AB201" s="449" t="s">
        <v>182</v>
      </c>
      <c r="AC201" s="202" t="s">
        <v>182</v>
      </c>
      <c r="AD201" s="204" t="s">
        <v>182</v>
      </c>
      <c r="AE201" s="213" t="s">
        <v>182</v>
      </c>
      <c r="AF201" s="449" t="s">
        <v>324</v>
      </c>
      <c r="AG201" s="36" t="s">
        <v>182</v>
      </c>
      <c r="AH201" s="33" t="s">
        <v>182</v>
      </c>
      <c r="AI201" s="34" t="s">
        <v>182</v>
      </c>
      <c r="AJ201" s="449" t="s">
        <v>182</v>
      </c>
      <c r="AK201" s="36" t="s">
        <v>182</v>
      </c>
      <c r="AL201" s="33" t="s">
        <v>182</v>
      </c>
      <c r="AM201" s="34" t="s">
        <v>182</v>
      </c>
      <c r="AN201" s="449" t="s">
        <v>182</v>
      </c>
      <c r="AO201" s="212" t="s">
        <v>182</v>
      </c>
      <c r="AP201" s="33" t="s">
        <v>182</v>
      </c>
      <c r="AQ201" s="34" t="s">
        <v>182</v>
      </c>
      <c r="AR201" s="449" t="s">
        <v>182</v>
      </c>
      <c r="AS201" s="36" t="s">
        <v>182</v>
      </c>
      <c r="AT201" s="33" t="s">
        <v>182</v>
      </c>
      <c r="AU201" s="34" t="s">
        <v>182</v>
      </c>
      <c r="AV201" s="449" t="s">
        <v>182</v>
      </c>
      <c r="AW201" s="36" t="s">
        <v>182</v>
      </c>
      <c r="AX201" s="33" t="s">
        <v>182</v>
      </c>
      <c r="AY201" s="34" t="s">
        <v>182</v>
      </c>
      <c r="AZ201" s="210" t="s">
        <v>182</v>
      </c>
    </row>
    <row r="202" spans="1:52" ht="34.200000000000003">
      <c r="A202" s="317"/>
      <c r="B202" s="320"/>
      <c r="C202" s="323"/>
      <c r="D202" s="159" t="s">
        <v>220</v>
      </c>
      <c r="E202" s="32" t="s">
        <v>182</v>
      </c>
      <c r="F202" s="33" t="s">
        <v>182</v>
      </c>
      <c r="G202" s="34" t="s">
        <v>182</v>
      </c>
      <c r="H202" s="444" t="s">
        <v>182</v>
      </c>
      <c r="I202" s="36" t="s">
        <v>182</v>
      </c>
      <c r="J202" s="34" t="s">
        <v>182</v>
      </c>
      <c r="K202" s="35" t="s">
        <v>182</v>
      </c>
      <c r="L202" s="448" t="s">
        <v>182</v>
      </c>
      <c r="M202" s="38" t="s">
        <v>182</v>
      </c>
      <c r="N202" s="33" t="s">
        <v>182</v>
      </c>
      <c r="O202" s="34" t="s">
        <v>182</v>
      </c>
      <c r="P202" s="449" t="s">
        <v>182</v>
      </c>
      <c r="Q202" s="36" t="s">
        <v>182</v>
      </c>
      <c r="R202" s="33" t="s">
        <v>182</v>
      </c>
      <c r="S202" s="34" t="s">
        <v>182</v>
      </c>
      <c r="T202" s="449" t="s">
        <v>182</v>
      </c>
      <c r="U202" s="36" t="s">
        <v>182</v>
      </c>
      <c r="V202" s="33" t="s">
        <v>182</v>
      </c>
      <c r="W202" s="34" t="s">
        <v>182</v>
      </c>
      <c r="X202" s="449" t="s">
        <v>182</v>
      </c>
      <c r="Y202" s="36" t="s">
        <v>182</v>
      </c>
      <c r="Z202" s="33" t="s">
        <v>182</v>
      </c>
      <c r="AA202" s="34" t="s">
        <v>182</v>
      </c>
      <c r="AB202" s="449" t="s">
        <v>182</v>
      </c>
      <c r="AC202" s="202" t="s">
        <v>182</v>
      </c>
      <c r="AD202" s="204" t="s">
        <v>182</v>
      </c>
      <c r="AE202" s="213" t="s">
        <v>182</v>
      </c>
      <c r="AF202" s="449" t="s">
        <v>324</v>
      </c>
      <c r="AG202" s="36" t="s">
        <v>182</v>
      </c>
      <c r="AH202" s="33" t="s">
        <v>182</v>
      </c>
      <c r="AI202" s="34" t="s">
        <v>182</v>
      </c>
      <c r="AJ202" s="449" t="s">
        <v>182</v>
      </c>
      <c r="AK202" s="36" t="s">
        <v>182</v>
      </c>
      <c r="AL202" s="33" t="s">
        <v>182</v>
      </c>
      <c r="AM202" s="34" t="s">
        <v>182</v>
      </c>
      <c r="AN202" s="449" t="s">
        <v>182</v>
      </c>
      <c r="AO202" s="36">
        <v>1247537</v>
      </c>
      <c r="AP202" s="33">
        <v>1000000</v>
      </c>
      <c r="AQ202" s="34">
        <v>1585000</v>
      </c>
      <c r="AR202" s="446">
        <f>+AVERAGE(AO202:AQ202)</f>
        <v>1277512.3333333333</v>
      </c>
      <c r="AS202" s="36" t="s">
        <v>182</v>
      </c>
      <c r="AT202" s="33" t="s">
        <v>182</v>
      </c>
      <c r="AU202" s="34" t="s">
        <v>182</v>
      </c>
      <c r="AV202" s="449" t="s">
        <v>182</v>
      </c>
      <c r="AW202" s="36" t="s">
        <v>182</v>
      </c>
      <c r="AX202" s="33" t="s">
        <v>182</v>
      </c>
      <c r="AY202" s="34" t="s">
        <v>182</v>
      </c>
      <c r="AZ202" s="210" t="s">
        <v>182</v>
      </c>
    </row>
    <row r="203" spans="1:52" ht="22.8">
      <c r="A203" s="317"/>
      <c r="B203" s="320"/>
      <c r="C203" s="323"/>
      <c r="D203" s="159" t="s">
        <v>221</v>
      </c>
      <c r="E203" s="32" t="s">
        <v>182</v>
      </c>
      <c r="F203" s="33" t="s">
        <v>182</v>
      </c>
      <c r="G203" s="34" t="s">
        <v>182</v>
      </c>
      <c r="H203" s="444" t="s">
        <v>182</v>
      </c>
      <c r="I203" s="36" t="s">
        <v>182</v>
      </c>
      <c r="J203" s="34" t="s">
        <v>182</v>
      </c>
      <c r="K203" s="35" t="s">
        <v>182</v>
      </c>
      <c r="L203" s="448" t="s">
        <v>182</v>
      </c>
      <c r="M203" s="38" t="s">
        <v>182</v>
      </c>
      <c r="N203" s="33" t="s">
        <v>182</v>
      </c>
      <c r="O203" s="34" t="s">
        <v>182</v>
      </c>
      <c r="P203" s="449" t="s">
        <v>182</v>
      </c>
      <c r="Q203" s="36" t="s">
        <v>182</v>
      </c>
      <c r="R203" s="33" t="s">
        <v>182</v>
      </c>
      <c r="S203" s="34" t="s">
        <v>182</v>
      </c>
      <c r="T203" s="449" t="s">
        <v>182</v>
      </c>
      <c r="U203" s="36" t="s">
        <v>182</v>
      </c>
      <c r="V203" s="33" t="s">
        <v>182</v>
      </c>
      <c r="W203" s="34" t="s">
        <v>182</v>
      </c>
      <c r="X203" s="449" t="s">
        <v>182</v>
      </c>
      <c r="Y203" s="36" t="s">
        <v>182</v>
      </c>
      <c r="Z203" s="33" t="s">
        <v>182</v>
      </c>
      <c r="AA203" s="34" t="s">
        <v>182</v>
      </c>
      <c r="AB203" s="449" t="s">
        <v>182</v>
      </c>
      <c r="AC203" s="202" t="s">
        <v>182</v>
      </c>
      <c r="AD203" s="204" t="s">
        <v>182</v>
      </c>
      <c r="AE203" s="213" t="s">
        <v>182</v>
      </c>
      <c r="AF203" s="449" t="s">
        <v>324</v>
      </c>
      <c r="AG203" s="36" t="s">
        <v>182</v>
      </c>
      <c r="AH203" s="33" t="s">
        <v>182</v>
      </c>
      <c r="AI203" s="34" t="s">
        <v>182</v>
      </c>
      <c r="AJ203" s="449" t="s">
        <v>182</v>
      </c>
      <c r="AK203" s="36" t="s">
        <v>182</v>
      </c>
      <c r="AL203" s="33" t="s">
        <v>182</v>
      </c>
      <c r="AM203" s="34" t="s">
        <v>182</v>
      </c>
      <c r="AN203" s="449" t="s">
        <v>182</v>
      </c>
      <c r="AO203" s="212" t="s">
        <v>182</v>
      </c>
      <c r="AP203" s="33" t="s">
        <v>182</v>
      </c>
      <c r="AQ203" s="34" t="s">
        <v>182</v>
      </c>
      <c r="AR203" s="449" t="s">
        <v>182</v>
      </c>
      <c r="AS203" s="36">
        <v>620090</v>
      </c>
      <c r="AT203" s="33">
        <v>1200000</v>
      </c>
      <c r="AU203" s="34">
        <v>1658000</v>
      </c>
      <c r="AV203" s="446">
        <f>+AVERAGE(AS203:AU203)</f>
        <v>1159363.3333333333</v>
      </c>
      <c r="AW203" s="36" t="s">
        <v>182</v>
      </c>
      <c r="AX203" s="33" t="s">
        <v>182</v>
      </c>
      <c r="AY203" s="34" t="s">
        <v>182</v>
      </c>
      <c r="AZ203" s="210" t="s">
        <v>182</v>
      </c>
    </row>
    <row r="204" spans="1:52" ht="45.6">
      <c r="A204" s="317"/>
      <c r="B204" s="320"/>
      <c r="C204" s="323"/>
      <c r="D204" s="159" t="s">
        <v>222</v>
      </c>
      <c r="E204" s="32" t="s">
        <v>182</v>
      </c>
      <c r="F204" s="33" t="s">
        <v>182</v>
      </c>
      <c r="G204" s="34" t="s">
        <v>182</v>
      </c>
      <c r="H204" s="444" t="s">
        <v>182</v>
      </c>
      <c r="I204" s="36" t="s">
        <v>182</v>
      </c>
      <c r="J204" s="34" t="s">
        <v>182</v>
      </c>
      <c r="K204" s="35" t="s">
        <v>182</v>
      </c>
      <c r="L204" s="448" t="s">
        <v>182</v>
      </c>
      <c r="M204" s="38" t="s">
        <v>182</v>
      </c>
      <c r="N204" s="33" t="s">
        <v>182</v>
      </c>
      <c r="O204" s="34" t="s">
        <v>182</v>
      </c>
      <c r="P204" s="449" t="s">
        <v>182</v>
      </c>
      <c r="Q204" s="36" t="s">
        <v>182</v>
      </c>
      <c r="R204" s="33" t="s">
        <v>182</v>
      </c>
      <c r="S204" s="34" t="s">
        <v>182</v>
      </c>
      <c r="T204" s="449" t="s">
        <v>182</v>
      </c>
      <c r="U204" s="36" t="s">
        <v>182</v>
      </c>
      <c r="V204" s="33" t="s">
        <v>182</v>
      </c>
      <c r="W204" s="34" t="s">
        <v>182</v>
      </c>
      <c r="X204" s="449" t="s">
        <v>182</v>
      </c>
      <c r="Y204" s="36" t="s">
        <v>182</v>
      </c>
      <c r="Z204" s="33" t="s">
        <v>182</v>
      </c>
      <c r="AA204" s="34" t="s">
        <v>182</v>
      </c>
      <c r="AB204" s="449" t="s">
        <v>182</v>
      </c>
      <c r="AC204" s="202" t="s">
        <v>182</v>
      </c>
      <c r="AD204" s="204" t="s">
        <v>182</v>
      </c>
      <c r="AE204" s="213" t="s">
        <v>182</v>
      </c>
      <c r="AF204" s="449" t="s">
        <v>324</v>
      </c>
      <c r="AG204" s="36" t="s">
        <v>182</v>
      </c>
      <c r="AH204" s="33" t="s">
        <v>182</v>
      </c>
      <c r="AI204" s="34" t="s">
        <v>182</v>
      </c>
      <c r="AJ204" s="449" t="s">
        <v>182</v>
      </c>
      <c r="AK204" s="36">
        <v>1828740</v>
      </c>
      <c r="AL204" s="33">
        <v>1200000</v>
      </c>
      <c r="AM204" s="34">
        <v>2195800</v>
      </c>
      <c r="AN204" s="446">
        <f t="shared" ref="AN204:AN205" si="213">+AVERAGE(AK204:AM204)</f>
        <v>1741513.3333333333</v>
      </c>
      <c r="AO204" s="212" t="s">
        <v>182</v>
      </c>
      <c r="AP204" s="33" t="s">
        <v>182</v>
      </c>
      <c r="AQ204" s="34" t="s">
        <v>182</v>
      </c>
      <c r="AR204" s="449" t="s">
        <v>182</v>
      </c>
      <c r="AS204" s="36" t="s">
        <v>182</v>
      </c>
      <c r="AT204" s="33" t="s">
        <v>182</v>
      </c>
      <c r="AU204" s="34" t="s">
        <v>182</v>
      </c>
      <c r="AV204" s="449" t="s">
        <v>182</v>
      </c>
      <c r="AW204" s="36" t="s">
        <v>182</v>
      </c>
      <c r="AX204" s="33" t="s">
        <v>182</v>
      </c>
      <c r="AY204" s="34" t="s">
        <v>182</v>
      </c>
      <c r="AZ204" s="210" t="s">
        <v>182</v>
      </c>
    </row>
    <row r="205" spans="1:52" ht="45.6">
      <c r="A205" s="317"/>
      <c r="B205" s="320"/>
      <c r="C205" s="323"/>
      <c r="D205" s="159" t="s">
        <v>223</v>
      </c>
      <c r="E205" s="32" t="s">
        <v>182</v>
      </c>
      <c r="F205" s="33" t="s">
        <v>182</v>
      </c>
      <c r="G205" s="34" t="s">
        <v>182</v>
      </c>
      <c r="H205" s="444" t="s">
        <v>182</v>
      </c>
      <c r="I205" s="36" t="s">
        <v>182</v>
      </c>
      <c r="J205" s="34" t="s">
        <v>182</v>
      </c>
      <c r="K205" s="35" t="s">
        <v>182</v>
      </c>
      <c r="L205" s="448" t="s">
        <v>182</v>
      </c>
      <c r="M205" s="38" t="s">
        <v>182</v>
      </c>
      <c r="N205" s="33" t="s">
        <v>182</v>
      </c>
      <c r="O205" s="34" t="s">
        <v>182</v>
      </c>
      <c r="P205" s="449" t="s">
        <v>182</v>
      </c>
      <c r="Q205" s="36" t="s">
        <v>182</v>
      </c>
      <c r="R205" s="33" t="s">
        <v>182</v>
      </c>
      <c r="S205" s="34" t="s">
        <v>182</v>
      </c>
      <c r="T205" s="449" t="s">
        <v>182</v>
      </c>
      <c r="U205" s="36" t="s">
        <v>182</v>
      </c>
      <c r="V205" s="33" t="s">
        <v>182</v>
      </c>
      <c r="W205" s="34" t="s">
        <v>182</v>
      </c>
      <c r="X205" s="449" t="s">
        <v>182</v>
      </c>
      <c r="Y205" s="36" t="s">
        <v>182</v>
      </c>
      <c r="Z205" s="33" t="s">
        <v>182</v>
      </c>
      <c r="AA205" s="34" t="s">
        <v>182</v>
      </c>
      <c r="AB205" s="449" t="s">
        <v>182</v>
      </c>
      <c r="AC205" s="202" t="s">
        <v>182</v>
      </c>
      <c r="AD205" s="204" t="s">
        <v>182</v>
      </c>
      <c r="AE205" s="213" t="s">
        <v>182</v>
      </c>
      <c r="AF205" s="449" t="s">
        <v>324</v>
      </c>
      <c r="AG205" s="36" t="s">
        <v>182</v>
      </c>
      <c r="AH205" s="33" t="s">
        <v>182</v>
      </c>
      <c r="AI205" s="34" t="s">
        <v>182</v>
      </c>
      <c r="AJ205" s="449" t="s">
        <v>182</v>
      </c>
      <c r="AK205" s="36">
        <v>1886615.4169999999</v>
      </c>
      <c r="AL205" s="33">
        <v>1200000</v>
      </c>
      <c r="AM205" s="34">
        <v>2195800</v>
      </c>
      <c r="AN205" s="446">
        <f t="shared" si="213"/>
        <v>1760805.1389999997</v>
      </c>
      <c r="AO205" s="212" t="s">
        <v>182</v>
      </c>
      <c r="AP205" s="33" t="s">
        <v>182</v>
      </c>
      <c r="AQ205" s="34" t="s">
        <v>182</v>
      </c>
      <c r="AR205" s="449" t="s">
        <v>182</v>
      </c>
      <c r="AS205" s="36" t="s">
        <v>182</v>
      </c>
      <c r="AT205" s="33" t="s">
        <v>182</v>
      </c>
      <c r="AU205" s="34" t="s">
        <v>182</v>
      </c>
      <c r="AV205" s="449" t="s">
        <v>182</v>
      </c>
      <c r="AW205" s="36" t="s">
        <v>182</v>
      </c>
      <c r="AX205" s="33" t="s">
        <v>182</v>
      </c>
      <c r="AY205" s="34" t="s">
        <v>182</v>
      </c>
      <c r="AZ205" s="210" t="s">
        <v>182</v>
      </c>
    </row>
    <row r="206" spans="1:52" ht="57">
      <c r="A206" s="317"/>
      <c r="B206" s="320"/>
      <c r="C206" s="323"/>
      <c r="D206" s="159" t="s">
        <v>224</v>
      </c>
      <c r="E206" s="32" t="s">
        <v>182</v>
      </c>
      <c r="F206" s="33" t="s">
        <v>182</v>
      </c>
      <c r="G206" s="34" t="s">
        <v>182</v>
      </c>
      <c r="H206" s="444" t="s">
        <v>182</v>
      </c>
      <c r="I206" s="36" t="s">
        <v>182</v>
      </c>
      <c r="J206" s="34" t="s">
        <v>182</v>
      </c>
      <c r="K206" s="35" t="s">
        <v>182</v>
      </c>
      <c r="L206" s="448" t="s">
        <v>182</v>
      </c>
      <c r="M206" s="38" t="s">
        <v>182</v>
      </c>
      <c r="N206" s="33" t="s">
        <v>182</v>
      </c>
      <c r="O206" s="34" t="s">
        <v>182</v>
      </c>
      <c r="P206" s="449" t="s">
        <v>182</v>
      </c>
      <c r="Q206" s="36" t="s">
        <v>182</v>
      </c>
      <c r="R206" s="33" t="s">
        <v>182</v>
      </c>
      <c r="S206" s="34" t="s">
        <v>182</v>
      </c>
      <c r="T206" s="449" t="s">
        <v>182</v>
      </c>
      <c r="U206" s="36" t="s">
        <v>182</v>
      </c>
      <c r="V206" s="33" t="s">
        <v>182</v>
      </c>
      <c r="W206" s="34" t="s">
        <v>182</v>
      </c>
      <c r="X206" s="449" t="s">
        <v>182</v>
      </c>
      <c r="Y206" s="36" t="s">
        <v>182</v>
      </c>
      <c r="Z206" s="33" t="s">
        <v>182</v>
      </c>
      <c r="AA206" s="34" t="s">
        <v>182</v>
      </c>
      <c r="AB206" s="449" t="s">
        <v>182</v>
      </c>
      <c r="AC206" s="202" t="s">
        <v>182</v>
      </c>
      <c r="AD206" s="204" t="s">
        <v>182</v>
      </c>
      <c r="AE206" s="213" t="s">
        <v>182</v>
      </c>
      <c r="AF206" s="449" t="s">
        <v>324</v>
      </c>
      <c r="AG206" s="36" t="s">
        <v>182</v>
      </c>
      <c r="AH206" s="33" t="s">
        <v>182</v>
      </c>
      <c r="AI206" s="34" t="s">
        <v>182</v>
      </c>
      <c r="AJ206" s="449" t="s">
        <v>182</v>
      </c>
      <c r="AK206" s="36" t="s">
        <v>182</v>
      </c>
      <c r="AL206" s="33" t="s">
        <v>182</v>
      </c>
      <c r="AM206" s="34" t="s">
        <v>182</v>
      </c>
      <c r="AN206" s="449" t="s">
        <v>182</v>
      </c>
      <c r="AO206" s="212" t="s">
        <v>182</v>
      </c>
      <c r="AP206" s="33" t="s">
        <v>182</v>
      </c>
      <c r="AQ206" s="34" t="s">
        <v>182</v>
      </c>
      <c r="AR206" s="449" t="s">
        <v>182</v>
      </c>
      <c r="AS206" s="36" t="s">
        <v>182</v>
      </c>
      <c r="AT206" s="33" t="s">
        <v>182</v>
      </c>
      <c r="AU206" s="34" t="s">
        <v>182</v>
      </c>
      <c r="AV206" s="449" t="s">
        <v>182</v>
      </c>
      <c r="AW206" s="36">
        <v>846055</v>
      </c>
      <c r="AX206" s="33">
        <v>720000</v>
      </c>
      <c r="AY206" s="34">
        <v>1358500</v>
      </c>
      <c r="AZ206" s="208">
        <f t="shared" ref="AZ206:AZ211" si="214">+AVERAGE(AW206:AY206)</f>
        <v>974851.66666666663</v>
      </c>
    </row>
    <row r="207" spans="1:52" ht="57.6" thickBot="1">
      <c r="A207" s="318"/>
      <c r="B207" s="321"/>
      <c r="C207" s="324"/>
      <c r="D207" s="160" t="s">
        <v>225</v>
      </c>
      <c r="E207" s="32" t="s">
        <v>182</v>
      </c>
      <c r="F207" s="33" t="s">
        <v>182</v>
      </c>
      <c r="G207" s="34" t="s">
        <v>182</v>
      </c>
      <c r="H207" s="444" t="s">
        <v>182</v>
      </c>
      <c r="I207" s="36" t="s">
        <v>182</v>
      </c>
      <c r="J207" s="34" t="s">
        <v>182</v>
      </c>
      <c r="K207" s="35" t="s">
        <v>182</v>
      </c>
      <c r="L207" s="448" t="s">
        <v>182</v>
      </c>
      <c r="M207" s="38" t="s">
        <v>182</v>
      </c>
      <c r="N207" s="33" t="s">
        <v>182</v>
      </c>
      <c r="O207" s="34" t="s">
        <v>182</v>
      </c>
      <c r="P207" s="449" t="s">
        <v>182</v>
      </c>
      <c r="Q207" s="36" t="s">
        <v>182</v>
      </c>
      <c r="R207" s="33" t="s">
        <v>182</v>
      </c>
      <c r="S207" s="34" t="s">
        <v>182</v>
      </c>
      <c r="T207" s="449" t="s">
        <v>182</v>
      </c>
      <c r="U207" s="36" t="s">
        <v>182</v>
      </c>
      <c r="V207" s="33" t="s">
        <v>182</v>
      </c>
      <c r="W207" s="34" t="s">
        <v>182</v>
      </c>
      <c r="X207" s="449" t="s">
        <v>182</v>
      </c>
      <c r="Y207" s="36" t="s">
        <v>182</v>
      </c>
      <c r="Z207" s="33" t="s">
        <v>182</v>
      </c>
      <c r="AA207" s="34" t="s">
        <v>182</v>
      </c>
      <c r="AB207" s="449" t="s">
        <v>182</v>
      </c>
      <c r="AC207" s="202" t="s">
        <v>182</v>
      </c>
      <c r="AD207" s="204" t="s">
        <v>182</v>
      </c>
      <c r="AE207" s="213" t="s">
        <v>182</v>
      </c>
      <c r="AF207" s="449" t="s">
        <v>324</v>
      </c>
      <c r="AG207" s="36" t="s">
        <v>182</v>
      </c>
      <c r="AH207" s="33" t="s">
        <v>182</v>
      </c>
      <c r="AI207" s="34" t="s">
        <v>182</v>
      </c>
      <c r="AJ207" s="449" t="s">
        <v>182</v>
      </c>
      <c r="AK207" s="36" t="s">
        <v>182</v>
      </c>
      <c r="AL207" s="33" t="s">
        <v>182</v>
      </c>
      <c r="AM207" s="34" t="s">
        <v>182</v>
      </c>
      <c r="AN207" s="449" t="s">
        <v>182</v>
      </c>
      <c r="AO207" s="212" t="s">
        <v>182</v>
      </c>
      <c r="AP207" s="33" t="s">
        <v>182</v>
      </c>
      <c r="AQ207" s="34" t="s">
        <v>182</v>
      </c>
      <c r="AR207" s="449" t="s">
        <v>182</v>
      </c>
      <c r="AS207" s="36" t="s">
        <v>182</v>
      </c>
      <c r="AT207" s="33" t="s">
        <v>182</v>
      </c>
      <c r="AU207" s="34" t="s">
        <v>182</v>
      </c>
      <c r="AV207" s="449" t="s">
        <v>182</v>
      </c>
      <c r="AW207" s="36">
        <v>1131927</v>
      </c>
      <c r="AX207" s="33">
        <v>750000</v>
      </c>
      <c r="AY207" s="34">
        <v>1358500</v>
      </c>
      <c r="AZ207" s="208">
        <f t="shared" si="214"/>
        <v>1080142.3333333333</v>
      </c>
    </row>
    <row r="208" spans="1:52" ht="72" customHeight="1">
      <c r="A208" s="289" t="s">
        <v>226</v>
      </c>
      <c r="B208" s="292" t="s">
        <v>227</v>
      </c>
      <c r="C208" s="349" t="s">
        <v>285</v>
      </c>
      <c r="D208" s="161" t="s">
        <v>228</v>
      </c>
      <c r="E208" s="32">
        <v>138942.20000000001</v>
      </c>
      <c r="F208" s="33">
        <v>132200</v>
      </c>
      <c r="G208" s="34">
        <v>142776</v>
      </c>
      <c r="H208" s="443">
        <f t="shared" ref="H208:H219" si="215">+AVERAGE(E208:G208)</f>
        <v>137972.73333333334</v>
      </c>
      <c r="I208" s="36">
        <v>131235.217</v>
      </c>
      <c r="J208" s="34">
        <v>132200</v>
      </c>
      <c r="K208" s="35">
        <v>142776</v>
      </c>
      <c r="L208" s="447">
        <f t="shared" ref="L208:L219" si="216">+AVERAGE(I208:K208)</f>
        <v>135403.739</v>
      </c>
      <c r="M208" s="38">
        <v>111966.183</v>
      </c>
      <c r="N208" s="33">
        <v>132200</v>
      </c>
      <c r="O208" s="34">
        <v>142776</v>
      </c>
      <c r="P208" s="447">
        <f t="shared" ref="P208:P211" si="217">+AVERAGE(M208:O208)</f>
        <v>128980.72766666667</v>
      </c>
      <c r="Q208" s="36">
        <v>129483.2</v>
      </c>
      <c r="R208" s="33">
        <v>132200</v>
      </c>
      <c r="S208" s="34">
        <v>142776</v>
      </c>
      <c r="T208" s="447">
        <f t="shared" ref="T208:T219" si="218">+AVERAGE(R208:S208)</f>
        <v>137488</v>
      </c>
      <c r="U208" s="36">
        <v>115470.217</v>
      </c>
      <c r="V208" s="33">
        <v>132200</v>
      </c>
      <c r="W208" s="34">
        <v>142776</v>
      </c>
      <c r="X208" s="446">
        <f t="shared" ref="X208:X219" si="219">+AVERAGE(U208:W208)</f>
        <v>130148.739</v>
      </c>
      <c r="Y208" s="36">
        <v>113718.2</v>
      </c>
      <c r="Z208" s="33">
        <v>132200</v>
      </c>
      <c r="AA208" s="34">
        <v>142776</v>
      </c>
      <c r="AB208" s="446">
        <f t="shared" ref="AB208:AB219" si="220">+AVERAGE(Y208:AA208)</f>
        <v>129564.73333333334</v>
      </c>
      <c r="AC208" s="202">
        <v>113718.2</v>
      </c>
      <c r="AD208" s="204">
        <v>132200</v>
      </c>
      <c r="AE208" s="213">
        <v>142776</v>
      </c>
      <c r="AF208" s="446">
        <f t="shared" ref="AF208:AF211" si="221">+AVERAGE(AC208:AE208)</f>
        <v>129564.73333333334</v>
      </c>
      <c r="AG208" s="36">
        <v>199479.8</v>
      </c>
      <c r="AH208" s="33">
        <v>132200</v>
      </c>
      <c r="AI208" s="34">
        <v>142776</v>
      </c>
      <c r="AJ208" s="446">
        <f t="shared" ref="AJ208:AJ211" si="222">+AVERAGE(AG208:AI208)</f>
        <v>158151.93333333332</v>
      </c>
      <c r="AK208" s="36">
        <v>199479.8</v>
      </c>
      <c r="AL208" s="33">
        <v>132200</v>
      </c>
      <c r="AM208" s="34">
        <v>142776</v>
      </c>
      <c r="AN208" s="446">
        <f t="shared" ref="AN208:AN211" si="223">+AVERAGE(AK208:AM208)</f>
        <v>158151.93333333332</v>
      </c>
      <c r="AO208" s="36">
        <v>220570.217</v>
      </c>
      <c r="AP208" s="33">
        <v>132200</v>
      </c>
      <c r="AQ208" s="34">
        <v>142776</v>
      </c>
      <c r="AR208" s="446">
        <f t="shared" ref="AR208:AR211" si="224">+AVERAGE(AO208:AQ208)</f>
        <v>165182.07233333334</v>
      </c>
      <c r="AS208" s="36">
        <v>113718.2</v>
      </c>
      <c r="AT208" s="33">
        <v>132200</v>
      </c>
      <c r="AU208" s="34">
        <v>142776</v>
      </c>
      <c r="AV208" s="446">
        <f t="shared" ref="AV208:AV211" si="225">+AVERAGE(AS208:AU208)</f>
        <v>129564.73333333334</v>
      </c>
      <c r="AW208" s="36">
        <v>120654.8</v>
      </c>
      <c r="AX208" s="33">
        <v>100000</v>
      </c>
      <c r="AY208" s="34">
        <v>142776</v>
      </c>
      <c r="AZ208" s="208">
        <f t="shared" si="214"/>
        <v>121143.59999999999</v>
      </c>
    </row>
    <row r="209" spans="1:52" ht="22.8">
      <c r="A209" s="290"/>
      <c r="B209" s="293"/>
      <c r="C209" s="296"/>
      <c r="D209" s="43" t="s">
        <v>229</v>
      </c>
      <c r="E209" s="32">
        <v>40778.800000000003</v>
      </c>
      <c r="F209" s="33">
        <v>38800</v>
      </c>
      <c r="G209" s="34">
        <v>41904</v>
      </c>
      <c r="H209" s="443">
        <f t="shared" si="215"/>
        <v>40494.26666666667</v>
      </c>
      <c r="I209" s="36">
        <v>40778.800000000003</v>
      </c>
      <c r="J209" s="34">
        <v>80000</v>
      </c>
      <c r="K209" s="35">
        <v>41904</v>
      </c>
      <c r="L209" s="447">
        <f t="shared" si="216"/>
        <v>54227.6</v>
      </c>
      <c r="M209" s="38">
        <v>38676.800000000003</v>
      </c>
      <c r="N209" s="33">
        <v>80000</v>
      </c>
      <c r="O209" s="34">
        <v>41904</v>
      </c>
      <c r="P209" s="447">
        <f t="shared" si="217"/>
        <v>53526.933333333327</v>
      </c>
      <c r="Q209" s="36">
        <v>44982.8</v>
      </c>
      <c r="R209" s="33">
        <v>80000</v>
      </c>
      <c r="S209" s="34">
        <v>41904</v>
      </c>
      <c r="T209" s="447">
        <f t="shared" si="218"/>
        <v>60952</v>
      </c>
      <c r="U209" s="36">
        <v>38676.800000000003</v>
      </c>
      <c r="V209" s="33">
        <v>80000</v>
      </c>
      <c r="W209" s="34">
        <v>41904</v>
      </c>
      <c r="X209" s="446">
        <f t="shared" si="219"/>
        <v>53526.933333333327</v>
      </c>
      <c r="Y209" s="36">
        <v>38676.800000000003</v>
      </c>
      <c r="Z209" s="33">
        <v>80000</v>
      </c>
      <c r="AA209" s="34">
        <v>41904</v>
      </c>
      <c r="AB209" s="446">
        <f t="shared" si="220"/>
        <v>53526.933333333327</v>
      </c>
      <c r="AC209" s="202">
        <v>38676.800000000003</v>
      </c>
      <c r="AD209" s="204">
        <v>80000</v>
      </c>
      <c r="AE209" s="213">
        <v>41904</v>
      </c>
      <c r="AF209" s="446">
        <f t="shared" si="221"/>
        <v>53526.933333333327</v>
      </c>
      <c r="AG209" s="36">
        <v>61518.182999999997</v>
      </c>
      <c r="AH209" s="33">
        <v>80000</v>
      </c>
      <c r="AI209" s="34">
        <v>41904</v>
      </c>
      <c r="AJ209" s="446">
        <f t="shared" si="222"/>
        <v>61140.727666666666</v>
      </c>
      <c r="AK209" s="36">
        <v>61518.182999999997</v>
      </c>
      <c r="AL209" s="33">
        <v>80000</v>
      </c>
      <c r="AM209" s="34">
        <v>41904</v>
      </c>
      <c r="AN209" s="446">
        <f t="shared" si="223"/>
        <v>61140.727666666666</v>
      </c>
      <c r="AO209" s="36">
        <v>61518.182999999997</v>
      </c>
      <c r="AP209" s="33">
        <v>80000</v>
      </c>
      <c r="AQ209" s="34">
        <v>41904</v>
      </c>
      <c r="AR209" s="446">
        <f t="shared" si="224"/>
        <v>61140.727666666666</v>
      </c>
      <c r="AS209" s="36">
        <v>40778.800000000003</v>
      </c>
      <c r="AT209" s="33">
        <v>80000</v>
      </c>
      <c r="AU209" s="34">
        <v>41904</v>
      </c>
      <c r="AV209" s="446">
        <f t="shared" si="225"/>
        <v>54227.6</v>
      </c>
      <c r="AW209" s="36">
        <v>36995.199999999997</v>
      </c>
      <c r="AX209" s="33">
        <v>60000</v>
      </c>
      <c r="AY209" s="34">
        <v>41904</v>
      </c>
      <c r="AZ209" s="208">
        <f t="shared" si="214"/>
        <v>46299.733333333337</v>
      </c>
    </row>
    <row r="210" spans="1:52" ht="34.200000000000003">
      <c r="A210" s="290"/>
      <c r="B210" s="293"/>
      <c r="C210" s="296"/>
      <c r="D210" s="43" t="s">
        <v>313</v>
      </c>
      <c r="E210" s="32">
        <v>29225.156999999999</v>
      </c>
      <c r="F210" s="33">
        <v>120000</v>
      </c>
      <c r="G210" s="34">
        <v>30031.56</v>
      </c>
      <c r="H210" s="443">
        <f t="shared" si="215"/>
        <v>59752.239000000001</v>
      </c>
      <c r="I210" s="36">
        <v>28174.156999999999</v>
      </c>
      <c r="J210" s="34">
        <v>120000</v>
      </c>
      <c r="K210" s="35">
        <v>30031.56</v>
      </c>
      <c r="L210" s="447">
        <f t="shared" si="216"/>
        <v>59401.905666666666</v>
      </c>
      <c r="M210" s="38">
        <v>28174.156999999999</v>
      </c>
      <c r="N210" s="33">
        <v>120000</v>
      </c>
      <c r="O210" s="34">
        <v>30031.56</v>
      </c>
      <c r="P210" s="447">
        <f t="shared" si="217"/>
        <v>59401.905666666666</v>
      </c>
      <c r="Q210" s="36">
        <v>39633.21</v>
      </c>
      <c r="R210" s="33">
        <v>120000</v>
      </c>
      <c r="S210" s="34">
        <v>30031.56</v>
      </c>
      <c r="T210" s="447">
        <f t="shared" si="218"/>
        <v>75015.78</v>
      </c>
      <c r="U210" s="36">
        <v>28174.156999999999</v>
      </c>
      <c r="V210" s="33">
        <v>120000</v>
      </c>
      <c r="W210" s="34">
        <v>30031.56</v>
      </c>
      <c r="X210" s="446">
        <f t="shared" si="219"/>
        <v>59401.905666666666</v>
      </c>
      <c r="Y210" s="36">
        <v>37005.71</v>
      </c>
      <c r="Z210" s="33">
        <v>120000</v>
      </c>
      <c r="AA210" s="34">
        <v>30031.56</v>
      </c>
      <c r="AB210" s="446">
        <f t="shared" si="220"/>
        <v>62345.756666666661</v>
      </c>
      <c r="AC210" s="202">
        <v>28174.156999999999</v>
      </c>
      <c r="AD210" s="204">
        <v>120000</v>
      </c>
      <c r="AE210" s="213">
        <v>30031.56</v>
      </c>
      <c r="AF210" s="446">
        <f t="shared" si="221"/>
        <v>59401.905666666666</v>
      </c>
      <c r="AG210" s="36">
        <v>31677.14</v>
      </c>
      <c r="AH210" s="33">
        <v>120000</v>
      </c>
      <c r="AI210" s="34">
        <v>30031.56</v>
      </c>
      <c r="AJ210" s="446">
        <f t="shared" si="222"/>
        <v>60569.566666666673</v>
      </c>
      <c r="AK210" s="36">
        <v>31677.14</v>
      </c>
      <c r="AL210" s="33">
        <v>120000</v>
      </c>
      <c r="AM210" s="34">
        <v>30031.56</v>
      </c>
      <c r="AN210" s="446">
        <f t="shared" si="223"/>
        <v>60569.566666666673</v>
      </c>
      <c r="AO210" s="36">
        <v>29925.123</v>
      </c>
      <c r="AP210" s="33">
        <v>120000</v>
      </c>
      <c r="AQ210" s="34">
        <v>30031.56</v>
      </c>
      <c r="AR210" s="446">
        <f t="shared" si="224"/>
        <v>59985.560999999994</v>
      </c>
      <c r="AS210" s="36">
        <v>28174.156999999999</v>
      </c>
      <c r="AT210" s="33">
        <v>120000</v>
      </c>
      <c r="AU210" s="34">
        <v>30031.56</v>
      </c>
      <c r="AV210" s="446">
        <f t="shared" si="225"/>
        <v>59401.905666666666</v>
      </c>
      <c r="AW210" s="36">
        <v>55398.21</v>
      </c>
      <c r="AX210" s="33">
        <v>100000</v>
      </c>
      <c r="AY210" s="34">
        <v>30031.56</v>
      </c>
      <c r="AZ210" s="208">
        <f t="shared" si="214"/>
        <v>61809.923333333332</v>
      </c>
    </row>
    <row r="211" spans="1:52" ht="45.6">
      <c r="A211" s="290"/>
      <c r="B211" s="293"/>
      <c r="C211" s="296"/>
      <c r="D211" s="43" t="s">
        <v>231</v>
      </c>
      <c r="E211" s="32">
        <v>295856.5</v>
      </c>
      <c r="F211" s="33">
        <v>450000</v>
      </c>
      <c r="G211" s="34">
        <v>304020</v>
      </c>
      <c r="H211" s="443">
        <f t="shared" si="215"/>
        <v>349958.83333333331</v>
      </c>
      <c r="I211" s="36">
        <v>315387.23300000001</v>
      </c>
      <c r="J211" s="34">
        <v>450000</v>
      </c>
      <c r="K211" s="35">
        <v>304020</v>
      </c>
      <c r="L211" s="447">
        <f t="shared" si="216"/>
        <v>356469.07766666665</v>
      </c>
      <c r="M211" s="38">
        <v>266428.5</v>
      </c>
      <c r="N211" s="33">
        <v>450000</v>
      </c>
      <c r="O211" s="34">
        <v>304020</v>
      </c>
      <c r="P211" s="447">
        <f t="shared" si="217"/>
        <v>340149.5</v>
      </c>
      <c r="Q211" s="36">
        <v>276938.5</v>
      </c>
      <c r="R211" s="33">
        <v>450000</v>
      </c>
      <c r="S211" s="34">
        <v>304020</v>
      </c>
      <c r="T211" s="447">
        <f t="shared" si="218"/>
        <v>377010</v>
      </c>
      <c r="U211" s="36">
        <v>307548.875</v>
      </c>
      <c r="V211" s="33">
        <v>450000</v>
      </c>
      <c r="W211" s="34">
        <v>304020</v>
      </c>
      <c r="X211" s="446">
        <f t="shared" si="219"/>
        <v>353856.29166666669</v>
      </c>
      <c r="Y211" s="36">
        <v>361018.5</v>
      </c>
      <c r="Z211" s="33">
        <v>450000</v>
      </c>
      <c r="AA211" s="34">
        <v>304020</v>
      </c>
      <c r="AB211" s="446">
        <f t="shared" si="220"/>
        <v>371679.5</v>
      </c>
      <c r="AC211" s="202">
        <v>269931.48300000001</v>
      </c>
      <c r="AD211" s="204">
        <v>450000</v>
      </c>
      <c r="AE211" s="213">
        <v>304020</v>
      </c>
      <c r="AF211" s="446">
        <f t="shared" si="221"/>
        <v>341317.16100000002</v>
      </c>
      <c r="AG211" s="36">
        <v>445098.5</v>
      </c>
      <c r="AH211" s="33">
        <v>450000</v>
      </c>
      <c r="AI211" s="34">
        <v>304020</v>
      </c>
      <c r="AJ211" s="446">
        <f t="shared" si="222"/>
        <v>399706.16666666669</v>
      </c>
      <c r="AK211" s="36">
        <v>385541.48300000001</v>
      </c>
      <c r="AL211" s="33">
        <v>450000</v>
      </c>
      <c r="AM211" s="34">
        <v>304020</v>
      </c>
      <c r="AN211" s="446">
        <f t="shared" si="223"/>
        <v>379853.82766666665</v>
      </c>
      <c r="AO211" s="36">
        <v>420575.51699999999</v>
      </c>
      <c r="AP211" s="33">
        <v>450000</v>
      </c>
      <c r="AQ211" s="34">
        <v>304020</v>
      </c>
      <c r="AR211" s="446">
        <f t="shared" si="224"/>
        <v>391531.83899999998</v>
      </c>
      <c r="AS211" s="36">
        <v>255918.5</v>
      </c>
      <c r="AT211" s="33">
        <v>450000</v>
      </c>
      <c r="AU211" s="34">
        <v>304020</v>
      </c>
      <c r="AV211" s="446">
        <f t="shared" si="225"/>
        <v>336646.16666666669</v>
      </c>
      <c r="AW211" s="36">
        <v>78825</v>
      </c>
      <c r="AX211" s="33">
        <v>350000</v>
      </c>
      <c r="AY211" s="34">
        <v>304020</v>
      </c>
      <c r="AZ211" s="208">
        <f t="shared" si="214"/>
        <v>244281.66666666666</v>
      </c>
    </row>
    <row r="212" spans="1:52" ht="34.200000000000003">
      <c r="A212" s="290"/>
      <c r="B212" s="293"/>
      <c r="C212" s="296"/>
      <c r="D212" s="43" t="s">
        <v>314</v>
      </c>
      <c r="E212" s="32">
        <v>0</v>
      </c>
      <c r="F212" s="33">
        <v>120000</v>
      </c>
      <c r="G212" s="34">
        <v>325000</v>
      </c>
      <c r="H212" s="443">
        <f>+AVERAGE(F212:G212)</f>
        <v>222500</v>
      </c>
      <c r="I212" s="36" t="s">
        <v>182</v>
      </c>
      <c r="J212" s="34" t="s">
        <v>182</v>
      </c>
      <c r="K212" s="35" t="s">
        <v>182</v>
      </c>
      <c r="L212" s="448" t="s">
        <v>182</v>
      </c>
      <c r="M212" s="38" t="s">
        <v>182</v>
      </c>
      <c r="N212" s="33" t="s">
        <v>182</v>
      </c>
      <c r="O212" s="34" t="s">
        <v>182</v>
      </c>
      <c r="P212" s="449" t="s">
        <v>182</v>
      </c>
      <c r="Q212" s="36" t="s">
        <v>182</v>
      </c>
      <c r="R212" s="33" t="s">
        <v>182</v>
      </c>
      <c r="S212" s="34" t="s">
        <v>182</v>
      </c>
      <c r="T212" s="449" t="s">
        <v>182</v>
      </c>
      <c r="U212" s="36" t="s">
        <v>182</v>
      </c>
      <c r="V212" s="33" t="s">
        <v>182</v>
      </c>
      <c r="W212" s="34" t="s">
        <v>182</v>
      </c>
      <c r="X212" s="449" t="s">
        <v>182</v>
      </c>
      <c r="Y212" s="36" t="s">
        <v>182</v>
      </c>
      <c r="Z212" s="33" t="s">
        <v>182</v>
      </c>
      <c r="AA212" s="34" t="s">
        <v>182</v>
      </c>
      <c r="AB212" s="449" t="s">
        <v>182</v>
      </c>
      <c r="AC212" s="202" t="s">
        <v>182</v>
      </c>
      <c r="AD212" s="204" t="s">
        <v>182</v>
      </c>
      <c r="AE212" s="213" t="s">
        <v>182</v>
      </c>
      <c r="AF212" s="449" t="s">
        <v>324</v>
      </c>
      <c r="AG212" s="36" t="s">
        <v>182</v>
      </c>
      <c r="AH212" s="33" t="s">
        <v>182</v>
      </c>
      <c r="AI212" s="34" t="s">
        <v>182</v>
      </c>
      <c r="AJ212" s="449" t="s">
        <v>182</v>
      </c>
      <c r="AK212" s="36" t="s">
        <v>182</v>
      </c>
      <c r="AL212" s="33" t="s">
        <v>182</v>
      </c>
      <c r="AM212" s="34" t="s">
        <v>182</v>
      </c>
      <c r="AN212" s="449" t="s">
        <v>182</v>
      </c>
      <c r="AO212" s="212" t="s">
        <v>182</v>
      </c>
      <c r="AP212" s="33" t="s">
        <v>182</v>
      </c>
      <c r="AQ212" s="34" t="s">
        <v>182</v>
      </c>
      <c r="AR212" s="449" t="s">
        <v>182</v>
      </c>
      <c r="AS212" s="36" t="s">
        <v>182</v>
      </c>
      <c r="AT212" s="33" t="s">
        <v>182</v>
      </c>
      <c r="AU212" s="34" t="s">
        <v>182</v>
      </c>
      <c r="AV212" s="449" t="s">
        <v>182</v>
      </c>
      <c r="AW212" s="36" t="s">
        <v>182</v>
      </c>
      <c r="AX212" s="33" t="s">
        <v>182</v>
      </c>
      <c r="AY212" s="34" t="s">
        <v>182</v>
      </c>
      <c r="AZ212" s="210" t="s">
        <v>182</v>
      </c>
    </row>
    <row r="213" spans="1:52" ht="34.200000000000003">
      <c r="A213" s="290"/>
      <c r="B213" s="293"/>
      <c r="C213" s="296"/>
      <c r="D213" s="43" t="s">
        <v>232</v>
      </c>
      <c r="E213" s="32">
        <v>46804.182999999997</v>
      </c>
      <c r="F213" s="33">
        <v>110000</v>
      </c>
      <c r="G213" s="34">
        <v>85000</v>
      </c>
      <c r="H213" s="443">
        <f t="shared" si="215"/>
        <v>80601.39433333333</v>
      </c>
      <c r="I213" s="36">
        <v>38747.216999999997</v>
      </c>
      <c r="J213" s="34">
        <v>110000</v>
      </c>
      <c r="K213" s="35">
        <v>85000</v>
      </c>
      <c r="L213" s="447">
        <f t="shared" si="216"/>
        <v>77915.739000000001</v>
      </c>
      <c r="M213" s="38">
        <v>36995.199999999997</v>
      </c>
      <c r="N213" s="33">
        <v>110000</v>
      </c>
      <c r="O213" s="34">
        <v>85000</v>
      </c>
      <c r="P213" s="447">
        <f t="shared" ref="P213:P216" si="226">+AVERAGE(M213:O213)</f>
        <v>77331.733333333337</v>
      </c>
      <c r="Q213" s="36">
        <v>40498.182999999997</v>
      </c>
      <c r="R213" s="33">
        <v>110000</v>
      </c>
      <c r="S213" s="34">
        <v>85000</v>
      </c>
      <c r="T213" s="447">
        <f t="shared" si="218"/>
        <v>97500</v>
      </c>
      <c r="U213" s="36">
        <v>36995.199999999997</v>
      </c>
      <c r="V213" s="33">
        <v>110000</v>
      </c>
      <c r="W213" s="34">
        <v>85000</v>
      </c>
      <c r="X213" s="446">
        <f t="shared" si="219"/>
        <v>77331.733333333337</v>
      </c>
      <c r="Y213" s="36">
        <v>36995.199999999997</v>
      </c>
      <c r="Z213" s="33">
        <v>110000</v>
      </c>
      <c r="AA213" s="34">
        <v>85000</v>
      </c>
      <c r="AB213" s="446">
        <f t="shared" si="220"/>
        <v>77331.733333333337</v>
      </c>
      <c r="AC213" s="202">
        <v>36995.199999999997</v>
      </c>
      <c r="AD213" s="204">
        <v>110000</v>
      </c>
      <c r="AE213" s="213">
        <v>85000</v>
      </c>
      <c r="AF213" s="446">
        <f t="shared" ref="AF213:AF216" si="227">+AVERAGE(AC213:AE213)</f>
        <v>77331.733333333337</v>
      </c>
      <c r="AG213" s="36">
        <v>51008.182999999997</v>
      </c>
      <c r="AH213" s="33">
        <v>110000</v>
      </c>
      <c r="AI213" s="34">
        <v>85000</v>
      </c>
      <c r="AJ213" s="446">
        <f t="shared" ref="AJ213:AJ216" si="228">+AVERAGE(AG213:AI213)</f>
        <v>82002.727666666658</v>
      </c>
      <c r="AK213" s="36">
        <v>51008.182999999997</v>
      </c>
      <c r="AL213" s="33">
        <v>110000</v>
      </c>
      <c r="AM213" s="34">
        <v>85000</v>
      </c>
      <c r="AN213" s="446">
        <f t="shared" ref="AN213:AN216" si="229">+AVERAGE(AK213:AM213)</f>
        <v>82002.727666666658</v>
      </c>
      <c r="AO213" s="36">
        <v>49257.216999999997</v>
      </c>
      <c r="AP213" s="33">
        <v>110000</v>
      </c>
      <c r="AQ213" s="34">
        <v>85000</v>
      </c>
      <c r="AR213" s="446">
        <f t="shared" ref="AR213:AR216" si="230">+AVERAGE(AO213:AQ213)</f>
        <v>81419.07233333333</v>
      </c>
      <c r="AS213" s="36">
        <v>36995.199999999997</v>
      </c>
      <c r="AT213" s="33">
        <v>110000</v>
      </c>
      <c r="AU213" s="34">
        <v>85000</v>
      </c>
      <c r="AV213" s="446">
        <f t="shared" ref="AV213:AV216" si="231">+AVERAGE(AS213:AU213)</f>
        <v>77331.733333333337</v>
      </c>
      <c r="AW213" s="36">
        <v>51008.182999999997</v>
      </c>
      <c r="AX213" s="33">
        <v>110000</v>
      </c>
      <c r="AY213" s="34">
        <v>85000</v>
      </c>
      <c r="AZ213" s="208">
        <f t="shared" ref="AZ213:AZ216" si="232">+AVERAGE(AW213:AY213)</f>
        <v>82002.727666666658</v>
      </c>
    </row>
    <row r="214" spans="1:52" ht="34.200000000000003">
      <c r="A214" s="290"/>
      <c r="B214" s="293"/>
      <c r="C214" s="296"/>
      <c r="D214" s="43" t="s">
        <v>233</v>
      </c>
      <c r="E214" s="32">
        <v>36448.68</v>
      </c>
      <c r="F214" s="33">
        <v>60000</v>
      </c>
      <c r="G214" s="34">
        <v>90000</v>
      </c>
      <c r="H214" s="443">
        <f t="shared" si="215"/>
        <v>62149.56</v>
      </c>
      <c r="I214" s="36">
        <v>35397.68</v>
      </c>
      <c r="J214" s="34">
        <v>60000</v>
      </c>
      <c r="K214" s="35">
        <v>90000</v>
      </c>
      <c r="L214" s="447">
        <f t="shared" si="216"/>
        <v>61799.226666666662</v>
      </c>
      <c r="M214" s="38">
        <v>35397.68</v>
      </c>
      <c r="N214" s="33">
        <v>60000</v>
      </c>
      <c r="O214" s="34">
        <v>90000</v>
      </c>
      <c r="P214" s="447">
        <f t="shared" si="226"/>
        <v>61799.226666666662</v>
      </c>
      <c r="Q214" s="36">
        <v>38900.663</v>
      </c>
      <c r="R214" s="33">
        <v>60000</v>
      </c>
      <c r="S214" s="34">
        <v>90000</v>
      </c>
      <c r="T214" s="447">
        <f t="shared" si="218"/>
        <v>75000</v>
      </c>
      <c r="U214" s="36">
        <v>35397.68</v>
      </c>
      <c r="V214" s="33">
        <v>60000</v>
      </c>
      <c r="W214" s="34">
        <v>90000</v>
      </c>
      <c r="X214" s="446">
        <f t="shared" si="219"/>
        <v>61799.226666666662</v>
      </c>
      <c r="Y214" s="36">
        <v>35397.68</v>
      </c>
      <c r="Z214" s="33">
        <v>60000</v>
      </c>
      <c r="AA214" s="34">
        <v>90000</v>
      </c>
      <c r="AB214" s="446">
        <f t="shared" si="220"/>
        <v>61799.226666666662</v>
      </c>
      <c r="AC214" s="202">
        <v>35397.68</v>
      </c>
      <c r="AD214" s="204">
        <v>60000</v>
      </c>
      <c r="AE214" s="213">
        <v>90000</v>
      </c>
      <c r="AF214" s="446">
        <f t="shared" si="227"/>
        <v>61799.226666666662</v>
      </c>
      <c r="AG214" s="36">
        <v>44138.847000000002</v>
      </c>
      <c r="AH214" s="33">
        <v>60000</v>
      </c>
      <c r="AI214" s="34">
        <v>90000</v>
      </c>
      <c r="AJ214" s="446">
        <f t="shared" si="228"/>
        <v>64712.949000000001</v>
      </c>
      <c r="AK214" s="36">
        <v>44138.847000000002</v>
      </c>
      <c r="AL214" s="33">
        <v>60000</v>
      </c>
      <c r="AM214" s="34">
        <v>90000</v>
      </c>
      <c r="AN214" s="446">
        <f t="shared" si="229"/>
        <v>64712.949000000001</v>
      </c>
      <c r="AO214" s="36">
        <v>34704.019999999997</v>
      </c>
      <c r="AP214" s="33">
        <v>60000</v>
      </c>
      <c r="AQ214" s="34">
        <v>90000</v>
      </c>
      <c r="AR214" s="446">
        <f t="shared" si="230"/>
        <v>61568.006666666661</v>
      </c>
      <c r="AS214" s="36">
        <v>35397.68</v>
      </c>
      <c r="AT214" s="33">
        <v>60000</v>
      </c>
      <c r="AU214" s="34">
        <v>90000</v>
      </c>
      <c r="AV214" s="446">
        <f t="shared" si="231"/>
        <v>61799.226666666662</v>
      </c>
      <c r="AW214" s="36">
        <v>47841.52</v>
      </c>
      <c r="AX214" s="33">
        <v>60000</v>
      </c>
      <c r="AY214" s="34">
        <v>90000</v>
      </c>
      <c r="AZ214" s="208">
        <f t="shared" si="232"/>
        <v>65947.173333333325</v>
      </c>
    </row>
    <row r="215" spans="1:52" ht="22.8">
      <c r="A215" s="290"/>
      <c r="B215" s="293"/>
      <c r="C215" s="296"/>
      <c r="D215" s="43" t="s">
        <v>234</v>
      </c>
      <c r="E215" s="32">
        <v>240258.6</v>
      </c>
      <c r="F215" s="33">
        <v>850000</v>
      </c>
      <c r="G215" s="34">
        <v>296850</v>
      </c>
      <c r="H215" s="443">
        <f t="shared" si="215"/>
        <v>462369.53333333338</v>
      </c>
      <c r="I215" s="36">
        <v>240258.6</v>
      </c>
      <c r="J215" s="34">
        <v>850000</v>
      </c>
      <c r="K215" s="35">
        <v>296850</v>
      </c>
      <c r="L215" s="447">
        <f t="shared" si="216"/>
        <v>462369.53333333338</v>
      </c>
      <c r="M215" s="38">
        <v>232376.1</v>
      </c>
      <c r="N215" s="33">
        <v>850000</v>
      </c>
      <c r="O215" s="34">
        <v>296850</v>
      </c>
      <c r="P215" s="447">
        <f t="shared" si="226"/>
        <v>459742.03333333338</v>
      </c>
      <c r="Q215" s="36">
        <v>284540.38299999997</v>
      </c>
      <c r="R215" s="33">
        <v>850000</v>
      </c>
      <c r="S215" s="34">
        <v>296850</v>
      </c>
      <c r="T215" s="447">
        <f t="shared" si="218"/>
        <v>573425</v>
      </c>
      <c r="U215" s="36">
        <v>232376.1</v>
      </c>
      <c r="V215" s="33">
        <v>850000</v>
      </c>
      <c r="W215" s="34">
        <v>296850</v>
      </c>
      <c r="X215" s="446">
        <f t="shared" si="219"/>
        <v>459742.03333333338</v>
      </c>
      <c r="Y215" s="36">
        <v>232376.1</v>
      </c>
      <c r="Z215" s="33">
        <v>850000</v>
      </c>
      <c r="AA215" s="34">
        <v>296850</v>
      </c>
      <c r="AB215" s="446">
        <f t="shared" si="220"/>
        <v>459742.03333333338</v>
      </c>
      <c r="AC215" s="202">
        <v>170682.4</v>
      </c>
      <c r="AD215" s="204">
        <v>850000</v>
      </c>
      <c r="AE215" s="213">
        <v>296850</v>
      </c>
      <c r="AF215" s="446">
        <f t="shared" si="227"/>
        <v>439177.46666666662</v>
      </c>
      <c r="AG215" s="36">
        <v>347986.1</v>
      </c>
      <c r="AH215" s="33">
        <v>850000</v>
      </c>
      <c r="AI215" s="34">
        <v>296850</v>
      </c>
      <c r="AJ215" s="446">
        <f t="shared" si="228"/>
        <v>498278.7</v>
      </c>
      <c r="AK215" s="36">
        <v>347986.1</v>
      </c>
      <c r="AL215" s="33">
        <v>850000</v>
      </c>
      <c r="AM215" s="34">
        <v>296850</v>
      </c>
      <c r="AN215" s="446">
        <f t="shared" si="229"/>
        <v>498278.7</v>
      </c>
      <c r="AO215" s="36">
        <v>326966.09999999998</v>
      </c>
      <c r="AP215" s="33">
        <v>850000</v>
      </c>
      <c r="AQ215" s="34">
        <v>296850</v>
      </c>
      <c r="AR215" s="446">
        <f t="shared" si="230"/>
        <v>491272.03333333338</v>
      </c>
      <c r="AS215" s="36">
        <v>237631.1</v>
      </c>
      <c r="AT215" s="33">
        <v>850000</v>
      </c>
      <c r="AU215" s="34">
        <v>296850</v>
      </c>
      <c r="AV215" s="446">
        <f t="shared" si="231"/>
        <v>461493.7</v>
      </c>
      <c r="AW215" s="36">
        <v>290181.09999999998</v>
      </c>
      <c r="AX215" s="33">
        <v>420000</v>
      </c>
      <c r="AY215" s="34">
        <v>296850</v>
      </c>
      <c r="AZ215" s="208">
        <f t="shared" si="232"/>
        <v>335677.03333333333</v>
      </c>
    </row>
    <row r="216" spans="1:52">
      <c r="A216" s="290"/>
      <c r="B216" s="293"/>
      <c r="C216" s="296"/>
      <c r="D216" s="43" t="s">
        <v>235</v>
      </c>
      <c r="E216" s="32">
        <v>73009.816999999995</v>
      </c>
      <c r="F216" s="33">
        <v>120000</v>
      </c>
      <c r="G216" s="34">
        <v>125000</v>
      </c>
      <c r="H216" s="443">
        <f t="shared" si="215"/>
        <v>106003.27233333333</v>
      </c>
      <c r="I216" s="36">
        <v>66002.8</v>
      </c>
      <c r="J216" s="34">
        <v>120000</v>
      </c>
      <c r="K216" s="35">
        <v>125000</v>
      </c>
      <c r="L216" s="447">
        <f t="shared" si="216"/>
        <v>103667.59999999999</v>
      </c>
      <c r="M216" s="38">
        <v>61798.8</v>
      </c>
      <c r="N216" s="33">
        <v>120000</v>
      </c>
      <c r="O216" s="34">
        <v>125000</v>
      </c>
      <c r="P216" s="447">
        <f t="shared" si="226"/>
        <v>102266.26666666666</v>
      </c>
      <c r="Q216" s="36">
        <v>66002.8</v>
      </c>
      <c r="R216" s="33">
        <v>120000</v>
      </c>
      <c r="S216" s="34">
        <v>125000</v>
      </c>
      <c r="T216" s="447">
        <f t="shared" si="218"/>
        <v>122500</v>
      </c>
      <c r="U216" s="36">
        <v>61798.8</v>
      </c>
      <c r="V216" s="33">
        <v>120000</v>
      </c>
      <c r="W216" s="34">
        <v>125000</v>
      </c>
      <c r="X216" s="446">
        <f t="shared" si="219"/>
        <v>102266.26666666666</v>
      </c>
      <c r="Y216" s="36">
        <v>61798.8</v>
      </c>
      <c r="Z216" s="33">
        <v>120000</v>
      </c>
      <c r="AA216" s="34">
        <v>125000</v>
      </c>
      <c r="AB216" s="446">
        <f t="shared" si="220"/>
        <v>102266.26666666666</v>
      </c>
      <c r="AC216" s="202">
        <v>61798.8</v>
      </c>
      <c r="AD216" s="204">
        <v>120000</v>
      </c>
      <c r="AE216" s="213">
        <v>125000</v>
      </c>
      <c r="AF216" s="446">
        <f t="shared" si="227"/>
        <v>102266.26666666666</v>
      </c>
      <c r="AG216" s="36">
        <v>67474.2</v>
      </c>
      <c r="AH216" s="33">
        <v>120000</v>
      </c>
      <c r="AI216" s="34">
        <v>125000</v>
      </c>
      <c r="AJ216" s="446">
        <f t="shared" si="228"/>
        <v>104158.06666666667</v>
      </c>
      <c r="AK216" s="36">
        <v>67474.2</v>
      </c>
      <c r="AL216" s="33">
        <v>120000</v>
      </c>
      <c r="AM216" s="34">
        <v>125000</v>
      </c>
      <c r="AN216" s="446">
        <f t="shared" si="229"/>
        <v>104158.06666666667</v>
      </c>
      <c r="AO216" s="36">
        <v>67474.2</v>
      </c>
      <c r="AP216" s="33">
        <v>120000</v>
      </c>
      <c r="AQ216" s="34">
        <v>125000</v>
      </c>
      <c r="AR216" s="446">
        <f t="shared" si="230"/>
        <v>104158.06666666667</v>
      </c>
      <c r="AS216" s="36">
        <v>48346</v>
      </c>
      <c r="AT216" s="33">
        <v>120000</v>
      </c>
      <c r="AU216" s="34">
        <v>125000</v>
      </c>
      <c r="AV216" s="446">
        <f t="shared" si="231"/>
        <v>97782</v>
      </c>
      <c r="AW216" s="36">
        <v>43826.7</v>
      </c>
      <c r="AX216" s="33">
        <v>60000</v>
      </c>
      <c r="AY216" s="34">
        <v>125000</v>
      </c>
      <c r="AZ216" s="208">
        <f t="shared" si="232"/>
        <v>76275.566666666666</v>
      </c>
    </row>
    <row r="217" spans="1:52" ht="23.4" thickBot="1">
      <c r="A217" s="291"/>
      <c r="B217" s="294"/>
      <c r="C217" s="297"/>
      <c r="D217" s="55" t="s">
        <v>315</v>
      </c>
      <c r="E217" s="32">
        <v>0</v>
      </c>
      <c r="F217" s="33">
        <v>195000</v>
      </c>
      <c r="G217" s="34">
        <v>369850</v>
      </c>
      <c r="H217" s="443">
        <f>+AVERAGE(F217:G217)</f>
        <v>282425</v>
      </c>
      <c r="I217" s="36">
        <v>0</v>
      </c>
      <c r="J217" s="34">
        <v>150000</v>
      </c>
      <c r="K217" s="35">
        <v>369850</v>
      </c>
      <c r="L217" s="447">
        <f>+AVERAGE(J217:K217)</f>
        <v>259925</v>
      </c>
      <c r="M217" s="38">
        <v>0</v>
      </c>
      <c r="N217" s="33">
        <v>195000</v>
      </c>
      <c r="O217" s="34">
        <v>369850</v>
      </c>
      <c r="P217" s="447">
        <f>+AVERAGE(N217:O217)</f>
        <v>282425</v>
      </c>
      <c r="Q217" s="36">
        <v>0</v>
      </c>
      <c r="R217" s="33">
        <v>195000</v>
      </c>
      <c r="S217" s="34">
        <v>369850</v>
      </c>
      <c r="T217" s="447">
        <f>+AVERAGE(R217:S217)</f>
        <v>282425</v>
      </c>
      <c r="U217" s="36">
        <v>0</v>
      </c>
      <c r="V217" s="33">
        <v>195000</v>
      </c>
      <c r="W217" s="34">
        <v>369850</v>
      </c>
      <c r="X217" s="447">
        <f>+AVERAGE(V217:W217)</f>
        <v>282425</v>
      </c>
      <c r="Y217" s="36">
        <v>0</v>
      </c>
      <c r="Z217" s="33">
        <v>195000</v>
      </c>
      <c r="AA217" s="34">
        <v>369850</v>
      </c>
      <c r="AB217" s="447">
        <f>+AVERAGE(Z217:AA217)</f>
        <v>282425</v>
      </c>
      <c r="AC217" s="202">
        <v>0</v>
      </c>
      <c r="AD217" s="204">
        <v>195000</v>
      </c>
      <c r="AE217" s="213">
        <v>369850</v>
      </c>
      <c r="AF217" s="447">
        <f>+AVERAGE(AD217:AE217)</f>
        <v>282425</v>
      </c>
      <c r="AG217" s="36">
        <v>0</v>
      </c>
      <c r="AH217" s="33">
        <v>195000</v>
      </c>
      <c r="AI217" s="34">
        <v>369850</v>
      </c>
      <c r="AJ217" s="447">
        <f>+AVERAGE(AH217:AI217)</f>
        <v>282425</v>
      </c>
      <c r="AK217" s="36">
        <v>0</v>
      </c>
      <c r="AL217" s="33">
        <v>195000</v>
      </c>
      <c r="AM217" s="34">
        <v>369850</v>
      </c>
      <c r="AN217" s="447">
        <f>+AVERAGE(AL217:AM217)</f>
        <v>282425</v>
      </c>
      <c r="AO217" s="36">
        <v>0</v>
      </c>
      <c r="AP217" s="33">
        <v>195000</v>
      </c>
      <c r="AQ217" s="34">
        <v>369850</v>
      </c>
      <c r="AR217" s="447">
        <f>+AVERAGE(AP217:AQ217)</f>
        <v>282425</v>
      </c>
      <c r="AS217" s="36">
        <v>0</v>
      </c>
      <c r="AT217" s="33">
        <v>195000</v>
      </c>
      <c r="AU217" s="34">
        <v>369850</v>
      </c>
      <c r="AV217" s="447">
        <f>+AVERAGE(AT217:AU217)</f>
        <v>282425</v>
      </c>
      <c r="AW217" s="36">
        <v>0</v>
      </c>
      <c r="AX217" s="33">
        <v>195000</v>
      </c>
      <c r="AY217" s="34">
        <v>369850</v>
      </c>
      <c r="AZ217" s="207">
        <f>+AVERAGE(AX217:AY217)</f>
        <v>282425</v>
      </c>
    </row>
    <row r="218" spans="1:52" ht="80.400000000000006" thickBot="1">
      <c r="A218" s="342" t="s">
        <v>236</v>
      </c>
      <c r="B218" s="343"/>
      <c r="C218" s="168" t="s">
        <v>316</v>
      </c>
      <c r="D218" s="169" t="s">
        <v>238</v>
      </c>
      <c r="E218" s="32">
        <v>441420</v>
      </c>
      <c r="F218" s="33">
        <v>420000</v>
      </c>
      <c r="G218" s="34">
        <v>680000</v>
      </c>
      <c r="H218" s="443">
        <f t="shared" si="215"/>
        <v>513806.66666666669</v>
      </c>
      <c r="I218" s="36">
        <v>441420</v>
      </c>
      <c r="J218" s="34">
        <v>420000</v>
      </c>
      <c r="K218" s="35">
        <v>680000</v>
      </c>
      <c r="L218" s="447">
        <f t="shared" si="216"/>
        <v>513806.66666666669</v>
      </c>
      <c r="M218" s="38">
        <v>441420</v>
      </c>
      <c r="N218" s="33">
        <v>420000</v>
      </c>
      <c r="O218" s="34">
        <v>680000</v>
      </c>
      <c r="P218" s="447">
        <f t="shared" ref="P218:P219" si="233">+AVERAGE(M218:O218)</f>
        <v>513806.66666666669</v>
      </c>
      <c r="Q218" s="36">
        <v>441420</v>
      </c>
      <c r="R218" s="33">
        <v>420000</v>
      </c>
      <c r="S218" s="34">
        <v>680000</v>
      </c>
      <c r="T218" s="447">
        <f t="shared" si="218"/>
        <v>550000</v>
      </c>
      <c r="U218" s="36">
        <v>441420</v>
      </c>
      <c r="V218" s="33">
        <v>420000</v>
      </c>
      <c r="W218" s="34">
        <v>680000</v>
      </c>
      <c r="X218" s="446">
        <f t="shared" si="219"/>
        <v>513806.66666666669</v>
      </c>
      <c r="Y218" s="36">
        <v>438792.5</v>
      </c>
      <c r="Z218" s="33">
        <v>420000</v>
      </c>
      <c r="AA218" s="34">
        <v>680000</v>
      </c>
      <c r="AB218" s="446">
        <f t="shared" si="220"/>
        <v>512930.83333333331</v>
      </c>
      <c r="AC218" s="202">
        <v>441420</v>
      </c>
      <c r="AD218" s="204">
        <v>420000</v>
      </c>
      <c r="AE218" s="213">
        <v>680000</v>
      </c>
      <c r="AF218" s="446">
        <f t="shared" ref="AF218:AF219" si="234">+AVERAGE(AC218:AE218)</f>
        <v>513806.66666666669</v>
      </c>
      <c r="AG218" s="36">
        <v>436165</v>
      </c>
      <c r="AH218" s="33">
        <v>420000</v>
      </c>
      <c r="AI218" s="34">
        <v>680000</v>
      </c>
      <c r="AJ218" s="446">
        <f t="shared" ref="AJ218:AJ219" si="235">+AVERAGE(AG218:AI218)</f>
        <v>512055</v>
      </c>
      <c r="AK218" s="36">
        <v>436165</v>
      </c>
      <c r="AL218" s="33">
        <v>420000</v>
      </c>
      <c r="AM218" s="34">
        <v>680000</v>
      </c>
      <c r="AN218" s="446">
        <f t="shared" ref="AN218:AN219" si="236">+AVERAGE(AK218:AM218)</f>
        <v>512055</v>
      </c>
      <c r="AO218" s="36">
        <v>436165</v>
      </c>
      <c r="AP218" s="33">
        <v>420000</v>
      </c>
      <c r="AQ218" s="34">
        <v>680000</v>
      </c>
      <c r="AR218" s="446">
        <f t="shared" ref="AR218:AR219" si="237">+AVERAGE(AO218:AQ218)</f>
        <v>512055</v>
      </c>
      <c r="AS218" s="36">
        <v>353837.01699999999</v>
      </c>
      <c r="AT218" s="33">
        <v>420000</v>
      </c>
      <c r="AU218" s="34">
        <v>680000</v>
      </c>
      <c r="AV218" s="446">
        <f t="shared" ref="AV218:AV219" si="238">+AVERAGE(AS218:AU218)</f>
        <v>484612.33899999998</v>
      </c>
      <c r="AW218" s="36">
        <v>332817.01699999999</v>
      </c>
      <c r="AX218" s="33">
        <v>275000</v>
      </c>
      <c r="AY218" s="34">
        <v>680000</v>
      </c>
      <c r="AZ218" s="208">
        <f>+AVERAGE(AW218:AY218)</f>
        <v>429272.33899999998</v>
      </c>
    </row>
    <row r="219" spans="1:52" ht="180.75" customHeight="1" thickBot="1">
      <c r="A219" s="344" t="s">
        <v>317</v>
      </c>
      <c r="B219" s="345"/>
      <c r="C219" s="177" t="s">
        <v>318</v>
      </c>
      <c r="D219" s="178" t="s">
        <v>319</v>
      </c>
      <c r="E219" s="32">
        <v>49712.3</v>
      </c>
      <c r="F219" s="33">
        <v>60000</v>
      </c>
      <c r="G219" s="34">
        <v>100000</v>
      </c>
      <c r="H219" s="443">
        <f t="shared" si="215"/>
        <v>69904.099999999991</v>
      </c>
      <c r="I219" s="36">
        <v>47242.45</v>
      </c>
      <c r="J219" s="34">
        <v>60000</v>
      </c>
      <c r="K219" s="35">
        <v>100000</v>
      </c>
      <c r="L219" s="447">
        <f t="shared" si="216"/>
        <v>69080.816666666666</v>
      </c>
      <c r="M219" s="38">
        <v>39202.300000000003</v>
      </c>
      <c r="N219" s="33">
        <v>60000</v>
      </c>
      <c r="O219" s="34">
        <v>100000</v>
      </c>
      <c r="P219" s="447">
        <f t="shared" si="233"/>
        <v>66400.766666666663</v>
      </c>
      <c r="Q219" s="36">
        <v>43756.283000000003</v>
      </c>
      <c r="R219" s="33">
        <v>60000</v>
      </c>
      <c r="S219" s="34">
        <v>100000</v>
      </c>
      <c r="T219" s="447">
        <f t="shared" si="218"/>
        <v>80000</v>
      </c>
      <c r="U219" s="36">
        <v>41987.45</v>
      </c>
      <c r="V219" s="33">
        <v>60000</v>
      </c>
      <c r="W219" s="34">
        <v>100000</v>
      </c>
      <c r="X219" s="446">
        <f t="shared" si="219"/>
        <v>67329.150000000009</v>
      </c>
      <c r="Y219" s="36">
        <v>41987.45</v>
      </c>
      <c r="Z219" s="33">
        <v>60000</v>
      </c>
      <c r="AA219" s="34">
        <v>100000</v>
      </c>
      <c r="AB219" s="446">
        <f t="shared" si="220"/>
        <v>67329.150000000009</v>
      </c>
      <c r="AC219" s="202">
        <v>41987.45</v>
      </c>
      <c r="AD219" s="204">
        <v>60000</v>
      </c>
      <c r="AE219" s="213">
        <v>100000</v>
      </c>
      <c r="AF219" s="446">
        <f t="shared" si="234"/>
        <v>67329.150000000009</v>
      </c>
      <c r="AG219" s="36">
        <v>53251.017</v>
      </c>
      <c r="AH219" s="33">
        <v>60000</v>
      </c>
      <c r="AI219" s="34">
        <v>100000</v>
      </c>
      <c r="AJ219" s="446">
        <f t="shared" si="235"/>
        <v>71083.672333333336</v>
      </c>
      <c r="AK219" s="36">
        <v>55001.983</v>
      </c>
      <c r="AL219" s="33">
        <v>60000</v>
      </c>
      <c r="AM219" s="34">
        <v>100000</v>
      </c>
      <c r="AN219" s="446">
        <f t="shared" si="236"/>
        <v>71667.327666666664</v>
      </c>
      <c r="AO219" s="36">
        <v>47794.224999999999</v>
      </c>
      <c r="AP219" s="33">
        <v>60000</v>
      </c>
      <c r="AQ219" s="34">
        <v>100000</v>
      </c>
      <c r="AR219" s="446">
        <f t="shared" si="237"/>
        <v>69264.741666666669</v>
      </c>
      <c r="AS219" s="36">
        <v>41987.45</v>
      </c>
      <c r="AT219" s="33">
        <v>60000</v>
      </c>
      <c r="AU219" s="34">
        <v>100000</v>
      </c>
      <c r="AV219" s="446">
        <f t="shared" si="238"/>
        <v>67329.150000000009</v>
      </c>
      <c r="AW219" s="36" t="s">
        <v>182</v>
      </c>
      <c r="AX219" s="33" t="s">
        <v>182</v>
      </c>
      <c r="AY219" s="34" t="s">
        <v>182</v>
      </c>
      <c r="AZ219" s="210" t="s">
        <v>182</v>
      </c>
    </row>
    <row r="220" spans="1:52">
      <c r="AC220" s="203"/>
    </row>
    <row r="221" spans="1:52">
      <c r="AC221" s="203"/>
    </row>
    <row r="222" spans="1:52">
      <c r="AC222" s="203"/>
    </row>
    <row r="223" spans="1:52">
      <c r="AC223" s="203"/>
    </row>
    <row r="224" spans="1:52">
      <c r="AC224" s="203"/>
    </row>
    <row r="225" spans="29:29">
      <c r="AC225" s="203"/>
    </row>
    <row r="226" spans="29:29">
      <c r="AC226" s="203"/>
    </row>
    <row r="227" spans="29:29">
      <c r="AC227" s="203"/>
    </row>
    <row r="228" spans="29:29">
      <c r="AC228" s="203"/>
    </row>
    <row r="229" spans="29:29">
      <c r="AC229" s="203"/>
    </row>
    <row r="230" spans="29:29">
      <c r="AC230" s="203"/>
    </row>
    <row r="231" spans="29:29">
      <c r="AC231" s="203"/>
    </row>
    <row r="232" spans="29:29">
      <c r="AC232" s="203"/>
    </row>
    <row r="233" spans="29:29">
      <c r="AC233" s="203"/>
    </row>
    <row r="234" spans="29:29">
      <c r="AC234" s="203"/>
    </row>
    <row r="235" spans="29:29">
      <c r="AC235" s="203"/>
    </row>
    <row r="236" spans="29:29">
      <c r="AC236" s="203"/>
    </row>
    <row r="237" spans="29:29">
      <c r="AC237" s="203"/>
    </row>
    <row r="238" spans="29:29">
      <c r="AC238" s="203"/>
    </row>
    <row r="239" spans="29:29">
      <c r="AC239" s="203"/>
    </row>
  </sheetData>
  <autoFilter ref="A8:JM219"/>
  <mergeCells count="62">
    <mergeCell ref="A218:B218"/>
    <mergeCell ref="A219:B219"/>
    <mergeCell ref="B171:B192"/>
    <mergeCell ref="C171:C192"/>
    <mergeCell ref="A193:A207"/>
    <mergeCell ref="B193:B207"/>
    <mergeCell ref="C193:C207"/>
    <mergeCell ref="A208:A217"/>
    <mergeCell ref="B208:B217"/>
    <mergeCell ref="C208:C217"/>
    <mergeCell ref="A15:A17"/>
    <mergeCell ref="B15:B66"/>
    <mergeCell ref="C15:C66"/>
    <mergeCell ref="A18:A66"/>
    <mergeCell ref="B89:B106"/>
    <mergeCell ref="C89:C106"/>
    <mergeCell ref="A153:A170"/>
    <mergeCell ref="B153:B170"/>
    <mergeCell ref="C153:C170"/>
    <mergeCell ref="A171:A192"/>
    <mergeCell ref="A67:A88"/>
    <mergeCell ref="B67:B88"/>
    <mergeCell ref="C67:C88"/>
    <mergeCell ref="A89:A106"/>
    <mergeCell ref="A145:A152"/>
    <mergeCell ref="B145:B152"/>
    <mergeCell ref="C145:C152"/>
    <mergeCell ref="A107:A144"/>
    <mergeCell ref="B107:B144"/>
    <mergeCell ref="C107:C144"/>
    <mergeCell ref="A9:A14"/>
    <mergeCell ref="B9:B14"/>
    <mergeCell ref="C10:C14"/>
    <mergeCell ref="AK7:AN7"/>
    <mergeCell ref="AO7:AR7"/>
    <mergeCell ref="A7:A8"/>
    <mergeCell ref="B7:B8"/>
    <mergeCell ref="C7:C8"/>
    <mergeCell ref="D7:D8"/>
    <mergeCell ref="E7:H7"/>
    <mergeCell ref="I7:L7"/>
    <mergeCell ref="AS7:AV7"/>
    <mergeCell ref="AW7:AZ7"/>
    <mergeCell ref="M7:P7"/>
    <mergeCell ref="Q7:T7"/>
    <mergeCell ref="U7:X7"/>
    <mergeCell ref="Y7:AB7"/>
    <mergeCell ref="AC7:AF7"/>
    <mergeCell ref="AG7:AJ7"/>
    <mergeCell ref="AS6:AV6"/>
    <mergeCell ref="AW6:AZ6"/>
    <mergeCell ref="U6:X6"/>
    <mergeCell ref="Y6:AB6"/>
    <mergeCell ref="AC6:AF6"/>
    <mergeCell ref="AG6:AJ6"/>
    <mergeCell ref="AK6:AN6"/>
    <mergeCell ref="AO6:AR6"/>
    <mergeCell ref="A6:D6"/>
    <mergeCell ref="E6:H6"/>
    <mergeCell ref="I6:L6"/>
    <mergeCell ref="M6:P6"/>
    <mergeCell ref="Q6:T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Z219"/>
  <sheetViews>
    <sheetView workbookViewId="0">
      <selection activeCell="AS222" sqref="AS222"/>
    </sheetView>
  </sheetViews>
  <sheetFormatPr baseColWidth="10" defaultRowHeight="13.8"/>
  <sheetData>
    <row r="5" spans="1:52" ht="14.4" thickBot="1"/>
    <row r="6" spans="1:52" ht="15.75" customHeight="1" thickBot="1">
      <c r="A6" s="266" t="s">
        <v>0</v>
      </c>
      <c r="B6" s="267"/>
      <c r="C6" s="267"/>
      <c r="D6" s="268"/>
      <c r="E6" s="269" t="s">
        <v>1</v>
      </c>
      <c r="F6" s="270"/>
      <c r="G6" s="270"/>
      <c r="H6" s="271"/>
      <c r="I6" s="272" t="s">
        <v>2</v>
      </c>
      <c r="J6" s="273"/>
      <c r="K6" s="273"/>
      <c r="L6" s="274"/>
      <c r="M6" s="269" t="s">
        <v>242</v>
      </c>
      <c r="N6" s="270"/>
      <c r="O6" s="270"/>
      <c r="P6" s="271"/>
      <c r="Q6" s="272" t="s">
        <v>5</v>
      </c>
      <c r="R6" s="273"/>
      <c r="S6" s="273"/>
      <c r="T6" s="274"/>
      <c r="U6" s="269" t="s">
        <v>6</v>
      </c>
      <c r="V6" s="270"/>
      <c r="W6" s="270"/>
      <c r="X6" s="271"/>
      <c r="Y6" s="272" t="s">
        <v>7</v>
      </c>
      <c r="Z6" s="273"/>
      <c r="AA6" s="273"/>
      <c r="AB6" s="274"/>
      <c r="AC6" s="269" t="s">
        <v>243</v>
      </c>
      <c r="AD6" s="270"/>
      <c r="AE6" s="270"/>
      <c r="AF6" s="271"/>
      <c r="AG6" s="275" t="s">
        <v>11</v>
      </c>
      <c r="AH6" s="276"/>
      <c r="AI6" s="276"/>
      <c r="AJ6" s="277"/>
      <c r="AK6" s="269" t="s">
        <v>15</v>
      </c>
      <c r="AL6" s="270"/>
      <c r="AM6" s="270"/>
      <c r="AN6" s="271"/>
      <c r="AO6" s="275" t="s">
        <v>13</v>
      </c>
      <c r="AP6" s="276"/>
      <c r="AQ6" s="276"/>
      <c r="AR6" s="277"/>
      <c r="AS6" s="269" t="s">
        <v>14</v>
      </c>
      <c r="AT6" s="270"/>
      <c r="AU6" s="270"/>
      <c r="AV6" s="271"/>
      <c r="AW6" s="275" t="s">
        <v>16</v>
      </c>
      <c r="AX6" s="276"/>
      <c r="AY6" s="276"/>
      <c r="AZ6" s="277"/>
    </row>
    <row r="7" spans="1:52" ht="15" customHeight="1">
      <c r="A7" s="298" t="s">
        <v>17</v>
      </c>
      <c r="B7" s="300" t="s">
        <v>18</v>
      </c>
      <c r="C7" s="300" t="s">
        <v>19</v>
      </c>
      <c r="D7" s="302" t="s">
        <v>20</v>
      </c>
      <c r="E7" s="279" t="s">
        <v>21</v>
      </c>
      <c r="F7" s="280"/>
      <c r="G7" s="280"/>
      <c r="H7" s="281"/>
      <c r="I7" s="285" t="s">
        <v>21</v>
      </c>
      <c r="J7" s="286"/>
      <c r="K7" s="286"/>
      <c r="L7" s="287"/>
      <c r="M7" s="279" t="s">
        <v>21</v>
      </c>
      <c r="N7" s="280"/>
      <c r="O7" s="280"/>
      <c r="P7" s="281"/>
      <c r="Q7" s="285" t="s">
        <v>21</v>
      </c>
      <c r="R7" s="286"/>
      <c r="S7" s="286"/>
      <c r="T7" s="287"/>
      <c r="U7" s="279" t="s">
        <v>21</v>
      </c>
      <c r="V7" s="280"/>
      <c r="W7" s="280"/>
      <c r="X7" s="281"/>
      <c r="Y7" s="285" t="s">
        <v>21</v>
      </c>
      <c r="Z7" s="286"/>
      <c r="AA7" s="286"/>
      <c r="AB7" s="287"/>
      <c r="AC7" s="279" t="s">
        <v>21</v>
      </c>
      <c r="AD7" s="280"/>
      <c r="AE7" s="280"/>
      <c r="AF7" s="281"/>
      <c r="AG7" s="282" t="s">
        <v>21</v>
      </c>
      <c r="AH7" s="283"/>
      <c r="AI7" s="283"/>
      <c r="AJ7" s="284"/>
      <c r="AK7" s="279" t="s">
        <v>21</v>
      </c>
      <c r="AL7" s="280"/>
      <c r="AM7" s="280"/>
      <c r="AN7" s="281"/>
      <c r="AO7" s="282" t="s">
        <v>21</v>
      </c>
      <c r="AP7" s="283"/>
      <c r="AQ7" s="283"/>
      <c r="AR7" s="284"/>
      <c r="AS7" s="279" t="s">
        <v>21</v>
      </c>
      <c r="AT7" s="280"/>
      <c r="AU7" s="280"/>
      <c r="AV7" s="281"/>
      <c r="AW7" s="282" t="s">
        <v>21</v>
      </c>
      <c r="AX7" s="283"/>
      <c r="AY7" s="283"/>
      <c r="AZ7" s="284"/>
    </row>
    <row r="8" spans="1:52" ht="72" thickBot="1">
      <c r="A8" s="299"/>
      <c r="B8" s="301"/>
      <c r="C8" s="301"/>
      <c r="D8" s="303"/>
      <c r="E8" s="15" t="s">
        <v>22</v>
      </c>
      <c r="F8" s="16" t="s">
        <v>23</v>
      </c>
      <c r="G8" s="17" t="s">
        <v>24</v>
      </c>
      <c r="H8" s="18" t="s">
        <v>25</v>
      </c>
      <c r="I8" s="19" t="s">
        <v>22</v>
      </c>
      <c r="J8" s="20" t="s">
        <v>23</v>
      </c>
      <c r="K8" s="21" t="s">
        <v>24</v>
      </c>
      <c r="L8" s="22" t="s">
        <v>25</v>
      </c>
      <c r="M8" s="23" t="s">
        <v>22</v>
      </c>
      <c r="N8" s="16" t="s">
        <v>23</v>
      </c>
      <c r="O8" s="17" t="s">
        <v>24</v>
      </c>
      <c r="P8" s="18" t="s">
        <v>25</v>
      </c>
      <c r="Q8" s="19" t="s">
        <v>22</v>
      </c>
      <c r="R8" s="20" t="s">
        <v>23</v>
      </c>
      <c r="S8" s="21" t="s">
        <v>24</v>
      </c>
      <c r="T8" s="22" t="s">
        <v>25</v>
      </c>
      <c r="U8" s="24" t="s">
        <v>22</v>
      </c>
      <c r="V8" s="16" t="s">
        <v>23</v>
      </c>
      <c r="W8" s="17" t="s">
        <v>24</v>
      </c>
      <c r="X8" s="18" t="s">
        <v>25</v>
      </c>
      <c r="Y8" s="19" t="s">
        <v>22</v>
      </c>
      <c r="Z8" s="20" t="s">
        <v>23</v>
      </c>
      <c r="AA8" s="21" t="s">
        <v>24</v>
      </c>
      <c r="AB8" s="22" t="s">
        <v>25</v>
      </c>
      <c r="AC8" s="24" t="s">
        <v>22</v>
      </c>
      <c r="AD8" s="16" t="s">
        <v>23</v>
      </c>
      <c r="AE8" s="17" t="s">
        <v>24</v>
      </c>
      <c r="AF8" s="18" t="s">
        <v>25</v>
      </c>
      <c r="AG8" s="25" t="s">
        <v>22</v>
      </c>
      <c r="AH8" s="26" t="s">
        <v>23</v>
      </c>
      <c r="AI8" s="27" t="s">
        <v>24</v>
      </c>
      <c r="AJ8" s="28" t="s">
        <v>25</v>
      </c>
      <c r="AK8" s="23" t="s">
        <v>22</v>
      </c>
      <c r="AL8" s="16" t="s">
        <v>23</v>
      </c>
      <c r="AM8" s="17" t="s">
        <v>24</v>
      </c>
      <c r="AN8" s="18" t="s">
        <v>25</v>
      </c>
      <c r="AO8" s="25" t="s">
        <v>22</v>
      </c>
      <c r="AP8" s="26" t="s">
        <v>23</v>
      </c>
      <c r="AQ8" s="27" t="s">
        <v>24</v>
      </c>
      <c r="AR8" s="28" t="s">
        <v>25</v>
      </c>
      <c r="AS8" s="24" t="s">
        <v>22</v>
      </c>
      <c r="AT8" s="16" t="s">
        <v>23</v>
      </c>
      <c r="AU8" s="17" t="s">
        <v>24</v>
      </c>
      <c r="AV8" s="18" t="s">
        <v>25</v>
      </c>
      <c r="AW8" s="25" t="s">
        <v>22</v>
      </c>
      <c r="AX8" s="26" t="s">
        <v>23</v>
      </c>
      <c r="AY8" s="27" t="s">
        <v>24</v>
      </c>
      <c r="AZ8" s="29" t="s">
        <v>25</v>
      </c>
    </row>
    <row r="9" spans="1:52" ht="45" customHeight="1">
      <c r="A9" s="289" t="s">
        <v>26</v>
      </c>
      <c r="B9" s="292" t="s">
        <v>27</v>
      </c>
      <c r="C9" s="30" t="s">
        <v>244</v>
      </c>
      <c r="D9" s="31" t="s">
        <v>29</v>
      </c>
      <c r="E9" s="32"/>
      <c r="F9" s="33">
        <v>720000</v>
      </c>
      <c r="G9" s="34">
        <v>136800</v>
      </c>
      <c r="H9" s="35">
        <v>856800</v>
      </c>
      <c r="I9" s="36"/>
      <c r="J9" s="34">
        <v>650000</v>
      </c>
      <c r="K9" s="34">
        <v>123500</v>
      </c>
      <c r="L9" s="37">
        <v>773500</v>
      </c>
      <c r="M9" s="38"/>
      <c r="N9" s="33">
        <v>510000</v>
      </c>
      <c r="O9" s="34">
        <v>96900</v>
      </c>
      <c r="P9" s="37">
        <v>606900</v>
      </c>
      <c r="Q9" s="36"/>
      <c r="R9" s="33">
        <v>792000.00000000012</v>
      </c>
      <c r="S9" s="34">
        <v>150480.00000000003</v>
      </c>
      <c r="T9" s="37">
        <v>942480.00000000012</v>
      </c>
      <c r="U9" s="36"/>
      <c r="V9" s="33">
        <v>510000</v>
      </c>
      <c r="W9" s="34">
        <v>96900</v>
      </c>
      <c r="X9" s="37">
        <v>606900</v>
      </c>
      <c r="Y9" s="36"/>
      <c r="Z9" s="33">
        <v>510000</v>
      </c>
      <c r="AA9" s="34">
        <v>96900</v>
      </c>
      <c r="AB9" s="37">
        <v>606900</v>
      </c>
      <c r="AC9" s="39"/>
      <c r="AD9" s="40">
        <v>650000</v>
      </c>
      <c r="AE9" s="41">
        <v>123500</v>
      </c>
      <c r="AF9" s="42">
        <v>773500</v>
      </c>
      <c r="AG9" s="36"/>
      <c r="AH9" s="33">
        <v>720000</v>
      </c>
      <c r="AI9" s="34">
        <v>136800</v>
      </c>
      <c r="AJ9" s="37">
        <v>856800</v>
      </c>
      <c r="AK9" s="36"/>
      <c r="AL9" s="33">
        <v>720000</v>
      </c>
      <c r="AM9" s="34">
        <v>136800</v>
      </c>
      <c r="AN9" s="37">
        <v>856800</v>
      </c>
      <c r="AO9" s="36"/>
      <c r="AP9" s="33">
        <v>720000</v>
      </c>
      <c r="AQ9" s="34">
        <v>136800</v>
      </c>
      <c r="AR9" s="37">
        <v>856800</v>
      </c>
      <c r="AS9" s="36"/>
      <c r="AT9" s="33">
        <v>650000</v>
      </c>
      <c r="AU9" s="34">
        <v>123500</v>
      </c>
      <c r="AV9" s="37">
        <v>773500</v>
      </c>
      <c r="AW9" s="36"/>
      <c r="AX9" s="33">
        <v>350000</v>
      </c>
      <c r="AY9" s="34">
        <v>66500</v>
      </c>
      <c r="AZ9" s="37">
        <v>416500</v>
      </c>
    </row>
    <row r="10" spans="1:52" ht="72" customHeight="1">
      <c r="A10" s="290"/>
      <c r="B10" s="293"/>
      <c r="C10" s="295" t="s">
        <v>245</v>
      </c>
      <c r="D10" s="43" t="s">
        <v>246</v>
      </c>
      <c r="E10" s="44"/>
      <c r="F10" s="45">
        <v>250000</v>
      </c>
      <c r="G10" s="46">
        <v>47500</v>
      </c>
      <c r="H10" s="47">
        <v>297500</v>
      </c>
      <c r="I10" s="48"/>
      <c r="J10" s="46">
        <v>285000</v>
      </c>
      <c r="K10" s="46">
        <v>54150</v>
      </c>
      <c r="L10" s="49">
        <v>339150</v>
      </c>
      <c r="M10" s="50"/>
      <c r="N10" s="45">
        <v>213750</v>
      </c>
      <c r="O10" s="46">
        <v>40612.5</v>
      </c>
      <c r="P10" s="49">
        <v>254362.5</v>
      </c>
      <c r="Q10" s="36"/>
      <c r="R10" s="45">
        <v>275000</v>
      </c>
      <c r="S10" s="46">
        <v>52250</v>
      </c>
      <c r="T10" s="49">
        <v>327250</v>
      </c>
      <c r="U10" s="36"/>
      <c r="V10" s="45">
        <v>213750</v>
      </c>
      <c r="W10" s="46">
        <v>40612.5</v>
      </c>
      <c r="X10" s="49">
        <v>254362.5</v>
      </c>
      <c r="Y10" s="36"/>
      <c r="Z10" s="45">
        <v>213750</v>
      </c>
      <c r="AA10" s="46">
        <v>40612.5</v>
      </c>
      <c r="AB10" s="49">
        <v>254362.5</v>
      </c>
      <c r="AC10" s="39"/>
      <c r="AD10" s="51">
        <v>285000</v>
      </c>
      <c r="AE10" s="52">
        <v>54150</v>
      </c>
      <c r="AF10" s="53">
        <v>339150</v>
      </c>
      <c r="AG10" s="36"/>
      <c r="AH10" s="45">
        <v>250000</v>
      </c>
      <c r="AI10" s="46">
        <v>47500</v>
      </c>
      <c r="AJ10" s="49">
        <v>297500</v>
      </c>
      <c r="AK10" s="36"/>
      <c r="AL10" s="45">
        <v>250000</v>
      </c>
      <c r="AM10" s="46">
        <v>47500</v>
      </c>
      <c r="AN10" s="49">
        <v>297500</v>
      </c>
      <c r="AO10" s="36"/>
      <c r="AP10" s="45">
        <v>250000</v>
      </c>
      <c r="AQ10" s="46">
        <v>47500</v>
      </c>
      <c r="AR10" s="49">
        <v>297500</v>
      </c>
      <c r="AS10" s="36"/>
      <c r="AT10" s="45">
        <v>285000</v>
      </c>
      <c r="AU10" s="46">
        <v>54150</v>
      </c>
      <c r="AV10" s="49">
        <v>339150</v>
      </c>
      <c r="AW10" s="48"/>
      <c r="AX10" s="45">
        <v>213750</v>
      </c>
      <c r="AY10" s="46">
        <v>40612.5</v>
      </c>
      <c r="AZ10" s="49">
        <v>254362.5</v>
      </c>
    </row>
    <row r="11" spans="1:52" ht="22.8">
      <c r="A11" s="290"/>
      <c r="B11" s="293"/>
      <c r="C11" s="296"/>
      <c r="D11" s="43" t="s">
        <v>32</v>
      </c>
      <c r="E11" s="44"/>
      <c r="F11" s="45">
        <v>100000</v>
      </c>
      <c r="G11" s="46">
        <v>19000</v>
      </c>
      <c r="H11" s="47">
        <v>119000</v>
      </c>
      <c r="I11" s="48"/>
      <c r="J11" s="46">
        <v>95000</v>
      </c>
      <c r="K11" s="46">
        <v>18050</v>
      </c>
      <c r="L11" s="49">
        <v>113050</v>
      </c>
      <c r="M11" s="50"/>
      <c r="N11" s="45">
        <v>71250</v>
      </c>
      <c r="O11" s="46">
        <v>13537.5</v>
      </c>
      <c r="P11" s="49">
        <v>84787.5</v>
      </c>
      <c r="Q11" s="36"/>
      <c r="R11" s="45">
        <v>110000.00000000001</v>
      </c>
      <c r="S11" s="46">
        <v>20900.000000000004</v>
      </c>
      <c r="T11" s="49">
        <v>130900.00000000001</v>
      </c>
      <c r="U11" s="36"/>
      <c r="V11" s="45">
        <v>71250</v>
      </c>
      <c r="W11" s="46">
        <v>13537.5</v>
      </c>
      <c r="X11" s="49">
        <v>84787.5</v>
      </c>
      <c r="Y11" s="36"/>
      <c r="Z11" s="45">
        <v>71250</v>
      </c>
      <c r="AA11" s="46">
        <v>13537.5</v>
      </c>
      <c r="AB11" s="49">
        <v>84787.5</v>
      </c>
      <c r="AC11" s="39"/>
      <c r="AD11" s="51">
        <v>95000</v>
      </c>
      <c r="AE11" s="52">
        <v>18050</v>
      </c>
      <c r="AF11" s="53">
        <v>113050</v>
      </c>
      <c r="AG11" s="36"/>
      <c r="AH11" s="45">
        <v>100000</v>
      </c>
      <c r="AI11" s="46">
        <v>19000</v>
      </c>
      <c r="AJ11" s="49">
        <v>119000</v>
      </c>
      <c r="AK11" s="36"/>
      <c r="AL11" s="45">
        <v>100000</v>
      </c>
      <c r="AM11" s="46">
        <v>19000</v>
      </c>
      <c r="AN11" s="49">
        <v>119000</v>
      </c>
      <c r="AO11" s="36"/>
      <c r="AP11" s="45">
        <v>100000</v>
      </c>
      <c r="AQ11" s="46">
        <v>19000</v>
      </c>
      <c r="AR11" s="49">
        <v>119000</v>
      </c>
      <c r="AS11" s="36"/>
      <c r="AT11" s="45">
        <v>95000</v>
      </c>
      <c r="AU11" s="46">
        <v>18050</v>
      </c>
      <c r="AV11" s="49">
        <v>113050</v>
      </c>
      <c r="AW11" s="48"/>
      <c r="AX11" s="45">
        <v>71250</v>
      </c>
      <c r="AY11" s="46">
        <v>13537.5</v>
      </c>
      <c r="AZ11" s="49">
        <v>84787.5</v>
      </c>
    </row>
    <row r="12" spans="1:52" ht="23.4" thickBot="1">
      <c r="A12" s="290"/>
      <c r="B12" s="293"/>
      <c r="C12" s="296"/>
      <c r="D12" s="43" t="s">
        <v>33</v>
      </c>
      <c r="E12" s="44"/>
      <c r="F12" s="45">
        <v>145000</v>
      </c>
      <c r="G12" s="46">
        <v>27550</v>
      </c>
      <c r="H12" s="47">
        <v>172550</v>
      </c>
      <c r="I12" s="48"/>
      <c r="J12" s="46">
        <v>135000</v>
      </c>
      <c r="K12" s="46">
        <v>25650</v>
      </c>
      <c r="L12" s="49">
        <v>160650</v>
      </c>
      <c r="M12" s="50"/>
      <c r="N12" s="45">
        <v>101250</v>
      </c>
      <c r="O12" s="46">
        <v>19237.5</v>
      </c>
      <c r="P12" s="49">
        <v>120487.5</v>
      </c>
      <c r="Q12" s="36"/>
      <c r="R12" s="45">
        <v>159500</v>
      </c>
      <c r="S12" s="46">
        <v>30305</v>
      </c>
      <c r="T12" s="49">
        <v>189805</v>
      </c>
      <c r="U12" s="36"/>
      <c r="V12" s="45">
        <v>101250</v>
      </c>
      <c r="W12" s="46">
        <v>19237.5</v>
      </c>
      <c r="X12" s="49">
        <v>120487.5</v>
      </c>
      <c r="Y12" s="36"/>
      <c r="Z12" s="45">
        <v>101250</v>
      </c>
      <c r="AA12" s="46">
        <v>19237.5</v>
      </c>
      <c r="AB12" s="49">
        <v>120487.5</v>
      </c>
      <c r="AC12" s="39"/>
      <c r="AD12" s="51">
        <v>135000</v>
      </c>
      <c r="AE12" s="52">
        <v>25650</v>
      </c>
      <c r="AF12" s="53">
        <v>160650</v>
      </c>
      <c r="AG12" s="36"/>
      <c r="AH12" s="45">
        <v>145000</v>
      </c>
      <c r="AI12" s="46">
        <v>27550</v>
      </c>
      <c r="AJ12" s="49">
        <v>172550</v>
      </c>
      <c r="AK12" s="36"/>
      <c r="AL12" s="45">
        <v>145000</v>
      </c>
      <c r="AM12" s="46">
        <v>27550</v>
      </c>
      <c r="AN12" s="49">
        <v>172550</v>
      </c>
      <c r="AO12" s="36"/>
      <c r="AP12" s="45">
        <v>145000</v>
      </c>
      <c r="AQ12" s="46">
        <v>27550</v>
      </c>
      <c r="AR12" s="49">
        <v>172550</v>
      </c>
      <c r="AS12" s="36"/>
      <c r="AT12" s="45">
        <v>135000</v>
      </c>
      <c r="AU12" s="46">
        <v>25650</v>
      </c>
      <c r="AV12" s="49">
        <v>160650</v>
      </c>
      <c r="AW12" s="48"/>
      <c r="AX12" s="45">
        <v>101250</v>
      </c>
      <c r="AY12" s="46">
        <v>19237.5</v>
      </c>
      <c r="AZ12" s="49">
        <v>120487.5</v>
      </c>
    </row>
    <row r="13" spans="1:52" ht="45.6">
      <c r="A13" s="290"/>
      <c r="B13" s="293"/>
      <c r="C13" s="296"/>
      <c r="D13" s="43" t="s">
        <v>34</v>
      </c>
      <c r="E13" s="44"/>
      <c r="F13" s="45">
        <v>250000</v>
      </c>
      <c r="G13" s="46">
        <v>47500</v>
      </c>
      <c r="H13" s="47">
        <v>297500</v>
      </c>
      <c r="I13" s="48"/>
      <c r="J13" s="46">
        <v>267610</v>
      </c>
      <c r="K13" s="46">
        <v>50845.9</v>
      </c>
      <c r="L13" s="49">
        <v>318455.90000000002</v>
      </c>
      <c r="M13" s="50"/>
      <c r="N13" s="45">
        <v>200707.5</v>
      </c>
      <c r="O13" s="46">
        <v>38134.425000000003</v>
      </c>
      <c r="P13" s="49">
        <v>238841.92499999999</v>
      </c>
      <c r="Q13" s="36"/>
      <c r="R13" s="45">
        <v>275000</v>
      </c>
      <c r="S13" s="46">
        <v>52250</v>
      </c>
      <c r="T13" s="49">
        <v>327250</v>
      </c>
      <c r="U13" s="36"/>
      <c r="V13" s="45">
        <v>200707.5</v>
      </c>
      <c r="W13" s="46">
        <v>38134.425000000003</v>
      </c>
      <c r="X13" s="49">
        <v>238841.92499999999</v>
      </c>
      <c r="Y13" s="36"/>
      <c r="Z13" s="45">
        <v>200707.5</v>
      </c>
      <c r="AA13" s="46">
        <v>38134.425000000003</v>
      </c>
      <c r="AB13" s="49">
        <v>238841.92499999999</v>
      </c>
      <c r="AC13" s="39"/>
      <c r="AD13" s="51">
        <v>267610</v>
      </c>
      <c r="AE13" s="52">
        <v>50845.9</v>
      </c>
      <c r="AF13" s="53">
        <v>318455.90000000002</v>
      </c>
      <c r="AG13" s="36"/>
      <c r="AH13" s="45">
        <v>250000</v>
      </c>
      <c r="AI13" s="46">
        <v>47500</v>
      </c>
      <c r="AJ13" s="49">
        <v>297500</v>
      </c>
      <c r="AK13" s="36"/>
      <c r="AL13" s="45">
        <v>250000</v>
      </c>
      <c r="AM13" s="46">
        <v>47500</v>
      </c>
      <c r="AN13" s="49">
        <v>297500</v>
      </c>
      <c r="AO13" s="36"/>
      <c r="AP13" s="45">
        <v>250000</v>
      </c>
      <c r="AQ13" s="46">
        <v>47500</v>
      </c>
      <c r="AR13" s="49">
        <v>297500</v>
      </c>
      <c r="AS13" s="36"/>
      <c r="AT13" s="45">
        <v>267610</v>
      </c>
      <c r="AU13" s="46">
        <v>50845.9</v>
      </c>
      <c r="AV13" s="49">
        <v>318455.90000000002</v>
      </c>
      <c r="AW13" s="48"/>
      <c r="AX13" s="45">
        <v>200707.5</v>
      </c>
      <c r="AY13" s="45">
        <v>38134.425000000003</v>
      </c>
      <c r="AZ13" s="54">
        <v>238841.92499999999</v>
      </c>
    </row>
    <row r="14" spans="1:52" ht="103.2" thickBot="1">
      <c r="A14" s="291"/>
      <c r="B14" s="294"/>
      <c r="C14" s="297"/>
      <c r="D14" s="55" t="s">
        <v>35</v>
      </c>
      <c r="E14" s="56"/>
      <c r="F14" s="57">
        <v>160000</v>
      </c>
      <c r="G14" s="58">
        <v>30400</v>
      </c>
      <c r="H14" s="59">
        <v>190400</v>
      </c>
      <c r="I14" s="60"/>
      <c r="J14" s="58">
        <v>160000</v>
      </c>
      <c r="K14" s="58">
        <v>30400</v>
      </c>
      <c r="L14" s="61">
        <v>190400</v>
      </c>
      <c r="M14" s="62"/>
      <c r="N14" s="57">
        <v>160000</v>
      </c>
      <c r="O14" s="58">
        <v>30400</v>
      </c>
      <c r="P14" s="61">
        <v>190400</v>
      </c>
      <c r="Q14" s="63"/>
      <c r="R14" s="57">
        <v>160000</v>
      </c>
      <c r="S14" s="58">
        <v>30400</v>
      </c>
      <c r="T14" s="61">
        <v>190400</v>
      </c>
      <c r="U14" s="63"/>
      <c r="V14" s="57">
        <v>160000</v>
      </c>
      <c r="W14" s="58">
        <v>30400</v>
      </c>
      <c r="X14" s="61">
        <v>190400</v>
      </c>
      <c r="Y14" s="63"/>
      <c r="Z14" s="57">
        <v>160000</v>
      </c>
      <c r="AA14" s="58">
        <v>30400</v>
      </c>
      <c r="AB14" s="61">
        <v>190400</v>
      </c>
      <c r="AC14" s="64"/>
      <c r="AD14" s="65">
        <v>160000</v>
      </c>
      <c r="AE14" s="66">
        <v>30400</v>
      </c>
      <c r="AF14" s="67">
        <v>190400</v>
      </c>
      <c r="AG14" s="63"/>
      <c r="AH14" s="57">
        <v>160000</v>
      </c>
      <c r="AI14" s="58">
        <v>30400</v>
      </c>
      <c r="AJ14" s="61">
        <v>190400</v>
      </c>
      <c r="AK14" s="63"/>
      <c r="AL14" s="57">
        <v>160000</v>
      </c>
      <c r="AM14" s="58">
        <v>30400</v>
      </c>
      <c r="AN14" s="61">
        <v>190400</v>
      </c>
      <c r="AO14" s="63"/>
      <c r="AP14" s="57">
        <v>160000</v>
      </c>
      <c r="AQ14" s="58">
        <v>30400</v>
      </c>
      <c r="AR14" s="61">
        <v>190400</v>
      </c>
      <c r="AS14" s="63"/>
      <c r="AT14" s="57">
        <v>160000</v>
      </c>
      <c r="AU14" s="58">
        <v>30400</v>
      </c>
      <c r="AV14" s="61">
        <v>190400</v>
      </c>
      <c r="AW14" s="60"/>
      <c r="AX14" s="57">
        <v>160000</v>
      </c>
      <c r="AY14" s="58">
        <v>30400</v>
      </c>
      <c r="AZ14" s="61">
        <v>190400</v>
      </c>
    </row>
    <row r="15" spans="1:52" ht="24" customHeight="1">
      <c r="A15" s="316" t="s">
        <v>36</v>
      </c>
      <c r="B15" s="319" t="s">
        <v>37</v>
      </c>
      <c r="C15" s="322" t="s">
        <v>247</v>
      </c>
      <c r="D15" s="68" t="s">
        <v>39</v>
      </c>
      <c r="E15" s="69"/>
      <c r="F15" s="70">
        <v>480000</v>
      </c>
      <c r="G15" s="70">
        <v>91200</v>
      </c>
      <c r="H15" s="71">
        <v>571200</v>
      </c>
      <c r="I15" s="72"/>
      <c r="J15" s="70">
        <v>460000</v>
      </c>
      <c r="K15" s="70">
        <v>87400</v>
      </c>
      <c r="L15" s="73">
        <v>547400</v>
      </c>
      <c r="M15" s="72"/>
      <c r="N15" s="70">
        <v>345000</v>
      </c>
      <c r="O15" s="70">
        <v>65550</v>
      </c>
      <c r="P15" s="73">
        <v>410550</v>
      </c>
      <c r="Q15" s="72"/>
      <c r="R15" s="70">
        <v>528000</v>
      </c>
      <c r="S15" s="70">
        <v>100320</v>
      </c>
      <c r="T15" s="73">
        <v>628320</v>
      </c>
      <c r="U15" s="72"/>
      <c r="V15" s="70">
        <v>345000</v>
      </c>
      <c r="W15" s="70">
        <v>65550</v>
      </c>
      <c r="X15" s="73">
        <v>410550</v>
      </c>
      <c r="Y15" s="72"/>
      <c r="Z15" s="70">
        <v>345000</v>
      </c>
      <c r="AA15" s="70">
        <v>65550</v>
      </c>
      <c r="AB15" s="73">
        <v>410550</v>
      </c>
      <c r="AC15" s="72"/>
      <c r="AD15" s="70">
        <v>460000</v>
      </c>
      <c r="AE15" s="70">
        <v>87400</v>
      </c>
      <c r="AF15" s="73">
        <v>547400</v>
      </c>
      <c r="AG15" s="72"/>
      <c r="AH15" s="70">
        <v>480000</v>
      </c>
      <c r="AI15" s="70">
        <v>91200</v>
      </c>
      <c r="AJ15" s="73">
        <v>571200</v>
      </c>
      <c r="AK15" s="72"/>
      <c r="AL15" s="70">
        <v>480000</v>
      </c>
      <c r="AM15" s="70">
        <v>91200</v>
      </c>
      <c r="AN15" s="73">
        <v>571200</v>
      </c>
      <c r="AO15" s="72"/>
      <c r="AP15" s="70">
        <v>480000</v>
      </c>
      <c r="AQ15" s="70">
        <v>91200</v>
      </c>
      <c r="AR15" s="73">
        <v>571200</v>
      </c>
      <c r="AS15" s="72"/>
      <c r="AT15" s="70">
        <v>460000</v>
      </c>
      <c r="AU15" s="70">
        <v>87400</v>
      </c>
      <c r="AV15" s="73">
        <v>547400</v>
      </c>
      <c r="AW15" s="72"/>
      <c r="AX15" s="70">
        <v>345000</v>
      </c>
      <c r="AY15" s="70">
        <v>65550</v>
      </c>
      <c r="AZ15" s="73">
        <v>410550</v>
      </c>
    </row>
    <row r="16" spans="1:52" ht="22.8">
      <c r="A16" s="317"/>
      <c r="B16" s="320"/>
      <c r="C16" s="323"/>
      <c r="D16" s="74" t="s">
        <v>248</v>
      </c>
      <c r="E16" s="32"/>
      <c r="F16" s="75">
        <v>220000</v>
      </c>
      <c r="G16" s="75">
        <v>41800</v>
      </c>
      <c r="H16" s="76">
        <v>261800</v>
      </c>
      <c r="I16" s="36"/>
      <c r="J16" s="75">
        <v>195000</v>
      </c>
      <c r="K16" s="75">
        <v>37050</v>
      </c>
      <c r="L16" s="77">
        <v>232050</v>
      </c>
      <c r="M16" s="36"/>
      <c r="N16" s="75">
        <v>146250</v>
      </c>
      <c r="O16" s="75">
        <v>27787.5</v>
      </c>
      <c r="P16" s="77">
        <v>174037.5</v>
      </c>
      <c r="Q16" s="36"/>
      <c r="R16" s="75">
        <v>242000.00000000003</v>
      </c>
      <c r="S16" s="75">
        <v>45980.000000000007</v>
      </c>
      <c r="T16" s="77">
        <v>287980.00000000006</v>
      </c>
      <c r="U16" s="36"/>
      <c r="V16" s="75">
        <v>146250</v>
      </c>
      <c r="W16" s="75">
        <v>27787.5</v>
      </c>
      <c r="X16" s="77">
        <v>174037.5</v>
      </c>
      <c r="Y16" s="36"/>
      <c r="Z16" s="75">
        <v>146250</v>
      </c>
      <c r="AA16" s="75">
        <v>27787.5</v>
      </c>
      <c r="AB16" s="77">
        <v>174037.5</v>
      </c>
      <c r="AC16" s="36"/>
      <c r="AD16" s="75">
        <v>195000</v>
      </c>
      <c r="AE16" s="75">
        <v>37050</v>
      </c>
      <c r="AF16" s="77">
        <v>232050</v>
      </c>
      <c r="AG16" s="36"/>
      <c r="AH16" s="75">
        <v>220000</v>
      </c>
      <c r="AI16" s="75">
        <v>41800</v>
      </c>
      <c r="AJ16" s="77">
        <v>261800</v>
      </c>
      <c r="AK16" s="36"/>
      <c r="AL16" s="75">
        <v>220000</v>
      </c>
      <c r="AM16" s="75">
        <v>41800</v>
      </c>
      <c r="AN16" s="77">
        <v>261800</v>
      </c>
      <c r="AO16" s="36"/>
      <c r="AP16" s="75">
        <v>220000</v>
      </c>
      <c r="AQ16" s="75">
        <v>41800</v>
      </c>
      <c r="AR16" s="77">
        <v>261800</v>
      </c>
      <c r="AS16" s="36"/>
      <c r="AT16" s="75">
        <v>195000</v>
      </c>
      <c r="AU16" s="75">
        <v>37050</v>
      </c>
      <c r="AV16" s="77">
        <v>232050</v>
      </c>
      <c r="AW16" s="36"/>
      <c r="AX16" s="75">
        <v>146250</v>
      </c>
      <c r="AY16" s="75">
        <v>27787.5</v>
      </c>
      <c r="AZ16" s="77">
        <v>174037.5</v>
      </c>
    </row>
    <row r="17" spans="1:52" ht="22.8">
      <c r="A17" s="334"/>
      <c r="B17" s="320"/>
      <c r="C17" s="323"/>
      <c r="D17" s="74" t="s">
        <v>40</v>
      </c>
      <c r="E17" s="44"/>
      <c r="F17" s="78">
        <v>1120000</v>
      </c>
      <c r="G17" s="78">
        <v>212800</v>
      </c>
      <c r="H17" s="79">
        <v>1332800</v>
      </c>
      <c r="I17" s="48"/>
      <c r="J17" s="78">
        <v>1120000</v>
      </c>
      <c r="K17" s="78">
        <v>212800</v>
      </c>
      <c r="L17" s="80">
        <v>1332800</v>
      </c>
      <c r="M17" s="48"/>
      <c r="N17" s="78">
        <v>840000</v>
      </c>
      <c r="O17" s="78">
        <v>159600</v>
      </c>
      <c r="P17" s="80">
        <v>999600</v>
      </c>
      <c r="Q17" s="48"/>
      <c r="R17" s="78">
        <v>1232000</v>
      </c>
      <c r="S17" s="78">
        <v>234080</v>
      </c>
      <c r="T17" s="80">
        <v>1466080</v>
      </c>
      <c r="U17" s="48"/>
      <c r="V17" s="78">
        <v>840000</v>
      </c>
      <c r="W17" s="78">
        <v>159600</v>
      </c>
      <c r="X17" s="80">
        <v>999600</v>
      </c>
      <c r="Y17" s="48"/>
      <c r="Z17" s="78">
        <v>840000</v>
      </c>
      <c r="AA17" s="78">
        <v>159600</v>
      </c>
      <c r="AB17" s="80">
        <v>999600</v>
      </c>
      <c r="AC17" s="48"/>
      <c r="AD17" s="78">
        <v>1120000</v>
      </c>
      <c r="AE17" s="78">
        <v>212800</v>
      </c>
      <c r="AF17" s="80">
        <v>1332800</v>
      </c>
      <c r="AG17" s="48"/>
      <c r="AH17" s="78">
        <v>1120000</v>
      </c>
      <c r="AI17" s="78">
        <v>212800</v>
      </c>
      <c r="AJ17" s="80">
        <v>1332800</v>
      </c>
      <c r="AK17" s="48"/>
      <c r="AL17" s="78">
        <v>1120000</v>
      </c>
      <c r="AM17" s="78">
        <v>212800</v>
      </c>
      <c r="AN17" s="80">
        <v>1332800</v>
      </c>
      <c r="AO17" s="48"/>
      <c r="AP17" s="78">
        <v>1120000</v>
      </c>
      <c r="AQ17" s="78">
        <v>212800</v>
      </c>
      <c r="AR17" s="80">
        <v>1332800</v>
      </c>
      <c r="AS17" s="48"/>
      <c r="AT17" s="78">
        <v>1120000</v>
      </c>
      <c r="AU17" s="78">
        <v>212800</v>
      </c>
      <c r="AV17" s="80">
        <v>1332800</v>
      </c>
      <c r="AW17" s="48"/>
      <c r="AX17" s="78">
        <v>840000</v>
      </c>
      <c r="AY17" s="78">
        <v>159600</v>
      </c>
      <c r="AZ17" s="80">
        <v>999600</v>
      </c>
    </row>
    <row r="18" spans="1:52" ht="36" customHeight="1">
      <c r="A18" s="335" t="s">
        <v>41</v>
      </c>
      <c r="B18" s="320"/>
      <c r="C18" s="323"/>
      <c r="D18" s="74" t="s">
        <v>42</v>
      </c>
      <c r="E18" s="44"/>
      <c r="F18" s="78">
        <v>1750000</v>
      </c>
      <c r="G18" s="78">
        <v>332500</v>
      </c>
      <c r="H18" s="79">
        <v>2082500</v>
      </c>
      <c r="I18" s="48"/>
      <c r="J18" s="78">
        <v>1850000</v>
      </c>
      <c r="K18" s="78">
        <v>351500</v>
      </c>
      <c r="L18" s="80">
        <v>2201500</v>
      </c>
      <c r="M18" s="48"/>
      <c r="N18" s="78">
        <v>1387500</v>
      </c>
      <c r="O18" s="78">
        <v>263625</v>
      </c>
      <c r="P18" s="80">
        <v>1651125</v>
      </c>
      <c r="Q18" s="48"/>
      <c r="R18" s="78">
        <v>1925000.0000000002</v>
      </c>
      <c r="S18" s="78">
        <v>365750.00000000006</v>
      </c>
      <c r="T18" s="80">
        <v>2290750.0000000005</v>
      </c>
      <c r="U18" s="48"/>
      <c r="V18" s="78">
        <v>1387500</v>
      </c>
      <c r="W18" s="78">
        <v>263625</v>
      </c>
      <c r="X18" s="80">
        <v>1651125</v>
      </c>
      <c r="Y18" s="48"/>
      <c r="Z18" s="78">
        <v>1387500</v>
      </c>
      <c r="AA18" s="78">
        <v>263625</v>
      </c>
      <c r="AB18" s="80">
        <v>1651125</v>
      </c>
      <c r="AC18" s="48"/>
      <c r="AD18" s="78">
        <v>1850000</v>
      </c>
      <c r="AE18" s="78">
        <v>351500</v>
      </c>
      <c r="AF18" s="80">
        <v>2201500</v>
      </c>
      <c r="AG18" s="48"/>
      <c r="AH18" s="78">
        <v>1750000</v>
      </c>
      <c r="AI18" s="78">
        <v>332500</v>
      </c>
      <c r="AJ18" s="80">
        <v>2082500</v>
      </c>
      <c r="AK18" s="48"/>
      <c r="AL18" s="78">
        <v>1750000</v>
      </c>
      <c r="AM18" s="78">
        <v>332500</v>
      </c>
      <c r="AN18" s="80">
        <v>2082500</v>
      </c>
      <c r="AO18" s="48"/>
      <c r="AP18" s="78">
        <v>1750000</v>
      </c>
      <c r="AQ18" s="78">
        <v>332500</v>
      </c>
      <c r="AR18" s="80">
        <v>2082500</v>
      </c>
      <c r="AS18" s="48"/>
      <c r="AT18" s="78">
        <v>1850000</v>
      </c>
      <c r="AU18" s="78">
        <v>351500</v>
      </c>
      <c r="AV18" s="80">
        <v>2201500</v>
      </c>
      <c r="AW18" s="48"/>
      <c r="AX18" s="78">
        <v>1387500</v>
      </c>
      <c r="AY18" s="78">
        <v>263625</v>
      </c>
      <c r="AZ18" s="80">
        <v>1651125</v>
      </c>
    </row>
    <row r="19" spans="1:52" ht="22.8">
      <c r="A19" s="317"/>
      <c r="B19" s="320"/>
      <c r="C19" s="323"/>
      <c r="D19" s="74" t="s">
        <v>43</v>
      </c>
      <c r="E19" s="44"/>
      <c r="F19" s="78">
        <v>5600000</v>
      </c>
      <c r="G19" s="78">
        <v>1064000</v>
      </c>
      <c r="H19" s="79">
        <v>6664000</v>
      </c>
      <c r="I19" s="48"/>
      <c r="J19" s="78">
        <v>4200000</v>
      </c>
      <c r="K19" s="78">
        <v>798000</v>
      </c>
      <c r="L19" s="80">
        <v>4998000</v>
      </c>
      <c r="M19" s="48"/>
      <c r="N19" s="78">
        <v>3150000</v>
      </c>
      <c r="O19" s="78">
        <v>598500</v>
      </c>
      <c r="P19" s="80">
        <v>3748500</v>
      </c>
      <c r="Q19" s="48"/>
      <c r="R19" s="78">
        <v>6160000.0000000009</v>
      </c>
      <c r="S19" s="78">
        <v>1170400.0000000002</v>
      </c>
      <c r="T19" s="80">
        <v>7330400.0000000009</v>
      </c>
      <c r="U19" s="48"/>
      <c r="V19" s="78">
        <v>3150000</v>
      </c>
      <c r="W19" s="78">
        <v>598500</v>
      </c>
      <c r="X19" s="80">
        <v>3748500</v>
      </c>
      <c r="Y19" s="48"/>
      <c r="Z19" s="78">
        <v>3150000</v>
      </c>
      <c r="AA19" s="78">
        <v>598500</v>
      </c>
      <c r="AB19" s="80">
        <v>3748500</v>
      </c>
      <c r="AC19" s="48"/>
      <c r="AD19" s="78">
        <v>4200000</v>
      </c>
      <c r="AE19" s="78">
        <v>798000</v>
      </c>
      <c r="AF19" s="80">
        <v>4998000</v>
      </c>
      <c r="AG19" s="48"/>
      <c r="AH19" s="78">
        <v>5600000</v>
      </c>
      <c r="AI19" s="78">
        <v>1064000</v>
      </c>
      <c r="AJ19" s="80">
        <v>6664000</v>
      </c>
      <c r="AK19" s="48"/>
      <c r="AL19" s="78">
        <v>5600000</v>
      </c>
      <c r="AM19" s="78">
        <v>1064000</v>
      </c>
      <c r="AN19" s="80">
        <v>6664000</v>
      </c>
      <c r="AO19" s="48"/>
      <c r="AP19" s="78">
        <v>5600000</v>
      </c>
      <c r="AQ19" s="78">
        <v>1064000</v>
      </c>
      <c r="AR19" s="80">
        <v>6664000</v>
      </c>
      <c r="AS19" s="48"/>
      <c r="AT19" s="78">
        <v>4200000</v>
      </c>
      <c r="AU19" s="78">
        <v>798000</v>
      </c>
      <c r="AV19" s="80">
        <v>4998000</v>
      </c>
      <c r="AW19" s="48"/>
      <c r="AX19" s="78">
        <v>3150000</v>
      </c>
      <c r="AY19" s="78">
        <v>598500</v>
      </c>
      <c r="AZ19" s="80">
        <v>3748500</v>
      </c>
    </row>
    <row r="20" spans="1:52" ht="45.6">
      <c r="A20" s="317"/>
      <c r="B20" s="320"/>
      <c r="C20" s="323"/>
      <c r="D20" s="74" t="s">
        <v>44</v>
      </c>
      <c r="E20" s="44"/>
      <c r="F20" s="78">
        <v>3200000</v>
      </c>
      <c r="G20" s="78">
        <v>608000</v>
      </c>
      <c r="H20" s="79">
        <v>3808000</v>
      </c>
      <c r="I20" s="48"/>
      <c r="J20" s="78">
        <v>2500000</v>
      </c>
      <c r="K20" s="78">
        <v>475000</v>
      </c>
      <c r="L20" s="80">
        <v>2975000</v>
      </c>
      <c r="M20" s="48"/>
      <c r="N20" s="78">
        <v>1875000</v>
      </c>
      <c r="O20" s="78">
        <v>356250</v>
      </c>
      <c r="P20" s="80">
        <v>2231250</v>
      </c>
      <c r="Q20" s="48"/>
      <c r="R20" s="78">
        <v>3520000.0000000005</v>
      </c>
      <c r="S20" s="78">
        <v>668800.00000000012</v>
      </c>
      <c r="T20" s="80">
        <v>4188800.0000000005</v>
      </c>
      <c r="U20" s="48"/>
      <c r="V20" s="78">
        <v>1875000</v>
      </c>
      <c r="W20" s="78">
        <v>356250</v>
      </c>
      <c r="X20" s="80">
        <v>2231250</v>
      </c>
      <c r="Y20" s="48"/>
      <c r="Z20" s="78">
        <v>1875000</v>
      </c>
      <c r="AA20" s="78">
        <v>356250</v>
      </c>
      <c r="AB20" s="80">
        <v>2231250</v>
      </c>
      <c r="AC20" s="48"/>
      <c r="AD20" s="78">
        <v>2500000</v>
      </c>
      <c r="AE20" s="78">
        <v>475000</v>
      </c>
      <c r="AF20" s="80">
        <v>2975000</v>
      </c>
      <c r="AG20" s="48"/>
      <c r="AH20" s="78">
        <v>3200000</v>
      </c>
      <c r="AI20" s="78">
        <v>608000</v>
      </c>
      <c r="AJ20" s="80">
        <v>3808000</v>
      </c>
      <c r="AK20" s="48"/>
      <c r="AL20" s="78">
        <v>3200000</v>
      </c>
      <c r="AM20" s="78">
        <v>608000</v>
      </c>
      <c r="AN20" s="80">
        <v>3808000</v>
      </c>
      <c r="AO20" s="48"/>
      <c r="AP20" s="78">
        <v>3200000</v>
      </c>
      <c r="AQ20" s="78">
        <v>608000</v>
      </c>
      <c r="AR20" s="80">
        <v>3808000</v>
      </c>
      <c r="AS20" s="48"/>
      <c r="AT20" s="78">
        <v>2500000</v>
      </c>
      <c r="AU20" s="78">
        <v>475000</v>
      </c>
      <c r="AV20" s="80">
        <v>2975000</v>
      </c>
      <c r="AW20" s="48"/>
      <c r="AX20" s="78">
        <v>1875000</v>
      </c>
      <c r="AY20" s="78">
        <v>356250</v>
      </c>
      <c r="AZ20" s="80">
        <v>2231250</v>
      </c>
    </row>
    <row r="21" spans="1:52" ht="34.200000000000003">
      <c r="A21" s="317"/>
      <c r="B21" s="320"/>
      <c r="C21" s="323"/>
      <c r="D21" s="74" t="s">
        <v>45</v>
      </c>
      <c r="E21" s="44"/>
      <c r="F21" s="78">
        <v>420000</v>
      </c>
      <c r="G21" s="78">
        <v>79800</v>
      </c>
      <c r="H21" s="79">
        <v>499800</v>
      </c>
      <c r="I21" s="48"/>
      <c r="J21" s="78">
        <v>410000</v>
      </c>
      <c r="K21" s="78">
        <v>77900</v>
      </c>
      <c r="L21" s="80">
        <v>487900</v>
      </c>
      <c r="M21" s="48"/>
      <c r="N21" s="78">
        <v>307500</v>
      </c>
      <c r="O21" s="78">
        <v>58425</v>
      </c>
      <c r="P21" s="80">
        <v>365925</v>
      </c>
      <c r="Q21" s="48"/>
      <c r="R21" s="78">
        <v>462000.00000000006</v>
      </c>
      <c r="S21" s="78">
        <v>87780.000000000015</v>
      </c>
      <c r="T21" s="80">
        <v>549780.00000000012</v>
      </c>
      <c r="U21" s="48"/>
      <c r="V21" s="78">
        <v>307500</v>
      </c>
      <c r="W21" s="78">
        <v>58425</v>
      </c>
      <c r="X21" s="80">
        <v>365925</v>
      </c>
      <c r="Y21" s="48"/>
      <c r="Z21" s="78">
        <v>307500</v>
      </c>
      <c r="AA21" s="78">
        <v>58425</v>
      </c>
      <c r="AB21" s="80">
        <v>365925</v>
      </c>
      <c r="AC21" s="48"/>
      <c r="AD21" s="78">
        <v>410000</v>
      </c>
      <c r="AE21" s="78">
        <v>77900</v>
      </c>
      <c r="AF21" s="80">
        <v>487900</v>
      </c>
      <c r="AG21" s="48"/>
      <c r="AH21" s="78">
        <v>420000</v>
      </c>
      <c r="AI21" s="78">
        <v>79800</v>
      </c>
      <c r="AJ21" s="80">
        <v>499800</v>
      </c>
      <c r="AK21" s="48"/>
      <c r="AL21" s="78">
        <v>420000</v>
      </c>
      <c r="AM21" s="78">
        <v>79800</v>
      </c>
      <c r="AN21" s="80">
        <v>499800</v>
      </c>
      <c r="AO21" s="48"/>
      <c r="AP21" s="78">
        <v>420000</v>
      </c>
      <c r="AQ21" s="78">
        <v>79800</v>
      </c>
      <c r="AR21" s="80">
        <v>499800</v>
      </c>
      <c r="AS21" s="48"/>
      <c r="AT21" s="78">
        <v>410000</v>
      </c>
      <c r="AU21" s="78">
        <v>77900</v>
      </c>
      <c r="AV21" s="80">
        <v>487900</v>
      </c>
      <c r="AW21" s="48"/>
      <c r="AX21" s="78">
        <v>307500</v>
      </c>
      <c r="AY21" s="78">
        <v>58425</v>
      </c>
      <c r="AZ21" s="80">
        <v>365925</v>
      </c>
    </row>
    <row r="22" spans="1:52" ht="114">
      <c r="A22" s="317"/>
      <c r="B22" s="320"/>
      <c r="C22" s="323"/>
      <c r="D22" s="74" t="s">
        <v>249</v>
      </c>
      <c r="E22" s="44"/>
      <c r="F22" s="78">
        <v>2650000</v>
      </c>
      <c r="G22" s="78">
        <v>503500</v>
      </c>
      <c r="H22" s="79">
        <v>3153500</v>
      </c>
      <c r="I22" s="48"/>
      <c r="J22" s="78">
        <v>2500000</v>
      </c>
      <c r="K22" s="78">
        <v>475000</v>
      </c>
      <c r="L22" s="80">
        <v>2975000</v>
      </c>
      <c r="M22" s="48"/>
      <c r="N22" s="78">
        <v>1875000</v>
      </c>
      <c r="O22" s="78">
        <v>356250</v>
      </c>
      <c r="P22" s="80">
        <v>2231250</v>
      </c>
      <c r="Q22" s="48"/>
      <c r="R22" s="78">
        <v>2915000.0000000005</v>
      </c>
      <c r="S22" s="78">
        <v>553850.00000000012</v>
      </c>
      <c r="T22" s="80">
        <v>3468850.0000000005</v>
      </c>
      <c r="U22" s="48"/>
      <c r="V22" s="78">
        <v>1875000</v>
      </c>
      <c r="W22" s="78">
        <v>356250</v>
      </c>
      <c r="X22" s="80">
        <v>2231250</v>
      </c>
      <c r="Y22" s="48"/>
      <c r="Z22" s="78">
        <v>1875000</v>
      </c>
      <c r="AA22" s="78">
        <v>356250</v>
      </c>
      <c r="AB22" s="80">
        <v>2231250</v>
      </c>
      <c r="AC22" s="48"/>
      <c r="AD22" s="78">
        <v>2500000</v>
      </c>
      <c r="AE22" s="78">
        <v>475000</v>
      </c>
      <c r="AF22" s="80">
        <v>2975000</v>
      </c>
      <c r="AG22" s="48"/>
      <c r="AH22" s="78">
        <v>2650000</v>
      </c>
      <c r="AI22" s="78">
        <v>503500</v>
      </c>
      <c r="AJ22" s="80">
        <v>3153500</v>
      </c>
      <c r="AK22" s="48"/>
      <c r="AL22" s="78">
        <v>2650000</v>
      </c>
      <c r="AM22" s="78">
        <v>503500</v>
      </c>
      <c r="AN22" s="80">
        <v>3153500</v>
      </c>
      <c r="AO22" s="48"/>
      <c r="AP22" s="78">
        <v>2650000</v>
      </c>
      <c r="AQ22" s="78">
        <v>503500</v>
      </c>
      <c r="AR22" s="80">
        <v>3153500</v>
      </c>
      <c r="AS22" s="48"/>
      <c r="AT22" s="78">
        <v>2500000</v>
      </c>
      <c r="AU22" s="78">
        <v>475000</v>
      </c>
      <c r="AV22" s="80">
        <v>2975000</v>
      </c>
      <c r="AW22" s="48"/>
      <c r="AX22" s="78">
        <v>1875000</v>
      </c>
      <c r="AY22" s="78">
        <v>356250</v>
      </c>
      <c r="AZ22" s="80">
        <v>2231250</v>
      </c>
    </row>
    <row r="23" spans="1:52" ht="22.8">
      <c r="A23" s="317"/>
      <c r="B23" s="320"/>
      <c r="C23" s="323"/>
      <c r="D23" s="74" t="s">
        <v>46</v>
      </c>
      <c r="E23" s="44"/>
      <c r="F23" s="78">
        <v>2800000</v>
      </c>
      <c r="G23" s="78">
        <v>532000</v>
      </c>
      <c r="H23" s="79">
        <v>3332000</v>
      </c>
      <c r="I23" s="48"/>
      <c r="J23" s="78">
        <v>2450000</v>
      </c>
      <c r="K23" s="78">
        <v>465500</v>
      </c>
      <c r="L23" s="80">
        <v>2915500</v>
      </c>
      <c r="M23" s="48"/>
      <c r="N23" s="78">
        <v>1837500</v>
      </c>
      <c r="O23" s="78">
        <v>349125</v>
      </c>
      <c r="P23" s="80">
        <v>2186625</v>
      </c>
      <c r="Q23" s="48"/>
      <c r="R23" s="78">
        <v>3080000.0000000005</v>
      </c>
      <c r="S23" s="78">
        <v>585200.00000000012</v>
      </c>
      <c r="T23" s="80">
        <v>3665200.0000000005</v>
      </c>
      <c r="U23" s="48"/>
      <c r="V23" s="78">
        <v>1837500</v>
      </c>
      <c r="W23" s="78">
        <v>349125</v>
      </c>
      <c r="X23" s="80">
        <v>2186625</v>
      </c>
      <c r="Y23" s="48"/>
      <c r="Z23" s="78">
        <v>1837500</v>
      </c>
      <c r="AA23" s="78">
        <v>349125</v>
      </c>
      <c r="AB23" s="80">
        <v>2186625</v>
      </c>
      <c r="AC23" s="48"/>
      <c r="AD23" s="78">
        <v>2450000</v>
      </c>
      <c r="AE23" s="78">
        <v>465500</v>
      </c>
      <c r="AF23" s="80">
        <v>2915500</v>
      </c>
      <c r="AG23" s="48"/>
      <c r="AH23" s="78">
        <v>2800000</v>
      </c>
      <c r="AI23" s="78">
        <v>532000</v>
      </c>
      <c r="AJ23" s="80">
        <v>3332000</v>
      </c>
      <c r="AK23" s="48"/>
      <c r="AL23" s="78">
        <v>2800000</v>
      </c>
      <c r="AM23" s="78">
        <v>532000</v>
      </c>
      <c r="AN23" s="80">
        <v>3332000</v>
      </c>
      <c r="AO23" s="48"/>
      <c r="AP23" s="78">
        <v>2800000</v>
      </c>
      <c r="AQ23" s="78">
        <v>532000</v>
      </c>
      <c r="AR23" s="80">
        <v>3332000</v>
      </c>
      <c r="AS23" s="48"/>
      <c r="AT23" s="78">
        <v>2450000</v>
      </c>
      <c r="AU23" s="78">
        <v>465500</v>
      </c>
      <c r="AV23" s="80">
        <v>2915500</v>
      </c>
      <c r="AW23" s="48"/>
      <c r="AX23" s="78">
        <v>1837500</v>
      </c>
      <c r="AY23" s="78">
        <v>349125</v>
      </c>
      <c r="AZ23" s="80">
        <v>2186625</v>
      </c>
    </row>
    <row r="24" spans="1:52" ht="34.200000000000003">
      <c r="A24" s="317"/>
      <c r="B24" s="320"/>
      <c r="C24" s="323"/>
      <c r="D24" s="74" t="s">
        <v>250</v>
      </c>
      <c r="E24" s="44"/>
      <c r="F24" s="78">
        <v>350000</v>
      </c>
      <c r="G24" s="78">
        <v>66500</v>
      </c>
      <c r="H24" s="79">
        <v>416500</v>
      </c>
      <c r="I24" s="48"/>
      <c r="J24" s="78">
        <v>350000</v>
      </c>
      <c r="K24" s="78">
        <v>66500</v>
      </c>
      <c r="L24" s="80">
        <v>416500</v>
      </c>
      <c r="M24" s="48"/>
      <c r="N24" s="78">
        <v>262500</v>
      </c>
      <c r="O24" s="78">
        <v>49875</v>
      </c>
      <c r="P24" s="80">
        <v>312375</v>
      </c>
      <c r="Q24" s="48"/>
      <c r="R24" s="78">
        <v>385000.00000000006</v>
      </c>
      <c r="S24" s="78">
        <v>73150.000000000015</v>
      </c>
      <c r="T24" s="80">
        <v>458150.00000000006</v>
      </c>
      <c r="U24" s="48"/>
      <c r="V24" s="78">
        <v>262500</v>
      </c>
      <c r="W24" s="78">
        <v>49875</v>
      </c>
      <c r="X24" s="80">
        <v>312375</v>
      </c>
      <c r="Y24" s="48"/>
      <c r="Z24" s="78">
        <v>262500</v>
      </c>
      <c r="AA24" s="78">
        <v>49875</v>
      </c>
      <c r="AB24" s="80">
        <v>312375</v>
      </c>
      <c r="AC24" s="48"/>
      <c r="AD24" s="78">
        <v>350000</v>
      </c>
      <c r="AE24" s="78">
        <v>66500</v>
      </c>
      <c r="AF24" s="80">
        <v>416500</v>
      </c>
      <c r="AG24" s="48"/>
      <c r="AH24" s="78">
        <v>350000</v>
      </c>
      <c r="AI24" s="78">
        <v>66500</v>
      </c>
      <c r="AJ24" s="80">
        <v>416500</v>
      </c>
      <c r="AK24" s="48"/>
      <c r="AL24" s="78">
        <v>350000</v>
      </c>
      <c r="AM24" s="78">
        <v>66500</v>
      </c>
      <c r="AN24" s="80">
        <v>416500</v>
      </c>
      <c r="AO24" s="48"/>
      <c r="AP24" s="78">
        <v>350000</v>
      </c>
      <c r="AQ24" s="78">
        <v>66500</v>
      </c>
      <c r="AR24" s="80">
        <v>416500</v>
      </c>
      <c r="AS24" s="48"/>
      <c r="AT24" s="78">
        <v>350000</v>
      </c>
      <c r="AU24" s="78">
        <v>66500</v>
      </c>
      <c r="AV24" s="80">
        <v>416500</v>
      </c>
      <c r="AW24" s="48"/>
      <c r="AX24" s="78">
        <v>262500</v>
      </c>
      <c r="AY24" s="78">
        <v>49875</v>
      </c>
      <c r="AZ24" s="80">
        <v>312375</v>
      </c>
    </row>
    <row r="25" spans="1:52" ht="22.8">
      <c r="A25" s="317"/>
      <c r="B25" s="320"/>
      <c r="C25" s="323"/>
      <c r="D25" s="74" t="s">
        <v>47</v>
      </c>
      <c r="E25" s="44"/>
      <c r="F25" s="78">
        <v>1300000</v>
      </c>
      <c r="G25" s="78">
        <v>247000</v>
      </c>
      <c r="H25" s="79">
        <v>1547000</v>
      </c>
      <c r="I25" s="48"/>
      <c r="J25" s="78">
        <v>1200000</v>
      </c>
      <c r="K25" s="78">
        <v>228000</v>
      </c>
      <c r="L25" s="80">
        <v>1428000</v>
      </c>
      <c r="M25" s="48"/>
      <c r="N25" s="78">
        <v>900000</v>
      </c>
      <c r="O25" s="78">
        <v>171000</v>
      </c>
      <c r="P25" s="80">
        <v>1071000</v>
      </c>
      <c r="Q25" s="48"/>
      <c r="R25" s="78">
        <v>1430000</v>
      </c>
      <c r="S25" s="78">
        <v>271700</v>
      </c>
      <c r="T25" s="80">
        <v>1701700</v>
      </c>
      <c r="U25" s="48"/>
      <c r="V25" s="78">
        <v>900000</v>
      </c>
      <c r="W25" s="78">
        <v>171000</v>
      </c>
      <c r="X25" s="80">
        <v>1071000</v>
      </c>
      <c r="Y25" s="48"/>
      <c r="Z25" s="78">
        <v>900000</v>
      </c>
      <c r="AA25" s="78">
        <v>171000</v>
      </c>
      <c r="AB25" s="80">
        <v>1071000</v>
      </c>
      <c r="AC25" s="48"/>
      <c r="AD25" s="78">
        <v>1200000</v>
      </c>
      <c r="AE25" s="78">
        <v>228000</v>
      </c>
      <c r="AF25" s="80">
        <v>1428000</v>
      </c>
      <c r="AG25" s="48"/>
      <c r="AH25" s="78">
        <v>1300000</v>
      </c>
      <c r="AI25" s="78">
        <v>247000</v>
      </c>
      <c r="AJ25" s="80">
        <v>1547000</v>
      </c>
      <c r="AK25" s="48"/>
      <c r="AL25" s="78">
        <v>1300000</v>
      </c>
      <c r="AM25" s="78">
        <v>247000</v>
      </c>
      <c r="AN25" s="80">
        <v>1547000</v>
      </c>
      <c r="AO25" s="48"/>
      <c r="AP25" s="78">
        <v>1300000</v>
      </c>
      <c r="AQ25" s="78">
        <v>247000</v>
      </c>
      <c r="AR25" s="80">
        <v>1547000</v>
      </c>
      <c r="AS25" s="48"/>
      <c r="AT25" s="78">
        <v>1200000</v>
      </c>
      <c r="AU25" s="78">
        <v>228000</v>
      </c>
      <c r="AV25" s="80">
        <v>1428000</v>
      </c>
      <c r="AW25" s="48"/>
      <c r="AX25" s="78">
        <v>900000</v>
      </c>
      <c r="AY25" s="78">
        <v>171000</v>
      </c>
      <c r="AZ25" s="80">
        <v>1071000</v>
      </c>
    </row>
    <row r="26" spans="1:52" ht="22.8">
      <c r="A26" s="317"/>
      <c r="B26" s="320"/>
      <c r="C26" s="323"/>
      <c r="D26" s="74" t="s">
        <v>48</v>
      </c>
      <c r="E26" s="44"/>
      <c r="F26" s="78">
        <v>4250000</v>
      </c>
      <c r="G26" s="78">
        <v>807500</v>
      </c>
      <c r="H26" s="79">
        <v>5057500</v>
      </c>
      <c r="I26" s="48"/>
      <c r="J26" s="78">
        <v>3249960</v>
      </c>
      <c r="K26" s="78">
        <v>617492.4</v>
      </c>
      <c r="L26" s="80">
        <v>3867452.4</v>
      </c>
      <c r="M26" s="48"/>
      <c r="N26" s="78">
        <v>2437470</v>
      </c>
      <c r="O26" s="78">
        <v>463119.3</v>
      </c>
      <c r="P26" s="80">
        <v>2900589.3</v>
      </c>
      <c r="Q26" s="48"/>
      <c r="R26" s="78">
        <v>4675000</v>
      </c>
      <c r="S26" s="78">
        <v>888250</v>
      </c>
      <c r="T26" s="80">
        <v>5563250</v>
      </c>
      <c r="U26" s="48"/>
      <c r="V26" s="78">
        <v>2437470</v>
      </c>
      <c r="W26" s="78">
        <v>463119.3</v>
      </c>
      <c r="X26" s="80">
        <v>2900589.3</v>
      </c>
      <c r="Y26" s="48"/>
      <c r="Z26" s="78">
        <v>2437470</v>
      </c>
      <c r="AA26" s="78">
        <v>463119.3</v>
      </c>
      <c r="AB26" s="80">
        <v>2900589.3</v>
      </c>
      <c r="AC26" s="48"/>
      <c r="AD26" s="78">
        <v>3249960</v>
      </c>
      <c r="AE26" s="78">
        <v>617492.4</v>
      </c>
      <c r="AF26" s="80">
        <v>3867452.4</v>
      </c>
      <c r="AG26" s="48"/>
      <c r="AH26" s="78">
        <v>4250000</v>
      </c>
      <c r="AI26" s="78">
        <v>807500</v>
      </c>
      <c r="AJ26" s="80">
        <v>5057500</v>
      </c>
      <c r="AK26" s="48"/>
      <c r="AL26" s="78">
        <v>4250000</v>
      </c>
      <c r="AM26" s="78">
        <v>807500</v>
      </c>
      <c r="AN26" s="80">
        <v>5057500</v>
      </c>
      <c r="AO26" s="48"/>
      <c r="AP26" s="78">
        <v>4250000</v>
      </c>
      <c r="AQ26" s="78">
        <v>807500</v>
      </c>
      <c r="AR26" s="80">
        <v>5057500</v>
      </c>
      <c r="AS26" s="48"/>
      <c r="AT26" s="78">
        <v>3249960</v>
      </c>
      <c r="AU26" s="78">
        <v>617492.4</v>
      </c>
      <c r="AV26" s="80">
        <v>3867452.4</v>
      </c>
      <c r="AW26" s="48"/>
      <c r="AX26" s="78">
        <v>2437470</v>
      </c>
      <c r="AY26" s="78">
        <v>463119.3</v>
      </c>
      <c r="AZ26" s="80">
        <v>2900589.3</v>
      </c>
    </row>
    <row r="27" spans="1:52" ht="102.6">
      <c r="A27" s="317"/>
      <c r="B27" s="320"/>
      <c r="C27" s="323"/>
      <c r="D27" s="74" t="s">
        <v>251</v>
      </c>
      <c r="E27" s="44"/>
      <c r="F27" s="78">
        <v>2000000</v>
      </c>
      <c r="G27" s="78">
        <v>380000</v>
      </c>
      <c r="H27" s="79">
        <v>2380000</v>
      </c>
      <c r="I27" s="48"/>
      <c r="J27" s="78">
        <v>1985000</v>
      </c>
      <c r="K27" s="78">
        <v>377150</v>
      </c>
      <c r="L27" s="80">
        <v>2362150</v>
      </c>
      <c r="M27" s="48"/>
      <c r="N27" s="78">
        <v>1488750</v>
      </c>
      <c r="O27" s="78">
        <v>282862.5</v>
      </c>
      <c r="P27" s="80">
        <v>1771612.5</v>
      </c>
      <c r="Q27" s="48"/>
      <c r="R27" s="78">
        <v>2200000</v>
      </c>
      <c r="S27" s="78">
        <v>418000</v>
      </c>
      <c r="T27" s="80">
        <v>2618000</v>
      </c>
      <c r="U27" s="48"/>
      <c r="V27" s="78">
        <v>1488750</v>
      </c>
      <c r="W27" s="78">
        <v>282862.5</v>
      </c>
      <c r="X27" s="80">
        <v>1771612.5</v>
      </c>
      <c r="Y27" s="48"/>
      <c r="Z27" s="78">
        <v>1488750</v>
      </c>
      <c r="AA27" s="78">
        <v>282862.5</v>
      </c>
      <c r="AB27" s="80">
        <v>1771612.5</v>
      </c>
      <c r="AC27" s="48"/>
      <c r="AD27" s="78">
        <v>1985000</v>
      </c>
      <c r="AE27" s="78">
        <v>377150</v>
      </c>
      <c r="AF27" s="80">
        <v>2362150</v>
      </c>
      <c r="AG27" s="48"/>
      <c r="AH27" s="78">
        <v>2000000</v>
      </c>
      <c r="AI27" s="78">
        <v>380000</v>
      </c>
      <c r="AJ27" s="80">
        <v>2380000</v>
      </c>
      <c r="AK27" s="48"/>
      <c r="AL27" s="78">
        <v>2000000</v>
      </c>
      <c r="AM27" s="78">
        <v>380000</v>
      </c>
      <c r="AN27" s="80">
        <v>2380000</v>
      </c>
      <c r="AO27" s="48"/>
      <c r="AP27" s="78">
        <v>2000000</v>
      </c>
      <c r="AQ27" s="78">
        <v>380000</v>
      </c>
      <c r="AR27" s="80">
        <v>2380000</v>
      </c>
      <c r="AS27" s="48"/>
      <c r="AT27" s="78">
        <v>1985000</v>
      </c>
      <c r="AU27" s="78">
        <v>377150</v>
      </c>
      <c r="AV27" s="80">
        <v>2362150</v>
      </c>
      <c r="AW27" s="48"/>
      <c r="AX27" s="78">
        <v>1488750</v>
      </c>
      <c r="AY27" s="78">
        <v>282862.5</v>
      </c>
      <c r="AZ27" s="80">
        <v>1771612.5</v>
      </c>
    </row>
    <row r="28" spans="1:52" ht="57">
      <c r="A28" s="317"/>
      <c r="B28" s="320"/>
      <c r="C28" s="323"/>
      <c r="D28" s="74" t="s">
        <v>252</v>
      </c>
      <c r="E28" s="44"/>
      <c r="F28" s="78">
        <v>350000</v>
      </c>
      <c r="G28" s="78">
        <v>66500</v>
      </c>
      <c r="H28" s="79">
        <v>416500</v>
      </c>
      <c r="I28" s="48"/>
      <c r="J28" s="78">
        <v>300000</v>
      </c>
      <c r="K28" s="78">
        <v>57000</v>
      </c>
      <c r="L28" s="80">
        <v>357000</v>
      </c>
      <c r="M28" s="48"/>
      <c r="N28" s="78">
        <v>225000</v>
      </c>
      <c r="O28" s="78">
        <v>42750</v>
      </c>
      <c r="P28" s="80">
        <v>267750</v>
      </c>
      <c r="Q28" s="48"/>
      <c r="R28" s="78">
        <v>385000.00000000006</v>
      </c>
      <c r="S28" s="78">
        <v>73150.000000000015</v>
      </c>
      <c r="T28" s="80">
        <v>458150.00000000006</v>
      </c>
      <c r="U28" s="48"/>
      <c r="V28" s="78">
        <v>225000</v>
      </c>
      <c r="W28" s="78">
        <v>42750</v>
      </c>
      <c r="X28" s="80">
        <v>267750</v>
      </c>
      <c r="Y28" s="48"/>
      <c r="Z28" s="78">
        <v>225000</v>
      </c>
      <c r="AA28" s="78">
        <v>42750</v>
      </c>
      <c r="AB28" s="80">
        <v>267750</v>
      </c>
      <c r="AC28" s="48"/>
      <c r="AD28" s="78">
        <v>300000</v>
      </c>
      <c r="AE28" s="78">
        <v>57000</v>
      </c>
      <c r="AF28" s="80">
        <v>357000</v>
      </c>
      <c r="AG28" s="48"/>
      <c r="AH28" s="78">
        <v>350000</v>
      </c>
      <c r="AI28" s="78">
        <v>66500</v>
      </c>
      <c r="AJ28" s="80">
        <v>416500</v>
      </c>
      <c r="AK28" s="48"/>
      <c r="AL28" s="78">
        <v>350000</v>
      </c>
      <c r="AM28" s="78">
        <v>66500</v>
      </c>
      <c r="AN28" s="80">
        <v>416500</v>
      </c>
      <c r="AO28" s="48"/>
      <c r="AP28" s="78">
        <v>350000</v>
      </c>
      <c r="AQ28" s="78">
        <v>66500</v>
      </c>
      <c r="AR28" s="80">
        <v>416500</v>
      </c>
      <c r="AS28" s="48"/>
      <c r="AT28" s="78">
        <v>300000</v>
      </c>
      <c r="AU28" s="78">
        <v>57000</v>
      </c>
      <c r="AV28" s="80">
        <v>357000</v>
      </c>
      <c r="AW28" s="48"/>
      <c r="AX28" s="78">
        <v>225000</v>
      </c>
      <c r="AY28" s="78">
        <v>42750</v>
      </c>
      <c r="AZ28" s="80">
        <v>267750</v>
      </c>
    </row>
    <row r="29" spans="1:52" ht="34.200000000000003">
      <c r="A29" s="317"/>
      <c r="B29" s="320"/>
      <c r="C29" s="323"/>
      <c r="D29" s="74" t="s">
        <v>253</v>
      </c>
      <c r="E29" s="44"/>
      <c r="F29" s="78">
        <v>4500000</v>
      </c>
      <c r="G29" s="78">
        <v>855000</v>
      </c>
      <c r="H29" s="79">
        <v>5355000</v>
      </c>
      <c r="I29" s="48"/>
      <c r="J29" s="78">
        <v>4250000</v>
      </c>
      <c r="K29" s="78">
        <v>807500</v>
      </c>
      <c r="L29" s="80">
        <v>5057500</v>
      </c>
      <c r="M29" s="48"/>
      <c r="N29" s="78">
        <v>3187500</v>
      </c>
      <c r="O29" s="78">
        <v>605625</v>
      </c>
      <c r="P29" s="80">
        <v>3793125</v>
      </c>
      <c r="Q29" s="48"/>
      <c r="R29" s="78">
        <v>4950000</v>
      </c>
      <c r="S29" s="78">
        <v>940500</v>
      </c>
      <c r="T29" s="80">
        <v>5890500</v>
      </c>
      <c r="U29" s="48"/>
      <c r="V29" s="78">
        <v>3187500</v>
      </c>
      <c r="W29" s="78">
        <v>605625</v>
      </c>
      <c r="X29" s="80">
        <v>3793125</v>
      </c>
      <c r="Y29" s="48"/>
      <c r="Z29" s="78">
        <v>3187500</v>
      </c>
      <c r="AA29" s="78">
        <v>605625</v>
      </c>
      <c r="AB29" s="80">
        <v>3793125</v>
      </c>
      <c r="AC29" s="48"/>
      <c r="AD29" s="78">
        <v>4250000</v>
      </c>
      <c r="AE29" s="78">
        <v>807500</v>
      </c>
      <c r="AF29" s="80">
        <v>5057500</v>
      </c>
      <c r="AG29" s="48"/>
      <c r="AH29" s="78">
        <v>4500000</v>
      </c>
      <c r="AI29" s="78">
        <v>855000</v>
      </c>
      <c r="AJ29" s="80">
        <v>5355000</v>
      </c>
      <c r="AK29" s="48"/>
      <c r="AL29" s="78">
        <v>4500000</v>
      </c>
      <c r="AM29" s="78">
        <v>855000</v>
      </c>
      <c r="AN29" s="80">
        <v>5355000</v>
      </c>
      <c r="AO29" s="48"/>
      <c r="AP29" s="78">
        <v>4500000</v>
      </c>
      <c r="AQ29" s="78">
        <v>855000</v>
      </c>
      <c r="AR29" s="80">
        <v>5355000</v>
      </c>
      <c r="AS29" s="48"/>
      <c r="AT29" s="78">
        <v>4250000</v>
      </c>
      <c r="AU29" s="78">
        <v>807500</v>
      </c>
      <c r="AV29" s="80">
        <v>5057500</v>
      </c>
      <c r="AW29" s="48"/>
      <c r="AX29" s="78">
        <v>3187500</v>
      </c>
      <c r="AY29" s="78">
        <v>605625</v>
      </c>
      <c r="AZ29" s="80">
        <v>3793125</v>
      </c>
    </row>
    <row r="30" spans="1:52" ht="22.8">
      <c r="A30" s="317"/>
      <c r="B30" s="320"/>
      <c r="C30" s="323"/>
      <c r="D30" s="74" t="s">
        <v>50</v>
      </c>
      <c r="E30" s="44"/>
      <c r="F30" s="78">
        <v>4100000</v>
      </c>
      <c r="G30" s="78">
        <v>779000</v>
      </c>
      <c r="H30" s="79">
        <v>4879000</v>
      </c>
      <c r="I30" s="48"/>
      <c r="J30" s="78">
        <v>3950000</v>
      </c>
      <c r="K30" s="78">
        <v>750500</v>
      </c>
      <c r="L30" s="80">
        <v>4700500</v>
      </c>
      <c r="M30" s="48"/>
      <c r="N30" s="78">
        <v>2962500</v>
      </c>
      <c r="O30" s="78">
        <v>562875</v>
      </c>
      <c r="P30" s="80">
        <v>3525375</v>
      </c>
      <c r="Q30" s="48"/>
      <c r="R30" s="78">
        <v>4510000</v>
      </c>
      <c r="S30" s="78">
        <v>856900</v>
      </c>
      <c r="T30" s="80">
        <v>5366900</v>
      </c>
      <c r="U30" s="48"/>
      <c r="V30" s="78">
        <v>2962500</v>
      </c>
      <c r="W30" s="78">
        <v>562875</v>
      </c>
      <c r="X30" s="80">
        <v>3525375</v>
      </c>
      <c r="Y30" s="48"/>
      <c r="Z30" s="78">
        <v>2962500</v>
      </c>
      <c r="AA30" s="78">
        <v>562875</v>
      </c>
      <c r="AB30" s="80">
        <v>3525375</v>
      </c>
      <c r="AC30" s="48"/>
      <c r="AD30" s="78">
        <v>3950000</v>
      </c>
      <c r="AE30" s="78">
        <v>750500</v>
      </c>
      <c r="AF30" s="80">
        <v>4700500</v>
      </c>
      <c r="AG30" s="48"/>
      <c r="AH30" s="78">
        <v>4100000</v>
      </c>
      <c r="AI30" s="78">
        <v>779000</v>
      </c>
      <c r="AJ30" s="80">
        <v>4879000</v>
      </c>
      <c r="AK30" s="48"/>
      <c r="AL30" s="78">
        <v>4100000</v>
      </c>
      <c r="AM30" s="78">
        <v>779000</v>
      </c>
      <c r="AN30" s="80">
        <v>4879000</v>
      </c>
      <c r="AO30" s="48"/>
      <c r="AP30" s="78">
        <v>4100000</v>
      </c>
      <c r="AQ30" s="78">
        <v>779000</v>
      </c>
      <c r="AR30" s="80">
        <v>4879000</v>
      </c>
      <c r="AS30" s="48"/>
      <c r="AT30" s="78">
        <v>3950000</v>
      </c>
      <c r="AU30" s="78">
        <v>750500</v>
      </c>
      <c r="AV30" s="80">
        <v>4700500</v>
      </c>
      <c r="AW30" s="48"/>
      <c r="AX30" s="78">
        <v>2962500</v>
      </c>
      <c r="AY30" s="78">
        <v>562875</v>
      </c>
      <c r="AZ30" s="80">
        <v>3525375</v>
      </c>
    </row>
    <row r="31" spans="1:52" ht="22.8">
      <c r="A31" s="317"/>
      <c r="B31" s="320"/>
      <c r="C31" s="323"/>
      <c r="D31" s="74" t="s">
        <v>51</v>
      </c>
      <c r="E31" s="44"/>
      <c r="F31" s="78">
        <v>9950000</v>
      </c>
      <c r="G31" s="78">
        <v>1890500</v>
      </c>
      <c r="H31" s="79">
        <v>11840500</v>
      </c>
      <c r="I31" s="48"/>
      <c r="J31" s="78">
        <v>10035992.399999999</v>
      </c>
      <c r="K31" s="78">
        <v>1906838.5559999996</v>
      </c>
      <c r="L31" s="80">
        <v>11942830.955999998</v>
      </c>
      <c r="M31" s="48"/>
      <c r="N31" s="78">
        <v>7526994.2999999989</v>
      </c>
      <c r="O31" s="78">
        <v>1430128.9169999999</v>
      </c>
      <c r="P31" s="80">
        <v>8957123.2169999983</v>
      </c>
      <c r="Q31" s="48"/>
      <c r="R31" s="78">
        <v>10945000</v>
      </c>
      <c r="S31" s="78">
        <v>2079550</v>
      </c>
      <c r="T31" s="80">
        <v>13024550</v>
      </c>
      <c r="U31" s="48"/>
      <c r="V31" s="78">
        <v>7526994.2999999989</v>
      </c>
      <c r="W31" s="78">
        <v>1430128.9169999999</v>
      </c>
      <c r="X31" s="80">
        <v>8957123.2169999983</v>
      </c>
      <c r="Y31" s="48"/>
      <c r="Z31" s="78">
        <v>7526994.2999999989</v>
      </c>
      <c r="AA31" s="78">
        <v>1430128.9169999999</v>
      </c>
      <c r="AB31" s="80">
        <v>8957123.2169999983</v>
      </c>
      <c r="AC31" s="48"/>
      <c r="AD31" s="78">
        <v>10035992.399999999</v>
      </c>
      <c r="AE31" s="78">
        <v>1906838.5559999996</v>
      </c>
      <c r="AF31" s="80">
        <v>11942830.955999998</v>
      </c>
      <c r="AG31" s="48"/>
      <c r="AH31" s="78">
        <v>9950000</v>
      </c>
      <c r="AI31" s="78">
        <v>1890500</v>
      </c>
      <c r="AJ31" s="80">
        <v>11840500</v>
      </c>
      <c r="AK31" s="48"/>
      <c r="AL31" s="78">
        <v>9950000</v>
      </c>
      <c r="AM31" s="78">
        <v>1890500</v>
      </c>
      <c r="AN31" s="80">
        <v>11840500</v>
      </c>
      <c r="AO31" s="48"/>
      <c r="AP31" s="78">
        <v>9950000</v>
      </c>
      <c r="AQ31" s="78">
        <v>1890500</v>
      </c>
      <c r="AR31" s="80">
        <v>11840500</v>
      </c>
      <c r="AS31" s="48"/>
      <c r="AT31" s="78">
        <v>10035992.399999999</v>
      </c>
      <c r="AU31" s="78">
        <v>1906838.5559999996</v>
      </c>
      <c r="AV31" s="80">
        <v>11942830.955999998</v>
      </c>
      <c r="AW31" s="48"/>
      <c r="AX31" s="78">
        <v>7526994.2999999989</v>
      </c>
      <c r="AY31" s="78">
        <v>1430128.9169999999</v>
      </c>
      <c r="AZ31" s="80">
        <v>8957123.2169999983</v>
      </c>
    </row>
    <row r="32" spans="1:52" ht="68.400000000000006">
      <c r="A32" s="317"/>
      <c r="B32" s="320"/>
      <c r="C32" s="323"/>
      <c r="D32" s="74" t="s">
        <v>254</v>
      </c>
      <c r="E32" s="44"/>
      <c r="F32" s="78">
        <v>650000</v>
      </c>
      <c r="G32" s="78">
        <v>123500</v>
      </c>
      <c r="H32" s="79">
        <v>773500</v>
      </c>
      <c r="I32" s="48"/>
      <c r="J32" s="78">
        <v>420000</v>
      </c>
      <c r="K32" s="78">
        <v>79800</v>
      </c>
      <c r="L32" s="80">
        <v>499800</v>
      </c>
      <c r="M32" s="48"/>
      <c r="N32" s="78">
        <v>315000</v>
      </c>
      <c r="O32" s="78">
        <v>59850</v>
      </c>
      <c r="P32" s="80">
        <v>374850</v>
      </c>
      <c r="Q32" s="48"/>
      <c r="R32" s="78">
        <v>715000</v>
      </c>
      <c r="S32" s="78">
        <v>135850</v>
      </c>
      <c r="T32" s="80">
        <v>850850</v>
      </c>
      <c r="U32" s="48"/>
      <c r="V32" s="78">
        <v>315000</v>
      </c>
      <c r="W32" s="78">
        <v>59850</v>
      </c>
      <c r="X32" s="80">
        <v>374850</v>
      </c>
      <c r="Y32" s="48"/>
      <c r="Z32" s="78">
        <v>315000</v>
      </c>
      <c r="AA32" s="78">
        <v>59850</v>
      </c>
      <c r="AB32" s="80">
        <v>374850</v>
      </c>
      <c r="AC32" s="48"/>
      <c r="AD32" s="78">
        <v>420000</v>
      </c>
      <c r="AE32" s="78">
        <v>79800</v>
      </c>
      <c r="AF32" s="80">
        <v>499800</v>
      </c>
      <c r="AG32" s="48"/>
      <c r="AH32" s="78">
        <v>650000</v>
      </c>
      <c r="AI32" s="78">
        <v>123500</v>
      </c>
      <c r="AJ32" s="80">
        <v>773500</v>
      </c>
      <c r="AK32" s="48"/>
      <c r="AL32" s="78">
        <v>650000</v>
      </c>
      <c r="AM32" s="78">
        <v>123500</v>
      </c>
      <c r="AN32" s="80">
        <v>773500</v>
      </c>
      <c r="AO32" s="48"/>
      <c r="AP32" s="78">
        <v>650000</v>
      </c>
      <c r="AQ32" s="78">
        <v>123500</v>
      </c>
      <c r="AR32" s="80">
        <v>773500</v>
      </c>
      <c r="AS32" s="48"/>
      <c r="AT32" s="78">
        <v>420000</v>
      </c>
      <c r="AU32" s="78">
        <v>79800</v>
      </c>
      <c r="AV32" s="80">
        <v>499800</v>
      </c>
      <c r="AW32" s="48"/>
      <c r="AX32" s="78">
        <v>315000</v>
      </c>
      <c r="AY32" s="78">
        <v>59850</v>
      </c>
      <c r="AZ32" s="80">
        <v>374850</v>
      </c>
    </row>
    <row r="33" spans="1:52" ht="22.8">
      <c r="A33" s="317"/>
      <c r="B33" s="320"/>
      <c r="C33" s="323"/>
      <c r="D33" s="74" t="s">
        <v>52</v>
      </c>
      <c r="E33" s="44"/>
      <c r="F33" s="78">
        <v>1450000</v>
      </c>
      <c r="G33" s="78">
        <v>275500</v>
      </c>
      <c r="H33" s="79">
        <v>1725500</v>
      </c>
      <c r="I33" s="48"/>
      <c r="J33" s="78">
        <v>1421093.7999999998</v>
      </c>
      <c r="K33" s="78">
        <v>270007.82199999999</v>
      </c>
      <c r="L33" s="80">
        <v>1691101.6219999997</v>
      </c>
      <c r="M33" s="48"/>
      <c r="N33" s="78">
        <v>1065820.3499999999</v>
      </c>
      <c r="O33" s="78">
        <v>202505.86649999997</v>
      </c>
      <c r="P33" s="80">
        <v>1268326.2164999999</v>
      </c>
      <c r="Q33" s="48"/>
      <c r="R33" s="78">
        <v>1595000.0000000002</v>
      </c>
      <c r="S33" s="78">
        <v>303050.00000000006</v>
      </c>
      <c r="T33" s="80">
        <v>1898050.0000000002</v>
      </c>
      <c r="U33" s="48"/>
      <c r="V33" s="78">
        <v>1065820.3499999999</v>
      </c>
      <c r="W33" s="78">
        <v>202505.86649999997</v>
      </c>
      <c r="X33" s="80">
        <v>1268326.2164999999</v>
      </c>
      <c r="Y33" s="48"/>
      <c r="Z33" s="78">
        <v>1065820.3499999999</v>
      </c>
      <c r="AA33" s="78">
        <v>202505.86649999997</v>
      </c>
      <c r="AB33" s="80">
        <v>1268326.2164999999</v>
      </c>
      <c r="AC33" s="48"/>
      <c r="AD33" s="78">
        <v>1421093.7999999998</v>
      </c>
      <c r="AE33" s="78">
        <v>270007.82199999999</v>
      </c>
      <c r="AF33" s="80">
        <v>1691101.6219999997</v>
      </c>
      <c r="AG33" s="48"/>
      <c r="AH33" s="78">
        <v>1450000</v>
      </c>
      <c r="AI33" s="78">
        <v>275500</v>
      </c>
      <c r="AJ33" s="80">
        <v>1725500</v>
      </c>
      <c r="AK33" s="48"/>
      <c r="AL33" s="78">
        <v>1450000</v>
      </c>
      <c r="AM33" s="78">
        <v>275500</v>
      </c>
      <c r="AN33" s="80">
        <v>1725500</v>
      </c>
      <c r="AO33" s="48"/>
      <c r="AP33" s="78">
        <v>1450000</v>
      </c>
      <c r="AQ33" s="78">
        <v>275500</v>
      </c>
      <c r="AR33" s="80">
        <v>1725500</v>
      </c>
      <c r="AS33" s="48"/>
      <c r="AT33" s="78">
        <v>1421093.7999999998</v>
      </c>
      <c r="AU33" s="78">
        <v>270007.82199999999</v>
      </c>
      <c r="AV33" s="80">
        <v>1691101.6219999997</v>
      </c>
      <c r="AW33" s="48"/>
      <c r="AX33" s="78">
        <v>1065820.3499999999</v>
      </c>
      <c r="AY33" s="78">
        <v>202505.86649999997</v>
      </c>
      <c r="AZ33" s="80">
        <v>1268326.2164999999</v>
      </c>
    </row>
    <row r="34" spans="1:52" ht="34.200000000000003">
      <c r="A34" s="317"/>
      <c r="B34" s="320"/>
      <c r="C34" s="323"/>
      <c r="D34" s="74" t="s">
        <v>53</v>
      </c>
      <c r="E34" s="44"/>
      <c r="F34" s="78">
        <v>1580000</v>
      </c>
      <c r="G34" s="78">
        <v>300200</v>
      </c>
      <c r="H34" s="79">
        <v>1880200</v>
      </c>
      <c r="I34" s="48"/>
      <c r="J34" s="78">
        <v>1583334.2</v>
      </c>
      <c r="K34" s="78">
        <v>300833.49800000002</v>
      </c>
      <c r="L34" s="80">
        <v>1884167.6979999999</v>
      </c>
      <c r="M34" s="48"/>
      <c r="N34" s="78">
        <v>1187500.6499999999</v>
      </c>
      <c r="O34" s="78">
        <v>225625.12349999999</v>
      </c>
      <c r="P34" s="80">
        <v>1413125.7734999999</v>
      </c>
      <c r="Q34" s="48"/>
      <c r="R34" s="78">
        <v>1738000.0000000002</v>
      </c>
      <c r="S34" s="78">
        <v>330220.00000000006</v>
      </c>
      <c r="T34" s="80">
        <v>2068220.0000000002</v>
      </c>
      <c r="U34" s="48"/>
      <c r="V34" s="78">
        <v>1187500.6499999999</v>
      </c>
      <c r="W34" s="78">
        <v>225625.12349999999</v>
      </c>
      <c r="X34" s="80">
        <v>1413125.7734999999</v>
      </c>
      <c r="Y34" s="48"/>
      <c r="Z34" s="78">
        <v>1187500.6499999999</v>
      </c>
      <c r="AA34" s="78">
        <v>225625.12349999999</v>
      </c>
      <c r="AB34" s="80">
        <v>1413125.7734999999</v>
      </c>
      <c r="AC34" s="48"/>
      <c r="AD34" s="78">
        <v>1583334.2</v>
      </c>
      <c r="AE34" s="78">
        <v>300833.49800000002</v>
      </c>
      <c r="AF34" s="80">
        <v>1884167.6979999999</v>
      </c>
      <c r="AG34" s="48"/>
      <c r="AH34" s="78">
        <v>1580000</v>
      </c>
      <c r="AI34" s="78">
        <v>300200</v>
      </c>
      <c r="AJ34" s="80">
        <v>1880200</v>
      </c>
      <c r="AK34" s="48"/>
      <c r="AL34" s="78">
        <v>1580000</v>
      </c>
      <c r="AM34" s="78">
        <v>300200</v>
      </c>
      <c r="AN34" s="80">
        <v>1880200</v>
      </c>
      <c r="AO34" s="48"/>
      <c r="AP34" s="78">
        <v>1580000</v>
      </c>
      <c r="AQ34" s="78">
        <v>300200</v>
      </c>
      <c r="AR34" s="80">
        <v>1880200</v>
      </c>
      <c r="AS34" s="48"/>
      <c r="AT34" s="78">
        <v>1583334.2</v>
      </c>
      <c r="AU34" s="78">
        <v>300833.49800000002</v>
      </c>
      <c r="AV34" s="80">
        <v>1884167.6979999999</v>
      </c>
      <c r="AW34" s="48"/>
      <c r="AX34" s="78">
        <v>1187500.6499999999</v>
      </c>
      <c r="AY34" s="78">
        <v>225625.12349999999</v>
      </c>
      <c r="AZ34" s="80">
        <v>1413125.7734999999</v>
      </c>
    </row>
    <row r="35" spans="1:52" ht="22.8">
      <c r="A35" s="317"/>
      <c r="B35" s="320"/>
      <c r="C35" s="323"/>
      <c r="D35" s="74" t="s">
        <v>54</v>
      </c>
      <c r="E35" s="44"/>
      <c r="F35" s="78">
        <v>1550000</v>
      </c>
      <c r="G35" s="78">
        <v>294500</v>
      </c>
      <c r="H35" s="79">
        <v>1844500</v>
      </c>
      <c r="I35" s="48"/>
      <c r="J35" s="78">
        <v>1586645.2</v>
      </c>
      <c r="K35" s="78">
        <v>301462.58799999999</v>
      </c>
      <c r="L35" s="80">
        <v>1888107.7879999999</v>
      </c>
      <c r="M35" s="48"/>
      <c r="N35" s="78">
        <v>1189983.8999999999</v>
      </c>
      <c r="O35" s="78">
        <v>226096.94099999999</v>
      </c>
      <c r="P35" s="80">
        <v>1416080.841</v>
      </c>
      <c r="Q35" s="48"/>
      <c r="R35" s="78">
        <v>1705000.0000000002</v>
      </c>
      <c r="S35" s="78">
        <v>323950.00000000006</v>
      </c>
      <c r="T35" s="80">
        <v>2028950.0000000002</v>
      </c>
      <c r="U35" s="48"/>
      <c r="V35" s="78">
        <v>1189983.8999999999</v>
      </c>
      <c r="W35" s="78">
        <v>226096.94099999999</v>
      </c>
      <c r="X35" s="80">
        <v>1416080.841</v>
      </c>
      <c r="Y35" s="48"/>
      <c r="Z35" s="78">
        <v>1189983.8999999999</v>
      </c>
      <c r="AA35" s="78">
        <v>226096.94099999999</v>
      </c>
      <c r="AB35" s="80">
        <v>1416080.841</v>
      </c>
      <c r="AC35" s="48"/>
      <c r="AD35" s="78">
        <v>1586645.2</v>
      </c>
      <c r="AE35" s="78">
        <v>301462.58799999999</v>
      </c>
      <c r="AF35" s="80">
        <v>1888107.7879999999</v>
      </c>
      <c r="AG35" s="48"/>
      <c r="AH35" s="78">
        <v>1550000</v>
      </c>
      <c r="AI35" s="78">
        <v>294500</v>
      </c>
      <c r="AJ35" s="80">
        <v>1844500</v>
      </c>
      <c r="AK35" s="48"/>
      <c r="AL35" s="78">
        <v>1550000</v>
      </c>
      <c r="AM35" s="78">
        <v>294500</v>
      </c>
      <c r="AN35" s="80">
        <v>1844500</v>
      </c>
      <c r="AO35" s="48"/>
      <c r="AP35" s="78">
        <v>1550000</v>
      </c>
      <c r="AQ35" s="78">
        <v>294500</v>
      </c>
      <c r="AR35" s="80">
        <v>1844500</v>
      </c>
      <c r="AS35" s="48"/>
      <c r="AT35" s="78">
        <v>1586645.2</v>
      </c>
      <c r="AU35" s="78">
        <v>301462.58799999999</v>
      </c>
      <c r="AV35" s="80">
        <v>1888107.7879999999</v>
      </c>
      <c r="AW35" s="48"/>
      <c r="AX35" s="78">
        <v>1189983.8999999999</v>
      </c>
      <c r="AY35" s="78">
        <v>226096.94099999999</v>
      </c>
      <c r="AZ35" s="80">
        <v>1416080.841</v>
      </c>
    </row>
    <row r="36" spans="1:52" ht="34.200000000000003">
      <c r="A36" s="317"/>
      <c r="B36" s="320"/>
      <c r="C36" s="323"/>
      <c r="D36" s="74" t="s">
        <v>55</v>
      </c>
      <c r="E36" s="44"/>
      <c r="F36" s="78">
        <v>985000</v>
      </c>
      <c r="G36" s="78">
        <v>187150</v>
      </c>
      <c r="H36" s="79">
        <v>1172150</v>
      </c>
      <c r="I36" s="48"/>
      <c r="J36" s="78">
        <v>1046284.3999999999</v>
      </c>
      <c r="K36" s="78">
        <v>198794.03599999999</v>
      </c>
      <c r="L36" s="80">
        <v>1245078.436</v>
      </c>
      <c r="M36" s="48"/>
      <c r="N36" s="78">
        <v>784713.29999999993</v>
      </c>
      <c r="O36" s="78">
        <v>149095.527</v>
      </c>
      <c r="P36" s="80">
        <v>933808.82699999993</v>
      </c>
      <c r="Q36" s="48"/>
      <c r="R36" s="78">
        <v>1083500</v>
      </c>
      <c r="S36" s="78">
        <v>205865</v>
      </c>
      <c r="T36" s="80">
        <v>1289365</v>
      </c>
      <c r="U36" s="48"/>
      <c r="V36" s="78">
        <v>784713.29999999993</v>
      </c>
      <c r="W36" s="78">
        <v>149095.527</v>
      </c>
      <c r="X36" s="80">
        <v>933808.82699999993</v>
      </c>
      <c r="Y36" s="48"/>
      <c r="Z36" s="78">
        <v>784713.29999999993</v>
      </c>
      <c r="AA36" s="78">
        <v>149095.527</v>
      </c>
      <c r="AB36" s="80">
        <v>933808.82699999993</v>
      </c>
      <c r="AC36" s="48"/>
      <c r="AD36" s="78">
        <v>1046284.3999999999</v>
      </c>
      <c r="AE36" s="78">
        <v>198794.03599999999</v>
      </c>
      <c r="AF36" s="80">
        <v>1245078.436</v>
      </c>
      <c r="AG36" s="48"/>
      <c r="AH36" s="78">
        <v>985000</v>
      </c>
      <c r="AI36" s="78">
        <v>187150</v>
      </c>
      <c r="AJ36" s="80">
        <v>1172150</v>
      </c>
      <c r="AK36" s="48"/>
      <c r="AL36" s="78">
        <v>985000</v>
      </c>
      <c r="AM36" s="78">
        <v>187150</v>
      </c>
      <c r="AN36" s="80">
        <v>1172150</v>
      </c>
      <c r="AO36" s="48"/>
      <c r="AP36" s="78">
        <v>985000</v>
      </c>
      <c r="AQ36" s="78">
        <v>187150</v>
      </c>
      <c r="AR36" s="80">
        <v>1172150</v>
      </c>
      <c r="AS36" s="48"/>
      <c r="AT36" s="78">
        <v>1046284.3999999999</v>
      </c>
      <c r="AU36" s="78">
        <v>198794.03599999999</v>
      </c>
      <c r="AV36" s="80">
        <v>1245078.436</v>
      </c>
      <c r="AW36" s="48"/>
      <c r="AX36" s="78">
        <v>784713.29999999993</v>
      </c>
      <c r="AY36" s="78">
        <v>149095.527</v>
      </c>
      <c r="AZ36" s="80">
        <v>933808.82699999993</v>
      </c>
    </row>
    <row r="37" spans="1:52" ht="34.200000000000003">
      <c r="A37" s="317"/>
      <c r="B37" s="320"/>
      <c r="C37" s="323"/>
      <c r="D37" s="74" t="s">
        <v>56</v>
      </c>
      <c r="E37" s="44"/>
      <c r="F37" s="78">
        <v>2250000</v>
      </c>
      <c r="G37" s="78">
        <v>427500</v>
      </c>
      <c r="H37" s="79">
        <v>2677500</v>
      </c>
      <c r="I37" s="48"/>
      <c r="J37" s="78">
        <v>2696265.5999999996</v>
      </c>
      <c r="K37" s="78">
        <v>512290.46399999992</v>
      </c>
      <c r="L37" s="80">
        <v>3208556.0639999993</v>
      </c>
      <c r="M37" s="48"/>
      <c r="N37" s="78">
        <v>2022199.1999999997</v>
      </c>
      <c r="O37" s="78">
        <v>384217.84799999994</v>
      </c>
      <c r="P37" s="80">
        <v>2406417.0479999995</v>
      </c>
      <c r="Q37" s="48"/>
      <c r="R37" s="78">
        <v>2475000</v>
      </c>
      <c r="S37" s="78">
        <v>470250</v>
      </c>
      <c r="T37" s="80">
        <v>2945250</v>
      </c>
      <c r="U37" s="48"/>
      <c r="V37" s="78">
        <v>2022199.1999999997</v>
      </c>
      <c r="W37" s="78">
        <v>384217.84799999994</v>
      </c>
      <c r="X37" s="80">
        <v>2406417.0479999995</v>
      </c>
      <c r="Y37" s="48"/>
      <c r="Z37" s="78">
        <v>2022199.1999999997</v>
      </c>
      <c r="AA37" s="78">
        <v>384217.84799999994</v>
      </c>
      <c r="AB37" s="80">
        <v>2406417.0479999995</v>
      </c>
      <c r="AC37" s="48"/>
      <c r="AD37" s="78">
        <v>2696265.5999999996</v>
      </c>
      <c r="AE37" s="78">
        <v>512290.46399999992</v>
      </c>
      <c r="AF37" s="80">
        <v>3208556.0639999993</v>
      </c>
      <c r="AG37" s="48"/>
      <c r="AH37" s="78">
        <v>2250000</v>
      </c>
      <c r="AI37" s="78">
        <v>427500</v>
      </c>
      <c r="AJ37" s="80">
        <v>2677500</v>
      </c>
      <c r="AK37" s="48"/>
      <c r="AL37" s="78">
        <v>2250000</v>
      </c>
      <c r="AM37" s="78">
        <v>427500</v>
      </c>
      <c r="AN37" s="80">
        <v>2677500</v>
      </c>
      <c r="AO37" s="48"/>
      <c r="AP37" s="78">
        <v>2250000</v>
      </c>
      <c r="AQ37" s="78">
        <v>427500</v>
      </c>
      <c r="AR37" s="80">
        <v>2677500</v>
      </c>
      <c r="AS37" s="48"/>
      <c r="AT37" s="78">
        <v>2696265.5999999996</v>
      </c>
      <c r="AU37" s="78">
        <v>512290.46399999992</v>
      </c>
      <c r="AV37" s="80">
        <v>3208556.0639999993</v>
      </c>
      <c r="AW37" s="48"/>
      <c r="AX37" s="78">
        <v>2022199.1999999997</v>
      </c>
      <c r="AY37" s="78">
        <v>384217.84799999994</v>
      </c>
      <c r="AZ37" s="80">
        <v>2406417.0479999995</v>
      </c>
    </row>
    <row r="38" spans="1:52" ht="34.200000000000003">
      <c r="A38" s="317"/>
      <c r="B38" s="320"/>
      <c r="C38" s="323"/>
      <c r="D38" s="74" t="s">
        <v>57</v>
      </c>
      <c r="E38" s="44"/>
      <c r="F38" s="78">
        <v>1750000</v>
      </c>
      <c r="G38" s="78">
        <v>332500</v>
      </c>
      <c r="H38" s="79">
        <v>2082500</v>
      </c>
      <c r="I38" s="48"/>
      <c r="J38" s="78">
        <v>1779624</v>
      </c>
      <c r="K38" s="78">
        <v>338128.56</v>
      </c>
      <c r="L38" s="80">
        <v>2117752.56</v>
      </c>
      <c r="M38" s="48"/>
      <c r="N38" s="78">
        <v>1334718</v>
      </c>
      <c r="O38" s="78">
        <v>253596.42</v>
      </c>
      <c r="P38" s="80">
        <v>1588314.42</v>
      </c>
      <c r="Q38" s="48"/>
      <c r="R38" s="78">
        <v>1925000.0000000002</v>
      </c>
      <c r="S38" s="78">
        <v>365750.00000000006</v>
      </c>
      <c r="T38" s="80">
        <v>2290750.0000000005</v>
      </c>
      <c r="U38" s="48"/>
      <c r="V38" s="78">
        <v>1334718</v>
      </c>
      <c r="W38" s="78">
        <v>253596.42</v>
      </c>
      <c r="X38" s="80">
        <v>1588314.42</v>
      </c>
      <c r="Y38" s="48"/>
      <c r="Z38" s="78">
        <v>1334718</v>
      </c>
      <c r="AA38" s="78">
        <v>253596.42</v>
      </c>
      <c r="AB38" s="80">
        <v>1588314.42</v>
      </c>
      <c r="AC38" s="48"/>
      <c r="AD38" s="78">
        <v>1779624</v>
      </c>
      <c r="AE38" s="78">
        <v>338128.56</v>
      </c>
      <c r="AF38" s="80">
        <v>2117752.56</v>
      </c>
      <c r="AG38" s="48"/>
      <c r="AH38" s="78">
        <v>1750000</v>
      </c>
      <c r="AI38" s="78">
        <v>332500</v>
      </c>
      <c r="AJ38" s="80">
        <v>2082500</v>
      </c>
      <c r="AK38" s="48"/>
      <c r="AL38" s="78">
        <v>1750000</v>
      </c>
      <c r="AM38" s="78">
        <v>332500</v>
      </c>
      <c r="AN38" s="80">
        <v>2082500</v>
      </c>
      <c r="AO38" s="48"/>
      <c r="AP38" s="78">
        <v>1750000</v>
      </c>
      <c r="AQ38" s="78">
        <v>332500</v>
      </c>
      <c r="AR38" s="80">
        <v>2082500</v>
      </c>
      <c r="AS38" s="48"/>
      <c r="AT38" s="78">
        <v>1779624</v>
      </c>
      <c r="AU38" s="78">
        <v>338128.56</v>
      </c>
      <c r="AV38" s="80">
        <v>2117752.56</v>
      </c>
      <c r="AW38" s="48"/>
      <c r="AX38" s="78">
        <v>1334718</v>
      </c>
      <c r="AY38" s="78">
        <v>253596.42</v>
      </c>
      <c r="AZ38" s="80">
        <v>1588314.42</v>
      </c>
    </row>
    <row r="39" spans="1:52" ht="22.8">
      <c r="A39" s="317"/>
      <c r="B39" s="320"/>
      <c r="C39" s="323"/>
      <c r="D39" s="74" t="s">
        <v>58</v>
      </c>
      <c r="E39" s="44"/>
      <c r="F39" s="78">
        <v>1450000</v>
      </c>
      <c r="G39" s="78">
        <v>275500</v>
      </c>
      <c r="H39" s="79">
        <v>1725500</v>
      </c>
      <c r="I39" s="48"/>
      <c r="J39" s="78">
        <v>920432.79999999993</v>
      </c>
      <c r="K39" s="78">
        <v>174882.23199999999</v>
      </c>
      <c r="L39" s="80">
        <v>1095315.0319999999</v>
      </c>
      <c r="M39" s="48"/>
      <c r="N39" s="78">
        <v>690324.6</v>
      </c>
      <c r="O39" s="78">
        <v>131161.674</v>
      </c>
      <c r="P39" s="80">
        <v>821486.27399999998</v>
      </c>
      <c r="Q39" s="48"/>
      <c r="R39" s="78">
        <v>1595000.0000000002</v>
      </c>
      <c r="S39" s="78">
        <v>303050.00000000006</v>
      </c>
      <c r="T39" s="80">
        <v>1898050.0000000002</v>
      </c>
      <c r="U39" s="48"/>
      <c r="V39" s="78">
        <v>690324.6</v>
      </c>
      <c r="W39" s="78">
        <v>131161.674</v>
      </c>
      <c r="X39" s="80">
        <v>821486.27399999998</v>
      </c>
      <c r="Y39" s="48"/>
      <c r="Z39" s="78">
        <v>690324.6</v>
      </c>
      <c r="AA39" s="78">
        <v>131161.674</v>
      </c>
      <c r="AB39" s="80">
        <v>821486.27399999998</v>
      </c>
      <c r="AC39" s="48"/>
      <c r="AD39" s="78">
        <v>920432.79999999993</v>
      </c>
      <c r="AE39" s="78">
        <v>174882.23199999999</v>
      </c>
      <c r="AF39" s="80">
        <v>1095315.0319999999</v>
      </c>
      <c r="AG39" s="48"/>
      <c r="AH39" s="78">
        <v>1450000</v>
      </c>
      <c r="AI39" s="78">
        <v>275500</v>
      </c>
      <c r="AJ39" s="80">
        <v>1725500</v>
      </c>
      <c r="AK39" s="48"/>
      <c r="AL39" s="78">
        <v>1450000</v>
      </c>
      <c r="AM39" s="78">
        <v>275500</v>
      </c>
      <c r="AN39" s="80">
        <v>1725500</v>
      </c>
      <c r="AO39" s="48"/>
      <c r="AP39" s="78">
        <v>1450000</v>
      </c>
      <c r="AQ39" s="78">
        <v>275500</v>
      </c>
      <c r="AR39" s="80">
        <v>1725500</v>
      </c>
      <c r="AS39" s="48"/>
      <c r="AT39" s="78">
        <v>920432.79999999993</v>
      </c>
      <c r="AU39" s="78">
        <v>174882.23199999999</v>
      </c>
      <c r="AV39" s="80">
        <v>1095315.0319999999</v>
      </c>
      <c r="AW39" s="48"/>
      <c r="AX39" s="78">
        <v>690324.6</v>
      </c>
      <c r="AY39" s="78">
        <v>131161.674</v>
      </c>
      <c r="AZ39" s="80">
        <v>821486.27399999998</v>
      </c>
    </row>
    <row r="40" spans="1:52" ht="22.8">
      <c r="A40" s="317"/>
      <c r="B40" s="320"/>
      <c r="C40" s="323"/>
      <c r="D40" s="74" t="s">
        <v>59</v>
      </c>
      <c r="E40" s="44"/>
      <c r="F40" s="78">
        <v>1550000</v>
      </c>
      <c r="G40" s="78">
        <v>294500</v>
      </c>
      <c r="H40" s="79">
        <v>1844500</v>
      </c>
      <c r="I40" s="48"/>
      <c r="J40" s="78">
        <v>1641407.5999999999</v>
      </c>
      <c r="K40" s="78">
        <v>311867.44399999996</v>
      </c>
      <c r="L40" s="80">
        <v>1953275.0439999998</v>
      </c>
      <c r="M40" s="48"/>
      <c r="N40" s="78">
        <v>1231055.7</v>
      </c>
      <c r="O40" s="78">
        <v>233900.58299999998</v>
      </c>
      <c r="P40" s="80">
        <v>1464956.2829999998</v>
      </c>
      <c r="Q40" s="48"/>
      <c r="R40" s="78">
        <v>1705000.0000000002</v>
      </c>
      <c r="S40" s="78">
        <v>323950.00000000006</v>
      </c>
      <c r="T40" s="80">
        <v>2028950.0000000002</v>
      </c>
      <c r="U40" s="48"/>
      <c r="V40" s="78">
        <v>1231055.7</v>
      </c>
      <c r="W40" s="78">
        <v>233900.58299999998</v>
      </c>
      <c r="X40" s="80">
        <v>1464956.2829999998</v>
      </c>
      <c r="Y40" s="48"/>
      <c r="Z40" s="78">
        <v>1231055.7</v>
      </c>
      <c r="AA40" s="78">
        <v>233900.58299999998</v>
      </c>
      <c r="AB40" s="80">
        <v>1464956.2829999998</v>
      </c>
      <c r="AC40" s="48"/>
      <c r="AD40" s="78">
        <v>1641407.5999999999</v>
      </c>
      <c r="AE40" s="78">
        <v>311867.44399999996</v>
      </c>
      <c r="AF40" s="80">
        <v>1953275.0439999998</v>
      </c>
      <c r="AG40" s="48"/>
      <c r="AH40" s="78">
        <v>1550000</v>
      </c>
      <c r="AI40" s="78">
        <v>294500</v>
      </c>
      <c r="AJ40" s="80">
        <v>1844500</v>
      </c>
      <c r="AK40" s="48"/>
      <c r="AL40" s="78">
        <v>1550000</v>
      </c>
      <c r="AM40" s="78">
        <v>294500</v>
      </c>
      <c r="AN40" s="80">
        <v>1844500</v>
      </c>
      <c r="AO40" s="48"/>
      <c r="AP40" s="78">
        <v>1550000</v>
      </c>
      <c r="AQ40" s="78">
        <v>294500</v>
      </c>
      <c r="AR40" s="80">
        <v>1844500</v>
      </c>
      <c r="AS40" s="48"/>
      <c r="AT40" s="78">
        <v>1641407.5999999999</v>
      </c>
      <c r="AU40" s="78">
        <v>311867.44399999996</v>
      </c>
      <c r="AV40" s="80">
        <v>1953275.0439999998</v>
      </c>
      <c r="AW40" s="48"/>
      <c r="AX40" s="78">
        <v>1231055.7</v>
      </c>
      <c r="AY40" s="78">
        <v>233900.58299999998</v>
      </c>
      <c r="AZ40" s="80">
        <v>1464956.2829999998</v>
      </c>
    </row>
    <row r="41" spans="1:52" ht="79.8">
      <c r="A41" s="317"/>
      <c r="B41" s="320"/>
      <c r="C41" s="323"/>
      <c r="D41" s="74" t="s">
        <v>255</v>
      </c>
      <c r="E41" s="44"/>
      <c r="F41" s="78">
        <v>6200000</v>
      </c>
      <c r="G41" s="78">
        <v>1178000</v>
      </c>
      <c r="H41" s="79">
        <v>7378000</v>
      </c>
      <c r="I41" s="48"/>
      <c r="J41" s="78">
        <v>5950000</v>
      </c>
      <c r="K41" s="78">
        <v>1130500</v>
      </c>
      <c r="L41" s="80">
        <v>7080500</v>
      </c>
      <c r="M41" s="48"/>
      <c r="N41" s="78">
        <v>4462500</v>
      </c>
      <c r="O41" s="78">
        <v>847875</v>
      </c>
      <c r="P41" s="80">
        <v>5310375</v>
      </c>
      <c r="Q41" s="48"/>
      <c r="R41" s="78">
        <v>6820000.0000000009</v>
      </c>
      <c r="S41" s="78">
        <v>1295800.0000000002</v>
      </c>
      <c r="T41" s="80">
        <v>8115800.0000000009</v>
      </c>
      <c r="U41" s="48"/>
      <c r="V41" s="78">
        <v>4462500</v>
      </c>
      <c r="W41" s="78">
        <v>847875</v>
      </c>
      <c r="X41" s="80">
        <v>5310375</v>
      </c>
      <c r="Y41" s="48"/>
      <c r="Z41" s="78">
        <v>4462500</v>
      </c>
      <c r="AA41" s="78">
        <v>847875</v>
      </c>
      <c r="AB41" s="80">
        <v>5310375</v>
      </c>
      <c r="AC41" s="48"/>
      <c r="AD41" s="78">
        <v>5950000</v>
      </c>
      <c r="AE41" s="78">
        <v>1130500</v>
      </c>
      <c r="AF41" s="80">
        <v>7080500</v>
      </c>
      <c r="AG41" s="48"/>
      <c r="AH41" s="78">
        <v>6200000</v>
      </c>
      <c r="AI41" s="78">
        <v>1178000</v>
      </c>
      <c r="AJ41" s="80">
        <v>7378000</v>
      </c>
      <c r="AK41" s="48"/>
      <c r="AL41" s="78">
        <v>6200000</v>
      </c>
      <c r="AM41" s="78">
        <v>1178000</v>
      </c>
      <c r="AN41" s="80">
        <v>7378000</v>
      </c>
      <c r="AO41" s="48"/>
      <c r="AP41" s="78">
        <v>6200000</v>
      </c>
      <c r="AQ41" s="78">
        <v>1178000</v>
      </c>
      <c r="AR41" s="80">
        <v>7378000</v>
      </c>
      <c r="AS41" s="48"/>
      <c r="AT41" s="78">
        <v>5950000</v>
      </c>
      <c r="AU41" s="78">
        <v>1130500</v>
      </c>
      <c r="AV41" s="80">
        <v>7080500</v>
      </c>
      <c r="AW41" s="48"/>
      <c r="AX41" s="78">
        <v>4462500</v>
      </c>
      <c r="AY41" s="78">
        <v>847875</v>
      </c>
      <c r="AZ41" s="80">
        <v>5310375</v>
      </c>
    </row>
    <row r="42" spans="1:52" ht="22.8">
      <c r="A42" s="317"/>
      <c r="B42" s="320"/>
      <c r="C42" s="323"/>
      <c r="D42" s="74" t="s">
        <v>61</v>
      </c>
      <c r="E42" s="44"/>
      <c r="F42" s="78">
        <v>1650000</v>
      </c>
      <c r="G42" s="78">
        <v>313500</v>
      </c>
      <c r="H42" s="79">
        <v>1963500</v>
      </c>
      <c r="I42" s="48"/>
      <c r="J42" s="78">
        <v>1550000</v>
      </c>
      <c r="K42" s="78">
        <v>294500</v>
      </c>
      <c r="L42" s="80">
        <v>1844500</v>
      </c>
      <c r="M42" s="48"/>
      <c r="N42" s="78">
        <v>1162500</v>
      </c>
      <c r="O42" s="78">
        <v>220875</v>
      </c>
      <c r="P42" s="80">
        <v>1383375</v>
      </c>
      <c r="Q42" s="48"/>
      <c r="R42" s="78">
        <v>1815000.0000000002</v>
      </c>
      <c r="S42" s="78">
        <v>344850.00000000006</v>
      </c>
      <c r="T42" s="80">
        <v>2159850.0000000005</v>
      </c>
      <c r="U42" s="48"/>
      <c r="V42" s="78">
        <v>1162500</v>
      </c>
      <c r="W42" s="78">
        <v>220875</v>
      </c>
      <c r="X42" s="80">
        <v>1383375</v>
      </c>
      <c r="Y42" s="48"/>
      <c r="Z42" s="78">
        <v>1162500</v>
      </c>
      <c r="AA42" s="78">
        <v>220875</v>
      </c>
      <c r="AB42" s="80">
        <v>1383375</v>
      </c>
      <c r="AC42" s="48"/>
      <c r="AD42" s="78">
        <v>1550000</v>
      </c>
      <c r="AE42" s="78">
        <v>294500</v>
      </c>
      <c r="AF42" s="80">
        <v>1844500</v>
      </c>
      <c r="AG42" s="48"/>
      <c r="AH42" s="78">
        <v>1650000</v>
      </c>
      <c r="AI42" s="78">
        <v>313500</v>
      </c>
      <c r="AJ42" s="80">
        <v>1963500</v>
      </c>
      <c r="AK42" s="48"/>
      <c r="AL42" s="78">
        <v>1650000</v>
      </c>
      <c r="AM42" s="78">
        <v>313500</v>
      </c>
      <c r="AN42" s="80">
        <v>1963500</v>
      </c>
      <c r="AO42" s="48"/>
      <c r="AP42" s="78">
        <v>1650000</v>
      </c>
      <c r="AQ42" s="78">
        <v>313500</v>
      </c>
      <c r="AR42" s="80">
        <v>1963500</v>
      </c>
      <c r="AS42" s="48"/>
      <c r="AT42" s="78">
        <v>1550000</v>
      </c>
      <c r="AU42" s="78">
        <v>294500</v>
      </c>
      <c r="AV42" s="80">
        <v>1844500</v>
      </c>
      <c r="AW42" s="48"/>
      <c r="AX42" s="78">
        <v>1162500</v>
      </c>
      <c r="AY42" s="78">
        <v>220875</v>
      </c>
      <c r="AZ42" s="80">
        <v>1383375</v>
      </c>
    </row>
    <row r="43" spans="1:52" ht="57">
      <c r="A43" s="317"/>
      <c r="B43" s="320"/>
      <c r="C43" s="323"/>
      <c r="D43" s="74" t="s">
        <v>256</v>
      </c>
      <c r="E43" s="44"/>
      <c r="F43" s="78">
        <v>650000</v>
      </c>
      <c r="G43" s="78">
        <v>123500</v>
      </c>
      <c r="H43" s="79">
        <v>773500</v>
      </c>
      <c r="I43" s="48"/>
      <c r="J43" s="78">
        <v>617500</v>
      </c>
      <c r="K43" s="78">
        <v>117325</v>
      </c>
      <c r="L43" s="80">
        <v>734825</v>
      </c>
      <c r="M43" s="48"/>
      <c r="N43" s="78">
        <v>463125</v>
      </c>
      <c r="O43" s="78">
        <v>87993.75</v>
      </c>
      <c r="P43" s="80">
        <v>551118.75</v>
      </c>
      <c r="Q43" s="48"/>
      <c r="R43" s="78">
        <v>715000</v>
      </c>
      <c r="S43" s="78">
        <v>135850</v>
      </c>
      <c r="T43" s="80">
        <v>850850</v>
      </c>
      <c r="U43" s="48"/>
      <c r="V43" s="78">
        <v>463125</v>
      </c>
      <c r="W43" s="78">
        <v>87993.75</v>
      </c>
      <c r="X43" s="80">
        <v>551118.75</v>
      </c>
      <c r="Y43" s="48"/>
      <c r="Z43" s="78">
        <v>463125</v>
      </c>
      <c r="AA43" s="78">
        <v>87993.75</v>
      </c>
      <c r="AB43" s="80">
        <v>551118.75</v>
      </c>
      <c r="AC43" s="48"/>
      <c r="AD43" s="78">
        <v>617500</v>
      </c>
      <c r="AE43" s="78">
        <v>117325</v>
      </c>
      <c r="AF43" s="80">
        <v>734825</v>
      </c>
      <c r="AG43" s="48"/>
      <c r="AH43" s="78">
        <v>650000</v>
      </c>
      <c r="AI43" s="78">
        <v>123500</v>
      </c>
      <c r="AJ43" s="80">
        <v>773500</v>
      </c>
      <c r="AK43" s="48"/>
      <c r="AL43" s="78">
        <v>650000</v>
      </c>
      <c r="AM43" s="78">
        <v>123500</v>
      </c>
      <c r="AN43" s="80">
        <v>773500</v>
      </c>
      <c r="AO43" s="48"/>
      <c r="AP43" s="78">
        <v>650000</v>
      </c>
      <c r="AQ43" s="78">
        <v>123500</v>
      </c>
      <c r="AR43" s="80">
        <v>773500</v>
      </c>
      <c r="AS43" s="48"/>
      <c r="AT43" s="78">
        <v>617500</v>
      </c>
      <c r="AU43" s="78">
        <v>117325</v>
      </c>
      <c r="AV43" s="80">
        <v>734825</v>
      </c>
      <c r="AW43" s="48"/>
      <c r="AX43" s="78">
        <v>463125</v>
      </c>
      <c r="AY43" s="78">
        <v>87993.75</v>
      </c>
      <c r="AZ43" s="80">
        <v>551118.75</v>
      </c>
    </row>
    <row r="44" spans="1:52" ht="34.200000000000003">
      <c r="A44" s="317"/>
      <c r="B44" s="320"/>
      <c r="C44" s="323"/>
      <c r="D44" s="74" t="s">
        <v>257</v>
      </c>
      <c r="E44" s="44"/>
      <c r="F44" s="78">
        <v>250000</v>
      </c>
      <c r="G44" s="78">
        <v>47500</v>
      </c>
      <c r="H44" s="79">
        <v>297500</v>
      </c>
      <c r="I44" s="48"/>
      <c r="J44" s="78">
        <v>237500</v>
      </c>
      <c r="K44" s="78">
        <v>45125</v>
      </c>
      <c r="L44" s="80">
        <v>282625</v>
      </c>
      <c r="M44" s="48"/>
      <c r="N44" s="78">
        <v>178125</v>
      </c>
      <c r="O44" s="78">
        <v>33843.75</v>
      </c>
      <c r="P44" s="80">
        <v>211968.75</v>
      </c>
      <c r="Q44" s="48"/>
      <c r="R44" s="78">
        <v>275000</v>
      </c>
      <c r="S44" s="78">
        <v>52250</v>
      </c>
      <c r="T44" s="80">
        <v>327250</v>
      </c>
      <c r="U44" s="48"/>
      <c r="V44" s="78">
        <v>178125</v>
      </c>
      <c r="W44" s="78">
        <v>33843.75</v>
      </c>
      <c r="X44" s="80">
        <v>211968.75</v>
      </c>
      <c r="Y44" s="48"/>
      <c r="Z44" s="78">
        <v>178125</v>
      </c>
      <c r="AA44" s="78">
        <v>33843.75</v>
      </c>
      <c r="AB44" s="80">
        <v>211968.75</v>
      </c>
      <c r="AC44" s="48"/>
      <c r="AD44" s="78">
        <v>237500</v>
      </c>
      <c r="AE44" s="78">
        <v>45125</v>
      </c>
      <c r="AF44" s="80">
        <v>282625</v>
      </c>
      <c r="AG44" s="48"/>
      <c r="AH44" s="78">
        <v>250000</v>
      </c>
      <c r="AI44" s="78">
        <v>47500</v>
      </c>
      <c r="AJ44" s="80">
        <v>297500</v>
      </c>
      <c r="AK44" s="48"/>
      <c r="AL44" s="78">
        <v>250000</v>
      </c>
      <c r="AM44" s="78">
        <v>47500</v>
      </c>
      <c r="AN44" s="80">
        <v>297500</v>
      </c>
      <c r="AO44" s="48"/>
      <c r="AP44" s="78">
        <v>250000</v>
      </c>
      <c r="AQ44" s="78">
        <v>47500</v>
      </c>
      <c r="AR44" s="80">
        <v>297500</v>
      </c>
      <c r="AS44" s="48"/>
      <c r="AT44" s="78">
        <v>237500</v>
      </c>
      <c r="AU44" s="78">
        <v>45125</v>
      </c>
      <c r="AV44" s="80">
        <v>282625</v>
      </c>
      <c r="AW44" s="48"/>
      <c r="AX44" s="78">
        <v>178125</v>
      </c>
      <c r="AY44" s="78">
        <v>33843.75</v>
      </c>
      <c r="AZ44" s="80">
        <v>211968.75</v>
      </c>
    </row>
    <row r="45" spans="1:52" ht="34.200000000000003">
      <c r="A45" s="317"/>
      <c r="B45" s="320"/>
      <c r="C45" s="323"/>
      <c r="D45" s="74" t="s">
        <v>258</v>
      </c>
      <c r="E45" s="44"/>
      <c r="F45" s="78">
        <v>320000</v>
      </c>
      <c r="G45" s="78">
        <v>60800</v>
      </c>
      <c r="H45" s="79">
        <v>380800</v>
      </c>
      <c r="I45" s="48"/>
      <c r="J45" s="78">
        <v>304000</v>
      </c>
      <c r="K45" s="78">
        <v>57760</v>
      </c>
      <c r="L45" s="80">
        <v>361760</v>
      </c>
      <c r="M45" s="48"/>
      <c r="N45" s="78">
        <v>228000</v>
      </c>
      <c r="O45" s="78">
        <v>43320</v>
      </c>
      <c r="P45" s="80">
        <v>271320</v>
      </c>
      <c r="Q45" s="48"/>
      <c r="R45" s="78">
        <v>352000</v>
      </c>
      <c r="S45" s="78">
        <v>66880</v>
      </c>
      <c r="T45" s="80">
        <v>418880</v>
      </c>
      <c r="U45" s="48"/>
      <c r="V45" s="78">
        <v>228000</v>
      </c>
      <c r="W45" s="78">
        <v>43320</v>
      </c>
      <c r="X45" s="80">
        <v>271320</v>
      </c>
      <c r="Y45" s="48"/>
      <c r="Z45" s="78">
        <v>228000</v>
      </c>
      <c r="AA45" s="78">
        <v>43320</v>
      </c>
      <c r="AB45" s="80">
        <v>271320</v>
      </c>
      <c r="AC45" s="48"/>
      <c r="AD45" s="78">
        <v>304000</v>
      </c>
      <c r="AE45" s="78">
        <v>57760</v>
      </c>
      <c r="AF45" s="80">
        <v>361760</v>
      </c>
      <c r="AG45" s="48"/>
      <c r="AH45" s="78">
        <v>320000</v>
      </c>
      <c r="AI45" s="78">
        <v>60800</v>
      </c>
      <c r="AJ45" s="80">
        <v>380800</v>
      </c>
      <c r="AK45" s="48"/>
      <c r="AL45" s="78">
        <v>320000</v>
      </c>
      <c r="AM45" s="78">
        <v>60800</v>
      </c>
      <c r="AN45" s="80">
        <v>380800</v>
      </c>
      <c r="AO45" s="48"/>
      <c r="AP45" s="78">
        <v>320000</v>
      </c>
      <c r="AQ45" s="78">
        <v>60800</v>
      </c>
      <c r="AR45" s="80">
        <v>380800</v>
      </c>
      <c r="AS45" s="48"/>
      <c r="AT45" s="78">
        <v>304000</v>
      </c>
      <c r="AU45" s="78">
        <v>57760</v>
      </c>
      <c r="AV45" s="80">
        <v>361760</v>
      </c>
      <c r="AW45" s="48"/>
      <c r="AX45" s="78">
        <v>228000</v>
      </c>
      <c r="AY45" s="78">
        <v>43320</v>
      </c>
      <c r="AZ45" s="80">
        <v>271320</v>
      </c>
    </row>
    <row r="46" spans="1:52" ht="22.8">
      <c r="A46" s="317"/>
      <c r="B46" s="320"/>
      <c r="C46" s="323"/>
      <c r="D46" s="74" t="s">
        <v>62</v>
      </c>
      <c r="E46" s="44"/>
      <c r="F46" s="78">
        <v>285000</v>
      </c>
      <c r="G46" s="78">
        <v>54150</v>
      </c>
      <c r="H46" s="79">
        <v>339150</v>
      </c>
      <c r="I46" s="48"/>
      <c r="J46" s="78">
        <v>270750</v>
      </c>
      <c r="K46" s="78">
        <v>51442.5</v>
      </c>
      <c r="L46" s="80">
        <v>322192.5</v>
      </c>
      <c r="M46" s="48"/>
      <c r="N46" s="78">
        <v>203062.5</v>
      </c>
      <c r="O46" s="78">
        <v>38581.875</v>
      </c>
      <c r="P46" s="80">
        <v>241644.375</v>
      </c>
      <c r="Q46" s="48"/>
      <c r="R46" s="78">
        <v>313500</v>
      </c>
      <c r="S46" s="78">
        <v>59565</v>
      </c>
      <c r="T46" s="80">
        <v>373065</v>
      </c>
      <c r="U46" s="48"/>
      <c r="V46" s="78">
        <v>203062.5</v>
      </c>
      <c r="W46" s="78">
        <v>38581.875</v>
      </c>
      <c r="X46" s="80">
        <v>241644.375</v>
      </c>
      <c r="Y46" s="48"/>
      <c r="Z46" s="78">
        <v>203062.5</v>
      </c>
      <c r="AA46" s="78">
        <v>38581.875</v>
      </c>
      <c r="AB46" s="80">
        <v>241644.375</v>
      </c>
      <c r="AC46" s="48"/>
      <c r="AD46" s="78">
        <v>270750</v>
      </c>
      <c r="AE46" s="78">
        <v>51442.5</v>
      </c>
      <c r="AF46" s="80">
        <v>322192.5</v>
      </c>
      <c r="AG46" s="48"/>
      <c r="AH46" s="78">
        <v>285000</v>
      </c>
      <c r="AI46" s="78">
        <v>54150</v>
      </c>
      <c r="AJ46" s="80">
        <v>339150</v>
      </c>
      <c r="AK46" s="48"/>
      <c r="AL46" s="78">
        <v>285000</v>
      </c>
      <c r="AM46" s="78">
        <v>54150</v>
      </c>
      <c r="AN46" s="80">
        <v>339150</v>
      </c>
      <c r="AO46" s="48"/>
      <c r="AP46" s="78">
        <v>285000</v>
      </c>
      <c r="AQ46" s="78">
        <v>54150</v>
      </c>
      <c r="AR46" s="80">
        <v>339150</v>
      </c>
      <c r="AS46" s="48"/>
      <c r="AT46" s="78">
        <v>270750</v>
      </c>
      <c r="AU46" s="78">
        <v>51442.5</v>
      </c>
      <c r="AV46" s="80">
        <v>322192.5</v>
      </c>
      <c r="AW46" s="48"/>
      <c r="AX46" s="78">
        <v>203062.5</v>
      </c>
      <c r="AY46" s="78">
        <v>38581.875</v>
      </c>
      <c r="AZ46" s="80">
        <v>241644.375</v>
      </c>
    </row>
    <row r="47" spans="1:52" ht="22.8">
      <c r="A47" s="317"/>
      <c r="B47" s="320"/>
      <c r="C47" s="323"/>
      <c r="D47" s="74" t="s">
        <v>63</v>
      </c>
      <c r="E47" s="44"/>
      <c r="F47" s="78">
        <v>1650000</v>
      </c>
      <c r="G47" s="78">
        <v>313500</v>
      </c>
      <c r="H47" s="79">
        <v>1963500</v>
      </c>
      <c r="I47" s="48"/>
      <c r="J47" s="78">
        <v>1567500</v>
      </c>
      <c r="K47" s="78">
        <v>297825</v>
      </c>
      <c r="L47" s="80">
        <v>1865325</v>
      </c>
      <c r="M47" s="48"/>
      <c r="N47" s="78">
        <v>1175625</v>
      </c>
      <c r="O47" s="78">
        <v>223368.75</v>
      </c>
      <c r="P47" s="80">
        <v>1398993.75</v>
      </c>
      <c r="Q47" s="48"/>
      <c r="R47" s="78">
        <v>1815000.0000000002</v>
      </c>
      <c r="S47" s="78">
        <v>344850.00000000006</v>
      </c>
      <c r="T47" s="80">
        <v>2159850.0000000005</v>
      </c>
      <c r="U47" s="48"/>
      <c r="V47" s="78">
        <v>1175625</v>
      </c>
      <c r="W47" s="78">
        <v>223368.75</v>
      </c>
      <c r="X47" s="80">
        <v>1398993.75</v>
      </c>
      <c r="Y47" s="48"/>
      <c r="Z47" s="78">
        <v>1175625</v>
      </c>
      <c r="AA47" s="78">
        <v>223368.75</v>
      </c>
      <c r="AB47" s="80">
        <v>1398993.75</v>
      </c>
      <c r="AC47" s="48"/>
      <c r="AD47" s="78">
        <v>1567500</v>
      </c>
      <c r="AE47" s="78">
        <v>297825</v>
      </c>
      <c r="AF47" s="80">
        <v>1865325</v>
      </c>
      <c r="AG47" s="48"/>
      <c r="AH47" s="78">
        <v>1650000</v>
      </c>
      <c r="AI47" s="78">
        <v>313500</v>
      </c>
      <c r="AJ47" s="80">
        <v>1963500</v>
      </c>
      <c r="AK47" s="48"/>
      <c r="AL47" s="78">
        <v>1650000</v>
      </c>
      <c r="AM47" s="78">
        <v>313500</v>
      </c>
      <c r="AN47" s="80">
        <v>1963500</v>
      </c>
      <c r="AO47" s="48"/>
      <c r="AP47" s="78">
        <v>1650000</v>
      </c>
      <c r="AQ47" s="78">
        <v>313500</v>
      </c>
      <c r="AR47" s="80">
        <v>1963500</v>
      </c>
      <c r="AS47" s="48"/>
      <c r="AT47" s="78">
        <v>1567500</v>
      </c>
      <c r="AU47" s="78">
        <v>297825</v>
      </c>
      <c r="AV47" s="80">
        <v>1865325</v>
      </c>
      <c r="AW47" s="48"/>
      <c r="AX47" s="78">
        <v>1175625</v>
      </c>
      <c r="AY47" s="78">
        <v>223368.75</v>
      </c>
      <c r="AZ47" s="80">
        <v>1398993.75</v>
      </c>
    </row>
    <row r="48" spans="1:52" ht="22.8">
      <c r="A48" s="317"/>
      <c r="B48" s="320"/>
      <c r="C48" s="323"/>
      <c r="D48" s="74" t="s">
        <v>259</v>
      </c>
      <c r="E48" s="44"/>
      <c r="F48" s="78">
        <v>320000</v>
      </c>
      <c r="G48" s="78">
        <v>60800</v>
      </c>
      <c r="H48" s="79">
        <v>380800</v>
      </c>
      <c r="I48" s="48"/>
      <c r="J48" s="78">
        <v>304000</v>
      </c>
      <c r="K48" s="78">
        <v>57760</v>
      </c>
      <c r="L48" s="80">
        <v>361760</v>
      </c>
      <c r="M48" s="48"/>
      <c r="N48" s="78">
        <v>228000</v>
      </c>
      <c r="O48" s="78">
        <v>43320</v>
      </c>
      <c r="P48" s="80">
        <v>271320</v>
      </c>
      <c r="Q48" s="48"/>
      <c r="R48" s="78">
        <v>352000</v>
      </c>
      <c r="S48" s="78">
        <v>66880</v>
      </c>
      <c r="T48" s="80">
        <v>418880</v>
      </c>
      <c r="U48" s="48"/>
      <c r="V48" s="78">
        <v>228000</v>
      </c>
      <c r="W48" s="78">
        <v>43320</v>
      </c>
      <c r="X48" s="80">
        <v>271320</v>
      </c>
      <c r="Y48" s="48"/>
      <c r="Z48" s="78">
        <v>228000</v>
      </c>
      <c r="AA48" s="78">
        <v>43320</v>
      </c>
      <c r="AB48" s="80">
        <v>271320</v>
      </c>
      <c r="AC48" s="48"/>
      <c r="AD48" s="78">
        <v>304000</v>
      </c>
      <c r="AE48" s="78">
        <v>57760</v>
      </c>
      <c r="AF48" s="80">
        <v>361760</v>
      </c>
      <c r="AG48" s="48"/>
      <c r="AH48" s="78">
        <v>320000</v>
      </c>
      <c r="AI48" s="78">
        <v>60800</v>
      </c>
      <c r="AJ48" s="80">
        <v>380800</v>
      </c>
      <c r="AK48" s="48"/>
      <c r="AL48" s="78">
        <v>320000</v>
      </c>
      <c r="AM48" s="78">
        <v>60800</v>
      </c>
      <c r="AN48" s="80">
        <v>380800</v>
      </c>
      <c r="AO48" s="48"/>
      <c r="AP48" s="78">
        <v>320000</v>
      </c>
      <c r="AQ48" s="78">
        <v>60800</v>
      </c>
      <c r="AR48" s="80">
        <v>380800</v>
      </c>
      <c r="AS48" s="48"/>
      <c r="AT48" s="78">
        <v>304000</v>
      </c>
      <c r="AU48" s="78">
        <v>57760</v>
      </c>
      <c r="AV48" s="80">
        <v>361760</v>
      </c>
      <c r="AW48" s="48"/>
      <c r="AX48" s="78">
        <v>228000</v>
      </c>
      <c r="AY48" s="78">
        <v>43320</v>
      </c>
      <c r="AZ48" s="80">
        <v>271320</v>
      </c>
    </row>
    <row r="49" spans="1:52" ht="22.8">
      <c r="A49" s="317"/>
      <c r="B49" s="320"/>
      <c r="C49" s="323"/>
      <c r="D49" s="74" t="s">
        <v>260</v>
      </c>
      <c r="E49" s="44"/>
      <c r="F49" s="78">
        <v>550000</v>
      </c>
      <c r="G49" s="78">
        <v>104500</v>
      </c>
      <c r="H49" s="79">
        <v>654500</v>
      </c>
      <c r="I49" s="48"/>
      <c r="J49" s="78">
        <v>522500</v>
      </c>
      <c r="K49" s="78">
        <v>99275</v>
      </c>
      <c r="L49" s="80">
        <v>621775</v>
      </c>
      <c r="M49" s="48"/>
      <c r="N49" s="78">
        <v>391875</v>
      </c>
      <c r="O49" s="78">
        <v>74456.25</v>
      </c>
      <c r="P49" s="80">
        <v>466331.25</v>
      </c>
      <c r="Q49" s="48"/>
      <c r="R49" s="78">
        <v>605000</v>
      </c>
      <c r="S49" s="78">
        <v>114950</v>
      </c>
      <c r="T49" s="80">
        <v>719950</v>
      </c>
      <c r="U49" s="48"/>
      <c r="V49" s="78">
        <v>391875</v>
      </c>
      <c r="W49" s="78">
        <v>74456.25</v>
      </c>
      <c r="X49" s="80">
        <v>466331.25</v>
      </c>
      <c r="Y49" s="48"/>
      <c r="Z49" s="78">
        <v>391875</v>
      </c>
      <c r="AA49" s="78">
        <v>74456.25</v>
      </c>
      <c r="AB49" s="80">
        <v>466331.25</v>
      </c>
      <c r="AC49" s="48"/>
      <c r="AD49" s="78">
        <v>522500</v>
      </c>
      <c r="AE49" s="78">
        <v>99275</v>
      </c>
      <c r="AF49" s="80">
        <v>621775</v>
      </c>
      <c r="AG49" s="48"/>
      <c r="AH49" s="78">
        <v>550000</v>
      </c>
      <c r="AI49" s="78">
        <v>104500</v>
      </c>
      <c r="AJ49" s="80">
        <v>654500</v>
      </c>
      <c r="AK49" s="48"/>
      <c r="AL49" s="78">
        <v>550000</v>
      </c>
      <c r="AM49" s="78">
        <v>104500</v>
      </c>
      <c r="AN49" s="80">
        <v>654500</v>
      </c>
      <c r="AO49" s="48"/>
      <c r="AP49" s="78">
        <v>550000</v>
      </c>
      <c r="AQ49" s="78">
        <v>104500</v>
      </c>
      <c r="AR49" s="80">
        <v>654500</v>
      </c>
      <c r="AS49" s="48"/>
      <c r="AT49" s="78">
        <v>522500</v>
      </c>
      <c r="AU49" s="78">
        <v>99275</v>
      </c>
      <c r="AV49" s="80">
        <v>621775</v>
      </c>
      <c r="AW49" s="48"/>
      <c r="AX49" s="78">
        <v>391875</v>
      </c>
      <c r="AY49" s="78">
        <v>74456.25</v>
      </c>
      <c r="AZ49" s="80">
        <v>466331.25</v>
      </c>
    </row>
    <row r="50" spans="1:52" ht="22.8">
      <c r="A50" s="317"/>
      <c r="B50" s="320"/>
      <c r="C50" s="323"/>
      <c r="D50" s="74" t="s">
        <v>261</v>
      </c>
      <c r="E50" s="44"/>
      <c r="F50" s="78">
        <v>160000</v>
      </c>
      <c r="G50" s="78">
        <v>30400</v>
      </c>
      <c r="H50" s="79">
        <v>190400</v>
      </c>
      <c r="I50" s="48"/>
      <c r="J50" s="78">
        <v>152000</v>
      </c>
      <c r="K50" s="78">
        <v>28880</v>
      </c>
      <c r="L50" s="80">
        <v>180880</v>
      </c>
      <c r="M50" s="48"/>
      <c r="N50" s="78">
        <v>114000</v>
      </c>
      <c r="O50" s="78">
        <v>21660</v>
      </c>
      <c r="P50" s="80">
        <v>135660</v>
      </c>
      <c r="Q50" s="48"/>
      <c r="R50" s="78">
        <v>176000</v>
      </c>
      <c r="S50" s="78">
        <v>33440</v>
      </c>
      <c r="T50" s="80">
        <v>209440</v>
      </c>
      <c r="U50" s="48"/>
      <c r="V50" s="78">
        <v>114000</v>
      </c>
      <c r="W50" s="78">
        <v>21660</v>
      </c>
      <c r="X50" s="80">
        <v>135660</v>
      </c>
      <c r="Y50" s="48"/>
      <c r="Z50" s="78">
        <v>114000</v>
      </c>
      <c r="AA50" s="78">
        <v>21660</v>
      </c>
      <c r="AB50" s="80">
        <v>135660</v>
      </c>
      <c r="AC50" s="48"/>
      <c r="AD50" s="78">
        <v>152000</v>
      </c>
      <c r="AE50" s="78">
        <v>28880</v>
      </c>
      <c r="AF50" s="80">
        <v>180880</v>
      </c>
      <c r="AG50" s="48"/>
      <c r="AH50" s="78">
        <v>160000</v>
      </c>
      <c r="AI50" s="78">
        <v>30400</v>
      </c>
      <c r="AJ50" s="80">
        <v>190400</v>
      </c>
      <c r="AK50" s="48"/>
      <c r="AL50" s="78">
        <v>160000</v>
      </c>
      <c r="AM50" s="78">
        <v>30400</v>
      </c>
      <c r="AN50" s="80">
        <v>190400</v>
      </c>
      <c r="AO50" s="48"/>
      <c r="AP50" s="78">
        <v>160000</v>
      </c>
      <c r="AQ50" s="78">
        <v>30400</v>
      </c>
      <c r="AR50" s="80">
        <v>190400</v>
      </c>
      <c r="AS50" s="48"/>
      <c r="AT50" s="78">
        <v>152000</v>
      </c>
      <c r="AU50" s="78">
        <v>28880</v>
      </c>
      <c r="AV50" s="80">
        <v>180880</v>
      </c>
      <c r="AW50" s="48"/>
      <c r="AX50" s="78">
        <v>114000</v>
      </c>
      <c r="AY50" s="78">
        <v>21660</v>
      </c>
      <c r="AZ50" s="80">
        <v>135660</v>
      </c>
    </row>
    <row r="51" spans="1:52" ht="22.8">
      <c r="A51" s="317"/>
      <c r="B51" s="320"/>
      <c r="C51" s="323"/>
      <c r="D51" s="74" t="s">
        <v>262</v>
      </c>
      <c r="E51" s="44"/>
      <c r="F51" s="78">
        <v>220000</v>
      </c>
      <c r="G51" s="78">
        <v>41800</v>
      </c>
      <c r="H51" s="79">
        <v>261800</v>
      </c>
      <c r="I51" s="48"/>
      <c r="J51" s="78">
        <v>209000</v>
      </c>
      <c r="K51" s="78">
        <v>39710</v>
      </c>
      <c r="L51" s="80">
        <v>248710</v>
      </c>
      <c r="M51" s="48"/>
      <c r="N51" s="78">
        <v>156750</v>
      </c>
      <c r="O51" s="78">
        <v>29782.5</v>
      </c>
      <c r="P51" s="80">
        <v>186532.5</v>
      </c>
      <c r="Q51" s="48"/>
      <c r="R51" s="78">
        <v>242000.00000000003</v>
      </c>
      <c r="S51" s="78">
        <v>45980.000000000007</v>
      </c>
      <c r="T51" s="80">
        <v>287980.00000000006</v>
      </c>
      <c r="U51" s="48"/>
      <c r="V51" s="78">
        <v>156750</v>
      </c>
      <c r="W51" s="78">
        <v>29782.5</v>
      </c>
      <c r="X51" s="80">
        <v>186532.5</v>
      </c>
      <c r="Y51" s="48"/>
      <c r="Z51" s="78">
        <v>156750</v>
      </c>
      <c r="AA51" s="78">
        <v>29782.5</v>
      </c>
      <c r="AB51" s="80">
        <v>186532.5</v>
      </c>
      <c r="AC51" s="48"/>
      <c r="AD51" s="78">
        <v>209000</v>
      </c>
      <c r="AE51" s="78">
        <v>39710</v>
      </c>
      <c r="AF51" s="80">
        <v>248710</v>
      </c>
      <c r="AG51" s="48"/>
      <c r="AH51" s="78">
        <v>220000</v>
      </c>
      <c r="AI51" s="78">
        <v>41800</v>
      </c>
      <c r="AJ51" s="80">
        <v>261800</v>
      </c>
      <c r="AK51" s="48"/>
      <c r="AL51" s="78">
        <v>220000</v>
      </c>
      <c r="AM51" s="78">
        <v>41800</v>
      </c>
      <c r="AN51" s="80">
        <v>261800</v>
      </c>
      <c r="AO51" s="48"/>
      <c r="AP51" s="78">
        <v>220000</v>
      </c>
      <c r="AQ51" s="78">
        <v>41800</v>
      </c>
      <c r="AR51" s="80">
        <v>261800</v>
      </c>
      <c r="AS51" s="48"/>
      <c r="AT51" s="78">
        <v>209000</v>
      </c>
      <c r="AU51" s="78">
        <v>39710</v>
      </c>
      <c r="AV51" s="80">
        <v>248710</v>
      </c>
      <c r="AW51" s="48"/>
      <c r="AX51" s="78">
        <v>156750</v>
      </c>
      <c r="AY51" s="78">
        <v>29782.5</v>
      </c>
      <c r="AZ51" s="80">
        <v>186532.5</v>
      </c>
    </row>
    <row r="52" spans="1:52" ht="45.6">
      <c r="A52" s="317"/>
      <c r="B52" s="320"/>
      <c r="C52" s="323"/>
      <c r="D52" s="74" t="s">
        <v>263</v>
      </c>
      <c r="E52" s="44"/>
      <c r="F52" s="78">
        <v>520000</v>
      </c>
      <c r="G52" s="78">
        <v>98800</v>
      </c>
      <c r="H52" s="79">
        <v>618800</v>
      </c>
      <c r="I52" s="48"/>
      <c r="J52" s="78">
        <v>494000</v>
      </c>
      <c r="K52" s="78">
        <v>93860</v>
      </c>
      <c r="L52" s="80">
        <v>587860</v>
      </c>
      <c r="M52" s="48"/>
      <c r="N52" s="78">
        <v>370500</v>
      </c>
      <c r="O52" s="78">
        <v>70395</v>
      </c>
      <c r="P52" s="80">
        <v>440895</v>
      </c>
      <c r="Q52" s="48"/>
      <c r="R52" s="78">
        <v>572000</v>
      </c>
      <c r="S52" s="78">
        <v>108680</v>
      </c>
      <c r="T52" s="80">
        <v>680680</v>
      </c>
      <c r="U52" s="48"/>
      <c r="V52" s="78">
        <v>370500</v>
      </c>
      <c r="W52" s="78">
        <v>70395</v>
      </c>
      <c r="X52" s="80">
        <v>440895</v>
      </c>
      <c r="Y52" s="48"/>
      <c r="Z52" s="78">
        <v>370500</v>
      </c>
      <c r="AA52" s="78">
        <v>70395</v>
      </c>
      <c r="AB52" s="80">
        <v>440895</v>
      </c>
      <c r="AC52" s="48"/>
      <c r="AD52" s="78">
        <v>494000</v>
      </c>
      <c r="AE52" s="78">
        <v>93860</v>
      </c>
      <c r="AF52" s="80">
        <v>587860</v>
      </c>
      <c r="AG52" s="48"/>
      <c r="AH52" s="78">
        <v>520000</v>
      </c>
      <c r="AI52" s="78">
        <v>98800</v>
      </c>
      <c r="AJ52" s="80">
        <v>618800</v>
      </c>
      <c r="AK52" s="48"/>
      <c r="AL52" s="78">
        <v>520000</v>
      </c>
      <c r="AM52" s="78">
        <v>98800</v>
      </c>
      <c r="AN52" s="80">
        <v>618800</v>
      </c>
      <c r="AO52" s="48"/>
      <c r="AP52" s="78">
        <v>520000</v>
      </c>
      <c r="AQ52" s="78">
        <v>98800</v>
      </c>
      <c r="AR52" s="80">
        <v>618800</v>
      </c>
      <c r="AS52" s="48"/>
      <c r="AT52" s="78">
        <v>494000</v>
      </c>
      <c r="AU52" s="78">
        <v>93860</v>
      </c>
      <c r="AV52" s="80">
        <v>587860</v>
      </c>
      <c r="AW52" s="48"/>
      <c r="AX52" s="78">
        <v>370500</v>
      </c>
      <c r="AY52" s="78">
        <v>70395</v>
      </c>
      <c r="AZ52" s="80">
        <v>440895</v>
      </c>
    </row>
    <row r="53" spans="1:52" ht="34.200000000000003">
      <c r="A53" s="317"/>
      <c r="B53" s="320"/>
      <c r="C53" s="323"/>
      <c r="D53" s="74" t="s">
        <v>64</v>
      </c>
      <c r="E53" s="44"/>
      <c r="F53" s="78">
        <v>595000</v>
      </c>
      <c r="G53" s="78">
        <v>113050</v>
      </c>
      <c r="H53" s="79">
        <v>708050</v>
      </c>
      <c r="I53" s="48"/>
      <c r="J53" s="78">
        <v>565250</v>
      </c>
      <c r="K53" s="78">
        <v>107397.5</v>
      </c>
      <c r="L53" s="80">
        <v>672647.5</v>
      </c>
      <c r="M53" s="48"/>
      <c r="N53" s="78">
        <v>423937.5</v>
      </c>
      <c r="O53" s="78">
        <v>80548.125</v>
      </c>
      <c r="P53" s="80">
        <v>504485.625</v>
      </c>
      <c r="Q53" s="48"/>
      <c r="R53" s="78">
        <v>654500</v>
      </c>
      <c r="S53" s="78">
        <v>124355</v>
      </c>
      <c r="T53" s="80">
        <v>778855</v>
      </c>
      <c r="U53" s="48"/>
      <c r="V53" s="78">
        <v>423937.5</v>
      </c>
      <c r="W53" s="78">
        <v>80548.125</v>
      </c>
      <c r="X53" s="80">
        <v>504485.625</v>
      </c>
      <c r="Y53" s="48"/>
      <c r="Z53" s="78">
        <v>423937.5</v>
      </c>
      <c r="AA53" s="78">
        <v>80548.125</v>
      </c>
      <c r="AB53" s="80">
        <v>504485.625</v>
      </c>
      <c r="AC53" s="48"/>
      <c r="AD53" s="78">
        <v>565250</v>
      </c>
      <c r="AE53" s="78">
        <v>107397.5</v>
      </c>
      <c r="AF53" s="80">
        <v>672647.5</v>
      </c>
      <c r="AG53" s="48"/>
      <c r="AH53" s="78">
        <v>595000</v>
      </c>
      <c r="AI53" s="78">
        <v>113050</v>
      </c>
      <c r="AJ53" s="80">
        <v>708050</v>
      </c>
      <c r="AK53" s="48"/>
      <c r="AL53" s="78">
        <v>595000</v>
      </c>
      <c r="AM53" s="78">
        <v>113050</v>
      </c>
      <c r="AN53" s="80">
        <v>708050</v>
      </c>
      <c r="AO53" s="48"/>
      <c r="AP53" s="78">
        <v>595000</v>
      </c>
      <c r="AQ53" s="78">
        <v>113050</v>
      </c>
      <c r="AR53" s="80">
        <v>708050</v>
      </c>
      <c r="AS53" s="48"/>
      <c r="AT53" s="78">
        <v>565250</v>
      </c>
      <c r="AU53" s="78">
        <v>107397.5</v>
      </c>
      <c r="AV53" s="80">
        <v>672647.5</v>
      </c>
      <c r="AW53" s="48"/>
      <c r="AX53" s="78">
        <v>423937.5</v>
      </c>
      <c r="AY53" s="78">
        <v>80548.125</v>
      </c>
      <c r="AZ53" s="80">
        <v>504485.625</v>
      </c>
    </row>
    <row r="54" spans="1:52" ht="57">
      <c r="A54" s="317"/>
      <c r="B54" s="320"/>
      <c r="C54" s="323"/>
      <c r="D54" s="74" t="s">
        <v>65</v>
      </c>
      <c r="E54" s="44"/>
      <c r="F54" s="78">
        <v>611780.39999999991</v>
      </c>
      <c r="G54" s="78">
        <v>116238.27599999998</v>
      </c>
      <c r="H54" s="79">
        <v>728018.67599999986</v>
      </c>
      <c r="I54" s="48"/>
      <c r="J54" s="78">
        <v>581191.37999999989</v>
      </c>
      <c r="K54" s="78">
        <v>110426.36219999997</v>
      </c>
      <c r="L54" s="80">
        <v>691617.74219999986</v>
      </c>
      <c r="M54" s="48"/>
      <c r="N54" s="78">
        <v>435893.53499999992</v>
      </c>
      <c r="O54" s="78">
        <v>82819.771649999981</v>
      </c>
      <c r="P54" s="80">
        <v>518713.30664999993</v>
      </c>
      <c r="Q54" s="48"/>
      <c r="R54" s="78">
        <v>672958.44</v>
      </c>
      <c r="S54" s="78">
        <v>127862.10359999999</v>
      </c>
      <c r="T54" s="80">
        <v>800820.54359999998</v>
      </c>
      <c r="U54" s="48"/>
      <c r="V54" s="78">
        <v>435893.53499999992</v>
      </c>
      <c r="W54" s="78">
        <v>82819.771649999981</v>
      </c>
      <c r="X54" s="80">
        <v>518713.30664999993</v>
      </c>
      <c r="Y54" s="48"/>
      <c r="Z54" s="78">
        <v>435893.53499999992</v>
      </c>
      <c r="AA54" s="78">
        <v>82819.771649999981</v>
      </c>
      <c r="AB54" s="80">
        <v>518713.30664999993</v>
      </c>
      <c r="AC54" s="48"/>
      <c r="AD54" s="78">
        <v>581191.37999999989</v>
      </c>
      <c r="AE54" s="78">
        <v>110426.36219999997</v>
      </c>
      <c r="AF54" s="80">
        <v>691617.74219999986</v>
      </c>
      <c r="AG54" s="48"/>
      <c r="AH54" s="78">
        <v>611780.39999999991</v>
      </c>
      <c r="AI54" s="78">
        <v>116238.27599999998</v>
      </c>
      <c r="AJ54" s="80">
        <v>728018.67599999986</v>
      </c>
      <c r="AK54" s="48"/>
      <c r="AL54" s="78">
        <v>611780.39999999991</v>
      </c>
      <c r="AM54" s="78">
        <v>116238.27599999998</v>
      </c>
      <c r="AN54" s="80">
        <v>728018.67599999986</v>
      </c>
      <c r="AO54" s="48"/>
      <c r="AP54" s="78">
        <v>611780.39999999991</v>
      </c>
      <c r="AQ54" s="78">
        <v>116238.27599999998</v>
      </c>
      <c r="AR54" s="80">
        <v>728018.67599999986</v>
      </c>
      <c r="AS54" s="48"/>
      <c r="AT54" s="78">
        <v>581191.37999999989</v>
      </c>
      <c r="AU54" s="78">
        <v>110426.36219999997</v>
      </c>
      <c r="AV54" s="80">
        <v>691617.74219999986</v>
      </c>
      <c r="AW54" s="48"/>
      <c r="AX54" s="78">
        <v>435893.53499999992</v>
      </c>
      <c r="AY54" s="78">
        <v>82819.771649999981</v>
      </c>
      <c r="AZ54" s="80">
        <v>518713.30664999993</v>
      </c>
    </row>
    <row r="55" spans="1:52" ht="34.200000000000003">
      <c r="A55" s="317"/>
      <c r="B55" s="320"/>
      <c r="C55" s="323"/>
      <c r="D55" s="74" t="s">
        <v>66</v>
      </c>
      <c r="E55" s="44"/>
      <c r="F55" s="78">
        <v>4488736</v>
      </c>
      <c r="G55" s="78">
        <v>852859.84</v>
      </c>
      <c r="H55" s="79">
        <v>5341595.84</v>
      </c>
      <c r="I55" s="48"/>
      <c r="J55" s="78">
        <v>4264299.2</v>
      </c>
      <c r="K55" s="78">
        <v>810216.848</v>
      </c>
      <c r="L55" s="80">
        <v>5074516.0480000004</v>
      </c>
      <c r="M55" s="48"/>
      <c r="N55" s="78">
        <v>3198224.4000000004</v>
      </c>
      <c r="O55" s="78">
        <v>607662.63600000006</v>
      </c>
      <c r="P55" s="80">
        <v>3805887.0360000003</v>
      </c>
      <c r="Q55" s="48"/>
      <c r="R55" s="78">
        <v>4937609.6000000006</v>
      </c>
      <c r="S55" s="78">
        <v>938145.82400000014</v>
      </c>
      <c r="T55" s="80">
        <v>5875755.4240000006</v>
      </c>
      <c r="U55" s="48"/>
      <c r="V55" s="78">
        <v>3198224.4000000004</v>
      </c>
      <c r="W55" s="78">
        <v>607662.63600000006</v>
      </c>
      <c r="X55" s="80">
        <v>3805887.0360000003</v>
      </c>
      <c r="Y55" s="48"/>
      <c r="Z55" s="78">
        <v>3198224.4000000004</v>
      </c>
      <c r="AA55" s="78">
        <v>607662.63600000006</v>
      </c>
      <c r="AB55" s="80">
        <v>3805887.0360000003</v>
      </c>
      <c r="AC55" s="48"/>
      <c r="AD55" s="78">
        <v>4264299.2</v>
      </c>
      <c r="AE55" s="78">
        <v>810216.848</v>
      </c>
      <c r="AF55" s="80">
        <v>5074516.0480000004</v>
      </c>
      <c r="AG55" s="48"/>
      <c r="AH55" s="78">
        <v>4488736</v>
      </c>
      <c r="AI55" s="78">
        <v>852859.84</v>
      </c>
      <c r="AJ55" s="80">
        <v>5341595.84</v>
      </c>
      <c r="AK55" s="48"/>
      <c r="AL55" s="78">
        <v>4488736</v>
      </c>
      <c r="AM55" s="78">
        <v>852859.84</v>
      </c>
      <c r="AN55" s="80">
        <v>5341595.84</v>
      </c>
      <c r="AO55" s="48"/>
      <c r="AP55" s="78">
        <v>4488736</v>
      </c>
      <c r="AQ55" s="78">
        <v>852859.84</v>
      </c>
      <c r="AR55" s="80">
        <v>5341595.84</v>
      </c>
      <c r="AS55" s="48"/>
      <c r="AT55" s="78">
        <v>4264299.2</v>
      </c>
      <c r="AU55" s="78">
        <v>810216.848</v>
      </c>
      <c r="AV55" s="80">
        <v>5074516.0480000004</v>
      </c>
      <c r="AW55" s="48"/>
      <c r="AX55" s="78">
        <v>3198224.4000000004</v>
      </c>
      <c r="AY55" s="78">
        <v>607662.63600000006</v>
      </c>
      <c r="AZ55" s="80">
        <v>3805887.0360000003</v>
      </c>
    </row>
    <row r="56" spans="1:52" ht="34.200000000000003">
      <c r="A56" s="317"/>
      <c r="B56" s="320"/>
      <c r="C56" s="323"/>
      <c r="D56" s="74" t="s">
        <v>264</v>
      </c>
      <c r="E56" s="44"/>
      <c r="F56" s="78">
        <v>850000</v>
      </c>
      <c r="G56" s="78">
        <v>161500</v>
      </c>
      <c r="H56" s="79">
        <v>1011500</v>
      </c>
      <c r="I56" s="48"/>
      <c r="J56" s="78">
        <v>807500</v>
      </c>
      <c r="K56" s="78">
        <v>153425</v>
      </c>
      <c r="L56" s="80">
        <v>960925</v>
      </c>
      <c r="M56" s="48"/>
      <c r="N56" s="78">
        <v>605625</v>
      </c>
      <c r="O56" s="78">
        <v>115068.75</v>
      </c>
      <c r="P56" s="80">
        <v>720693.75</v>
      </c>
      <c r="Q56" s="48"/>
      <c r="R56" s="78">
        <v>935000.00000000012</v>
      </c>
      <c r="S56" s="78">
        <v>177650.00000000003</v>
      </c>
      <c r="T56" s="80">
        <v>1112650.0000000002</v>
      </c>
      <c r="U56" s="48"/>
      <c r="V56" s="78">
        <v>605625</v>
      </c>
      <c r="W56" s="78">
        <v>115068.75</v>
      </c>
      <c r="X56" s="80">
        <v>720693.75</v>
      </c>
      <c r="Y56" s="48"/>
      <c r="Z56" s="78">
        <v>605625</v>
      </c>
      <c r="AA56" s="78">
        <v>115068.75</v>
      </c>
      <c r="AB56" s="80">
        <v>720693.75</v>
      </c>
      <c r="AC56" s="48"/>
      <c r="AD56" s="78">
        <v>807500</v>
      </c>
      <c r="AE56" s="78">
        <v>153425</v>
      </c>
      <c r="AF56" s="80">
        <v>960925</v>
      </c>
      <c r="AG56" s="48"/>
      <c r="AH56" s="78">
        <v>850000</v>
      </c>
      <c r="AI56" s="78">
        <v>161500</v>
      </c>
      <c r="AJ56" s="80">
        <v>1011500</v>
      </c>
      <c r="AK56" s="48"/>
      <c r="AL56" s="78">
        <v>850000</v>
      </c>
      <c r="AM56" s="78">
        <v>161500</v>
      </c>
      <c r="AN56" s="80">
        <v>1011500</v>
      </c>
      <c r="AO56" s="48"/>
      <c r="AP56" s="78">
        <v>850000</v>
      </c>
      <c r="AQ56" s="78">
        <v>161500</v>
      </c>
      <c r="AR56" s="80">
        <v>1011500</v>
      </c>
      <c r="AS56" s="48"/>
      <c r="AT56" s="78">
        <v>807500</v>
      </c>
      <c r="AU56" s="78">
        <v>153425</v>
      </c>
      <c r="AV56" s="80">
        <v>960925</v>
      </c>
      <c r="AW56" s="48"/>
      <c r="AX56" s="78">
        <v>605625</v>
      </c>
      <c r="AY56" s="78">
        <v>115068.75</v>
      </c>
      <c r="AZ56" s="80">
        <v>720693.75</v>
      </c>
    </row>
    <row r="57" spans="1:52" ht="114">
      <c r="A57" s="317"/>
      <c r="B57" s="320"/>
      <c r="C57" s="323"/>
      <c r="D57" s="74" t="s">
        <v>265</v>
      </c>
      <c r="E57" s="44"/>
      <c r="F57" s="78">
        <v>4200000</v>
      </c>
      <c r="G57" s="78">
        <v>798000</v>
      </c>
      <c r="H57" s="79">
        <v>4998000</v>
      </c>
      <c r="I57" s="48"/>
      <c r="J57" s="78">
        <v>3990000</v>
      </c>
      <c r="K57" s="78">
        <v>758100</v>
      </c>
      <c r="L57" s="80">
        <v>4748100</v>
      </c>
      <c r="M57" s="48"/>
      <c r="N57" s="78">
        <v>2992500</v>
      </c>
      <c r="O57" s="78">
        <v>568575</v>
      </c>
      <c r="P57" s="80">
        <v>3561075</v>
      </c>
      <c r="Q57" s="48"/>
      <c r="R57" s="78">
        <v>4620000</v>
      </c>
      <c r="S57" s="78">
        <v>877800</v>
      </c>
      <c r="T57" s="80">
        <v>5497800</v>
      </c>
      <c r="U57" s="48"/>
      <c r="V57" s="78">
        <v>2992500</v>
      </c>
      <c r="W57" s="78">
        <v>568575</v>
      </c>
      <c r="X57" s="80">
        <v>3561075</v>
      </c>
      <c r="Y57" s="48"/>
      <c r="Z57" s="78">
        <v>2992500</v>
      </c>
      <c r="AA57" s="78">
        <v>568575</v>
      </c>
      <c r="AB57" s="80">
        <v>3561075</v>
      </c>
      <c r="AC57" s="48"/>
      <c r="AD57" s="78">
        <v>3990000</v>
      </c>
      <c r="AE57" s="78">
        <v>758100</v>
      </c>
      <c r="AF57" s="80">
        <v>4748100</v>
      </c>
      <c r="AG57" s="48"/>
      <c r="AH57" s="78">
        <v>4200000</v>
      </c>
      <c r="AI57" s="78">
        <v>798000</v>
      </c>
      <c r="AJ57" s="80">
        <v>4998000</v>
      </c>
      <c r="AK57" s="48"/>
      <c r="AL57" s="78">
        <v>4200000</v>
      </c>
      <c r="AM57" s="78">
        <v>798000</v>
      </c>
      <c r="AN57" s="80">
        <v>4998000</v>
      </c>
      <c r="AO57" s="48"/>
      <c r="AP57" s="78">
        <v>4200000</v>
      </c>
      <c r="AQ57" s="78">
        <v>798000</v>
      </c>
      <c r="AR57" s="80">
        <v>4998000</v>
      </c>
      <c r="AS57" s="48"/>
      <c r="AT57" s="78">
        <v>3990000</v>
      </c>
      <c r="AU57" s="78">
        <v>758100</v>
      </c>
      <c r="AV57" s="80">
        <v>4748100</v>
      </c>
      <c r="AW57" s="48"/>
      <c r="AX57" s="78">
        <v>2992500</v>
      </c>
      <c r="AY57" s="78">
        <v>568575</v>
      </c>
      <c r="AZ57" s="80">
        <v>3561075</v>
      </c>
    </row>
    <row r="58" spans="1:52" ht="22.8">
      <c r="A58" s="317"/>
      <c r="B58" s="320"/>
      <c r="C58" s="323"/>
      <c r="D58" s="74" t="s">
        <v>68</v>
      </c>
      <c r="E58" s="44"/>
      <c r="F58" s="78">
        <v>5472208</v>
      </c>
      <c r="G58" s="78">
        <v>1039719.52</v>
      </c>
      <c r="H58" s="79">
        <v>6511927.5199999996</v>
      </c>
      <c r="I58" s="48"/>
      <c r="J58" s="78">
        <v>5198597.5999999996</v>
      </c>
      <c r="K58" s="78">
        <v>987733.54399999999</v>
      </c>
      <c r="L58" s="80">
        <v>6186331.1439999994</v>
      </c>
      <c r="M58" s="48"/>
      <c r="N58" s="78">
        <v>3898948.1999999997</v>
      </c>
      <c r="O58" s="78">
        <v>740800.15799999994</v>
      </c>
      <c r="P58" s="80">
        <v>4639748.358</v>
      </c>
      <c r="Q58" s="48"/>
      <c r="R58" s="78">
        <v>6019428.8000000007</v>
      </c>
      <c r="S58" s="78">
        <v>1143691.4720000001</v>
      </c>
      <c r="T58" s="80">
        <v>7163120.2720000008</v>
      </c>
      <c r="U58" s="48"/>
      <c r="V58" s="78">
        <v>3898948.1999999997</v>
      </c>
      <c r="W58" s="78">
        <v>740800.15799999994</v>
      </c>
      <c r="X58" s="80">
        <v>4639748.358</v>
      </c>
      <c r="Y58" s="48"/>
      <c r="Z58" s="78">
        <v>3898948.1999999997</v>
      </c>
      <c r="AA58" s="78">
        <v>740800.15799999994</v>
      </c>
      <c r="AB58" s="80">
        <v>4639748.358</v>
      </c>
      <c r="AC58" s="48"/>
      <c r="AD58" s="78">
        <v>5198597.5999999996</v>
      </c>
      <c r="AE58" s="78">
        <v>987733.54399999999</v>
      </c>
      <c r="AF58" s="80">
        <v>6186331.1439999994</v>
      </c>
      <c r="AG58" s="48"/>
      <c r="AH58" s="78">
        <v>5472208</v>
      </c>
      <c r="AI58" s="78">
        <v>1039719.52</v>
      </c>
      <c r="AJ58" s="80">
        <v>6511927.5199999996</v>
      </c>
      <c r="AK58" s="48"/>
      <c r="AL58" s="78">
        <v>5472208</v>
      </c>
      <c r="AM58" s="78">
        <v>1039719.52</v>
      </c>
      <c r="AN58" s="80">
        <v>6511927.5199999996</v>
      </c>
      <c r="AO58" s="48"/>
      <c r="AP58" s="78">
        <v>5472208</v>
      </c>
      <c r="AQ58" s="78">
        <v>1039719.52</v>
      </c>
      <c r="AR58" s="80">
        <v>6511927.5199999996</v>
      </c>
      <c r="AS58" s="48"/>
      <c r="AT58" s="78">
        <v>5198597.5999999996</v>
      </c>
      <c r="AU58" s="78">
        <v>987733.54399999999</v>
      </c>
      <c r="AV58" s="80">
        <v>6186331.1439999994</v>
      </c>
      <c r="AW58" s="48"/>
      <c r="AX58" s="78">
        <v>3898948.1999999997</v>
      </c>
      <c r="AY58" s="78">
        <v>740800.15799999994</v>
      </c>
      <c r="AZ58" s="80">
        <v>4639748.358</v>
      </c>
    </row>
    <row r="59" spans="1:52" ht="159.6">
      <c r="A59" s="317"/>
      <c r="B59" s="320"/>
      <c r="C59" s="323"/>
      <c r="D59" s="74" t="s">
        <v>266</v>
      </c>
      <c r="E59" s="44"/>
      <c r="F59" s="78">
        <v>1950000</v>
      </c>
      <c r="G59" s="78">
        <v>370500</v>
      </c>
      <c r="H59" s="79">
        <v>2320500</v>
      </c>
      <c r="I59" s="48"/>
      <c r="J59" s="78">
        <v>1852500</v>
      </c>
      <c r="K59" s="78">
        <v>351975</v>
      </c>
      <c r="L59" s="80">
        <v>2204475</v>
      </c>
      <c r="M59" s="48"/>
      <c r="N59" s="78">
        <v>1389375</v>
      </c>
      <c r="O59" s="78">
        <v>263981.25</v>
      </c>
      <c r="P59" s="80">
        <v>1653356.25</v>
      </c>
      <c r="Q59" s="48"/>
      <c r="R59" s="78">
        <v>2145000</v>
      </c>
      <c r="S59" s="78">
        <v>407550</v>
      </c>
      <c r="T59" s="80">
        <v>2552550</v>
      </c>
      <c r="U59" s="48"/>
      <c r="V59" s="78">
        <v>1389375</v>
      </c>
      <c r="W59" s="78">
        <v>263981.25</v>
      </c>
      <c r="X59" s="80">
        <v>1653356.25</v>
      </c>
      <c r="Y59" s="48"/>
      <c r="Z59" s="78">
        <v>1389375</v>
      </c>
      <c r="AA59" s="78">
        <v>263981.25</v>
      </c>
      <c r="AB59" s="80">
        <v>1653356.25</v>
      </c>
      <c r="AC59" s="48"/>
      <c r="AD59" s="78">
        <v>1852500</v>
      </c>
      <c r="AE59" s="78">
        <v>351975</v>
      </c>
      <c r="AF59" s="80">
        <v>2204475</v>
      </c>
      <c r="AG59" s="48"/>
      <c r="AH59" s="78">
        <v>1950000</v>
      </c>
      <c r="AI59" s="78">
        <v>370500</v>
      </c>
      <c r="AJ59" s="80">
        <v>2320500</v>
      </c>
      <c r="AK59" s="48"/>
      <c r="AL59" s="78">
        <v>1950000</v>
      </c>
      <c r="AM59" s="78">
        <v>370500</v>
      </c>
      <c r="AN59" s="80">
        <v>2320500</v>
      </c>
      <c r="AO59" s="48"/>
      <c r="AP59" s="78">
        <v>1950000</v>
      </c>
      <c r="AQ59" s="78">
        <v>370500</v>
      </c>
      <c r="AR59" s="80">
        <v>2320500</v>
      </c>
      <c r="AS59" s="48"/>
      <c r="AT59" s="78">
        <v>1852500</v>
      </c>
      <c r="AU59" s="78">
        <v>351975</v>
      </c>
      <c r="AV59" s="80">
        <v>2204475</v>
      </c>
      <c r="AW59" s="48"/>
      <c r="AX59" s="78">
        <v>1389375</v>
      </c>
      <c r="AY59" s="78">
        <v>263981.25</v>
      </c>
      <c r="AZ59" s="80">
        <v>1653356.25</v>
      </c>
    </row>
    <row r="60" spans="1:52" ht="34.200000000000003">
      <c r="A60" s="317"/>
      <c r="B60" s="320"/>
      <c r="C60" s="323"/>
      <c r="D60" s="74" t="s">
        <v>267</v>
      </c>
      <c r="E60" s="44"/>
      <c r="F60" s="78">
        <v>2100000</v>
      </c>
      <c r="G60" s="78">
        <v>399000</v>
      </c>
      <c r="H60" s="79">
        <v>2499000</v>
      </c>
      <c r="I60" s="48"/>
      <c r="J60" s="78">
        <v>1995000</v>
      </c>
      <c r="K60" s="78">
        <v>379050</v>
      </c>
      <c r="L60" s="80">
        <v>2374050</v>
      </c>
      <c r="M60" s="48"/>
      <c r="N60" s="78">
        <v>1496250</v>
      </c>
      <c r="O60" s="78">
        <v>284287.5</v>
      </c>
      <c r="P60" s="80">
        <v>1780537.5</v>
      </c>
      <c r="Q60" s="48"/>
      <c r="R60" s="78">
        <v>2310000</v>
      </c>
      <c r="S60" s="78">
        <v>438900</v>
      </c>
      <c r="T60" s="80">
        <v>2748900</v>
      </c>
      <c r="U60" s="48"/>
      <c r="V60" s="78">
        <v>1496250</v>
      </c>
      <c r="W60" s="78">
        <v>284287.5</v>
      </c>
      <c r="X60" s="80">
        <v>1780537.5</v>
      </c>
      <c r="Y60" s="48"/>
      <c r="Z60" s="78">
        <v>1496250</v>
      </c>
      <c r="AA60" s="78">
        <v>284287.5</v>
      </c>
      <c r="AB60" s="80">
        <v>1780537.5</v>
      </c>
      <c r="AC60" s="48"/>
      <c r="AD60" s="78">
        <v>1995000</v>
      </c>
      <c r="AE60" s="78">
        <v>379050</v>
      </c>
      <c r="AF60" s="80">
        <v>2374050</v>
      </c>
      <c r="AG60" s="48"/>
      <c r="AH60" s="78">
        <v>2100000</v>
      </c>
      <c r="AI60" s="78">
        <v>399000</v>
      </c>
      <c r="AJ60" s="80">
        <v>2499000</v>
      </c>
      <c r="AK60" s="48"/>
      <c r="AL60" s="78">
        <v>2100000</v>
      </c>
      <c r="AM60" s="78">
        <v>399000</v>
      </c>
      <c r="AN60" s="80">
        <v>2499000</v>
      </c>
      <c r="AO60" s="48"/>
      <c r="AP60" s="78">
        <v>2100000</v>
      </c>
      <c r="AQ60" s="78">
        <v>399000</v>
      </c>
      <c r="AR60" s="80">
        <v>2499000</v>
      </c>
      <c r="AS60" s="48"/>
      <c r="AT60" s="78">
        <v>1995000</v>
      </c>
      <c r="AU60" s="78">
        <v>379050</v>
      </c>
      <c r="AV60" s="80">
        <v>2374050</v>
      </c>
      <c r="AW60" s="48"/>
      <c r="AX60" s="78">
        <v>1496250</v>
      </c>
      <c r="AY60" s="78">
        <v>284287.5</v>
      </c>
      <c r="AZ60" s="80">
        <v>1780537.5</v>
      </c>
    </row>
    <row r="61" spans="1:52" ht="22.8">
      <c r="A61" s="317"/>
      <c r="B61" s="320"/>
      <c r="C61" s="323"/>
      <c r="D61" s="74" t="s">
        <v>70</v>
      </c>
      <c r="E61" s="44"/>
      <c r="F61" s="78">
        <v>1666280</v>
      </c>
      <c r="G61" s="78">
        <v>316593.2</v>
      </c>
      <c r="H61" s="79">
        <v>1982873.2</v>
      </c>
      <c r="I61" s="48"/>
      <c r="J61" s="78">
        <v>1582966</v>
      </c>
      <c r="K61" s="78">
        <v>300763.53999999998</v>
      </c>
      <c r="L61" s="80">
        <v>1883729.54</v>
      </c>
      <c r="M61" s="48"/>
      <c r="N61" s="78">
        <v>1187224.5</v>
      </c>
      <c r="O61" s="78">
        <v>225572.655</v>
      </c>
      <c r="P61" s="80">
        <v>1412797.155</v>
      </c>
      <c r="Q61" s="48"/>
      <c r="R61" s="78">
        <v>1832908.0000000002</v>
      </c>
      <c r="S61" s="78">
        <v>348252.52000000008</v>
      </c>
      <c r="T61" s="80">
        <v>2181160.5200000005</v>
      </c>
      <c r="U61" s="48"/>
      <c r="V61" s="78">
        <v>1187224.5</v>
      </c>
      <c r="W61" s="78">
        <v>225572.655</v>
      </c>
      <c r="X61" s="80">
        <v>1412797.155</v>
      </c>
      <c r="Y61" s="48"/>
      <c r="Z61" s="78">
        <v>1187224.5</v>
      </c>
      <c r="AA61" s="78">
        <v>225572.655</v>
      </c>
      <c r="AB61" s="80">
        <v>1412797.155</v>
      </c>
      <c r="AC61" s="48"/>
      <c r="AD61" s="78">
        <v>1582966</v>
      </c>
      <c r="AE61" s="78">
        <v>300763.53999999998</v>
      </c>
      <c r="AF61" s="80">
        <v>1883729.54</v>
      </c>
      <c r="AG61" s="48"/>
      <c r="AH61" s="78">
        <v>1666280</v>
      </c>
      <c r="AI61" s="78">
        <v>316593.2</v>
      </c>
      <c r="AJ61" s="80">
        <v>1982873.2</v>
      </c>
      <c r="AK61" s="48"/>
      <c r="AL61" s="78">
        <v>1666280</v>
      </c>
      <c r="AM61" s="78">
        <v>316593.2</v>
      </c>
      <c r="AN61" s="80">
        <v>1982873.2</v>
      </c>
      <c r="AO61" s="48"/>
      <c r="AP61" s="78">
        <v>1666280</v>
      </c>
      <c r="AQ61" s="78">
        <v>316593.2</v>
      </c>
      <c r="AR61" s="80">
        <v>1982873.2</v>
      </c>
      <c r="AS61" s="48"/>
      <c r="AT61" s="78">
        <v>1582966</v>
      </c>
      <c r="AU61" s="78">
        <v>300763.53999999998</v>
      </c>
      <c r="AV61" s="80">
        <v>1883729.54</v>
      </c>
      <c r="AW61" s="48"/>
      <c r="AX61" s="78">
        <v>1187224.5</v>
      </c>
      <c r="AY61" s="78">
        <v>225572.655</v>
      </c>
      <c r="AZ61" s="80">
        <v>1412797.155</v>
      </c>
    </row>
    <row r="62" spans="1:52" ht="22.8">
      <c r="A62" s="317"/>
      <c r="B62" s="320"/>
      <c r="C62" s="323"/>
      <c r="D62" s="74" t="s">
        <v>71</v>
      </c>
      <c r="E62" s="44"/>
      <c r="F62" s="78">
        <v>720626.2</v>
      </c>
      <c r="G62" s="78">
        <v>136918.978</v>
      </c>
      <c r="H62" s="79">
        <v>857545.17799999996</v>
      </c>
      <c r="I62" s="48"/>
      <c r="J62" s="78">
        <v>684594.8899999999</v>
      </c>
      <c r="K62" s="78">
        <v>130073.02909999999</v>
      </c>
      <c r="L62" s="80">
        <v>814667.91909999982</v>
      </c>
      <c r="M62" s="48"/>
      <c r="N62" s="78">
        <v>513446.16749999992</v>
      </c>
      <c r="O62" s="78">
        <v>97554.771824999989</v>
      </c>
      <c r="P62" s="80">
        <v>611000.93932499993</v>
      </c>
      <c r="Q62" s="48"/>
      <c r="R62" s="78">
        <v>792688.82000000007</v>
      </c>
      <c r="S62" s="78">
        <v>150610.87580000001</v>
      </c>
      <c r="T62" s="80">
        <v>943299.6958000001</v>
      </c>
      <c r="U62" s="48"/>
      <c r="V62" s="78">
        <v>513446.16749999992</v>
      </c>
      <c r="W62" s="78">
        <v>97554.771824999989</v>
      </c>
      <c r="X62" s="80">
        <v>611000.93932499993</v>
      </c>
      <c r="Y62" s="48"/>
      <c r="Z62" s="78">
        <v>513446.16749999992</v>
      </c>
      <c r="AA62" s="78">
        <v>97554.771824999989</v>
      </c>
      <c r="AB62" s="80">
        <v>611000.93932499993</v>
      </c>
      <c r="AC62" s="48"/>
      <c r="AD62" s="78">
        <v>684594.8899999999</v>
      </c>
      <c r="AE62" s="78">
        <v>130073.02909999999</v>
      </c>
      <c r="AF62" s="80">
        <v>814667.91909999982</v>
      </c>
      <c r="AG62" s="48"/>
      <c r="AH62" s="78">
        <v>720626.2</v>
      </c>
      <c r="AI62" s="78">
        <v>136918.978</v>
      </c>
      <c r="AJ62" s="80">
        <v>857545.17799999996</v>
      </c>
      <c r="AK62" s="48"/>
      <c r="AL62" s="78">
        <v>720626.2</v>
      </c>
      <c r="AM62" s="78">
        <v>136918.978</v>
      </c>
      <c r="AN62" s="80">
        <v>857545.17799999996</v>
      </c>
      <c r="AO62" s="48"/>
      <c r="AP62" s="78">
        <v>720626.2</v>
      </c>
      <c r="AQ62" s="78">
        <v>136918.978</v>
      </c>
      <c r="AR62" s="80">
        <v>857545.17799999996</v>
      </c>
      <c r="AS62" s="48"/>
      <c r="AT62" s="78">
        <v>684594.8899999999</v>
      </c>
      <c r="AU62" s="78">
        <v>130073.02909999999</v>
      </c>
      <c r="AV62" s="80">
        <v>814667.91909999982</v>
      </c>
      <c r="AW62" s="48"/>
      <c r="AX62" s="78">
        <v>513446.16749999992</v>
      </c>
      <c r="AY62" s="78">
        <v>97554.771824999989</v>
      </c>
      <c r="AZ62" s="80">
        <v>611000.93932499993</v>
      </c>
    </row>
    <row r="63" spans="1:52" ht="22.8">
      <c r="A63" s="317"/>
      <c r="B63" s="320"/>
      <c r="C63" s="323"/>
      <c r="D63" s="74" t="s">
        <v>72</v>
      </c>
      <c r="E63" s="44"/>
      <c r="F63" s="78">
        <v>805840</v>
      </c>
      <c r="G63" s="78">
        <v>153109.6</v>
      </c>
      <c r="H63" s="79">
        <v>958949.6</v>
      </c>
      <c r="I63" s="48"/>
      <c r="J63" s="78">
        <v>765548</v>
      </c>
      <c r="K63" s="78">
        <v>145454.12</v>
      </c>
      <c r="L63" s="80">
        <v>911002.12</v>
      </c>
      <c r="M63" s="48"/>
      <c r="N63" s="78">
        <v>574161</v>
      </c>
      <c r="O63" s="78">
        <v>109090.59</v>
      </c>
      <c r="P63" s="80">
        <v>683251.59</v>
      </c>
      <c r="Q63" s="48"/>
      <c r="R63" s="78">
        <v>886424.00000000012</v>
      </c>
      <c r="S63" s="78">
        <v>168420.56000000003</v>
      </c>
      <c r="T63" s="80">
        <v>1054844.56</v>
      </c>
      <c r="U63" s="48"/>
      <c r="V63" s="78">
        <v>574161</v>
      </c>
      <c r="W63" s="78">
        <v>109090.59</v>
      </c>
      <c r="X63" s="80">
        <v>683251.59</v>
      </c>
      <c r="Y63" s="48"/>
      <c r="Z63" s="78">
        <v>574161</v>
      </c>
      <c r="AA63" s="78">
        <v>109090.59</v>
      </c>
      <c r="AB63" s="80">
        <v>683251.59</v>
      </c>
      <c r="AC63" s="48"/>
      <c r="AD63" s="78">
        <v>765548</v>
      </c>
      <c r="AE63" s="78">
        <v>145454.12</v>
      </c>
      <c r="AF63" s="80">
        <v>911002.12</v>
      </c>
      <c r="AG63" s="48"/>
      <c r="AH63" s="78">
        <v>805840</v>
      </c>
      <c r="AI63" s="78">
        <v>153109.6</v>
      </c>
      <c r="AJ63" s="80">
        <v>958949.6</v>
      </c>
      <c r="AK63" s="48"/>
      <c r="AL63" s="78">
        <v>805840</v>
      </c>
      <c r="AM63" s="78">
        <v>153109.6</v>
      </c>
      <c r="AN63" s="80">
        <v>958949.6</v>
      </c>
      <c r="AO63" s="48"/>
      <c r="AP63" s="78">
        <v>805840</v>
      </c>
      <c r="AQ63" s="78">
        <v>153109.6</v>
      </c>
      <c r="AR63" s="80">
        <v>958949.6</v>
      </c>
      <c r="AS63" s="48"/>
      <c r="AT63" s="78">
        <v>765548</v>
      </c>
      <c r="AU63" s="78">
        <v>145454.12</v>
      </c>
      <c r="AV63" s="80">
        <v>911002.12</v>
      </c>
      <c r="AW63" s="48"/>
      <c r="AX63" s="78">
        <v>574161</v>
      </c>
      <c r="AY63" s="78">
        <v>109090.59</v>
      </c>
      <c r="AZ63" s="80">
        <v>683251.59</v>
      </c>
    </row>
    <row r="64" spans="1:52" ht="68.400000000000006">
      <c r="A64" s="317"/>
      <c r="B64" s="320"/>
      <c r="C64" s="323"/>
      <c r="D64" s="74" t="s">
        <v>268</v>
      </c>
      <c r="E64" s="44"/>
      <c r="F64" s="78">
        <v>1200000</v>
      </c>
      <c r="G64" s="78">
        <v>228000</v>
      </c>
      <c r="H64" s="79">
        <v>1428000</v>
      </c>
      <c r="I64" s="48"/>
      <c r="J64" s="78">
        <v>1140000</v>
      </c>
      <c r="K64" s="78">
        <v>216600</v>
      </c>
      <c r="L64" s="80">
        <v>1356600</v>
      </c>
      <c r="M64" s="48"/>
      <c r="N64" s="78">
        <v>855000</v>
      </c>
      <c r="O64" s="78">
        <v>162450</v>
      </c>
      <c r="P64" s="80">
        <v>1017450</v>
      </c>
      <c r="Q64" s="48"/>
      <c r="R64" s="78">
        <v>1320000</v>
      </c>
      <c r="S64" s="78">
        <v>250800</v>
      </c>
      <c r="T64" s="80">
        <v>1570800</v>
      </c>
      <c r="U64" s="48"/>
      <c r="V64" s="78">
        <v>855000</v>
      </c>
      <c r="W64" s="78">
        <v>162450</v>
      </c>
      <c r="X64" s="80">
        <v>1017450</v>
      </c>
      <c r="Y64" s="48"/>
      <c r="Z64" s="78">
        <v>855000</v>
      </c>
      <c r="AA64" s="78">
        <v>162450</v>
      </c>
      <c r="AB64" s="80">
        <v>1017450</v>
      </c>
      <c r="AC64" s="48"/>
      <c r="AD64" s="78">
        <v>1140000</v>
      </c>
      <c r="AE64" s="78">
        <v>216600</v>
      </c>
      <c r="AF64" s="80">
        <v>1356600</v>
      </c>
      <c r="AG64" s="48"/>
      <c r="AH64" s="78">
        <v>1200000</v>
      </c>
      <c r="AI64" s="78">
        <v>228000</v>
      </c>
      <c r="AJ64" s="80">
        <v>1428000</v>
      </c>
      <c r="AK64" s="48"/>
      <c r="AL64" s="78">
        <v>1200000</v>
      </c>
      <c r="AM64" s="78">
        <v>228000</v>
      </c>
      <c r="AN64" s="80">
        <v>1428000</v>
      </c>
      <c r="AO64" s="48"/>
      <c r="AP64" s="78">
        <v>1200000</v>
      </c>
      <c r="AQ64" s="78">
        <v>228000</v>
      </c>
      <c r="AR64" s="80">
        <v>1428000</v>
      </c>
      <c r="AS64" s="48"/>
      <c r="AT64" s="78">
        <v>1140000</v>
      </c>
      <c r="AU64" s="78">
        <v>216600</v>
      </c>
      <c r="AV64" s="80">
        <v>1356600</v>
      </c>
      <c r="AW64" s="48"/>
      <c r="AX64" s="78">
        <v>855000</v>
      </c>
      <c r="AY64" s="78">
        <v>162450</v>
      </c>
      <c r="AZ64" s="80">
        <v>1017450</v>
      </c>
    </row>
    <row r="65" spans="1:52" ht="307.8">
      <c r="A65" s="317"/>
      <c r="B65" s="320"/>
      <c r="C65" s="323"/>
      <c r="D65" s="74" t="s">
        <v>269</v>
      </c>
      <c r="E65" s="44"/>
      <c r="F65" s="78">
        <v>25850000</v>
      </c>
      <c r="G65" s="78">
        <v>4911500</v>
      </c>
      <c r="H65" s="79">
        <v>30761500</v>
      </c>
      <c r="I65" s="48"/>
      <c r="J65" s="78">
        <v>24557500</v>
      </c>
      <c r="K65" s="78">
        <v>4665925</v>
      </c>
      <c r="L65" s="80">
        <v>29223425</v>
      </c>
      <c r="M65" s="48"/>
      <c r="N65" s="78">
        <v>18418125</v>
      </c>
      <c r="O65" s="78">
        <v>3499443.75</v>
      </c>
      <c r="P65" s="80">
        <v>21917568.75</v>
      </c>
      <c r="Q65" s="48"/>
      <c r="R65" s="78">
        <v>28435000.000000004</v>
      </c>
      <c r="S65" s="78">
        <v>5402650.0000000009</v>
      </c>
      <c r="T65" s="80">
        <v>33837650.000000007</v>
      </c>
      <c r="U65" s="48"/>
      <c r="V65" s="78">
        <v>18418125</v>
      </c>
      <c r="W65" s="78">
        <v>3499443.75</v>
      </c>
      <c r="X65" s="80">
        <v>21917568.75</v>
      </c>
      <c r="Y65" s="48"/>
      <c r="Z65" s="78">
        <v>18418125</v>
      </c>
      <c r="AA65" s="78">
        <v>3499443.75</v>
      </c>
      <c r="AB65" s="80">
        <v>21917568.75</v>
      </c>
      <c r="AC65" s="48"/>
      <c r="AD65" s="78">
        <v>24557500</v>
      </c>
      <c r="AE65" s="78">
        <v>4665925</v>
      </c>
      <c r="AF65" s="80">
        <v>29223425</v>
      </c>
      <c r="AG65" s="48"/>
      <c r="AH65" s="78">
        <v>25850000</v>
      </c>
      <c r="AI65" s="78">
        <v>4911500</v>
      </c>
      <c r="AJ65" s="80">
        <v>30761500</v>
      </c>
      <c r="AK65" s="48"/>
      <c r="AL65" s="78">
        <v>25850000</v>
      </c>
      <c r="AM65" s="78">
        <v>4911500</v>
      </c>
      <c r="AN65" s="80">
        <v>30761500</v>
      </c>
      <c r="AO65" s="48"/>
      <c r="AP65" s="78">
        <v>25850000</v>
      </c>
      <c r="AQ65" s="78">
        <v>4911500</v>
      </c>
      <c r="AR65" s="80">
        <v>30761500</v>
      </c>
      <c r="AS65" s="48"/>
      <c r="AT65" s="78">
        <v>24557500</v>
      </c>
      <c r="AU65" s="78">
        <v>4665925</v>
      </c>
      <c r="AV65" s="80">
        <v>29223425</v>
      </c>
      <c r="AW65" s="48"/>
      <c r="AX65" s="78">
        <v>18418125</v>
      </c>
      <c r="AY65" s="78">
        <v>3499443.75</v>
      </c>
      <c r="AZ65" s="80">
        <v>21917568.75</v>
      </c>
    </row>
    <row r="66" spans="1:52" ht="23.4" thickBot="1">
      <c r="A66" s="318"/>
      <c r="B66" s="321"/>
      <c r="C66" s="324"/>
      <c r="D66" s="81" t="s">
        <v>75</v>
      </c>
      <c r="E66" s="56"/>
      <c r="F66" s="82">
        <v>850000</v>
      </c>
      <c r="G66" s="82">
        <v>161500</v>
      </c>
      <c r="H66" s="83">
        <v>1011500</v>
      </c>
      <c r="I66" s="60"/>
      <c r="J66" s="82">
        <v>807500</v>
      </c>
      <c r="K66" s="82">
        <v>153425</v>
      </c>
      <c r="L66" s="84">
        <v>960925</v>
      </c>
      <c r="M66" s="60"/>
      <c r="N66" s="82">
        <v>605625</v>
      </c>
      <c r="O66" s="82">
        <v>115068.75</v>
      </c>
      <c r="P66" s="84">
        <v>720693.75</v>
      </c>
      <c r="Q66" s="60"/>
      <c r="R66" s="82">
        <v>935000.00000000012</v>
      </c>
      <c r="S66" s="82">
        <v>177650.00000000003</v>
      </c>
      <c r="T66" s="84">
        <v>1112650.0000000002</v>
      </c>
      <c r="U66" s="60"/>
      <c r="V66" s="82">
        <v>605625</v>
      </c>
      <c r="W66" s="82">
        <v>115068.75</v>
      </c>
      <c r="X66" s="84">
        <v>720693.75</v>
      </c>
      <c r="Y66" s="60"/>
      <c r="Z66" s="82">
        <v>605625</v>
      </c>
      <c r="AA66" s="82">
        <v>115068.75</v>
      </c>
      <c r="AB66" s="84">
        <v>720693.75</v>
      </c>
      <c r="AC66" s="60"/>
      <c r="AD66" s="82">
        <v>807500</v>
      </c>
      <c r="AE66" s="82">
        <v>153425</v>
      </c>
      <c r="AF66" s="84">
        <v>960925</v>
      </c>
      <c r="AG66" s="60"/>
      <c r="AH66" s="82">
        <v>850000</v>
      </c>
      <c r="AI66" s="82">
        <v>161500</v>
      </c>
      <c r="AJ66" s="84">
        <v>1011500</v>
      </c>
      <c r="AK66" s="60"/>
      <c r="AL66" s="82">
        <v>850000</v>
      </c>
      <c r="AM66" s="82">
        <v>161500</v>
      </c>
      <c r="AN66" s="84">
        <v>1011500</v>
      </c>
      <c r="AO66" s="60"/>
      <c r="AP66" s="82">
        <v>850000</v>
      </c>
      <c r="AQ66" s="82">
        <v>161500</v>
      </c>
      <c r="AR66" s="84">
        <v>1011500</v>
      </c>
      <c r="AS66" s="60"/>
      <c r="AT66" s="82">
        <v>807500</v>
      </c>
      <c r="AU66" s="82">
        <v>153425</v>
      </c>
      <c r="AV66" s="84">
        <v>960925</v>
      </c>
      <c r="AW66" s="60"/>
      <c r="AX66" s="82">
        <v>605625</v>
      </c>
      <c r="AY66" s="82">
        <v>115068.75</v>
      </c>
      <c r="AZ66" s="84">
        <v>720693.75</v>
      </c>
    </row>
    <row r="67" spans="1:52" ht="36" customHeight="1">
      <c r="A67" s="304" t="s">
        <v>76</v>
      </c>
      <c r="B67" s="307" t="s">
        <v>270</v>
      </c>
      <c r="C67" s="310" t="s">
        <v>271</v>
      </c>
      <c r="D67" s="85" t="s">
        <v>79</v>
      </c>
      <c r="E67" s="69"/>
      <c r="F67" s="86">
        <v>1752800</v>
      </c>
      <c r="G67" s="86">
        <v>333032</v>
      </c>
      <c r="H67" s="87">
        <v>2085832</v>
      </c>
      <c r="I67" s="72"/>
      <c r="J67" s="86">
        <v>1665160</v>
      </c>
      <c r="K67" s="86">
        <v>316380.40000000002</v>
      </c>
      <c r="L67" s="87">
        <v>1981540.4</v>
      </c>
      <c r="M67" s="72"/>
      <c r="N67" s="86">
        <v>1248870</v>
      </c>
      <c r="O67" s="86">
        <v>237285.3</v>
      </c>
      <c r="P67" s="87">
        <v>1486155.3</v>
      </c>
      <c r="Q67" s="72"/>
      <c r="R67" s="86">
        <v>1928080.0000000002</v>
      </c>
      <c r="S67" s="86">
        <v>366335.20000000007</v>
      </c>
      <c r="T67" s="87">
        <v>2294415.2000000002</v>
      </c>
      <c r="U67" s="72"/>
      <c r="V67" s="86">
        <v>1248870</v>
      </c>
      <c r="W67" s="86">
        <v>237285.3</v>
      </c>
      <c r="X67" s="87">
        <v>1486155.3</v>
      </c>
      <c r="Y67" s="72"/>
      <c r="Z67" s="86">
        <v>1248870</v>
      </c>
      <c r="AA67" s="86">
        <v>237285.3</v>
      </c>
      <c r="AB67" s="87">
        <v>1486155.3</v>
      </c>
      <c r="AC67" s="72"/>
      <c r="AD67" s="86">
        <v>1665160</v>
      </c>
      <c r="AE67" s="86">
        <v>316380.40000000002</v>
      </c>
      <c r="AF67" s="87">
        <v>1981540.4</v>
      </c>
      <c r="AG67" s="72"/>
      <c r="AH67" s="86">
        <v>1752800</v>
      </c>
      <c r="AI67" s="86">
        <v>333032</v>
      </c>
      <c r="AJ67" s="87">
        <v>2085832</v>
      </c>
      <c r="AK67" s="72"/>
      <c r="AL67" s="86">
        <v>1752800</v>
      </c>
      <c r="AM67" s="86">
        <v>333032</v>
      </c>
      <c r="AN67" s="87">
        <v>2085832</v>
      </c>
      <c r="AO67" s="72"/>
      <c r="AP67" s="86">
        <v>1752800</v>
      </c>
      <c r="AQ67" s="86">
        <v>333032</v>
      </c>
      <c r="AR67" s="87">
        <v>2085832</v>
      </c>
      <c r="AS67" s="72"/>
      <c r="AT67" s="86">
        <v>1665160</v>
      </c>
      <c r="AU67" s="86">
        <v>316380.40000000002</v>
      </c>
      <c r="AV67" s="87">
        <v>1981540.4</v>
      </c>
      <c r="AW67" s="72"/>
      <c r="AX67" s="86">
        <v>1248870</v>
      </c>
      <c r="AY67" s="86">
        <v>237285.3</v>
      </c>
      <c r="AZ67" s="87">
        <v>1486155.3</v>
      </c>
    </row>
    <row r="68" spans="1:52" ht="45.6">
      <c r="A68" s="305"/>
      <c r="B68" s="308"/>
      <c r="C68" s="311"/>
      <c r="D68" s="88" t="s">
        <v>80</v>
      </c>
      <c r="E68" s="44"/>
      <c r="F68" s="89">
        <v>462279.99999999994</v>
      </c>
      <c r="G68" s="89">
        <v>87833.2</v>
      </c>
      <c r="H68" s="90">
        <v>550113.19999999995</v>
      </c>
      <c r="I68" s="48"/>
      <c r="J68" s="89">
        <v>439165.99999999994</v>
      </c>
      <c r="K68" s="89">
        <v>83441.539999999994</v>
      </c>
      <c r="L68" s="90">
        <v>522607.53999999992</v>
      </c>
      <c r="M68" s="48"/>
      <c r="N68" s="89">
        <v>329374.49999999994</v>
      </c>
      <c r="O68" s="89">
        <v>62581.154999999992</v>
      </c>
      <c r="P68" s="90">
        <v>391955.65499999991</v>
      </c>
      <c r="Q68" s="48"/>
      <c r="R68" s="89">
        <v>508508</v>
      </c>
      <c r="S68" s="89">
        <v>96616.52</v>
      </c>
      <c r="T68" s="90">
        <v>605124.52</v>
      </c>
      <c r="U68" s="48"/>
      <c r="V68" s="89">
        <v>329374.49999999994</v>
      </c>
      <c r="W68" s="89">
        <v>62581.154999999992</v>
      </c>
      <c r="X68" s="90">
        <v>391955.65499999991</v>
      </c>
      <c r="Y68" s="48"/>
      <c r="Z68" s="89">
        <v>329374.49999999994</v>
      </c>
      <c r="AA68" s="89">
        <v>62581.154999999992</v>
      </c>
      <c r="AB68" s="90">
        <v>391955.65499999991</v>
      </c>
      <c r="AC68" s="48"/>
      <c r="AD68" s="89">
        <v>439165.99999999994</v>
      </c>
      <c r="AE68" s="89">
        <v>83441.539999999994</v>
      </c>
      <c r="AF68" s="90">
        <v>522607.53999999992</v>
      </c>
      <c r="AG68" s="48"/>
      <c r="AH68" s="89">
        <v>462279.99999999994</v>
      </c>
      <c r="AI68" s="89">
        <v>87833.2</v>
      </c>
      <c r="AJ68" s="90">
        <v>550113.19999999995</v>
      </c>
      <c r="AK68" s="48"/>
      <c r="AL68" s="89">
        <v>462279.99999999994</v>
      </c>
      <c r="AM68" s="89">
        <v>87833.2</v>
      </c>
      <c r="AN68" s="90">
        <v>550113.19999999995</v>
      </c>
      <c r="AO68" s="48"/>
      <c r="AP68" s="89">
        <v>462279.99999999994</v>
      </c>
      <c r="AQ68" s="89">
        <v>87833.2</v>
      </c>
      <c r="AR68" s="90">
        <v>550113.19999999995</v>
      </c>
      <c r="AS68" s="48"/>
      <c r="AT68" s="89">
        <v>439165.99999999994</v>
      </c>
      <c r="AU68" s="89">
        <v>83441.539999999994</v>
      </c>
      <c r="AV68" s="90">
        <v>522607.53999999992</v>
      </c>
      <c r="AW68" s="48"/>
      <c r="AX68" s="89">
        <v>329374.49999999994</v>
      </c>
      <c r="AY68" s="89">
        <v>62581.154999999992</v>
      </c>
      <c r="AZ68" s="90">
        <v>391955.65499999991</v>
      </c>
    </row>
    <row r="69" spans="1:52" ht="68.400000000000006">
      <c r="A69" s="305"/>
      <c r="B69" s="308"/>
      <c r="C69" s="311"/>
      <c r="D69" s="88" t="s">
        <v>81</v>
      </c>
      <c r="E69" s="44"/>
      <c r="F69" s="89">
        <v>503626.19999999995</v>
      </c>
      <c r="G69" s="89">
        <v>95688.977999999988</v>
      </c>
      <c r="H69" s="90">
        <v>599315.17799999996</v>
      </c>
      <c r="I69" s="48"/>
      <c r="J69" s="89">
        <v>478444.88999999996</v>
      </c>
      <c r="K69" s="89">
        <v>90904.5291</v>
      </c>
      <c r="L69" s="90">
        <v>569349.41909999994</v>
      </c>
      <c r="M69" s="48"/>
      <c r="N69" s="89">
        <v>358833.66749999998</v>
      </c>
      <c r="O69" s="89">
        <v>68178.396825000003</v>
      </c>
      <c r="P69" s="90">
        <v>427012.06432499998</v>
      </c>
      <c r="Q69" s="48"/>
      <c r="R69" s="89">
        <v>553988.81999999995</v>
      </c>
      <c r="S69" s="89">
        <v>105257.87579999999</v>
      </c>
      <c r="T69" s="90">
        <v>659246.69579999999</v>
      </c>
      <c r="U69" s="48"/>
      <c r="V69" s="89">
        <v>358833.66749999998</v>
      </c>
      <c r="W69" s="89">
        <v>68178.396825000003</v>
      </c>
      <c r="X69" s="90">
        <v>427012.06432499998</v>
      </c>
      <c r="Y69" s="48"/>
      <c r="Z69" s="89">
        <v>358833.66749999998</v>
      </c>
      <c r="AA69" s="89">
        <v>68178.396825000003</v>
      </c>
      <c r="AB69" s="90">
        <v>427012.06432499998</v>
      </c>
      <c r="AC69" s="48"/>
      <c r="AD69" s="89">
        <v>478444.88999999996</v>
      </c>
      <c r="AE69" s="89">
        <v>90904.5291</v>
      </c>
      <c r="AF69" s="90">
        <v>569349.41909999994</v>
      </c>
      <c r="AG69" s="48"/>
      <c r="AH69" s="89">
        <v>503626.19999999995</v>
      </c>
      <c r="AI69" s="89">
        <v>95688.977999999988</v>
      </c>
      <c r="AJ69" s="90">
        <v>599315.17799999996</v>
      </c>
      <c r="AK69" s="48"/>
      <c r="AL69" s="89">
        <v>503626.19999999995</v>
      </c>
      <c r="AM69" s="89">
        <v>95688.977999999988</v>
      </c>
      <c r="AN69" s="90">
        <v>599315.17799999996</v>
      </c>
      <c r="AO69" s="48"/>
      <c r="AP69" s="89">
        <v>503626.19999999995</v>
      </c>
      <c r="AQ69" s="89">
        <v>95688.977999999988</v>
      </c>
      <c r="AR69" s="90">
        <v>599315.17799999996</v>
      </c>
      <c r="AS69" s="48"/>
      <c r="AT69" s="89">
        <v>478444.88999999996</v>
      </c>
      <c r="AU69" s="89">
        <v>90904.5291</v>
      </c>
      <c r="AV69" s="90">
        <v>569349.41909999994</v>
      </c>
      <c r="AW69" s="48"/>
      <c r="AX69" s="89">
        <v>358833.66749999998</v>
      </c>
      <c r="AY69" s="89">
        <v>68178.396825000003</v>
      </c>
      <c r="AZ69" s="90">
        <v>427012.06432499998</v>
      </c>
    </row>
    <row r="70" spans="1:52" ht="45.6">
      <c r="A70" s="305"/>
      <c r="B70" s="308"/>
      <c r="C70" s="311"/>
      <c r="D70" s="88" t="s">
        <v>82</v>
      </c>
      <c r="E70" s="44"/>
      <c r="F70" s="89">
        <v>861560</v>
      </c>
      <c r="G70" s="89">
        <v>163696.4</v>
      </c>
      <c r="H70" s="90">
        <v>1025256.4</v>
      </c>
      <c r="I70" s="48"/>
      <c r="J70" s="89">
        <v>818482</v>
      </c>
      <c r="K70" s="89">
        <v>155511.58000000002</v>
      </c>
      <c r="L70" s="90">
        <v>973993.58000000007</v>
      </c>
      <c r="M70" s="48"/>
      <c r="N70" s="89">
        <v>613861.5</v>
      </c>
      <c r="O70" s="89">
        <v>116633.685</v>
      </c>
      <c r="P70" s="90">
        <v>730495.18500000006</v>
      </c>
      <c r="Q70" s="48"/>
      <c r="R70" s="89">
        <v>947716.00000000012</v>
      </c>
      <c r="S70" s="89">
        <v>180066.04000000004</v>
      </c>
      <c r="T70" s="90">
        <v>1127782.04</v>
      </c>
      <c r="U70" s="48"/>
      <c r="V70" s="89">
        <v>613861.5</v>
      </c>
      <c r="W70" s="89">
        <v>116633.685</v>
      </c>
      <c r="X70" s="90">
        <v>730495.18500000006</v>
      </c>
      <c r="Y70" s="48"/>
      <c r="Z70" s="89">
        <v>613861.5</v>
      </c>
      <c r="AA70" s="89">
        <v>116633.685</v>
      </c>
      <c r="AB70" s="90">
        <v>730495.18500000006</v>
      </c>
      <c r="AC70" s="48"/>
      <c r="AD70" s="89">
        <v>818482</v>
      </c>
      <c r="AE70" s="89">
        <v>155511.58000000002</v>
      </c>
      <c r="AF70" s="90">
        <v>973993.58000000007</v>
      </c>
      <c r="AG70" s="48"/>
      <c r="AH70" s="89">
        <v>861560</v>
      </c>
      <c r="AI70" s="89">
        <v>163696.4</v>
      </c>
      <c r="AJ70" s="90">
        <v>1025256.4</v>
      </c>
      <c r="AK70" s="48"/>
      <c r="AL70" s="89">
        <v>861560</v>
      </c>
      <c r="AM70" s="89">
        <v>163696.4</v>
      </c>
      <c r="AN70" s="90">
        <v>1025256.4</v>
      </c>
      <c r="AO70" s="48"/>
      <c r="AP70" s="89">
        <v>861560</v>
      </c>
      <c r="AQ70" s="89">
        <v>163696.4</v>
      </c>
      <c r="AR70" s="90">
        <v>1025256.4</v>
      </c>
      <c r="AS70" s="48"/>
      <c r="AT70" s="89">
        <v>818482</v>
      </c>
      <c r="AU70" s="89">
        <v>155511.58000000002</v>
      </c>
      <c r="AV70" s="90">
        <v>973993.58000000007</v>
      </c>
      <c r="AW70" s="48"/>
      <c r="AX70" s="89">
        <v>613861.5</v>
      </c>
      <c r="AY70" s="89">
        <v>116633.685</v>
      </c>
      <c r="AZ70" s="90">
        <v>730495.18500000006</v>
      </c>
    </row>
    <row r="71" spans="1:52" ht="45.6">
      <c r="A71" s="305"/>
      <c r="B71" s="308"/>
      <c r="C71" s="311"/>
      <c r="D71" s="88" t="s">
        <v>272</v>
      </c>
      <c r="E71" s="44"/>
      <c r="F71" s="89">
        <v>850000</v>
      </c>
      <c r="G71" s="89">
        <v>161500</v>
      </c>
      <c r="H71" s="90">
        <v>1011500</v>
      </c>
      <c r="I71" s="48"/>
      <c r="J71" s="89">
        <v>807500</v>
      </c>
      <c r="K71" s="89">
        <v>153425</v>
      </c>
      <c r="L71" s="90">
        <v>960925</v>
      </c>
      <c r="M71" s="48"/>
      <c r="N71" s="89">
        <v>605625</v>
      </c>
      <c r="O71" s="89">
        <v>115068.75</v>
      </c>
      <c r="P71" s="90">
        <v>720693.75</v>
      </c>
      <c r="Q71" s="48"/>
      <c r="R71" s="89">
        <v>935000.00000000012</v>
      </c>
      <c r="S71" s="89">
        <v>177650.00000000003</v>
      </c>
      <c r="T71" s="90">
        <v>1112650.0000000002</v>
      </c>
      <c r="U71" s="48"/>
      <c r="V71" s="89">
        <v>605625</v>
      </c>
      <c r="W71" s="89">
        <v>115068.75</v>
      </c>
      <c r="X71" s="90">
        <v>720693.75</v>
      </c>
      <c r="Y71" s="48"/>
      <c r="Z71" s="89">
        <v>605625</v>
      </c>
      <c r="AA71" s="89">
        <v>115068.75</v>
      </c>
      <c r="AB71" s="90">
        <v>720693.75</v>
      </c>
      <c r="AC71" s="48"/>
      <c r="AD71" s="89">
        <v>807500</v>
      </c>
      <c r="AE71" s="89">
        <v>153425</v>
      </c>
      <c r="AF71" s="90">
        <v>960925</v>
      </c>
      <c r="AG71" s="48"/>
      <c r="AH71" s="89">
        <v>850000</v>
      </c>
      <c r="AI71" s="89">
        <v>161500</v>
      </c>
      <c r="AJ71" s="90">
        <v>1011500</v>
      </c>
      <c r="AK71" s="48"/>
      <c r="AL71" s="89">
        <v>850000</v>
      </c>
      <c r="AM71" s="89">
        <v>161500</v>
      </c>
      <c r="AN71" s="90">
        <v>1011500</v>
      </c>
      <c r="AO71" s="48"/>
      <c r="AP71" s="89">
        <v>850000</v>
      </c>
      <c r="AQ71" s="89">
        <v>161500</v>
      </c>
      <c r="AR71" s="90">
        <v>1011500</v>
      </c>
      <c r="AS71" s="48"/>
      <c r="AT71" s="89">
        <v>807500</v>
      </c>
      <c r="AU71" s="89">
        <v>153425</v>
      </c>
      <c r="AV71" s="90">
        <v>960925</v>
      </c>
      <c r="AW71" s="48"/>
      <c r="AX71" s="89">
        <v>605625</v>
      </c>
      <c r="AY71" s="89">
        <v>115068.75</v>
      </c>
      <c r="AZ71" s="90">
        <v>720693.75</v>
      </c>
    </row>
    <row r="72" spans="1:52" ht="45.6">
      <c r="A72" s="305"/>
      <c r="B72" s="308"/>
      <c r="C72" s="311"/>
      <c r="D72" s="88" t="s">
        <v>273</v>
      </c>
      <c r="E72" s="44"/>
      <c r="F72" s="89">
        <v>1450000</v>
      </c>
      <c r="G72" s="89">
        <v>275500</v>
      </c>
      <c r="H72" s="90">
        <v>1725500</v>
      </c>
      <c r="I72" s="48"/>
      <c r="J72" s="89">
        <v>1377500</v>
      </c>
      <c r="K72" s="89">
        <v>261725</v>
      </c>
      <c r="L72" s="90">
        <v>1639225</v>
      </c>
      <c r="M72" s="48"/>
      <c r="N72" s="89">
        <v>1033125</v>
      </c>
      <c r="O72" s="89">
        <v>196293.75</v>
      </c>
      <c r="P72" s="90">
        <v>1229418.75</v>
      </c>
      <c r="Q72" s="48"/>
      <c r="R72" s="89">
        <v>1595000.0000000002</v>
      </c>
      <c r="S72" s="89">
        <v>303050.00000000006</v>
      </c>
      <c r="T72" s="90">
        <v>1898050.0000000002</v>
      </c>
      <c r="U72" s="48"/>
      <c r="V72" s="89">
        <v>1033125</v>
      </c>
      <c r="W72" s="89">
        <v>196293.75</v>
      </c>
      <c r="X72" s="90">
        <v>1229418.75</v>
      </c>
      <c r="Y72" s="48"/>
      <c r="Z72" s="89">
        <v>1033125</v>
      </c>
      <c r="AA72" s="89">
        <v>196293.75</v>
      </c>
      <c r="AB72" s="90">
        <v>1229418.75</v>
      </c>
      <c r="AC72" s="48"/>
      <c r="AD72" s="89">
        <v>1377500</v>
      </c>
      <c r="AE72" s="89">
        <v>261725</v>
      </c>
      <c r="AF72" s="90">
        <v>1639225</v>
      </c>
      <c r="AG72" s="48"/>
      <c r="AH72" s="89">
        <v>1450000</v>
      </c>
      <c r="AI72" s="89">
        <v>275500</v>
      </c>
      <c r="AJ72" s="90">
        <v>1725500</v>
      </c>
      <c r="AK72" s="48"/>
      <c r="AL72" s="89">
        <v>1450000</v>
      </c>
      <c r="AM72" s="89">
        <v>275500</v>
      </c>
      <c r="AN72" s="90">
        <v>1725500</v>
      </c>
      <c r="AO72" s="48"/>
      <c r="AP72" s="89">
        <v>1450000</v>
      </c>
      <c r="AQ72" s="89">
        <v>275500</v>
      </c>
      <c r="AR72" s="90">
        <v>1725500</v>
      </c>
      <c r="AS72" s="48"/>
      <c r="AT72" s="89">
        <v>1377500</v>
      </c>
      <c r="AU72" s="89">
        <v>261725</v>
      </c>
      <c r="AV72" s="90">
        <v>1639225</v>
      </c>
      <c r="AW72" s="48"/>
      <c r="AX72" s="89">
        <v>1033125</v>
      </c>
      <c r="AY72" s="89">
        <v>196293.75</v>
      </c>
      <c r="AZ72" s="90">
        <v>1229418.75</v>
      </c>
    </row>
    <row r="73" spans="1:52" ht="45.6">
      <c r="A73" s="305"/>
      <c r="B73" s="308"/>
      <c r="C73" s="311"/>
      <c r="D73" s="88" t="s">
        <v>83</v>
      </c>
      <c r="E73" s="44"/>
      <c r="F73" s="89">
        <v>971949.99999999988</v>
      </c>
      <c r="G73" s="89">
        <v>184670.49999999997</v>
      </c>
      <c r="H73" s="90">
        <v>1156620.4999999998</v>
      </c>
      <c r="I73" s="48"/>
      <c r="J73" s="89">
        <v>923352.49999999988</v>
      </c>
      <c r="K73" s="89">
        <v>175436.97499999998</v>
      </c>
      <c r="L73" s="90">
        <v>1098789.4749999999</v>
      </c>
      <c r="M73" s="48"/>
      <c r="N73" s="89">
        <v>692514.37499999988</v>
      </c>
      <c r="O73" s="89">
        <v>131577.73124999998</v>
      </c>
      <c r="P73" s="90">
        <v>824092.10624999984</v>
      </c>
      <c r="Q73" s="48"/>
      <c r="R73" s="89">
        <v>1069145</v>
      </c>
      <c r="S73" s="89">
        <v>203137.55</v>
      </c>
      <c r="T73" s="90">
        <v>1272282.55</v>
      </c>
      <c r="U73" s="48"/>
      <c r="V73" s="89">
        <v>692514.37499999988</v>
      </c>
      <c r="W73" s="89">
        <v>131577.73124999998</v>
      </c>
      <c r="X73" s="90">
        <v>824092.10624999984</v>
      </c>
      <c r="Y73" s="48"/>
      <c r="Z73" s="89">
        <v>692514.37499999988</v>
      </c>
      <c r="AA73" s="89">
        <v>131577.73124999998</v>
      </c>
      <c r="AB73" s="90">
        <v>824092.10624999984</v>
      </c>
      <c r="AC73" s="48"/>
      <c r="AD73" s="89">
        <v>923352.49999999988</v>
      </c>
      <c r="AE73" s="89">
        <v>175436.97499999998</v>
      </c>
      <c r="AF73" s="90">
        <v>1098789.4749999999</v>
      </c>
      <c r="AG73" s="48"/>
      <c r="AH73" s="89">
        <v>971949.99999999988</v>
      </c>
      <c r="AI73" s="89">
        <v>184670.49999999997</v>
      </c>
      <c r="AJ73" s="90">
        <v>1156620.4999999998</v>
      </c>
      <c r="AK73" s="48"/>
      <c r="AL73" s="89">
        <v>971949.99999999988</v>
      </c>
      <c r="AM73" s="89">
        <v>184670.49999999997</v>
      </c>
      <c r="AN73" s="90">
        <v>1156620.4999999998</v>
      </c>
      <c r="AO73" s="48"/>
      <c r="AP73" s="89">
        <v>971949.99999999988</v>
      </c>
      <c r="AQ73" s="89">
        <v>184670.49999999997</v>
      </c>
      <c r="AR73" s="90">
        <v>1156620.4999999998</v>
      </c>
      <c r="AS73" s="48"/>
      <c r="AT73" s="89">
        <v>923352.49999999988</v>
      </c>
      <c r="AU73" s="89">
        <v>175436.97499999998</v>
      </c>
      <c r="AV73" s="90">
        <v>1098789.4749999999</v>
      </c>
      <c r="AW73" s="48"/>
      <c r="AX73" s="89">
        <v>692514.37499999988</v>
      </c>
      <c r="AY73" s="89">
        <v>131577.73124999998</v>
      </c>
      <c r="AZ73" s="90">
        <v>824092.10624999984</v>
      </c>
    </row>
    <row r="74" spans="1:52" ht="68.400000000000006">
      <c r="A74" s="305"/>
      <c r="B74" s="308"/>
      <c r="C74" s="311"/>
      <c r="D74" s="88" t="s">
        <v>84</v>
      </c>
      <c r="E74" s="44"/>
      <c r="F74" s="89">
        <v>951019.99999999988</v>
      </c>
      <c r="G74" s="89">
        <v>180693.8</v>
      </c>
      <c r="H74" s="90">
        <v>1131713.7999999998</v>
      </c>
      <c r="I74" s="48"/>
      <c r="J74" s="89">
        <v>903468.99999999988</v>
      </c>
      <c r="K74" s="89">
        <v>171659.11</v>
      </c>
      <c r="L74" s="90">
        <v>1075128.1099999999</v>
      </c>
      <c r="M74" s="48"/>
      <c r="N74" s="89">
        <v>677601.74999999988</v>
      </c>
      <c r="O74" s="89">
        <v>128744.33249999997</v>
      </c>
      <c r="P74" s="90">
        <v>806346.0824999999</v>
      </c>
      <c r="Q74" s="48"/>
      <c r="R74" s="89">
        <v>1046122</v>
      </c>
      <c r="S74" s="89">
        <v>198763.18</v>
      </c>
      <c r="T74" s="90">
        <v>1244885.18</v>
      </c>
      <c r="U74" s="48"/>
      <c r="V74" s="89">
        <v>677601.74999999988</v>
      </c>
      <c r="W74" s="89">
        <v>128744.33249999997</v>
      </c>
      <c r="X74" s="90">
        <v>806346.0824999999</v>
      </c>
      <c r="Y74" s="48"/>
      <c r="Z74" s="89">
        <v>677601.74999999988</v>
      </c>
      <c r="AA74" s="89">
        <v>128744.33249999997</v>
      </c>
      <c r="AB74" s="90">
        <v>806346.0824999999</v>
      </c>
      <c r="AC74" s="48"/>
      <c r="AD74" s="89">
        <v>903468.99999999988</v>
      </c>
      <c r="AE74" s="89">
        <v>171659.11</v>
      </c>
      <c r="AF74" s="90">
        <v>1075128.1099999999</v>
      </c>
      <c r="AG74" s="48"/>
      <c r="AH74" s="89">
        <v>951019.99999999988</v>
      </c>
      <c r="AI74" s="89">
        <v>180693.8</v>
      </c>
      <c r="AJ74" s="90">
        <v>1131713.7999999998</v>
      </c>
      <c r="AK74" s="48"/>
      <c r="AL74" s="89">
        <v>951019.99999999988</v>
      </c>
      <c r="AM74" s="89">
        <v>180693.8</v>
      </c>
      <c r="AN74" s="90">
        <v>1131713.7999999998</v>
      </c>
      <c r="AO74" s="48"/>
      <c r="AP74" s="89">
        <v>951019.99999999988</v>
      </c>
      <c r="AQ74" s="89">
        <v>180693.8</v>
      </c>
      <c r="AR74" s="90">
        <v>1131713.7999999998</v>
      </c>
      <c r="AS74" s="48"/>
      <c r="AT74" s="89">
        <v>903468.99999999988</v>
      </c>
      <c r="AU74" s="89">
        <v>171659.11</v>
      </c>
      <c r="AV74" s="90">
        <v>1075128.1099999999</v>
      </c>
      <c r="AW74" s="48"/>
      <c r="AX74" s="89">
        <v>677601.74999999988</v>
      </c>
      <c r="AY74" s="89">
        <v>128744.33249999997</v>
      </c>
      <c r="AZ74" s="90">
        <v>806346.0824999999</v>
      </c>
    </row>
    <row r="75" spans="1:52" ht="68.400000000000006">
      <c r="A75" s="305"/>
      <c r="B75" s="308"/>
      <c r="C75" s="311"/>
      <c r="D75" s="88" t="s">
        <v>274</v>
      </c>
      <c r="E75" s="44"/>
      <c r="F75" s="89">
        <v>350000</v>
      </c>
      <c r="G75" s="89">
        <v>66500</v>
      </c>
      <c r="H75" s="90">
        <v>416500</v>
      </c>
      <c r="I75" s="48"/>
      <c r="J75" s="89">
        <v>332500</v>
      </c>
      <c r="K75" s="89">
        <v>63175</v>
      </c>
      <c r="L75" s="90">
        <v>395675</v>
      </c>
      <c r="M75" s="48"/>
      <c r="N75" s="89">
        <v>249375</v>
      </c>
      <c r="O75" s="89">
        <v>47381.25</v>
      </c>
      <c r="P75" s="90">
        <v>296756.25</v>
      </c>
      <c r="Q75" s="48"/>
      <c r="R75" s="89">
        <v>385000.00000000006</v>
      </c>
      <c r="S75" s="89">
        <v>73150.000000000015</v>
      </c>
      <c r="T75" s="90">
        <v>458150.00000000006</v>
      </c>
      <c r="U75" s="48"/>
      <c r="V75" s="89">
        <v>249375</v>
      </c>
      <c r="W75" s="89">
        <v>47381.25</v>
      </c>
      <c r="X75" s="90">
        <v>296756.25</v>
      </c>
      <c r="Y75" s="48"/>
      <c r="Z75" s="89">
        <v>249375</v>
      </c>
      <c r="AA75" s="89">
        <v>47381.25</v>
      </c>
      <c r="AB75" s="90">
        <v>296756.25</v>
      </c>
      <c r="AC75" s="48"/>
      <c r="AD75" s="89">
        <v>332500</v>
      </c>
      <c r="AE75" s="89">
        <v>63175</v>
      </c>
      <c r="AF75" s="90">
        <v>395675</v>
      </c>
      <c r="AG75" s="48"/>
      <c r="AH75" s="89">
        <v>350000</v>
      </c>
      <c r="AI75" s="89">
        <v>66500</v>
      </c>
      <c r="AJ75" s="90">
        <v>416500</v>
      </c>
      <c r="AK75" s="48"/>
      <c r="AL75" s="89">
        <v>350000</v>
      </c>
      <c r="AM75" s="89">
        <v>66500</v>
      </c>
      <c r="AN75" s="90">
        <v>416500</v>
      </c>
      <c r="AO75" s="48"/>
      <c r="AP75" s="89">
        <v>350000</v>
      </c>
      <c r="AQ75" s="89">
        <v>66500</v>
      </c>
      <c r="AR75" s="90">
        <v>416500</v>
      </c>
      <c r="AS75" s="48"/>
      <c r="AT75" s="89">
        <v>332500</v>
      </c>
      <c r="AU75" s="89">
        <v>63175</v>
      </c>
      <c r="AV75" s="90">
        <v>395675</v>
      </c>
      <c r="AW75" s="48"/>
      <c r="AX75" s="89">
        <v>249375</v>
      </c>
      <c r="AY75" s="89">
        <v>47381.25</v>
      </c>
      <c r="AZ75" s="90">
        <v>296756.25</v>
      </c>
    </row>
    <row r="76" spans="1:52" ht="57">
      <c r="A76" s="305"/>
      <c r="B76" s="308"/>
      <c r="C76" s="311"/>
      <c r="D76" s="88" t="s">
        <v>275</v>
      </c>
      <c r="E76" s="44"/>
      <c r="F76" s="89">
        <v>850000</v>
      </c>
      <c r="G76" s="89">
        <v>161500</v>
      </c>
      <c r="H76" s="90">
        <v>1011500</v>
      </c>
      <c r="I76" s="48"/>
      <c r="J76" s="89">
        <v>807500</v>
      </c>
      <c r="K76" s="89">
        <v>153425</v>
      </c>
      <c r="L76" s="90">
        <v>960925</v>
      </c>
      <c r="M76" s="48"/>
      <c r="N76" s="89">
        <v>605625</v>
      </c>
      <c r="O76" s="89">
        <v>115068.75</v>
      </c>
      <c r="P76" s="90">
        <v>720693.75</v>
      </c>
      <c r="Q76" s="48"/>
      <c r="R76" s="89">
        <v>935000.00000000012</v>
      </c>
      <c r="S76" s="89">
        <v>177650.00000000003</v>
      </c>
      <c r="T76" s="90">
        <v>1112650.0000000002</v>
      </c>
      <c r="U76" s="48"/>
      <c r="V76" s="89">
        <v>605625</v>
      </c>
      <c r="W76" s="89">
        <v>115068.75</v>
      </c>
      <c r="X76" s="90">
        <v>720693.75</v>
      </c>
      <c r="Y76" s="48"/>
      <c r="Z76" s="89">
        <v>605625</v>
      </c>
      <c r="AA76" s="89">
        <v>115068.75</v>
      </c>
      <c r="AB76" s="90">
        <v>720693.75</v>
      </c>
      <c r="AC76" s="48"/>
      <c r="AD76" s="89">
        <v>807500</v>
      </c>
      <c r="AE76" s="89">
        <v>153425</v>
      </c>
      <c r="AF76" s="90">
        <v>960925</v>
      </c>
      <c r="AG76" s="48"/>
      <c r="AH76" s="89">
        <v>850000</v>
      </c>
      <c r="AI76" s="89">
        <v>161500</v>
      </c>
      <c r="AJ76" s="90">
        <v>1011500</v>
      </c>
      <c r="AK76" s="48"/>
      <c r="AL76" s="89">
        <v>850000</v>
      </c>
      <c r="AM76" s="89">
        <v>161500</v>
      </c>
      <c r="AN76" s="90">
        <v>1011500</v>
      </c>
      <c r="AO76" s="48"/>
      <c r="AP76" s="89">
        <v>850000</v>
      </c>
      <c r="AQ76" s="89">
        <v>161500</v>
      </c>
      <c r="AR76" s="90">
        <v>1011500</v>
      </c>
      <c r="AS76" s="48"/>
      <c r="AT76" s="89">
        <v>807500</v>
      </c>
      <c r="AU76" s="89">
        <v>153425</v>
      </c>
      <c r="AV76" s="90">
        <v>960925</v>
      </c>
      <c r="AW76" s="48"/>
      <c r="AX76" s="89">
        <v>605625</v>
      </c>
      <c r="AY76" s="89">
        <v>115068.75</v>
      </c>
      <c r="AZ76" s="90">
        <v>720693.75</v>
      </c>
    </row>
    <row r="77" spans="1:52" ht="34.200000000000003">
      <c r="A77" s="305"/>
      <c r="B77" s="308"/>
      <c r="C77" s="311"/>
      <c r="D77" s="88" t="s">
        <v>276</v>
      </c>
      <c r="E77" s="44"/>
      <c r="F77" s="89">
        <v>2650000</v>
      </c>
      <c r="G77" s="89">
        <v>503500</v>
      </c>
      <c r="H77" s="90">
        <v>3153500</v>
      </c>
      <c r="I77" s="48"/>
      <c r="J77" s="89">
        <v>2517500</v>
      </c>
      <c r="K77" s="89">
        <v>478325</v>
      </c>
      <c r="L77" s="90">
        <v>2995825</v>
      </c>
      <c r="M77" s="48"/>
      <c r="N77" s="89">
        <v>1888125</v>
      </c>
      <c r="O77" s="89">
        <v>358743.75</v>
      </c>
      <c r="P77" s="90">
        <v>2246868.75</v>
      </c>
      <c r="Q77" s="48"/>
      <c r="R77" s="89">
        <v>2915000.0000000005</v>
      </c>
      <c r="S77" s="89">
        <v>553850.00000000012</v>
      </c>
      <c r="T77" s="90">
        <v>3468850.0000000005</v>
      </c>
      <c r="U77" s="48"/>
      <c r="V77" s="89">
        <v>1888125</v>
      </c>
      <c r="W77" s="89">
        <v>358743.75</v>
      </c>
      <c r="X77" s="90">
        <v>2246868.75</v>
      </c>
      <c r="Y77" s="48"/>
      <c r="Z77" s="89">
        <v>1888125</v>
      </c>
      <c r="AA77" s="89">
        <v>358743.75</v>
      </c>
      <c r="AB77" s="90">
        <v>2246868.75</v>
      </c>
      <c r="AC77" s="48"/>
      <c r="AD77" s="89">
        <v>2517500</v>
      </c>
      <c r="AE77" s="89">
        <v>478325</v>
      </c>
      <c r="AF77" s="90">
        <v>2995825</v>
      </c>
      <c r="AG77" s="48"/>
      <c r="AH77" s="89">
        <v>2650000</v>
      </c>
      <c r="AI77" s="89">
        <v>503500</v>
      </c>
      <c r="AJ77" s="90">
        <v>3153500</v>
      </c>
      <c r="AK77" s="48"/>
      <c r="AL77" s="89">
        <v>2650000</v>
      </c>
      <c r="AM77" s="89">
        <v>503500</v>
      </c>
      <c r="AN77" s="90">
        <v>3153500</v>
      </c>
      <c r="AO77" s="48"/>
      <c r="AP77" s="89">
        <v>2650000</v>
      </c>
      <c r="AQ77" s="89">
        <v>503500</v>
      </c>
      <c r="AR77" s="90">
        <v>3153500</v>
      </c>
      <c r="AS77" s="48"/>
      <c r="AT77" s="89">
        <v>2517500</v>
      </c>
      <c r="AU77" s="89">
        <v>478325</v>
      </c>
      <c r="AV77" s="90">
        <v>2995825</v>
      </c>
      <c r="AW77" s="48"/>
      <c r="AX77" s="89">
        <v>1888125</v>
      </c>
      <c r="AY77" s="89">
        <v>358743.75</v>
      </c>
      <c r="AZ77" s="90">
        <v>2246868.75</v>
      </c>
    </row>
    <row r="78" spans="1:52" ht="45.6">
      <c r="A78" s="305"/>
      <c r="B78" s="308"/>
      <c r="C78" s="311"/>
      <c r="D78" s="88" t="s">
        <v>277</v>
      </c>
      <c r="E78" s="44"/>
      <c r="F78" s="89">
        <v>850000</v>
      </c>
      <c r="G78" s="89">
        <v>161500</v>
      </c>
      <c r="H78" s="90">
        <v>1011500</v>
      </c>
      <c r="I78" s="48"/>
      <c r="J78" s="89">
        <v>807500</v>
      </c>
      <c r="K78" s="89">
        <v>153425</v>
      </c>
      <c r="L78" s="90">
        <v>960925</v>
      </c>
      <c r="M78" s="48"/>
      <c r="N78" s="89">
        <v>605625</v>
      </c>
      <c r="O78" s="89">
        <v>115068.75</v>
      </c>
      <c r="P78" s="90">
        <v>720693.75</v>
      </c>
      <c r="Q78" s="48"/>
      <c r="R78" s="89">
        <v>935000.00000000012</v>
      </c>
      <c r="S78" s="89">
        <v>177650.00000000003</v>
      </c>
      <c r="T78" s="90">
        <v>1112650.0000000002</v>
      </c>
      <c r="U78" s="48"/>
      <c r="V78" s="89">
        <v>605625</v>
      </c>
      <c r="W78" s="89">
        <v>115068.75</v>
      </c>
      <c r="X78" s="90">
        <v>720693.75</v>
      </c>
      <c r="Y78" s="48"/>
      <c r="Z78" s="89">
        <v>605625</v>
      </c>
      <c r="AA78" s="89">
        <v>115068.75</v>
      </c>
      <c r="AB78" s="90">
        <v>720693.75</v>
      </c>
      <c r="AC78" s="48"/>
      <c r="AD78" s="89">
        <v>807500</v>
      </c>
      <c r="AE78" s="89">
        <v>153425</v>
      </c>
      <c r="AF78" s="90">
        <v>960925</v>
      </c>
      <c r="AG78" s="48"/>
      <c r="AH78" s="89">
        <v>850000</v>
      </c>
      <c r="AI78" s="89">
        <v>161500</v>
      </c>
      <c r="AJ78" s="90">
        <v>1011500</v>
      </c>
      <c r="AK78" s="48"/>
      <c r="AL78" s="89">
        <v>850000</v>
      </c>
      <c r="AM78" s="89">
        <v>161500</v>
      </c>
      <c r="AN78" s="90">
        <v>1011500</v>
      </c>
      <c r="AO78" s="48"/>
      <c r="AP78" s="89">
        <v>850000</v>
      </c>
      <c r="AQ78" s="89">
        <v>161500</v>
      </c>
      <c r="AR78" s="90">
        <v>1011500</v>
      </c>
      <c r="AS78" s="48"/>
      <c r="AT78" s="89">
        <v>807500</v>
      </c>
      <c r="AU78" s="89">
        <v>153425</v>
      </c>
      <c r="AV78" s="90">
        <v>960925</v>
      </c>
      <c r="AW78" s="48"/>
      <c r="AX78" s="89">
        <v>605625</v>
      </c>
      <c r="AY78" s="89">
        <v>115068.75</v>
      </c>
      <c r="AZ78" s="90">
        <v>720693.75</v>
      </c>
    </row>
    <row r="79" spans="1:52" ht="45.6">
      <c r="A79" s="305"/>
      <c r="B79" s="308"/>
      <c r="C79" s="311"/>
      <c r="D79" s="88" t="s">
        <v>90</v>
      </c>
      <c r="E79" s="44"/>
      <c r="F79" s="89">
        <v>1100820</v>
      </c>
      <c r="G79" s="89">
        <v>209155.8</v>
      </c>
      <c r="H79" s="90">
        <v>1309975.8</v>
      </c>
      <c r="I79" s="48"/>
      <c r="J79" s="89">
        <v>1045779</v>
      </c>
      <c r="K79" s="89">
        <v>198698.01</v>
      </c>
      <c r="L79" s="90">
        <v>1244477.01</v>
      </c>
      <c r="M79" s="48"/>
      <c r="N79" s="89">
        <v>784334.25</v>
      </c>
      <c r="O79" s="89">
        <v>149023.50750000001</v>
      </c>
      <c r="P79" s="90">
        <v>933357.75750000007</v>
      </c>
      <c r="Q79" s="48"/>
      <c r="R79" s="89">
        <v>1210902</v>
      </c>
      <c r="S79" s="89">
        <v>230071.38</v>
      </c>
      <c r="T79" s="90">
        <v>1440973.38</v>
      </c>
      <c r="U79" s="48"/>
      <c r="V79" s="89">
        <v>784334.25</v>
      </c>
      <c r="W79" s="89">
        <v>149023.50750000001</v>
      </c>
      <c r="X79" s="90">
        <v>933357.75750000007</v>
      </c>
      <c r="Y79" s="48"/>
      <c r="Z79" s="89">
        <v>784334.25</v>
      </c>
      <c r="AA79" s="89">
        <v>149023.50750000001</v>
      </c>
      <c r="AB79" s="90">
        <v>933357.75750000007</v>
      </c>
      <c r="AC79" s="48"/>
      <c r="AD79" s="89">
        <v>1045779</v>
      </c>
      <c r="AE79" s="89">
        <v>198698.01</v>
      </c>
      <c r="AF79" s="90">
        <v>1244477.01</v>
      </c>
      <c r="AG79" s="48"/>
      <c r="AH79" s="89">
        <v>1100820</v>
      </c>
      <c r="AI79" s="89">
        <v>209155.8</v>
      </c>
      <c r="AJ79" s="90">
        <v>1309975.8</v>
      </c>
      <c r="AK79" s="48"/>
      <c r="AL79" s="89">
        <v>1100820</v>
      </c>
      <c r="AM79" s="89">
        <v>209155.8</v>
      </c>
      <c r="AN79" s="90">
        <v>1309975.8</v>
      </c>
      <c r="AO79" s="48"/>
      <c r="AP79" s="89">
        <v>1100820</v>
      </c>
      <c r="AQ79" s="89">
        <v>209155.8</v>
      </c>
      <c r="AR79" s="90">
        <v>1309975.8</v>
      </c>
      <c r="AS79" s="48"/>
      <c r="AT79" s="89">
        <v>1045779</v>
      </c>
      <c r="AU79" s="89">
        <v>198698.01</v>
      </c>
      <c r="AV79" s="90">
        <v>1244477.01</v>
      </c>
      <c r="AW79" s="48"/>
      <c r="AX79" s="89">
        <v>784334.25</v>
      </c>
      <c r="AY79" s="89">
        <v>149023.50750000001</v>
      </c>
      <c r="AZ79" s="90">
        <v>933357.75750000007</v>
      </c>
    </row>
    <row r="80" spans="1:52" ht="68.400000000000006">
      <c r="A80" s="305"/>
      <c r="B80" s="308"/>
      <c r="C80" s="311"/>
      <c r="D80" s="88" t="s">
        <v>91</v>
      </c>
      <c r="E80" s="44"/>
      <c r="F80" s="89">
        <v>940613.79999999993</v>
      </c>
      <c r="G80" s="89">
        <v>178716.622</v>
      </c>
      <c r="H80" s="90">
        <v>1119330.422</v>
      </c>
      <c r="I80" s="48"/>
      <c r="J80" s="89">
        <v>893583.10999999987</v>
      </c>
      <c r="K80" s="89">
        <v>169780.79089999996</v>
      </c>
      <c r="L80" s="90">
        <v>1063363.9008999998</v>
      </c>
      <c r="M80" s="48"/>
      <c r="N80" s="89">
        <v>670187.3324999999</v>
      </c>
      <c r="O80" s="89">
        <v>127335.59317499999</v>
      </c>
      <c r="P80" s="90">
        <v>797522.92567499983</v>
      </c>
      <c r="Q80" s="48"/>
      <c r="R80" s="89">
        <v>1034675.18</v>
      </c>
      <c r="S80" s="89">
        <v>196588.28420000002</v>
      </c>
      <c r="T80" s="90">
        <v>1231263.4642</v>
      </c>
      <c r="U80" s="48"/>
      <c r="V80" s="89">
        <v>670187.3324999999</v>
      </c>
      <c r="W80" s="89">
        <v>127335.59317499999</v>
      </c>
      <c r="X80" s="90">
        <v>797522.92567499983</v>
      </c>
      <c r="Y80" s="48"/>
      <c r="Z80" s="89">
        <v>670187.3324999999</v>
      </c>
      <c r="AA80" s="89">
        <v>127335.59317499999</v>
      </c>
      <c r="AB80" s="90">
        <v>797522.92567499983</v>
      </c>
      <c r="AC80" s="48"/>
      <c r="AD80" s="89">
        <v>893583.10999999987</v>
      </c>
      <c r="AE80" s="89">
        <v>169780.79089999996</v>
      </c>
      <c r="AF80" s="90">
        <v>1063363.9008999998</v>
      </c>
      <c r="AG80" s="48"/>
      <c r="AH80" s="89">
        <v>940613.79999999993</v>
      </c>
      <c r="AI80" s="89">
        <v>178716.622</v>
      </c>
      <c r="AJ80" s="90">
        <v>1119330.422</v>
      </c>
      <c r="AK80" s="48"/>
      <c r="AL80" s="89">
        <v>940613.79999999993</v>
      </c>
      <c r="AM80" s="89">
        <v>178716.622</v>
      </c>
      <c r="AN80" s="90">
        <v>1119330.422</v>
      </c>
      <c r="AO80" s="48"/>
      <c r="AP80" s="89">
        <v>940613.79999999993</v>
      </c>
      <c r="AQ80" s="89">
        <v>178716.622</v>
      </c>
      <c r="AR80" s="90">
        <v>1119330.422</v>
      </c>
      <c r="AS80" s="48"/>
      <c r="AT80" s="89">
        <v>893583.10999999987</v>
      </c>
      <c r="AU80" s="89">
        <v>169780.79089999996</v>
      </c>
      <c r="AV80" s="90">
        <v>1063363.9008999998</v>
      </c>
      <c r="AW80" s="48"/>
      <c r="AX80" s="89">
        <v>670187.3324999999</v>
      </c>
      <c r="AY80" s="89">
        <v>127335.59317499999</v>
      </c>
      <c r="AZ80" s="90">
        <v>797522.92567499983</v>
      </c>
    </row>
    <row r="81" spans="1:52" ht="34.200000000000003">
      <c r="A81" s="305"/>
      <c r="B81" s="308"/>
      <c r="C81" s="311"/>
      <c r="D81" s="88" t="s">
        <v>92</v>
      </c>
      <c r="E81" s="44"/>
      <c r="F81" s="89">
        <v>2271360</v>
      </c>
      <c r="G81" s="89">
        <v>431558.40000000002</v>
      </c>
      <c r="H81" s="90">
        <v>2702918.4</v>
      </c>
      <c r="I81" s="48"/>
      <c r="J81" s="89">
        <v>2157792</v>
      </c>
      <c r="K81" s="89">
        <v>409980.48</v>
      </c>
      <c r="L81" s="90">
        <v>2567772.48</v>
      </c>
      <c r="M81" s="48"/>
      <c r="N81" s="89">
        <v>1618344</v>
      </c>
      <c r="O81" s="89">
        <v>307485.36</v>
      </c>
      <c r="P81" s="90">
        <v>1925829.3599999999</v>
      </c>
      <c r="Q81" s="48"/>
      <c r="R81" s="89">
        <v>2498496</v>
      </c>
      <c r="S81" s="89">
        <v>474714.24</v>
      </c>
      <c r="T81" s="90">
        <v>2973210.24</v>
      </c>
      <c r="U81" s="48"/>
      <c r="V81" s="89">
        <v>1618344</v>
      </c>
      <c r="W81" s="89">
        <v>307485.36</v>
      </c>
      <c r="X81" s="90">
        <v>1925829.3599999999</v>
      </c>
      <c r="Y81" s="48"/>
      <c r="Z81" s="89">
        <v>1618344</v>
      </c>
      <c r="AA81" s="89">
        <v>307485.36</v>
      </c>
      <c r="AB81" s="90">
        <v>1925829.3599999999</v>
      </c>
      <c r="AC81" s="48"/>
      <c r="AD81" s="89">
        <v>2157792</v>
      </c>
      <c r="AE81" s="89">
        <v>409980.48</v>
      </c>
      <c r="AF81" s="90">
        <v>2567772.48</v>
      </c>
      <c r="AG81" s="48"/>
      <c r="AH81" s="89">
        <v>2271360</v>
      </c>
      <c r="AI81" s="89">
        <v>431558.40000000002</v>
      </c>
      <c r="AJ81" s="90">
        <v>2702918.4</v>
      </c>
      <c r="AK81" s="48"/>
      <c r="AL81" s="89">
        <v>2271360</v>
      </c>
      <c r="AM81" s="89">
        <v>431558.40000000002</v>
      </c>
      <c r="AN81" s="90">
        <v>2702918.4</v>
      </c>
      <c r="AO81" s="48"/>
      <c r="AP81" s="89">
        <v>2271360</v>
      </c>
      <c r="AQ81" s="89">
        <v>431558.40000000002</v>
      </c>
      <c r="AR81" s="90">
        <v>2702918.4</v>
      </c>
      <c r="AS81" s="48"/>
      <c r="AT81" s="89">
        <v>2157792</v>
      </c>
      <c r="AU81" s="89">
        <v>409980.48</v>
      </c>
      <c r="AV81" s="90">
        <v>2567772.48</v>
      </c>
      <c r="AW81" s="48"/>
      <c r="AX81" s="89">
        <v>1618344</v>
      </c>
      <c r="AY81" s="89">
        <v>307485.36</v>
      </c>
      <c r="AZ81" s="90">
        <v>1925829.3599999999</v>
      </c>
    </row>
    <row r="82" spans="1:52" ht="34.200000000000003">
      <c r="A82" s="305"/>
      <c r="B82" s="308"/>
      <c r="C82" s="311"/>
      <c r="D82" s="88" t="s">
        <v>93</v>
      </c>
      <c r="E82" s="44"/>
      <c r="F82" s="89">
        <v>1467946.2</v>
      </c>
      <c r="G82" s="89">
        <v>278909.77799999999</v>
      </c>
      <c r="H82" s="90">
        <v>1746855.9779999999</v>
      </c>
      <c r="I82" s="48"/>
      <c r="J82" s="89">
        <v>1394548.89</v>
      </c>
      <c r="K82" s="89">
        <v>264964.28909999999</v>
      </c>
      <c r="L82" s="90">
        <v>1659513.1790999998</v>
      </c>
      <c r="M82" s="48"/>
      <c r="N82" s="89">
        <v>1045911.6675</v>
      </c>
      <c r="O82" s="89">
        <v>198723.21682500001</v>
      </c>
      <c r="P82" s="90">
        <v>1244634.884325</v>
      </c>
      <c r="Q82" s="48"/>
      <c r="R82" s="89">
        <v>1614740.82</v>
      </c>
      <c r="S82" s="89">
        <v>306800.75580000004</v>
      </c>
      <c r="T82" s="90">
        <v>1921541.5758000002</v>
      </c>
      <c r="U82" s="48"/>
      <c r="V82" s="89">
        <v>1045911.6675</v>
      </c>
      <c r="W82" s="89">
        <v>198723.21682500001</v>
      </c>
      <c r="X82" s="90">
        <v>1244634.884325</v>
      </c>
      <c r="Y82" s="48"/>
      <c r="Z82" s="89">
        <v>1045911.6675</v>
      </c>
      <c r="AA82" s="89">
        <v>198723.21682500001</v>
      </c>
      <c r="AB82" s="90">
        <v>1244634.884325</v>
      </c>
      <c r="AC82" s="48"/>
      <c r="AD82" s="89">
        <v>1394548.89</v>
      </c>
      <c r="AE82" s="89">
        <v>264964.28909999999</v>
      </c>
      <c r="AF82" s="90">
        <v>1659513.1790999998</v>
      </c>
      <c r="AG82" s="48"/>
      <c r="AH82" s="89">
        <v>1467946.2</v>
      </c>
      <c r="AI82" s="89">
        <v>278909.77799999999</v>
      </c>
      <c r="AJ82" s="90">
        <v>1746855.9779999999</v>
      </c>
      <c r="AK82" s="48"/>
      <c r="AL82" s="89">
        <v>1467946.2</v>
      </c>
      <c r="AM82" s="89">
        <v>278909.77799999999</v>
      </c>
      <c r="AN82" s="90">
        <v>1746855.9779999999</v>
      </c>
      <c r="AO82" s="48"/>
      <c r="AP82" s="89">
        <v>1467946.2</v>
      </c>
      <c r="AQ82" s="89">
        <v>278909.77799999999</v>
      </c>
      <c r="AR82" s="90">
        <v>1746855.9779999999</v>
      </c>
      <c r="AS82" s="48"/>
      <c r="AT82" s="89">
        <v>1394548.89</v>
      </c>
      <c r="AU82" s="89">
        <v>264964.28909999999</v>
      </c>
      <c r="AV82" s="90">
        <v>1659513.1790999998</v>
      </c>
      <c r="AW82" s="48"/>
      <c r="AX82" s="89">
        <v>1045911.6675</v>
      </c>
      <c r="AY82" s="89">
        <v>198723.21682500001</v>
      </c>
      <c r="AZ82" s="90">
        <v>1244634.884325</v>
      </c>
    </row>
    <row r="83" spans="1:52" ht="45.6">
      <c r="A83" s="305"/>
      <c r="B83" s="308"/>
      <c r="C83" s="311"/>
      <c r="D83" s="88" t="s">
        <v>94</v>
      </c>
      <c r="E83" s="44"/>
      <c r="F83" s="89">
        <v>1570613.7999999998</v>
      </c>
      <c r="G83" s="89">
        <v>298416.62199999997</v>
      </c>
      <c r="H83" s="90">
        <v>1869030.4219999998</v>
      </c>
      <c r="I83" s="48"/>
      <c r="J83" s="89">
        <v>1492083.1099999999</v>
      </c>
      <c r="K83" s="89">
        <v>283495.79089999996</v>
      </c>
      <c r="L83" s="90">
        <v>1775578.9008999998</v>
      </c>
      <c r="M83" s="48"/>
      <c r="N83" s="89">
        <v>1119062.3325</v>
      </c>
      <c r="O83" s="89">
        <v>212621.84317500002</v>
      </c>
      <c r="P83" s="90">
        <v>1331684.1756750001</v>
      </c>
      <c r="Q83" s="48"/>
      <c r="R83" s="89">
        <v>1727675.18</v>
      </c>
      <c r="S83" s="89">
        <v>328258.28419999999</v>
      </c>
      <c r="T83" s="90">
        <v>2055933.4641999998</v>
      </c>
      <c r="U83" s="48"/>
      <c r="V83" s="89">
        <v>1119062.3325</v>
      </c>
      <c r="W83" s="89">
        <v>212621.84317500002</v>
      </c>
      <c r="X83" s="90">
        <v>1331684.1756750001</v>
      </c>
      <c r="Y83" s="48"/>
      <c r="Z83" s="89">
        <v>1119062.3325</v>
      </c>
      <c r="AA83" s="89">
        <v>212621.84317500002</v>
      </c>
      <c r="AB83" s="90">
        <v>1331684.1756750001</v>
      </c>
      <c r="AC83" s="48"/>
      <c r="AD83" s="89">
        <v>1492083.1099999999</v>
      </c>
      <c r="AE83" s="89">
        <v>283495.79089999996</v>
      </c>
      <c r="AF83" s="90">
        <v>1775578.9008999998</v>
      </c>
      <c r="AG83" s="48"/>
      <c r="AH83" s="89">
        <v>1570613.7999999998</v>
      </c>
      <c r="AI83" s="89">
        <v>298416.62199999997</v>
      </c>
      <c r="AJ83" s="90">
        <v>1869030.4219999998</v>
      </c>
      <c r="AK83" s="48"/>
      <c r="AL83" s="89">
        <v>1570613.7999999998</v>
      </c>
      <c r="AM83" s="89">
        <v>298416.62199999997</v>
      </c>
      <c r="AN83" s="90">
        <v>1869030.4219999998</v>
      </c>
      <c r="AO83" s="48"/>
      <c r="AP83" s="89">
        <v>1570613.7999999998</v>
      </c>
      <c r="AQ83" s="89">
        <v>298416.62199999997</v>
      </c>
      <c r="AR83" s="90">
        <v>1869030.4219999998</v>
      </c>
      <c r="AS83" s="48"/>
      <c r="AT83" s="89">
        <v>1492083.1099999999</v>
      </c>
      <c r="AU83" s="89">
        <v>283495.79089999996</v>
      </c>
      <c r="AV83" s="90">
        <v>1775578.9008999998</v>
      </c>
      <c r="AW83" s="48"/>
      <c r="AX83" s="89">
        <v>1119062.3325</v>
      </c>
      <c r="AY83" s="89">
        <v>212621.84317500002</v>
      </c>
      <c r="AZ83" s="90">
        <v>1331684.1756750001</v>
      </c>
    </row>
    <row r="84" spans="1:52" ht="68.400000000000006">
      <c r="A84" s="305"/>
      <c r="B84" s="308"/>
      <c r="C84" s="311"/>
      <c r="D84" s="88" t="s">
        <v>278</v>
      </c>
      <c r="E84" s="44"/>
      <c r="F84" s="89">
        <v>2500000</v>
      </c>
      <c r="G84" s="89">
        <v>475000</v>
      </c>
      <c r="H84" s="90">
        <v>2975000</v>
      </c>
      <c r="I84" s="48"/>
      <c r="J84" s="89">
        <v>2375000</v>
      </c>
      <c r="K84" s="89">
        <v>451250</v>
      </c>
      <c r="L84" s="90">
        <v>2826250</v>
      </c>
      <c r="M84" s="48"/>
      <c r="N84" s="89">
        <v>1781250</v>
      </c>
      <c r="O84" s="89">
        <v>338437.5</v>
      </c>
      <c r="P84" s="90">
        <v>2119687.5</v>
      </c>
      <c r="Q84" s="48"/>
      <c r="R84" s="89">
        <v>2750000</v>
      </c>
      <c r="S84" s="89">
        <v>522500</v>
      </c>
      <c r="T84" s="90">
        <v>3272500</v>
      </c>
      <c r="U84" s="48"/>
      <c r="V84" s="89">
        <v>1781250</v>
      </c>
      <c r="W84" s="89">
        <v>338437.5</v>
      </c>
      <c r="X84" s="90">
        <v>2119687.5</v>
      </c>
      <c r="Y84" s="48"/>
      <c r="Z84" s="89">
        <v>1781250</v>
      </c>
      <c r="AA84" s="89">
        <v>338437.5</v>
      </c>
      <c r="AB84" s="90">
        <v>2119687.5</v>
      </c>
      <c r="AC84" s="48"/>
      <c r="AD84" s="89">
        <v>2375000</v>
      </c>
      <c r="AE84" s="89">
        <v>451250</v>
      </c>
      <c r="AF84" s="90">
        <v>2826250</v>
      </c>
      <c r="AG84" s="48"/>
      <c r="AH84" s="89">
        <v>2500000</v>
      </c>
      <c r="AI84" s="89">
        <v>475000</v>
      </c>
      <c r="AJ84" s="90">
        <v>2975000</v>
      </c>
      <c r="AK84" s="48"/>
      <c r="AL84" s="89">
        <v>2500000</v>
      </c>
      <c r="AM84" s="89">
        <v>475000</v>
      </c>
      <c r="AN84" s="90">
        <v>2975000</v>
      </c>
      <c r="AO84" s="48"/>
      <c r="AP84" s="89">
        <v>2500000</v>
      </c>
      <c r="AQ84" s="89">
        <v>475000</v>
      </c>
      <c r="AR84" s="90">
        <v>2975000</v>
      </c>
      <c r="AS84" s="48"/>
      <c r="AT84" s="89">
        <v>2375000</v>
      </c>
      <c r="AU84" s="89">
        <v>451250</v>
      </c>
      <c r="AV84" s="90">
        <v>2826250</v>
      </c>
      <c r="AW84" s="48"/>
      <c r="AX84" s="89">
        <v>1781250</v>
      </c>
      <c r="AY84" s="89">
        <v>338437.5</v>
      </c>
      <c r="AZ84" s="90">
        <v>2119687.5</v>
      </c>
    </row>
    <row r="85" spans="1:52" ht="22.8">
      <c r="A85" s="305"/>
      <c r="B85" s="308"/>
      <c r="C85" s="311"/>
      <c r="D85" s="88" t="s">
        <v>96</v>
      </c>
      <c r="E85" s="44"/>
      <c r="F85" s="89">
        <v>842030</v>
      </c>
      <c r="G85" s="89">
        <v>159985.70000000001</v>
      </c>
      <c r="H85" s="90">
        <v>1002015.7</v>
      </c>
      <c r="I85" s="48"/>
      <c r="J85" s="89">
        <v>799928.5</v>
      </c>
      <c r="K85" s="89">
        <v>151986.41500000001</v>
      </c>
      <c r="L85" s="90">
        <v>951914.91500000004</v>
      </c>
      <c r="M85" s="48"/>
      <c r="N85" s="89">
        <v>599946.375</v>
      </c>
      <c r="O85" s="89">
        <v>113989.81125</v>
      </c>
      <c r="P85" s="90">
        <v>713936.18625000003</v>
      </c>
      <c r="Q85" s="48"/>
      <c r="R85" s="89">
        <v>926233.00000000012</v>
      </c>
      <c r="S85" s="89">
        <v>175984.27000000002</v>
      </c>
      <c r="T85" s="90">
        <v>1102217.27</v>
      </c>
      <c r="U85" s="48"/>
      <c r="V85" s="89">
        <v>599946.375</v>
      </c>
      <c r="W85" s="89">
        <v>113989.81125</v>
      </c>
      <c r="X85" s="90">
        <v>713936.18625000003</v>
      </c>
      <c r="Y85" s="48"/>
      <c r="Z85" s="89">
        <v>599946.375</v>
      </c>
      <c r="AA85" s="89">
        <v>113989.81125</v>
      </c>
      <c r="AB85" s="90">
        <v>713936.18625000003</v>
      </c>
      <c r="AC85" s="48"/>
      <c r="AD85" s="89">
        <v>799928.5</v>
      </c>
      <c r="AE85" s="89">
        <v>151986.41500000001</v>
      </c>
      <c r="AF85" s="90">
        <v>951914.91500000004</v>
      </c>
      <c r="AG85" s="48"/>
      <c r="AH85" s="89">
        <v>842030</v>
      </c>
      <c r="AI85" s="89">
        <v>159985.70000000001</v>
      </c>
      <c r="AJ85" s="90">
        <v>1002015.7</v>
      </c>
      <c r="AK85" s="48"/>
      <c r="AL85" s="89">
        <v>842030</v>
      </c>
      <c r="AM85" s="89">
        <v>159985.70000000001</v>
      </c>
      <c r="AN85" s="90">
        <v>1002015.7</v>
      </c>
      <c r="AO85" s="48"/>
      <c r="AP85" s="89">
        <v>842030</v>
      </c>
      <c r="AQ85" s="89">
        <v>159985.70000000001</v>
      </c>
      <c r="AR85" s="90">
        <v>1002015.7</v>
      </c>
      <c r="AS85" s="48"/>
      <c r="AT85" s="89">
        <v>799928.5</v>
      </c>
      <c r="AU85" s="89">
        <v>151986.41500000001</v>
      </c>
      <c r="AV85" s="90">
        <v>951914.91500000004</v>
      </c>
      <c r="AW85" s="48"/>
      <c r="AX85" s="89">
        <v>599946.375</v>
      </c>
      <c r="AY85" s="89">
        <v>113989.81125</v>
      </c>
      <c r="AZ85" s="90">
        <v>713936.18625000003</v>
      </c>
    </row>
    <row r="86" spans="1:52" ht="22.8">
      <c r="A86" s="305"/>
      <c r="B86" s="308"/>
      <c r="C86" s="311"/>
      <c r="D86" s="88" t="s">
        <v>97</v>
      </c>
      <c r="E86" s="44"/>
      <c r="F86" s="89">
        <v>96880</v>
      </c>
      <c r="G86" s="89">
        <v>18407.2</v>
      </c>
      <c r="H86" s="90">
        <v>115287.2</v>
      </c>
      <c r="I86" s="48"/>
      <c r="J86" s="89">
        <v>92036</v>
      </c>
      <c r="K86" s="89">
        <v>17486.84</v>
      </c>
      <c r="L86" s="90">
        <v>109522.84</v>
      </c>
      <c r="M86" s="48"/>
      <c r="N86" s="89">
        <v>69027</v>
      </c>
      <c r="O86" s="89">
        <v>13115.130000000001</v>
      </c>
      <c r="P86" s="90">
        <v>82142.13</v>
      </c>
      <c r="Q86" s="48"/>
      <c r="R86" s="89">
        <v>106568.00000000001</v>
      </c>
      <c r="S86" s="89">
        <v>20247.920000000002</v>
      </c>
      <c r="T86" s="90">
        <v>126815.92000000001</v>
      </c>
      <c r="U86" s="48"/>
      <c r="V86" s="89">
        <v>69027</v>
      </c>
      <c r="W86" s="89">
        <v>13115.130000000001</v>
      </c>
      <c r="X86" s="90">
        <v>82142.13</v>
      </c>
      <c r="Y86" s="48"/>
      <c r="Z86" s="89">
        <v>69027</v>
      </c>
      <c r="AA86" s="89">
        <v>13115.130000000001</v>
      </c>
      <c r="AB86" s="90">
        <v>82142.13</v>
      </c>
      <c r="AC86" s="48"/>
      <c r="AD86" s="89">
        <v>92036</v>
      </c>
      <c r="AE86" s="89">
        <v>17486.84</v>
      </c>
      <c r="AF86" s="90">
        <v>109522.84</v>
      </c>
      <c r="AG86" s="48"/>
      <c r="AH86" s="89">
        <v>96880</v>
      </c>
      <c r="AI86" s="89">
        <v>18407.2</v>
      </c>
      <c r="AJ86" s="90">
        <v>115287.2</v>
      </c>
      <c r="AK86" s="48"/>
      <c r="AL86" s="89">
        <v>96880</v>
      </c>
      <c r="AM86" s="89">
        <v>18407.2</v>
      </c>
      <c r="AN86" s="90">
        <v>115287.2</v>
      </c>
      <c r="AO86" s="48"/>
      <c r="AP86" s="89">
        <v>96880</v>
      </c>
      <c r="AQ86" s="89">
        <v>18407.2</v>
      </c>
      <c r="AR86" s="90">
        <v>115287.2</v>
      </c>
      <c r="AS86" s="48"/>
      <c r="AT86" s="89">
        <v>92036</v>
      </c>
      <c r="AU86" s="89">
        <v>17486.84</v>
      </c>
      <c r="AV86" s="90">
        <v>109522.84</v>
      </c>
      <c r="AW86" s="48"/>
      <c r="AX86" s="89">
        <v>69027</v>
      </c>
      <c r="AY86" s="89">
        <v>13115.130000000001</v>
      </c>
      <c r="AZ86" s="90">
        <v>82142.13</v>
      </c>
    </row>
    <row r="87" spans="1:52" ht="387.6">
      <c r="A87" s="305"/>
      <c r="B87" s="308"/>
      <c r="C87" s="311"/>
      <c r="D87" s="88" t="s">
        <v>279</v>
      </c>
      <c r="E87" s="44"/>
      <c r="F87" s="89">
        <v>8500000</v>
      </c>
      <c r="G87" s="89">
        <v>1615000</v>
      </c>
      <c r="H87" s="90">
        <v>10115000</v>
      </c>
      <c r="I87" s="48"/>
      <c r="J87" s="89">
        <v>8075000</v>
      </c>
      <c r="K87" s="89">
        <v>1534250</v>
      </c>
      <c r="L87" s="90">
        <v>9609250</v>
      </c>
      <c r="M87" s="48"/>
      <c r="N87" s="89">
        <v>6056250</v>
      </c>
      <c r="O87" s="89">
        <v>1150687.5</v>
      </c>
      <c r="P87" s="90">
        <v>7206937.5</v>
      </c>
      <c r="Q87" s="48"/>
      <c r="R87" s="89">
        <v>9350000</v>
      </c>
      <c r="S87" s="89">
        <v>1776500</v>
      </c>
      <c r="T87" s="90">
        <v>11126500</v>
      </c>
      <c r="U87" s="48"/>
      <c r="V87" s="89">
        <v>6056250</v>
      </c>
      <c r="W87" s="89">
        <v>1150687.5</v>
      </c>
      <c r="X87" s="90">
        <v>7206937.5</v>
      </c>
      <c r="Y87" s="48"/>
      <c r="Z87" s="89">
        <v>6056250</v>
      </c>
      <c r="AA87" s="89">
        <v>1150687.5</v>
      </c>
      <c r="AB87" s="90">
        <v>7206937.5</v>
      </c>
      <c r="AC87" s="48"/>
      <c r="AD87" s="89">
        <v>8075000</v>
      </c>
      <c r="AE87" s="89">
        <v>1534250</v>
      </c>
      <c r="AF87" s="90">
        <v>9609250</v>
      </c>
      <c r="AG87" s="48"/>
      <c r="AH87" s="89">
        <v>8500000</v>
      </c>
      <c r="AI87" s="89">
        <v>1615000</v>
      </c>
      <c r="AJ87" s="90">
        <v>10115000</v>
      </c>
      <c r="AK87" s="48"/>
      <c r="AL87" s="89">
        <v>8500000</v>
      </c>
      <c r="AM87" s="89">
        <v>1615000</v>
      </c>
      <c r="AN87" s="90">
        <v>10115000</v>
      </c>
      <c r="AO87" s="48"/>
      <c r="AP87" s="89">
        <v>8500000</v>
      </c>
      <c r="AQ87" s="89">
        <v>1615000</v>
      </c>
      <c r="AR87" s="90">
        <v>10115000</v>
      </c>
      <c r="AS87" s="48"/>
      <c r="AT87" s="89">
        <v>8075000</v>
      </c>
      <c r="AU87" s="89">
        <v>1534250</v>
      </c>
      <c r="AV87" s="90">
        <v>9609250</v>
      </c>
      <c r="AW87" s="48"/>
      <c r="AX87" s="89">
        <v>6056250</v>
      </c>
      <c r="AY87" s="89">
        <v>1150687.5</v>
      </c>
      <c r="AZ87" s="90">
        <v>7206937.5</v>
      </c>
    </row>
    <row r="88" spans="1:52" ht="57.6" thickBot="1">
      <c r="A88" s="306"/>
      <c r="B88" s="309"/>
      <c r="C88" s="312"/>
      <c r="D88" s="91" t="s">
        <v>98</v>
      </c>
      <c r="E88" s="92"/>
      <c r="F88" s="93">
        <v>350000</v>
      </c>
      <c r="G88" s="93">
        <v>66500</v>
      </c>
      <c r="H88" s="94">
        <v>416500</v>
      </c>
      <c r="I88" s="95"/>
      <c r="J88" s="93">
        <v>332500</v>
      </c>
      <c r="K88" s="93">
        <v>63175</v>
      </c>
      <c r="L88" s="94">
        <v>395675</v>
      </c>
      <c r="M88" s="95"/>
      <c r="N88" s="93">
        <v>249375</v>
      </c>
      <c r="O88" s="93">
        <v>47381.25</v>
      </c>
      <c r="P88" s="94">
        <v>296756.25</v>
      </c>
      <c r="Q88" s="95"/>
      <c r="R88" s="93">
        <v>385000.00000000006</v>
      </c>
      <c r="S88" s="93">
        <v>73150.000000000015</v>
      </c>
      <c r="T88" s="94">
        <v>458150.00000000006</v>
      </c>
      <c r="U88" s="95"/>
      <c r="V88" s="93">
        <v>249375</v>
      </c>
      <c r="W88" s="93">
        <v>47381.25</v>
      </c>
      <c r="X88" s="94">
        <v>296756.25</v>
      </c>
      <c r="Y88" s="95"/>
      <c r="Z88" s="93">
        <v>249375</v>
      </c>
      <c r="AA88" s="93">
        <v>47381.25</v>
      </c>
      <c r="AB88" s="94">
        <v>296756.25</v>
      </c>
      <c r="AC88" s="95"/>
      <c r="AD88" s="93">
        <v>332500</v>
      </c>
      <c r="AE88" s="93">
        <v>63175</v>
      </c>
      <c r="AF88" s="94">
        <v>395675</v>
      </c>
      <c r="AG88" s="95"/>
      <c r="AH88" s="93">
        <v>350000</v>
      </c>
      <c r="AI88" s="93">
        <v>66500</v>
      </c>
      <c r="AJ88" s="94">
        <v>416500</v>
      </c>
      <c r="AK88" s="95"/>
      <c r="AL88" s="93">
        <v>350000</v>
      </c>
      <c r="AM88" s="93">
        <v>66500</v>
      </c>
      <c r="AN88" s="94">
        <v>416500</v>
      </c>
      <c r="AO88" s="95"/>
      <c r="AP88" s="93">
        <v>350000</v>
      </c>
      <c r="AQ88" s="93">
        <v>66500</v>
      </c>
      <c r="AR88" s="94">
        <v>416500</v>
      </c>
      <c r="AS88" s="95"/>
      <c r="AT88" s="93">
        <v>332500</v>
      </c>
      <c r="AU88" s="93">
        <v>63175</v>
      </c>
      <c r="AV88" s="94">
        <v>395675</v>
      </c>
      <c r="AW88" s="95"/>
      <c r="AX88" s="93">
        <v>249375</v>
      </c>
      <c r="AY88" s="93">
        <v>47381.25</v>
      </c>
      <c r="AZ88" s="94">
        <v>296756.25</v>
      </c>
    </row>
    <row r="89" spans="1:52" ht="182.4">
      <c r="A89" s="313" t="s">
        <v>99</v>
      </c>
      <c r="B89" s="336" t="s">
        <v>280</v>
      </c>
      <c r="C89" s="339" t="s">
        <v>281</v>
      </c>
      <c r="D89" s="96" t="s">
        <v>282</v>
      </c>
      <c r="E89" s="69"/>
      <c r="F89" s="97">
        <v>1200000</v>
      </c>
      <c r="G89" s="98">
        <v>228000</v>
      </c>
      <c r="H89" s="99">
        <v>1428000</v>
      </c>
      <c r="I89" s="100"/>
      <c r="J89" s="98">
        <v>1140000</v>
      </c>
      <c r="K89" s="98">
        <v>216600</v>
      </c>
      <c r="L89" s="99">
        <v>1356600</v>
      </c>
      <c r="M89" s="72"/>
      <c r="N89" s="97">
        <v>855000</v>
      </c>
      <c r="O89" s="98">
        <v>162450</v>
      </c>
      <c r="P89" s="99">
        <v>1017450</v>
      </c>
      <c r="Q89" s="72"/>
      <c r="R89" s="97">
        <v>1320000</v>
      </c>
      <c r="S89" s="98">
        <v>250800</v>
      </c>
      <c r="T89" s="99">
        <v>1570800</v>
      </c>
      <c r="U89" s="72"/>
      <c r="V89" s="97">
        <v>855000</v>
      </c>
      <c r="W89" s="98">
        <v>162450</v>
      </c>
      <c r="X89" s="99">
        <v>1017450</v>
      </c>
      <c r="Y89" s="72"/>
      <c r="Z89" s="97">
        <v>855000</v>
      </c>
      <c r="AA89" s="98">
        <v>162450</v>
      </c>
      <c r="AB89" s="99">
        <v>1017450</v>
      </c>
      <c r="AC89" s="72"/>
      <c r="AD89" s="97">
        <v>1140000</v>
      </c>
      <c r="AE89" s="98">
        <v>216600</v>
      </c>
      <c r="AF89" s="99">
        <v>1356600</v>
      </c>
      <c r="AG89" s="72"/>
      <c r="AH89" s="97">
        <v>1200000</v>
      </c>
      <c r="AI89" s="98">
        <v>228000</v>
      </c>
      <c r="AJ89" s="99">
        <v>1428000</v>
      </c>
      <c r="AK89" s="72"/>
      <c r="AL89" s="97">
        <v>1200000</v>
      </c>
      <c r="AM89" s="98">
        <v>228000</v>
      </c>
      <c r="AN89" s="99">
        <v>1428000</v>
      </c>
      <c r="AO89" s="72"/>
      <c r="AP89" s="97">
        <v>1200000</v>
      </c>
      <c r="AQ89" s="98">
        <v>228000</v>
      </c>
      <c r="AR89" s="99">
        <v>1428000</v>
      </c>
      <c r="AS89" s="72"/>
      <c r="AT89" s="97">
        <v>1140000</v>
      </c>
      <c r="AU89" s="98">
        <v>216600</v>
      </c>
      <c r="AV89" s="99">
        <v>1356600</v>
      </c>
      <c r="AW89" s="72"/>
      <c r="AX89" s="97">
        <v>855000</v>
      </c>
      <c r="AY89" s="98">
        <v>162450</v>
      </c>
      <c r="AZ89" s="99">
        <v>1017450</v>
      </c>
    </row>
    <row r="90" spans="1:52" ht="22.8">
      <c r="A90" s="314"/>
      <c r="B90" s="337"/>
      <c r="C90" s="340"/>
      <c r="D90" s="101" t="s">
        <v>102</v>
      </c>
      <c r="E90" s="44"/>
      <c r="F90" s="102">
        <v>2346540</v>
      </c>
      <c r="G90" s="103">
        <v>445842.6</v>
      </c>
      <c r="H90" s="104">
        <v>2792382.6</v>
      </c>
      <c r="I90" s="105"/>
      <c r="J90" s="103">
        <v>2229213</v>
      </c>
      <c r="K90" s="103">
        <v>423550.47000000003</v>
      </c>
      <c r="L90" s="104">
        <v>2652763.4700000002</v>
      </c>
      <c r="M90" s="48"/>
      <c r="N90" s="102">
        <v>1671909.75</v>
      </c>
      <c r="O90" s="103">
        <v>317662.85249999998</v>
      </c>
      <c r="P90" s="104">
        <v>1989572.6025</v>
      </c>
      <c r="Q90" s="36"/>
      <c r="R90" s="102">
        <v>2581194</v>
      </c>
      <c r="S90" s="103">
        <v>490426.86</v>
      </c>
      <c r="T90" s="104">
        <v>3071620.86</v>
      </c>
      <c r="U90" s="36"/>
      <c r="V90" s="102">
        <v>1671909.75</v>
      </c>
      <c r="W90" s="103">
        <v>317662.85249999998</v>
      </c>
      <c r="X90" s="104">
        <v>1989572.6025</v>
      </c>
      <c r="Y90" s="36"/>
      <c r="Z90" s="102">
        <v>1671909.75</v>
      </c>
      <c r="AA90" s="103">
        <v>317662.85249999998</v>
      </c>
      <c r="AB90" s="104">
        <v>1989572.6025</v>
      </c>
      <c r="AC90" s="36"/>
      <c r="AD90" s="102">
        <v>2229213</v>
      </c>
      <c r="AE90" s="103">
        <v>423550.47000000003</v>
      </c>
      <c r="AF90" s="104">
        <v>2652763.4700000002</v>
      </c>
      <c r="AG90" s="36"/>
      <c r="AH90" s="102">
        <v>2346540</v>
      </c>
      <c r="AI90" s="103">
        <v>445842.6</v>
      </c>
      <c r="AJ90" s="104">
        <v>2792382.6</v>
      </c>
      <c r="AK90" s="36"/>
      <c r="AL90" s="102">
        <v>2346540</v>
      </c>
      <c r="AM90" s="103">
        <v>445842.6</v>
      </c>
      <c r="AN90" s="104">
        <v>2792382.6</v>
      </c>
      <c r="AO90" s="36"/>
      <c r="AP90" s="102">
        <v>2346540</v>
      </c>
      <c r="AQ90" s="103">
        <v>445842.6</v>
      </c>
      <c r="AR90" s="104">
        <v>2792382.6</v>
      </c>
      <c r="AS90" s="36"/>
      <c r="AT90" s="102">
        <v>2229213</v>
      </c>
      <c r="AU90" s="103">
        <v>423550.47000000003</v>
      </c>
      <c r="AV90" s="104">
        <v>2652763.4700000002</v>
      </c>
      <c r="AW90" s="48"/>
      <c r="AX90" s="102">
        <v>1671909.75</v>
      </c>
      <c r="AY90" s="103">
        <v>317662.85249999998</v>
      </c>
      <c r="AZ90" s="104">
        <v>1989572.6025</v>
      </c>
    </row>
    <row r="91" spans="1:52" ht="34.200000000000003">
      <c r="A91" s="314"/>
      <c r="B91" s="337"/>
      <c r="C91" s="340"/>
      <c r="D91" s="101" t="s">
        <v>104</v>
      </c>
      <c r="E91" s="44"/>
      <c r="F91" s="102">
        <v>1161057.7999999998</v>
      </c>
      <c r="G91" s="103">
        <v>220600.98199999996</v>
      </c>
      <c r="H91" s="104">
        <v>1381658.7819999997</v>
      </c>
      <c r="I91" s="105"/>
      <c r="J91" s="103">
        <v>1103004.9099999997</v>
      </c>
      <c r="K91" s="103">
        <v>209570.93289999996</v>
      </c>
      <c r="L91" s="104">
        <v>1312575.8428999996</v>
      </c>
      <c r="M91" s="48"/>
      <c r="N91" s="102">
        <v>827253.68249999976</v>
      </c>
      <c r="O91" s="103">
        <v>157178.19967499995</v>
      </c>
      <c r="P91" s="104">
        <v>984431.88217499969</v>
      </c>
      <c r="Q91" s="36"/>
      <c r="R91" s="102">
        <v>1277163.5799999998</v>
      </c>
      <c r="S91" s="103">
        <v>242661.08019999997</v>
      </c>
      <c r="T91" s="104">
        <v>1519824.6601999998</v>
      </c>
      <c r="U91" s="36"/>
      <c r="V91" s="102">
        <v>827253.68249999976</v>
      </c>
      <c r="W91" s="103">
        <v>157178.19967499995</v>
      </c>
      <c r="X91" s="104">
        <v>984431.88217499969</v>
      </c>
      <c r="Y91" s="36"/>
      <c r="Z91" s="102">
        <v>827253.68249999976</v>
      </c>
      <c r="AA91" s="103">
        <v>157178.19967499995</v>
      </c>
      <c r="AB91" s="104">
        <v>984431.88217499969</v>
      </c>
      <c r="AC91" s="36"/>
      <c r="AD91" s="102">
        <v>1103004.9099999997</v>
      </c>
      <c r="AE91" s="103">
        <v>209570.93289999996</v>
      </c>
      <c r="AF91" s="104">
        <v>1312575.8428999996</v>
      </c>
      <c r="AG91" s="36"/>
      <c r="AH91" s="102">
        <v>1161057.7999999998</v>
      </c>
      <c r="AI91" s="103">
        <v>220600.98199999996</v>
      </c>
      <c r="AJ91" s="104">
        <v>1381658.7819999997</v>
      </c>
      <c r="AK91" s="36"/>
      <c r="AL91" s="102">
        <v>1161057.7999999998</v>
      </c>
      <c r="AM91" s="103">
        <v>220600.98199999996</v>
      </c>
      <c r="AN91" s="104">
        <v>1381658.7819999997</v>
      </c>
      <c r="AO91" s="36"/>
      <c r="AP91" s="102">
        <v>1161057.7999999998</v>
      </c>
      <c r="AQ91" s="103">
        <v>220600.98199999996</v>
      </c>
      <c r="AR91" s="104">
        <v>1381658.7819999997</v>
      </c>
      <c r="AS91" s="36"/>
      <c r="AT91" s="102">
        <v>1103004.9099999997</v>
      </c>
      <c r="AU91" s="103">
        <v>209570.93289999996</v>
      </c>
      <c r="AV91" s="104">
        <v>1312575.8428999996</v>
      </c>
      <c r="AW91" s="48"/>
      <c r="AX91" s="102">
        <v>827253.68249999976</v>
      </c>
      <c r="AY91" s="103">
        <v>157178.19967499995</v>
      </c>
      <c r="AZ91" s="104">
        <v>984431.88217499969</v>
      </c>
    </row>
    <row r="92" spans="1:52" ht="34.200000000000003">
      <c r="A92" s="314"/>
      <c r="B92" s="337"/>
      <c r="C92" s="340"/>
      <c r="D92" s="101" t="s">
        <v>105</v>
      </c>
      <c r="E92" s="44"/>
      <c r="F92" s="102">
        <v>782413.79999999993</v>
      </c>
      <c r="G92" s="103">
        <v>148658.62199999997</v>
      </c>
      <c r="H92" s="104">
        <v>931072.4219999999</v>
      </c>
      <c r="I92" s="105"/>
      <c r="J92" s="103">
        <v>743293.10999999987</v>
      </c>
      <c r="K92" s="103">
        <v>141225.69089999999</v>
      </c>
      <c r="L92" s="104">
        <v>884518.80089999991</v>
      </c>
      <c r="M92" s="48"/>
      <c r="N92" s="102">
        <v>557469.8324999999</v>
      </c>
      <c r="O92" s="103">
        <v>105919.26817499998</v>
      </c>
      <c r="P92" s="104">
        <v>663389.10067499988</v>
      </c>
      <c r="Q92" s="36"/>
      <c r="R92" s="102">
        <v>860655.17999999993</v>
      </c>
      <c r="S92" s="103">
        <v>163524.48419999998</v>
      </c>
      <c r="T92" s="104">
        <v>1024179.6641999999</v>
      </c>
      <c r="U92" s="36"/>
      <c r="V92" s="102">
        <v>557469.8324999999</v>
      </c>
      <c r="W92" s="103">
        <v>105919.26817499998</v>
      </c>
      <c r="X92" s="104">
        <v>663389.10067499988</v>
      </c>
      <c r="Y92" s="36"/>
      <c r="Z92" s="102">
        <v>557469.8324999999</v>
      </c>
      <c r="AA92" s="103">
        <v>105919.26817499998</v>
      </c>
      <c r="AB92" s="104">
        <v>663389.10067499988</v>
      </c>
      <c r="AC92" s="36"/>
      <c r="AD92" s="102">
        <v>743293.10999999987</v>
      </c>
      <c r="AE92" s="103">
        <v>141225.69089999999</v>
      </c>
      <c r="AF92" s="104">
        <v>884518.80089999991</v>
      </c>
      <c r="AG92" s="36"/>
      <c r="AH92" s="102">
        <v>782413.79999999993</v>
      </c>
      <c r="AI92" s="103">
        <v>148658.62199999997</v>
      </c>
      <c r="AJ92" s="104">
        <v>931072.4219999999</v>
      </c>
      <c r="AK92" s="36"/>
      <c r="AL92" s="102">
        <v>782413.79999999993</v>
      </c>
      <c r="AM92" s="103">
        <v>148658.62199999997</v>
      </c>
      <c r="AN92" s="104">
        <v>931072.4219999999</v>
      </c>
      <c r="AO92" s="36"/>
      <c r="AP92" s="102">
        <v>782413.79999999993</v>
      </c>
      <c r="AQ92" s="103">
        <v>148658.62199999997</v>
      </c>
      <c r="AR92" s="104">
        <v>931072.4219999999</v>
      </c>
      <c r="AS92" s="36"/>
      <c r="AT92" s="102">
        <v>743293.10999999987</v>
      </c>
      <c r="AU92" s="103">
        <v>141225.69089999999</v>
      </c>
      <c r="AV92" s="104">
        <v>884518.80089999991</v>
      </c>
      <c r="AW92" s="48"/>
      <c r="AX92" s="102">
        <v>557469.8324999999</v>
      </c>
      <c r="AY92" s="103">
        <v>105919.26817499998</v>
      </c>
      <c r="AZ92" s="104">
        <v>663389.10067499988</v>
      </c>
    </row>
    <row r="93" spans="1:52" ht="22.8">
      <c r="A93" s="314"/>
      <c r="B93" s="337"/>
      <c r="C93" s="340"/>
      <c r="D93" s="101" t="s">
        <v>106</v>
      </c>
      <c r="E93" s="44"/>
      <c r="F93" s="102">
        <v>1077766.2</v>
      </c>
      <c r="G93" s="103">
        <v>204775.57799999998</v>
      </c>
      <c r="H93" s="104">
        <v>1282541.7779999999</v>
      </c>
      <c r="I93" s="105"/>
      <c r="J93" s="103">
        <v>1023877.8899999999</v>
      </c>
      <c r="K93" s="103">
        <v>194536.79909999997</v>
      </c>
      <c r="L93" s="104">
        <v>1218414.6890999998</v>
      </c>
      <c r="M93" s="48"/>
      <c r="N93" s="102">
        <v>767908.41749999998</v>
      </c>
      <c r="O93" s="103">
        <v>145902.59932499999</v>
      </c>
      <c r="P93" s="104">
        <v>913811.01682499994</v>
      </c>
      <c r="Q93" s="36"/>
      <c r="R93" s="102">
        <v>1185542.82</v>
      </c>
      <c r="S93" s="103">
        <v>225253.13580000002</v>
      </c>
      <c r="T93" s="104">
        <v>1410795.9558000001</v>
      </c>
      <c r="U93" s="36"/>
      <c r="V93" s="102">
        <v>767908.41749999998</v>
      </c>
      <c r="W93" s="103">
        <v>145902.59932499999</v>
      </c>
      <c r="X93" s="104">
        <v>913811.01682499994</v>
      </c>
      <c r="Y93" s="36"/>
      <c r="Z93" s="102">
        <v>767908.41749999998</v>
      </c>
      <c r="AA93" s="103">
        <v>145902.59932499999</v>
      </c>
      <c r="AB93" s="104">
        <v>913811.01682499994</v>
      </c>
      <c r="AC93" s="36"/>
      <c r="AD93" s="102">
        <v>1023877.8899999999</v>
      </c>
      <c r="AE93" s="103">
        <v>194536.79909999997</v>
      </c>
      <c r="AF93" s="104">
        <v>1218414.6890999998</v>
      </c>
      <c r="AG93" s="36"/>
      <c r="AH93" s="102">
        <v>1077766.2</v>
      </c>
      <c r="AI93" s="103">
        <v>204775.57799999998</v>
      </c>
      <c r="AJ93" s="104">
        <v>1282541.7779999999</v>
      </c>
      <c r="AK93" s="36"/>
      <c r="AL93" s="102">
        <v>1077766.2</v>
      </c>
      <c r="AM93" s="103">
        <v>204775.57799999998</v>
      </c>
      <c r="AN93" s="104">
        <v>1282541.7779999999</v>
      </c>
      <c r="AO93" s="36"/>
      <c r="AP93" s="102">
        <v>1077766.2</v>
      </c>
      <c r="AQ93" s="103">
        <v>204775.57799999998</v>
      </c>
      <c r="AR93" s="104">
        <v>1282541.7779999999</v>
      </c>
      <c r="AS93" s="36"/>
      <c r="AT93" s="102">
        <v>1023877.8899999999</v>
      </c>
      <c r="AU93" s="103">
        <v>194536.79909999997</v>
      </c>
      <c r="AV93" s="104">
        <v>1218414.6890999998</v>
      </c>
      <c r="AW93" s="48"/>
      <c r="AX93" s="102">
        <v>767908.41749999998</v>
      </c>
      <c r="AY93" s="103">
        <v>145902.59932499999</v>
      </c>
      <c r="AZ93" s="104">
        <v>913811.01682499994</v>
      </c>
    </row>
    <row r="94" spans="1:52" ht="22.8">
      <c r="A94" s="314"/>
      <c r="B94" s="337"/>
      <c r="C94" s="340"/>
      <c r="D94" s="101" t="s">
        <v>107</v>
      </c>
      <c r="E94" s="44"/>
      <c r="F94" s="102">
        <v>457193.8</v>
      </c>
      <c r="G94" s="103">
        <v>86866.822</v>
      </c>
      <c r="H94" s="104">
        <v>544060.62199999997</v>
      </c>
      <c r="I94" s="105"/>
      <c r="J94" s="103">
        <v>434334.11</v>
      </c>
      <c r="K94" s="103">
        <v>82523.480899999995</v>
      </c>
      <c r="L94" s="104">
        <v>516857.59089999995</v>
      </c>
      <c r="M94" s="48"/>
      <c r="N94" s="102">
        <v>325750.58250000002</v>
      </c>
      <c r="O94" s="103">
        <v>61892.610675000004</v>
      </c>
      <c r="P94" s="104">
        <v>387643.19317500002</v>
      </c>
      <c r="Q94" s="36"/>
      <c r="R94" s="102">
        <v>502913.18000000005</v>
      </c>
      <c r="S94" s="103">
        <v>95553.50420000001</v>
      </c>
      <c r="T94" s="104">
        <v>598466.68420000002</v>
      </c>
      <c r="U94" s="36"/>
      <c r="V94" s="102">
        <v>325750.58250000002</v>
      </c>
      <c r="W94" s="103">
        <v>61892.610675000004</v>
      </c>
      <c r="X94" s="104">
        <v>387643.19317500002</v>
      </c>
      <c r="Y94" s="36"/>
      <c r="Z94" s="102">
        <v>325750.58250000002</v>
      </c>
      <c r="AA94" s="103">
        <v>61892.610675000004</v>
      </c>
      <c r="AB94" s="104">
        <v>387643.19317500002</v>
      </c>
      <c r="AC94" s="36"/>
      <c r="AD94" s="102">
        <v>434334.11</v>
      </c>
      <c r="AE94" s="103">
        <v>82523.480899999995</v>
      </c>
      <c r="AF94" s="104">
        <v>516857.59089999995</v>
      </c>
      <c r="AG94" s="36"/>
      <c r="AH94" s="102">
        <v>457193.8</v>
      </c>
      <c r="AI94" s="103">
        <v>86866.822</v>
      </c>
      <c r="AJ94" s="104">
        <v>544060.62199999997</v>
      </c>
      <c r="AK94" s="36"/>
      <c r="AL94" s="102">
        <v>457193.8</v>
      </c>
      <c r="AM94" s="103">
        <v>86866.822</v>
      </c>
      <c r="AN94" s="104">
        <v>544060.62199999997</v>
      </c>
      <c r="AO94" s="36"/>
      <c r="AP94" s="102">
        <v>457193.8</v>
      </c>
      <c r="AQ94" s="103">
        <v>86866.822</v>
      </c>
      <c r="AR94" s="104">
        <v>544060.62199999997</v>
      </c>
      <c r="AS94" s="36"/>
      <c r="AT94" s="102">
        <v>434334.11</v>
      </c>
      <c r="AU94" s="103">
        <v>82523.480899999995</v>
      </c>
      <c r="AV94" s="104">
        <v>516857.59089999995</v>
      </c>
      <c r="AW94" s="48"/>
      <c r="AX94" s="102">
        <v>325750.58250000002</v>
      </c>
      <c r="AY94" s="103">
        <v>61892.610675000004</v>
      </c>
      <c r="AZ94" s="104">
        <v>387643.19317500002</v>
      </c>
    </row>
    <row r="95" spans="1:52" ht="68.400000000000006">
      <c r="A95" s="314"/>
      <c r="B95" s="337"/>
      <c r="C95" s="340"/>
      <c r="D95" s="101" t="s">
        <v>108</v>
      </c>
      <c r="E95" s="44"/>
      <c r="F95" s="102">
        <v>578298</v>
      </c>
      <c r="G95" s="103">
        <v>109876.62</v>
      </c>
      <c r="H95" s="104">
        <v>688174.62</v>
      </c>
      <c r="I95" s="105"/>
      <c r="J95" s="103">
        <v>549383.1</v>
      </c>
      <c r="K95" s="103">
        <v>104382.78899999999</v>
      </c>
      <c r="L95" s="104">
        <v>653765.88899999997</v>
      </c>
      <c r="M95" s="48"/>
      <c r="N95" s="102">
        <v>412037.32499999995</v>
      </c>
      <c r="O95" s="103">
        <v>78287.091749999992</v>
      </c>
      <c r="P95" s="104">
        <v>490324.41674999997</v>
      </c>
      <c r="Q95" s="36"/>
      <c r="R95" s="102">
        <v>636127.80000000005</v>
      </c>
      <c r="S95" s="103">
        <v>120864.28200000001</v>
      </c>
      <c r="T95" s="104">
        <v>756992.08200000005</v>
      </c>
      <c r="U95" s="36"/>
      <c r="V95" s="102">
        <v>412037.32499999995</v>
      </c>
      <c r="W95" s="103">
        <v>78287.091749999992</v>
      </c>
      <c r="X95" s="104">
        <v>490324.41674999997</v>
      </c>
      <c r="Y95" s="36"/>
      <c r="Z95" s="102">
        <v>412037.32499999995</v>
      </c>
      <c r="AA95" s="103">
        <v>78287.091749999992</v>
      </c>
      <c r="AB95" s="104">
        <v>490324.41674999997</v>
      </c>
      <c r="AC95" s="36"/>
      <c r="AD95" s="102">
        <v>549383.1</v>
      </c>
      <c r="AE95" s="103">
        <v>104382.78899999999</v>
      </c>
      <c r="AF95" s="104">
        <v>653765.88899999997</v>
      </c>
      <c r="AG95" s="36"/>
      <c r="AH95" s="102">
        <v>578298</v>
      </c>
      <c r="AI95" s="103">
        <v>109876.62</v>
      </c>
      <c r="AJ95" s="104">
        <v>688174.62</v>
      </c>
      <c r="AK95" s="36"/>
      <c r="AL95" s="102">
        <v>578298</v>
      </c>
      <c r="AM95" s="103">
        <v>109876.62</v>
      </c>
      <c r="AN95" s="104">
        <v>688174.62</v>
      </c>
      <c r="AO95" s="36"/>
      <c r="AP95" s="102">
        <v>578298</v>
      </c>
      <c r="AQ95" s="103">
        <v>109876.62</v>
      </c>
      <c r="AR95" s="104">
        <v>688174.62</v>
      </c>
      <c r="AS95" s="36"/>
      <c r="AT95" s="102">
        <v>549383.1</v>
      </c>
      <c r="AU95" s="103">
        <v>104382.78899999999</v>
      </c>
      <c r="AV95" s="104">
        <v>653765.88899999997</v>
      </c>
      <c r="AW95" s="48"/>
      <c r="AX95" s="102">
        <v>412037.32499999995</v>
      </c>
      <c r="AY95" s="103">
        <v>78287.091749999992</v>
      </c>
      <c r="AZ95" s="104">
        <v>490324.41674999997</v>
      </c>
    </row>
    <row r="96" spans="1:52" ht="22.8">
      <c r="A96" s="314"/>
      <c r="B96" s="337"/>
      <c r="C96" s="340"/>
      <c r="D96" s="101" t="s">
        <v>109</v>
      </c>
      <c r="E96" s="44"/>
      <c r="F96" s="102">
        <v>442274</v>
      </c>
      <c r="G96" s="103">
        <v>84032.06</v>
      </c>
      <c r="H96" s="104">
        <v>526306.06000000006</v>
      </c>
      <c r="I96" s="105"/>
      <c r="J96" s="103">
        <v>420160.3</v>
      </c>
      <c r="K96" s="103">
        <v>79830.456999999995</v>
      </c>
      <c r="L96" s="104">
        <v>499990.75699999998</v>
      </c>
      <c r="M96" s="48"/>
      <c r="N96" s="102">
        <v>315120.22499999998</v>
      </c>
      <c r="O96" s="103">
        <v>59872.842749999996</v>
      </c>
      <c r="P96" s="104">
        <v>374993.06774999999</v>
      </c>
      <c r="Q96" s="36"/>
      <c r="R96" s="102">
        <v>486501.4</v>
      </c>
      <c r="S96" s="103">
        <v>92435.266000000003</v>
      </c>
      <c r="T96" s="104">
        <v>578936.66599999997</v>
      </c>
      <c r="U96" s="36"/>
      <c r="V96" s="102">
        <v>315120.22499999998</v>
      </c>
      <c r="W96" s="103">
        <v>59872.842749999996</v>
      </c>
      <c r="X96" s="104">
        <v>374993.06774999999</v>
      </c>
      <c r="Y96" s="36"/>
      <c r="Z96" s="102">
        <v>315120.22499999998</v>
      </c>
      <c r="AA96" s="103">
        <v>59872.842749999996</v>
      </c>
      <c r="AB96" s="104">
        <v>374993.06774999999</v>
      </c>
      <c r="AC96" s="36"/>
      <c r="AD96" s="102">
        <v>420160.3</v>
      </c>
      <c r="AE96" s="103">
        <v>79830.456999999995</v>
      </c>
      <c r="AF96" s="104">
        <v>499990.75699999998</v>
      </c>
      <c r="AG96" s="36"/>
      <c r="AH96" s="102">
        <v>442274</v>
      </c>
      <c r="AI96" s="103">
        <v>84032.06</v>
      </c>
      <c r="AJ96" s="104">
        <v>526306.06000000006</v>
      </c>
      <c r="AK96" s="36"/>
      <c r="AL96" s="102">
        <v>442274</v>
      </c>
      <c r="AM96" s="103">
        <v>84032.06</v>
      </c>
      <c r="AN96" s="104">
        <v>526306.06000000006</v>
      </c>
      <c r="AO96" s="36"/>
      <c r="AP96" s="102">
        <v>442274</v>
      </c>
      <c r="AQ96" s="103">
        <v>84032.06</v>
      </c>
      <c r="AR96" s="104">
        <v>526306.06000000006</v>
      </c>
      <c r="AS96" s="36"/>
      <c r="AT96" s="102">
        <v>420160.3</v>
      </c>
      <c r="AU96" s="103">
        <v>79830.456999999995</v>
      </c>
      <c r="AV96" s="104">
        <v>499990.75699999998</v>
      </c>
      <c r="AW96" s="48"/>
      <c r="AX96" s="102">
        <v>315120.22499999998</v>
      </c>
      <c r="AY96" s="103">
        <v>59872.842749999996</v>
      </c>
      <c r="AZ96" s="104">
        <v>374993.06774999999</v>
      </c>
    </row>
    <row r="97" spans="1:52" ht="22.8">
      <c r="A97" s="314"/>
      <c r="B97" s="337"/>
      <c r="C97" s="340"/>
      <c r="D97" s="101" t="s">
        <v>110</v>
      </c>
      <c r="E97" s="44"/>
      <c r="F97" s="102">
        <v>316115.8</v>
      </c>
      <c r="G97" s="103">
        <v>60062.002</v>
      </c>
      <c r="H97" s="104">
        <v>376177.80199999997</v>
      </c>
      <c r="I97" s="105"/>
      <c r="J97" s="103">
        <v>300310.00999999995</v>
      </c>
      <c r="K97" s="103">
        <v>57058.90189999999</v>
      </c>
      <c r="L97" s="104">
        <v>357368.91189999995</v>
      </c>
      <c r="M97" s="48"/>
      <c r="N97" s="102">
        <v>225232.50749999995</v>
      </c>
      <c r="O97" s="103">
        <v>42794.176424999991</v>
      </c>
      <c r="P97" s="104">
        <v>268026.68392499996</v>
      </c>
      <c r="Q97" s="36"/>
      <c r="R97" s="102">
        <v>347727.38</v>
      </c>
      <c r="S97" s="103">
        <v>66068.2022</v>
      </c>
      <c r="T97" s="104">
        <v>413795.5822</v>
      </c>
      <c r="U97" s="36"/>
      <c r="V97" s="102">
        <v>225232.50749999995</v>
      </c>
      <c r="W97" s="103">
        <v>42794.176424999991</v>
      </c>
      <c r="X97" s="104">
        <v>268026.68392499996</v>
      </c>
      <c r="Y97" s="36"/>
      <c r="Z97" s="102">
        <v>225232.50749999995</v>
      </c>
      <c r="AA97" s="103">
        <v>42794.176424999991</v>
      </c>
      <c r="AB97" s="104">
        <v>268026.68392499996</v>
      </c>
      <c r="AC97" s="36"/>
      <c r="AD97" s="102">
        <v>300310.00999999995</v>
      </c>
      <c r="AE97" s="103">
        <v>57058.90189999999</v>
      </c>
      <c r="AF97" s="104">
        <v>357368.91189999995</v>
      </c>
      <c r="AG97" s="36"/>
      <c r="AH97" s="102">
        <v>316115.8</v>
      </c>
      <c r="AI97" s="103">
        <v>60062.002</v>
      </c>
      <c r="AJ97" s="104">
        <v>376177.80199999997</v>
      </c>
      <c r="AK97" s="36"/>
      <c r="AL97" s="102">
        <v>316115.8</v>
      </c>
      <c r="AM97" s="103">
        <v>60062.002</v>
      </c>
      <c r="AN97" s="104">
        <v>376177.80199999997</v>
      </c>
      <c r="AO97" s="36"/>
      <c r="AP97" s="102">
        <v>316115.8</v>
      </c>
      <c r="AQ97" s="103">
        <v>60062.002</v>
      </c>
      <c r="AR97" s="104">
        <v>376177.80199999997</v>
      </c>
      <c r="AS97" s="36"/>
      <c r="AT97" s="102">
        <v>300310.00999999995</v>
      </c>
      <c r="AU97" s="103">
        <v>57058.90189999999</v>
      </c>
      <c r="AV97" s="104">
        <v>357368.91189999995</v>
      </c>
      <c r="AW97" s="48"/>
      <c r="AX97" s="102">
        <v>225232.50749999995</v>
      </c>
      <c r="AY97" s="103">
        <v>42794.176424999991</v>
      </c>
      <c r="AZ97" s="104">
        <v>268026.68392499996</v>
      </c>
    </row>
    <row r="98" spans="1:52" ht="22.8">
      <c r="A98" s="314"/>
      <c r="B98" s="337"/>
      <c r="C98" s="340"/>
      <c r="D98" s="101" t="s">
        <v>111</v>
      </c>
      <c r="E98" s="44"/>
      <c r="F98" s="102">
        <v>5346133.8</v>
      </c>
      <c r="G98" s="103">
        <v>1015765.422</v>
      </c>
      <c r="H98" s="104">
        <v>6361899.2220000001</v>
      </c>
      <c r="I98" s="105"/>
      <c r="J98" s="103">
        <v>5078827.1099999994</v>
      </c>
      <c r="K98" s="103">
        <v>964977.15089999989</v>
      </c>
      <c r="L98" s="104">
        <v>6043804.2608999992</v>
      </c>
      <c r="M98" s="48"/>
      <c r="N98" s="102">
        <v>3809120.3324999996</v>
      </c>
      <c r="O98" s="103">
        <v>723732.86317499995</v>
      </c>
      <c r="P98" s="104">
        <v>4532853.1956749996</v>
      </c>
      <c r="Q98" s="36"/>
      <c r="R98" s="102">
        <v>5880747.1800000006</v>
      </c>
      <c r="S98" s="103">
        <v>1117341.9642</v>
      </c>
      <c r="T98" s="104">
        <v>6998089.1442000009</v>
      </c>
      <c r="U98" s="36"/>
      <c r="V98" s="102">
        <v>3809120.3324999996</v>
      </c>
      <c r="W98" s="103">
        <v>723732.86317499995</v>
      </c>
      <c r="X98" s="104">
        <v>4532853.1956749996</v>
      </c>
      <c r="Y98" s="36"/>
      <c r="Z98" s="102">
        <v>3809120.3324999996</v>
      </c>
      <c r="AA98" s="103">
        <v>723732.86317499995</v>
      </c>
      <c r="AB98" s="104">
        <v>4532853.1956749996</v>
      </c>
      <c r="AC98" s="36"/>
      <c r="AD98" s="102">
        <v>5078827.1099999994</v>
      </c>
      <c r="AE98" s="103">
        <v>964977.15089999989</v>
      </c>
      <c r="AF98" s="104">
        <v>6043804.2608999992</v>
      </c>
      <c r="AG98" s="36"/>
      <c r="AH98" s="102">
        <v>5346133.8</v>
      </c>
      <c r="AI98" s="103">
        <v>1015765.422</v>
      </c>
      <c r="AJ98" s="104">
        <v>6361899.2220000001</v>
      </c>
      <c r="AK98" s="36"/>
      <c r="AL98" s="102">
        <v>5346133.8</v>
      </c>
      <c r="AM98" s="103">
        <v>1015765.422</v>
      </c>
      <c r="AN98" s="104">
        <v>6361899.2220000001</v>
      </c>
      <c r="AO98" s="36"/>
      <c r="AP98" s="102">
        <v>5346133.8</v>
      </c>
      <c r="AQ98" s="103">
        <v>1015765.422</v>
      </c>
      <c r="AR98" s="104">
        <v>6361899.2220000001</v>
      </c>
      <c r="AS98" s="36"/>
      <c r="AT98" s="102">
        <v>5078827.1099999994</v>
      </c>
      <c r="AU98" s="103">
        <v>964977.15089999989</v>
      </c>
      <c r="AV98" s="104">
        <v>6043804.2608999992</v>
      </c>
      <c r="AW98" s="48"/>
      <c r="AX98" s="102">
        <v>3809120.3324999996</v>
      </c>
      <c r="AY98" s="103">
        <v>723732.86317499995</v>
      </c>
      <c r="AZ98" s="104">
        <v>4532853.1956749996</v>
      </c>
    </row>
    <row r="99" spans="1:52" ht="273.60000000000002">
      <c r="A99" s="314"/>
      <c r="B99" s="337"/>
      <c r="C99" s="340"/>
      <c r="D99" s="101" t="s">
        <v>112</v>
      </c>
      <c r="E99" s="44"/>
      <c r="F99" s="102">
        <v>1650000</v>
      </c>
      <c r="G99" s="103">
        <v>313500</v>
      </c>
      <c r="H99" s="104">
        <v>1963500</v>
      </c>
      <c r="I99" s="105"/>
      <c r="J99" s="103">
        <v>1567500</v>
      </c>
      <c r="K99" s="103">
        <v>297825</v>
      </c>
      <c r="L99" s="104">
        <v>1865325</v>
      </c>
      <c r="M99" s="48"/>
      <c r="N99" s="102">
        <v>1175625</v>
      </c>
      <c r="O99" s="103">
        <v>223368.75</v>
      </c>
      <c r="P99" s="104">
        <v>1398993.75</v>
      </c>
      <c r="Q99" s="36"/>
      <c r="R99" s="102">
        <v>1815000.0000000002</v>
      </c>
      <c r="S99" s="103">
        <v>344850.00000000006</v>
      </c>
      <c r="T99" s="104">
        <v>2159850.0000000005</v>
      </c>
      <c r="U99" s="36"/>
      <c r="V99" s="102">
        <v>1175625</v>
      </c>
      <c r="W99" s="103">
        <v>223368.75</v>
      </c>
      <c r="X99" s="104">
        <v>1398993.75</v>
      </c>
      <c r="Y99" s="36"/>
      <c r="Z99" s="102">
        <v>1175625</v>
      </c>
      <c r="AA99" s="103">
        <v>223368.75</v>
      </c>
      <c r="AB99" s="104">
        <v>1398993.75</v>
      </c>
      <c r="AC99" s="36"/>
      <c r="AD99" s="102">
        <v>1567500</v>
      </c>
      <c r="AE99" s="103">
        <v>297825</v>
      </c>
      <c r="AF99" s="104">
        <v>1865325</v>
      </c>
      <c r="AG99" s="36"/>
      <c r="AH99" s="102">
        <v>1650000</v>
      </c>
      <c r="AI99" s="103">
        <v>313500</v>
      </c>
      <c r="AJ99" s="104">
        <v>1963500</v>
      </c>
      <c r="AK99" s="36"/>
      <c r="AL99" s="102">
        <v>1650000</v>
      </c>
      <c r="AM99" s="103">
        <v>313500</v>
      </c>
      <c r="AN99" s="104">
        <v>1963500</v>
      </c>
      <c r="AO99" s="36"/>
      <c r="AP99" s="102">
        <v>1650000</v>
      </c>
      <c r="AQ99" s="103">
        <v>313500</v>
      </c>
      <c r="AR99" s="104">
        <v>1963500</v>
      </c>
      <c r="AS99" s="36"/>
      <c r="AT99" s="102">
        <v>1567500</v>
      </c>
      <c r="AU99" s="103">
        <v>297825</v>
      </c>
      <c r="AV99" s="104">
        <v>1865325</v>
      </c>
      <c r="AW99" s="48"/>
      <c r="AX99" s="102">
        <v>1175625</v>
      </c>
      <c r="AY99" s="103">
        <v>223368.75</v>
      </c>
      <c r="AZ99" s="104">
        <v>1398993.75</v>
      </c>
    </row>
    <row r="100" spans="1:52" ht="45.6">
      <c r="A100" s="314"/>
      <c r="B100" s="337"/>
      <c r="C100" s="340"/>
      <c r="D100" s="101" t="s">
        <v>283</v>
      </c>
      <c r="E100" s="44"/>
      <c r="F100" s="102">
        <v>450000</v>
      </c>
      <c r="G100" s="103">
        <v>85500</v>
      </c>
      <c r="H100" s="104">
        <v>535500</v>
      </c>
      <c r="I100" s="105"/>
      <c r="J100" s="103">
        <v>427500</v>
      </c>
      <c r="K100" s="103">
        <v>81225</v>
      </c>
      <c r="L100" s="104">
        <v>508725</v>
      </c>
      <c r="M100" s="48"/>
      <c r="N100" s="102">
        <v>320625</v>
      </c>
      <c r="O100" s="103">
        <v>60918.75</v>
      </c>
      <c r="P100" s="104">
        <v>381543.75</v>
      </c>
      <c r="Q100" s="36"/>
      <c r="R100" s="102">
        <v>495000.00000000006</v>
      </c>
      <c r="S100" s="103">
        <v>94050.000000000015</v>
      </c>
      <c r="T100" s="104">
        <v>589050.00000000012</v>
      </c>
      <c r="U100" s="36"/>
      <c r="V100" s="102">
        <v>320625</v>
      </c>
      <c r="W100" s="103">
        <v>60918.75</v>
      </c>
      <c r="X100" s="104">
        <v>381543.75</v>
      </c>
      <c r="Y100" s="36"/>
      <c r="Z100" s="102">
        <v>320625</v>
      </c>
      <c r="AA100" s="103">
        <v>60918.75</v>
      </c>
      <c r="AB100" s="104">
        <v>381543.75</v>
      </c>
      <c r="AC100" s="36"/>
      <c r="AD100" s="102">
        <v>427500</v>
      </c>
      <c r="AE100" s="103">
        <v>81225</v>
      </c>
      <c r="AF100" s="104">
        <v>508725</v>
      </c>
      <c r="AG100" s="36"/>
      <c r="AH100" s="102">
        <v>450000</v>
      </c>
      <c r="AI100" s="103">
        <v>85500</v>
      </c>
      <c r="AJ100" s="104">
        <v>535500</v>
      </c>
      <c r="AK100" s="36"/>
      <c r="AL100" s="102">
        <v>450000</v>
      </c>
      <c r="AM100" s="103">
        <v>85500</v>
      </c>
      <c r="AN100" s="104">
        <v>535500</v>
      </c>
      <c r="AO100" s="36"/>
      <c r="AP100" s="102">
        <v>450000</v>
      </c>
      <c r="AQ100" s="103">
        <v>85500</v>
      </c>
      <c r="AR100" s="104">
        <v>535500</v>
      </c>
      <c r="AS100" s="36"/>
      <c r="AT100" s="102">
        <v>427500</v>
      </c>
      <c r="AU100" s="103">
        <v>81225</v>
      </c>
      <c r="AV100" s="104">
        <v>508725</v>
      </c>
      <c r="AW100" s="48"/>
      <c r="AX100" s="102">
        <v>320625</v>
      </c>
      <c r="AY100" s="103">
        <v>60918.75</v>
      </c>
      <c r="AZ100" s="104">
        <v>381543.75</v>
      </c>
    </row>
    <row r="101" spans="1:52" ht="22.8">
      <c r="A101" s="314"/>
      <c r="B101" s="337"/>
      <c r="C101" s="340"/>
      <c r="D101" s="101" t="s">
        <v>113</v>
      </c>
      <c r="E101" s="44"/>
      <c r="F101" s="102">
        <v>1081010</v>
      </c>
      <c r="G101" s="103">
        <v>205391.9</v>
      </c>
      <c r="H101" s="104">
        <v>1286401.8999999999</v>
      </c>
      <c r="I101" s="105"/>
      <c r="J101" s="103">
        <v>1026959.5</v>
      </c>
      <c r="K101" s="103">
        <v>195122.30499999999</v>
      </c>
      <c r="L101" s="104">
        <v>1222081.8049999999</v>
      </c>
      <c r="M101" s="48"/>
      <c r="N101" s="102">
        <v>770219.625</v>
      </c>
      <c r="O101" s="103">
        <v>146341.72875000001</v>
      </c>
      <c r="P101" s="104">
        <v>916561.35375000001</v>
      </c>
      <c r="Q101" s="36"/>
      <c r="R101" s="102">
        <v>1189111</v>
      </c>
      <c r="S101" s="103">
        <v>225931.09</v>
      </c>
      <c r="T101" s="104">
        <v>1415042.09</v>
      </c>
      <c r="U101" s="36"/>
      <c r="V101" s="102">
        <v>770219.625</v>
      </c>
      <c r="W101" s="103">
        <v>146341.72875000001</v>
      </c>
      <c r="X101" s="104">
        <v>916561.35375000001</v>
      </c>
      <c r="Y101" s="36"/>
      <c r="Z101" s="102">
        <v>770219.625</v>
      </c>
      <c r="AA101" s="103">
        <v>146341.72875000001</v>
      </c>
      <c r="AB101" s="104">
        <v>916561.35375000001</v>
      </c>
      <c r="AC101" s="36"/>
      <c r="AD101" s="102">
        <v>1026959.5</v>
      </c>
      <c r="AE101" s="103">
        <v>195122.30499999999</v>
      </c>
      <c r="AF101" s="104">
        <v>1222081.8049999999</v>
      </c>
      <c r="AG101" s="36"/>
      <c r="AH101" s="102">
        <v>1081010</v>
      </c>
      <c r="AI101" s="103">
        <v>205391.9</v>
      </c>
      <c r="AJ101" s="104">
        <v>1286401.8999999999</v>
      </c>
      <c r="AK101" s="36"/>
      <c r="AL101" s="102">
        <v>1081010</v>
      </c>
      <c r="AM101" s="103">
        <v>205391.9</v>
      </c>
      <c r="AN101" s="104">
        <v>1286401.8999999999</v>
      </c>
      <c r="AO101" s="36"/>
      <c r="AP101" s="102">
        <v>1081010</v>
      </c>
      <c r="AQ101" s="103">
        <v>205391.9</v>
      </c>
      <c r="AR101" s="104">
        <v>1286401.8999999999</v>
      </c>
      <c r="AS101" s="36"/>
      <c r="AT101" s="102">
        <v>1026959.5</v>
      </c>
      <c r="AU101" s="103">
        <v>195122.30499999999</v>
      </c>
      <c r="AV101" s="104">
        <v>1222081.8049999999</v>
      </c>
      <c r="AW101" s="48"/>
      <c r="AX101" s="102">
        <v>770219.625</v>
      </c>
      <c r="AY101" s="103">
        <v>146341.72875000001</v>
      </c>
      <c r="AZ101" s="104">
        <v>916561.35375000001</v>
      </c>
    </row>
    <row r="102" spans="1:52" ht="22.8">
      <c r="A102" s="314"/>
      <c r="B102" s="337"/>
      <c r="C102" s="340"/>
      <c r="D102" s="101" t="s">
        <v>114</v>
      </c>
      <c r="E102" s="44"/>
      <c r="F102" s="102">
        <v>589241.79999999993</v>
      </c>
      <c r="G102" s="103">
        <v>111955.94199999998</v>
      </c>
      <c r="H102" s="104">
        <v>701197.74199999985</v>
      </c>
      <c r="I102" s="105"/>
      <c r="J102" s="103">
        <v>559779.71</v>
      </c>
      <c r="K102" s="103">
        <v>106358.1449</v>
      </c>
      <c r="L102" s="104">
        <v>666137.85489999992</v>
      </c>
      <c r="M102" s="48"/>
      <c r="N102" s="102">
        <v>419834.78249999997</v>
      </c>
      <c r="O102" s="103">
        <v>79768.608674999996</v>
      </c>
      <c r="P102" s="104">
        <v>499603.391175</v>
      </c>
      <c r="Q102" s="36"/>
      <c r="R102" s="102">
        <v>648165.98</v>
      </c>
      <c r="S102" s="103">
        <v>123151.5362</v>
      </c>
      <c r="T102" s="104">
        <v>771317.51619999995</v>
      </c>
      <c r="U102" s="36"/>
      <c r="V102" s="102">
        <v>419834.78249999997</v>
      </c>
      <c r="W102" s="103">
        <v>79768.608674999996</v>
      </c>
      <c r="X102" s="104">
        <v>499603.391175</v>
      </c>
      <c r="Y102" s="36"/>
      <c r="Z102" s="102">
        <v>419834.78249999997</v>
      </c>
      <c r="AA102" s="103">
        <v>79768.608674999996</v>
      </c>
      <c r="AB102" s="104">
        <v>499603.391175</v>
      </c>
      <c r="AC102" s="36"/>
      <c r="AD102" s="102">
        <v>559779.71</v>
      </c>
      <c r="AE102" s="103">
        <v>106358.1449</v>
      </c>
      <c r="AF102" s="104">
        <v>666137.85489999992</v>
      </c>
      <c r="AG102" s="36"/>
      <c r="AH102" s="102">
        <v>589241.79999999993</v>
      </c>
      <c r="AI102" s="103">
        <v>111955.94199999998</v>
      </c>
      <c r="AJ102" s="104">
        <v>701197.74199999985</v>
      </c>
      <c r="AK102" s="36"/>
      <c r="AL102" s="102">
        <v>589241.79999999993</v>
      </c>
      <c r="AM102" s="103">
        <v>111955.94199999998</v>
      </c>
      <c r="AN102" s="104">
        <v>701197.74199999985</v>
      </c>
      <c r="AO102" s="36"/>
      <c r="AP102" s="102">
        <v>589241.79999999993</v>
      </c>
      <c r="AQ102" s="103">
        <v>111955.94199999998</v>
      </c>
      <c r="AR102" s="104">
        <v>701197.74199999985</v>
      </c>
      <c r="AS102" s="36"/>
      <c r="AT102" s="102">
        <v>559779.71</v>
      </c>
      <c r="AU102" s="103">
        <v>106358.1449</v>
      </c>
      <c r="AV102" s="104">
        <v>666137.85489999992</v>
      </c>
      <c r="AW102" s="48"/>
      <c r="AX102" s="102">
        <v>419834.78249999997</v>
      </c>
      <c r="AY102" s="103">
        <v>79768.608674999996</v>
      </c>
      <c r="AZ102" s="104">
        <v>499603.391175</v>
      </c>
    </row>
    <row r="103" spans="1:52" ht="34.200000000000003">
      <c r="A103" s="314"/>
      <c r="B103" s="337"/>
      <c r="C103" s="340"/>
      <c r="D103" s="101" t="s">
        <v>115</v>
      </c>
      <c r="E103" s="44"/>
      <c r="F103" s="102">
        <v>163893.79999999999</v>
      </c>
      <c r="G103" s="103">
        <v>31139.821999999996</v>
      </c>
      <c r="H103" s="104">
        <v>195033.62199999997</v>
      </c>
      <c r="I103" s="105"/>
      <c r="J103" s="103">
        <v>155699.10999999999</v>
      </c>
      <c r="K103" s="103">
        <v>29582.830899999997</v>
      </c>
      <c r="L103" s="104">
        <v>185281.94089999999</v>
      </c>
      <c r="M103" s="48"/>
      <c r="N103" s="102">
        <v>116774.33249999999</v>
      </c>
      <c r="O103" s="103">
        <v>22187.123174999997</v>
      </c>
      <c r="P103" s="104">
        <v>138961.45567499998</v>
      </c>
      <c r="Q103" s="36"/>
      <c r="R103" s="102">
        <v>180283.18</v>
      </c>
      <c r="S103" s="103">
        <v>34253.804199999999</v>
      </c>
      <c r="T103" s="104">
        <v>214536.98420000001</v>
      </c>
      <c r="U103" s="36"/>
      <c r="V103" s="102">
        <v>116774.33249999999</v>
      </c>
      <c r="W103" s="103">
        <v>22187.123174999997</v>
      </c>
      <c r="X103" s="104">
        <v>138961.45567499998</v>
      </c>
      <c r="Y103" s="36"/>
      <c r="Z103" s="102">
        <v>116774.33249999999</v>
      </c>
      <c r="AA103" s="103">
        <v>22187.123174999997</v>
      </c>
      <c r="AB103" s="104">
        <v>138961.45567499998</v>
      </c>
      <c r="AC103" s="36"/>
      <c r="AD103" s="102">
        <v>155699.10999999999</v>
      </c>
      <c r="AE103" s="103">
        <v>29582.830899999997</v>
      </c>
      <c r="AF103" s="104">
        <v>185281.94089999999</v>
      </c>
      <c r="AG103" s="36"/>
      <c r="AH103" s="102">
        <v>163893.79999999999</v>
      </c>
      <c r="AI103" s="103">
        <v>31139.821999999996</v>
      </c>
      <c r="AJ103" s="104">
        <v>195033.62199999997</v>
      </c>
      <c r="AK103" s="36"/>
      <c r="AL103" s="102">
        <v>163893.79999999999</v>
      </c>
      <c r="AM103" s="103">
        <v>31139.821999999996</v>
      </c>
      <c r="AN103" s="104">
        <v>195033.62199999997</v>
      </c>
      <c r="AO103" s="36"/>
      <c r="AP103" s="102">
        <v>163893.79999999999</v>
      </c>
      <c r="AQ103" s="103">
        <v>31139.821999999996</v>
      </c>
      <c r="AR103" s="104">
        <v>195033.62199999997</v>
      </c>
      <c r="AS103" s="36"/>
      <c r="AT103" s="102">
        <v>155699.10999999999</v>
      </c>
      <c r="AU103" s="103">
        <v>29582.830899999997</v>
      </c>
      <c r="AV103" s="104">
        <v>185281.94089999999</v>
      </c>
      <c r="AW103" s="48"/>
      <c r="AX103" s="102">
        <v>116774.33249999999</v>
      </c>
      <c r="AY103" s="103">
        <v>22187.123174999997</v>
      </c>
      <c r="AZ103" s="104">
        <v>138961.45567499998</v>
      </c>
    </row>
    <row r="104" spans="1:52" ht="182.4">
      <c r="A104" s="314"/>
      <c r="B104" s="337"/>
      <c r="C104" s="340"/>
      <c r="D104" s="101" t="s">
        <v>284</v>
      </c>
      <c r="E104" s="44"/>
      <c r="F104" s="102">
        <v>650000</v>
      </c>
      <c r="G104" s="103">
        <v>123500</v>
      </c>
      <c r="H104" s="104">
        <v>773500</v>
      </c>
      <c r="I104" s="105"/>
      <c r="J104" s="103">
        <v>617500</v>
      </c>
      <c r="K104" s="103">
        <v>117325</v>
      </c>
      <c r="L104" s="104">
        <v>734825</v>
      </c>
      <c r="M104" s="48"/>
      <c r="N104" s="102">
        <v>463125</v>
      </c>
      <c r="O104" s="103">
        <v>87993.75</v>
      </c>
      <c r="P104" s="104">
        <v>551118.75</v>
      </c>
      <c r="Q104" s="36"/>
      <c r="R104" s="102">
        <v>715000</v>
      </c>
      <c r="S104" s="103">
        <v>135850</v>
      </c>
      <c r="T104" s="104">
        <v>850850</v>
      </c>
      <c r="U104" s="36"/>
      <c r="V104" s="102">
        <v>463125</v>
      </c>
      <c r="W104" s="103">
        <v>87993.75</v>
      </c>
      <c r="X104" s="104">
        <v>551118.75</v>
      </c>
      <c r="Y104" s="36"/>
      <c r="Z104" s="102">
        <v>463125</v>
      </c>
      <c r="AA104" s="103">
        <v>87993.75</v>
      </c>
      <c r="AB104" s="104">
        <v>551118.75</v>
      </c>
      <c r="AC104" s="36"/>
      <c r="AD104" s="102">
        <v>617500</v>
      </c>
      <c r="AE104" s="103">
        <v>117325</v>
      </c>
      <c r="AF104" s="104">
        <v>734825</v>
      </c>
      <c r="AG104" s="36"/>
      <c r="AH104" s="102">
        <v>650000</v>
      </c>
      <c r="AI104" s="103">
        <v>123500</v>
      </c>
      <c r="AJ104" s="104">
        <v>773500</v>
      </c>
      <c r="AK104" s="36"/>
      <c r="AL104" s="102">
        <v>650000</v>
      </c>
      <c r="AM104" s="103">
        <v>123500</v>
      </c>
      <c r="AN104" s="104">
        <v>773500</v>
      </c>
      <c r="AO104" s="36"/>
      <c r="AP104" s="102">
        <v>650000</v>
      </c>
      <c r="AQ104" s="103">
        <v>123500</v>
      </c>
      <c r="AR104" s="104">
        <v>773500</v>
      </c>
      <c r="AS104" s="36"/>
      <c r="AT104" s="102">
        <v>617500</v>
      </c>
      <c r="AU104" s="103">
        <v>117325</v>
      </c>
      <c r="AV104" s="104">
        <v>734825</v>
      </c>
      <c r="AW104" s="48"/>
      <c r="AX104" s="102">
        <v>463125</v>
      </c>
      <c r="AY104" s="103">
        <v>87993.75</v>
      </c>
      <c r="AZ104" s="104">
        <v>551118.75</v>
      </c>
    </row>
    <row r="105" spans="1:52" ht="22.8">
      <c r="A105" s="314"/>
      <c r="B105" s="337"/>
      <c r="C105" s="340"/>
      <c r="D105" s="101" t="s">
        <v>117</v>
      </c>
      <c r="E105" s="44"/>
      <c r="F105" s="102">
        <v>152320</v>
      </c>
      <c r="G105" s="103">
        <v>28940.799999999999</v>
      </c>
      <c r="H105" s="104">
        <v>181260.79999999999</v>
      </c>
      <c r="I105" s="105"/>
      <c r="J105" s="103">
        <v>144704</v>
      </c>
      <c r="K105" s="103">
        <v>27493.760000000002</v>
      </c>
      <c r="L105" s="104">
        <v>172197.76000000001</v>
      </c>
      <c r="M105" s="48"/>
      <c r="N105" s="102">
        <v>108528</v>
      </c>
      <c r="O105" s="103">
        <v>20620.32</v>
      </c>
      <c r="P105" s="104">
        <v>129148.32</v>
      </c>
      <c r="Q105" s="36"/>
      <c r="R105" s="102">
        <v>167552</v>
      </c>
      <c r="S105" s="103">
        <v>31834.880000000001</v>
      </c>
      <c r="T105" s="104">
        <v>199386.88</v>
      </c>
      <c r="U105" s="36"/>
      <c r="V105" s="102">
        <v>108528</v>
      </c>
      <c r="W105" s="103">
        <v>20620.32</v>
      </c>
      <c r="X105" s="104">
        <v>129148.32</v>
      </c>
      <c r="Y105" s="36"/>
      <c r="Z105" s="102">
        <v>108528</v>
      </c>
      <c r="AA105" s="103">
        <v>20620.32</v>
      </c>
      <c r="AB105" s="104">
        <v>129148.32</v>
      </c>
      <c r="AC105" s="36"/>
      <c r="AD105" s="102">
        <v>144704</v>
      </c>
      <c r="AE105" s="103">
        <v>27493.760000000002</v>
      </c>
      <c r="AF105" s="104">
        <v>172197.76000000001</v>
      </c>
      <c r="AG105" s="36"/>
      <c r="AH105" s="102">
        <v>152320</v>
      </c>
      <c r="AI105" s="103">
        <v>28940.799999999999</v>
      </c>
      <c r="AJ105" s="104">
        <v>181260.79999999999</v>
      </c>
      <c r="AK105" s="36"/>
      <c r="AL105" s="102">
        <v>152320</v>
      </c>
      <c r="AM105" s="103">
        <v>28940.799999999999</v>
      </c>
      <c r="AN105" s="104">
        <v>181260.79999999999</v>
      </c>
      <c r="AO105" s="36"/>
      <c r="AP105" s="102">
        <v>152320</v>
      </c>
      <c r="AQ105" s="103">
        <v>28940.799999999999</v>
      </c>
      <c r="AR105" s="104">
        <v>181260.79999999999</v>
      </c>
      <c r="AS105" s="36"/>
      <c r="AT105" s="102">
        <v>144704</v>
      </c>
      <c r="AU105" s="103">
        <v>27493.760000000002</v>
      </c>
      <c r="AV105" s="104">
        <v>172197.76000000001</v>
      </c>
      <c r="AW105" s="48"/>
      <c r="AX105" s="102">
        <v>108528</v>
      </c>
      <c r="AY105" s="103">
        <v>20620.32</v>
      </c>
      <c r="AZ105" s="104">
        <v>129148.32</v>
      </c>
    </row>
    <row r="106" spans="1:52" ht="23.4" thickBot="1">
      <c r="A106" s="315"/>
      <c r="B106" s="338"/>
      <c r="C106" s="341"/>
      <c r="D106" s="106" t="s">
        <v>118</v>
      </c>
      <c r="E106" s="92"/>
      <c r="F106" s="107">
        <v>468719.99999999994</v>
      </c>
      <c r="G106" s="108">
        <v>89056.799999999988</v>
      </c>
      <c r="H106" s="109">
        <v>557776.79999999993</v>
      </c>
      <c r="I106" s="110"/>
      <c r="J106" s="108">
        <v>445283.99999999994</v>
      </c>
      <c r="K106" s="108">
        <v>84603.959999999992</v>
      </c>
      <c r="L106" s="109">
        <v>529887.96</v>
      </c>
      <c r="M106" s="95"/>
      <c r="N106" s="107">
        <v>333962.99999999994</v>
      </c>
      <c r="O106" s="108">
        <v>63452.969999999987</v>
      </c>
      <c r="P106" s="109">
        <v>397415.96999999991</v>
      </c>
      <c r="Q106" s="111"/>
      <c r="R106" s="107">
        <v>515592</v>
      </c>
      <c r="S106" s="108">
        <v>97962.48</v>
      </c>
      <c r="T106" s="109">
        <v>613554.48</v>
      </c>
      <c r="U106" s="111"/>
      <c r="V106" s="107">
        <v>333962.99999999994</v>
      </c>
      <c r="W106" s="108">
        <v>63452.969999999987</v>
      </c>
      <c r="X106" s="109">
        <v>397415.96999999991</v>
      </c>
      <c r="Y106" s="111"/>
      <c r="Z106" s="107">
        <v>333962.99999999994</v>
      </c>
      <c r="AA106" s="108">
        <v>63452.969999999987</v>
      </c>
      <c r="AB106" s="109">
        <v>397415.96999999991</v>
      </c>
      <c r="AC106" s="111"/>
      <c r="AD106" s="107">
        <v>445283.99999999994</v>
      </c>
      <c r="AE106" s="108">
        <v>84603.959999999992</v>
      </c>
      <c r="AF106" s="109">
        <v>529887.96</v>
      </c>
      <c r="AG106" s="111"/>
      <c r="AH106" s="107">
        <v>468719.99999999994</v>
      </c>
      <c r="AI106" s="108">
        <v>89056.799999999988</v>
      </c>
      <c r="AJ106" s="109">
        <v>557776.79999999993</v>
      </c>
      <c r="AK106" s="111"/>
      <c r="AL106" s="107">
        <v>468719.99999999994</v>
      </c>
      <c r="AM106" s="108">
        <v>89056.799999999988</v>
      </c>
      <c r="AN106" s="109">
        <v>557776.79999999993</v>
      </c>
      <c r="AO106" s="111"/>
      <c r="AP106" s="107">
        <v>468719.99999999994</v>
      </c>
      <c r="AQ106" s="108">
        <v>89056.799999999988</v>
      </c>
      <c r="AR106" s="109">
        <v>557776.79999999993</v>
      </c>
      <c r="AS106" s="111"/>
      <c r="AT106" s="107">
        <v>445283.99999999994</v>
      </c>
      <c r="AU106" s="108">
        <v>84603.959999999992</v>
      </c>
      <c r="AV106" s="109">
        <v>529887.96</v>
      </c>
      <c r="AW106" s="95"/>
      <c r="AX106" s="107">
        <v>333962.99999999994</v>
      </c>
      <c r="AY106" s="108">
        <v>63452.969999999987</v>
      </c>
      <c r="AZ106" s="109">
        <v>397415.96999999991</v>
      </c>
    </row>
    <row r="107" spans="1:52" ht="24" customHeight="1">
      <c r="A107" s="325" t="s">
        <v>119</v>
      </c>
      <c r="B107" s="328" t="s">
        <v>37</v>
      </c>
      <c r="C107" s="331" t="s">
        <v>285</v>
      </c>
      <c r="D107" s="112" t="s">
        <v>121</v>
      </c>
      <c r="E107" s="69"/>
      <c r="F107" s="113">
        <v>90000</v>
      </c>
      <c r="G107" s="114">
        <v>17100</v>
      </c>
      <c r="H107" s="115">
        <v>107100</v>
      </c>
      <c r="I107" s="100"/>
      <c r="J107" s="114">
        <v>85500</v>
      </c>
      <c r="K107" s="114">
        <v>16245</v>
      </c>
      <c r="L107" s="115">
        <v>101745</v>
      </c>
      <c r="M107" s="72"/>
      <c r="N107" s="113">
        <v>64125</v>
      </c>
      <c r="O107" s="114">
        <v>12183.75</v>
      </c>
      <c r="P107" s="115">
        <v>76308.75</v>
      </c>
      <c r="Q107" s="72"/>
      <c r="R107" s="113">
        <v>99000.000000000015</v>
      </c>
      <c r="S107" s="114">
        <v>18810.000000000004</v>
      </c>
      <c r="T107" s="115">
        <v>117810.00000000001</v>
      </c>
      <c r="U107" s="72"/>
      <c r="V107" s="113">
        <v>64125</v>
      </c>
      <c r="W107" s="114">
        <v>12183.75</v>
      </c>
      <c r="X107" s="115">
        <v>76308.75</v>
      </c>
      <c r="Y107" s="72"/>
      <c r="Z107" s="113">
        <v>64125</v>
      </c>
      <c r="AA107" s="114">
        <v>12183.75</v>
      </c>
      <c r="AB107" s="115">
        <v>76308.75</v>
      </c>
      <c r="AC107" s="72"/>
      <c r="AD107" s="113">
        <v>85500</v>
      </c>
      <c r="AE107" s="114">
        <v>16245</v>
      </c>
      <c r="AF107" s="115">
        <v>101745</v>
      </c>
      <c r="AG107" s="72"/>
      <c r="AH107" s="113">
        <v>90000</v>
      </c>
      <c r="AI107" s="114">
        <v>17100</v>
      </c>
      <c r="AJ107" s="115">
        <v>107100</v>
      </c>
      <c r="AK107" s="72"/>
      <c r="AL107" s="113">
        <v>90000</v>
      </c>
      <c r="AM107" s="114">
        <v>17100</v>
      </c>
      <c r="AN107" s="115">
        <v>107100</v>
      </c>
      <c r="AO107" s="72"/>
      <c r="AP107" s="113">
        <v>90000</v>
      </c>
      <c r="AQ107" s="114">
        <v>17100</v>
      </c>
      <c r="AR107" s="115">
        <v>107100</v>
      </c>
      <c r="AS107" s="72"/>
      <c r="AT107" s="113">
        <v>85500</v>
      </c>
      <c r="AU107" s="114">
        <v>16245</v>
      </c>
      <c r="AV107" s="115">
        <v>101745</v>
      </c>
      <c r="AW107" s="72"/>
      <c r="AX107" s="113">
        <v>64125</v>
      </c>
      <c r="AY107" s="114">
        <v>12183.75</v>
      </c>
      <c r="AZ107" s="115">
        <v>76308.75</v>
      </c>
    </row>
    <row r="108" spans="1:52" ht="91.2">
      <c r="A108" s="326"/>
      <c r="B108" s="329"/>
      <c r="C108" s="332"/>
      <c r="D108" s="116" t="s">
        <v>286</v>
      </c>
      <c r="E108" s="44"/>
      <c r="F108" s="117">
        <v>60000</v>
      </c>
      <c r="G108" s="118">
        <v>11400</v>
      </c>
      <c r="H108" s="119">
        <v>71400</v>
      </c>
      <c r="I108" s="105"/>
      <c r="J108" s="118">
        <v>57000</v>
      </c>
      <c r="K108" s="118">
        <v>10830</v>
      </c>
      <c r="L108" s="119">
        <v>67830</v>
      </c>
      <c r="M108" s="48"/>
      <c r="N108" s="117">
        <v>42750</v>
      </c>
      <c r="O108" s="118">
        <v>8122.5</v>
      </c>
      <c r="P108" s="119">
        <v>50872.5</v>
      </c>
      <c r="Q108" s="36"/>
      <c r="R108" s="117">
        <v>66000</v>
      </c>
      <c r="S108" s="118">
        <v>12540</v>
      </c>
      <c r="T108" s="119">
        <v>78540</v>
      </c>
      <c r="U108" s="36"/>
      <c r="V108" s="117">
        <v>42750</v>
      </c>
      <c r="W108" s="118">
        <v>8122.5</v>
      </c>
      <c r="X108" s="119">
        <v>50872.5</v>
      </c>
      <c r="Y108" s="36"/>
      <c r="Z108" s="117">
        <v>42750</v>
      </c>
      <c r="AA108" s="118">
        <v>8122.5</v>
      </c>
      <c r="AB108" s="119">
        <v>50872.5</v>
      </c>
      <c r="AC108" s="36"/>
      <c r="AD108" s="117">
        <v>57000</v>
      </c>
      <c r="AE108" s="118">
        <v>10830</v>
      </c>
      <c r="AF108" s="119">
        <v>67830</v>
      </c>
      <c r="AG108" s="36"/>
      <c r="AH108" s="117">
        <v>60000</v>
      </c>
      <c r="AI108" s="118">
        <v>11400</v>
      </c>
      <c r="AJ108" s="119">
        <v>71400</v>
      </c>
      <c r="AK108" s="36"/>
      <c r="AL108" s="117">
        <v>60000</v>
      </c>
      <c r="AM108" s="118">
        <v>11400</v>
      </c>
      <c r="AN108" s="119">
        <v>71400</v>
      </c>
      <c r="AO108" s="36"/>
      <c r="AP108" s="117">
        <v>60000</v>
      </c>
      <c r="AQ108" s="118">
        <v>11400</v>
      </c>
      <c r="AR108" s="119">
        <v>71400</v>
      </c>
      <c r="AS108" s="36"/>
      <c r="AT108" s="117">
        <v>57000</v>
      </c>
      <c r="AU108" s="118">
        <v>10830</v>
      </c>
      <c r="AV108" s="119">
        <v>67830</v>
      </c>
      <c r="AW108" s="48"/>
      <c r="AX108" s="117">
        <v>42750</v>
      </c>
      <c r="AY108" s="118">
        <v>8122.5</v>
      </c>
      <c r="AZ108" s="119">
        <v>50872.5</v>
      </c>
    </row>
    <row r="109" spans="1:52" ht="34.200000000000003">
      <c r="A109" s="326"/>
      <c r="B109" s="329"/>
      <c r="C109" s="332"/>
      <c r="D109" s="116" t="s">
        <v>124</v>
      </c>
      <c r="E109" s="44"/>
      <c r="F109" s="117">
        <v>109106.2</v>
      </c>
      <c r="G109" s="118">
        <v>20730.178</v>
      </c>
      <c r="H109" s="119">
        <v>129836.378</v>
      </c>
      <c r="I109" s="105"/>
      <c r="J109" s="118">
        <v>103650.89</v>
      </c>
      <c r="K109" s="118">
        <v>19693.669099999999</v>
      </c>
      <c r="L109" s="119">
        <v>123344.5591</v>
      </c>
      <c r="M109" s="48"/>
      <c r="N109" s="117">
        <v>77738.167499999996</v>
      </c>
      <c r="O109" s="118">
        <v>14770.251824999999</v>
      </c>
      <c r="P109" s="119">
        <v>92508.419324999995</v>
      </c>
      <c r="Q109" s="36"/>
      <c r="R109" s="117">
        <v>120016.82</v>
      </c>
      <c r="S109" s="118">
        <v>22803.195800000001</v>
      </c>
      <c r="T109" s="119">
        <v>142820.01579999999</v>
      </c>
      <c r="U109" s="36"/>
      <c r="V109" s="117">
        <v>77738.167499999996</v>
      </c>
      <c r="W109" s="118">
        <v>14770.251824999999</v>
      </c>
      <c r="X109" s="119">
        <v>92508.419324999995</v>
      </c>
      <c r="Y109" s="36"/>
      <c r="Z109" s="117">
        <v>77738.167499999996</v>
      </c>
      <c r="AA109" s="118">
        <v>14770.251824999999</v>
      </c>
      <c r="AB109" s="119">
        <v>92508.419324999995</v>
      </c>
      <c r="AC109" s="36"/>
      <c r="AD109" s="117">
        <v>103650.89</v>
      </c>
      <c r="AE109" s="118">
        <v>19693.669099999999</v>
      </c>
      <c r="AF109" s="119">
        <v>123344.5591</v>
      </c>
      <c r="AG109" s="36"/>
      <c r="AH109" s="117">
        <v>109106.2</v>
      </c>
      <c r="AI109" s="118">
        <v>20730.178</v>
      </c>
      <c r="AJ109" s="119">
        <v>129836.378</v>
      </c>
      <c r="AK109" s="36"/>
      <c r="AL109" s="117">
        <v>109106.2</v>
      </c>
      <c r="AM109" s="118">
        <v>20730.178</v>
      </c>
      <c r="AN109" s="119">
        <v>129836.378</v>
      </c>
      <c r="AO109" s="36"/>
      <c r="AP109" s="117">
        <v>109106.2</v>
      </c>
      <c r="AQ109" s="118">
        <v>20730.178</v>
      </c>
      <c r="AR109" s="119">
        <v>129836.378</v>
      </c>
      <c r="AS109" s="36"/>
      <c r="AT109" s="117">
        <v>103650.89</v>
      </c>
      <c r="AU109" s="118">
        <v>19693.669099999999</v>
      </c>
      <c r="AV109" s="119">
        <v>123344.5591</v>
      </c>
      <c r="AW109" s="48"/>
      <c r="AX109" s="117">
        <v>77738.167499999996</v>
      </c>
      <c r="AY109" s="118">
        <v>14770.251824999999</v>
      </c>
      <c r="AZ109" s="119">
        <v>92508.419324999995</v>
      </c>
    </row>
    <row r="110" spans="1:52" ht="91.2">
      <c r="A110" s="326"/>
      <c r="B110" s="329"/>
      <c r="C110" s="332"/>
      <c r="D110" s="116" t="s">
        <v>123</v>
      </c>
      <c r="E110" s="44"/>
      <c r="F110" s="117">
        <v>97253.799999999988</v>
      </c>
      <c r="G110" s="118">
        <v>18478.221999999998</v>
      </c>
      <c r="H110" s="119">
        <v>115732.02199999998</v>
      </c>
      <c r="I110" s="105"/>
      <c r="J110" s="118">
        <v>92391.109999999986</v>
      </c>
      <c r="K110" s="118">
        <v>17554.310899999997</v>
      </c>
      <c r="L110" s="119">
        <v>109945.42089999998</v>
      </c>
      <c r="M110" s="48"/>
      <c r="N110" s="117">
        <v>69293.33249999999</v>
      </c>
      <c r="O110" s="118">
        <v>13165.733174999998</v>
      </c>
      <c r="P110" s="119">
        <v>82459.065674999991</v>
      </c>
      <c r="Q110" s="36"/>
      <c r="R110" s="117">
        <v>106979.18</v>
      </c>
      <c r="S110" s="118">
        <v>20326.0442</v>
      </c>
      <c r="T110" s="119">
        <v>127305.2242</v>
      </c>
      <c r="U110" s="36"/>
      <c r="V110" s="117">
        <v>69293.33249999999</v>
      </c>
      <c r="W110" s="118">
        <v>13165.733174999998</v>
      </c>
      <c r="X110" s="119">
        <v>82459.065674999991</v>
      </c>
      <c r="Y110" s="36"/>
      <c r="Z110" s="117">
        <v>69293.33249999999</v>
      </c>
      <c r="AA110" s="118">
        <v>13165.733174999998</v>
      </c>
      <c r="AB110" s="119">
        <v>82459.065674999991</v>
      </c>
      <c r="AC110" s="36"/>
      <c r="AD110" s="117">
        <v>92391.109999999986</v>
      </c>
      <c r="AE110" s="118">
        <v>17554.310899999997</v>
      </c>
      <c r="AF110" s="119">
        <v>109945.42089999998</v>
      </c>
      <c r="AG110" s="36"/>
      <c r="AH110" s="117">
        <v>97253.799999999988</v>
      </c>
      <c r="AI110" s="118">
        <v>18478.221999999998</v>
      </c>
      <c r="AJ110" s="119">
        <v>115732.02199999998</v>
      </c>
      <c r="AK110" s="36"/>
      <c r="AL110" s="117">
        <v>97253.799999999988</v>
      </c>
      <c r="AM110" s="118">
        <v>18478.221999999998</v>
      </c>
      <c r="AN110" s="119">
        <v>115732.02199999998</v>
      </c>
      <c r="AO110" s="36"/>
      <c r="AP110" s="117">
        <v>97253.799999999988</v>
      </c>
      <c r="AQ110" s="118">
        <v>18478.221999999998</v>
      </c>
      <c r="AR110" s="119">
        <v>115732.02199999998</v>
      </c>
      <c r="AS110" s="36"/>
      <c r="AT110" s="117">
        <v>92391.109999999986</v>
      </c>
      <c r="AU110" s="118">
        <v>17554.310899999997</v>
      </c>
      <c r="AV110" s="119">
        <v>109945.42089999998</v>
      </c>
      <c r="AW110" s="48"/>
      <c r="AX110" s="117">
        <v>69293.33249999999</v>
      </c>
      <c r="AY110" s="118">
        <v>13165.733174999998</v>
      </c>
      <c r="AZ110" s="119">
        <v>82459.065674999991</v>
      </c>
    </row>
    <row r="111" spans="1:52" ht="22.8">
      <c r="A111" s="326"/>
      <c r="B111" s="329"/>
      <c r="C111" s="332"/>
      <c r="D111" s="116" t="s">
        <v>125</v>
      </c>
      <c r="E111" s="44"/>
      <c r="F111" s="117">
        <v>1606500</v>
      </c>
      <c r="G111" s="118">
        <v>305235</v>
      </c>
      <c r="H111" s="119">
        <v>1911735</v>
      </c>
      <c r="I111" s="105"/>
      <c r="J111" s="118">
        <v>1526175</v>
      </c>
      <c r="K111" s="118">
        <v>289973.25</v>
      </c>
      <c r="L111" s="119">
        <v>1816148.25</v>
      </c>
      <c r="M111" s="48"/>
      <c r="N111" s="117">
        <v>1144631.25</v>
      </c>
      <c r="O111" s="118">
        <v>217479.9375</v>
      </c>
      <c r="P111" s="119">
        <v>1362111.1875</v>
      </c>
      <c r="Q111" s="36"/>
      <c r="R111" s="117">
        <v>1767150.0000000002</v>
      </c>
      <c r="S111" s="118">
        <v>335758.50000000006</v>
      </c>
      <c r="T111" s="119">
        <v>2102908.5000000005</v>
      </c>
      <c r="U111" s="36"/>
      <c r="V111" s="117">
        <v>1144631.25</v>
      </c>
      <c r="W111" s="118">
        <v>217479.9375</v>
      </c>
      <c r="X111" s="119">
        <v>1362111.1875</v>
      </c>
      <c r="Y111" s="36"/>
      <c r="Z111" s="117">
        <v>1144631.25</v>
      </c>
      <c r="AA111" s="118">
        <v>217479.9375</v>
      </c>
      <c r="AB111" s="119">
        <v>1362111.1875</v>
      </c>
      <c r="AC111" s="36"/>
      <c r="AD111" s="117">
        <v>1526175</v>
      </c>
      <c r="AE111" s="118">
        <v>289973.25</v>
      </c>
      <c r="AF111" s="119">
        <v>1816148.25</v>
      </c>
      <c r="AG111" s="36"/>
      <c r="AH111" s="117">
        <v>1606500</v>
      </c>
      <c r="AI111" s="118">
        <v>305235</v>
      </c>
      <c r="AJ111" s="119">
        <v>1911735</v>
      </c>
      <c r="AK111" s="36"/>
      <c r="AL111" s="117">
        <v>1606500</v>
      </c>
      <c r="AM111" s="118">
        <v>305235</v>
      </c>
      <c r="AN111" s="119">
        <v>1911735</v>
      </c>
      <c r="AO111" s="36"/>
      <c r="AP111" s="117">
        <v>1606500</v>
      </c>
      <c r="AQ111" s="118">
        <v>305235</v>
      </c>
      <c r="AR111" s="119">
        <v>1911735</v>
      </c>
      <c r="AS111" s="36"/>
      <c r="AT111" s="117">
        <v>1526175</v>
      </c>
      <c r="AU111" s="118">
        <v>289973.25</v>
      </c>
      <c r="AV111" s="119">
        <v>1816148.25</v>
      </c>
      <c r="AW111" s="48"/>
      <c r="AX111" s="117">
        <v>1144631.25</v>
      </c>
      <c r="AY111" s="118">
        <v>217479.9375</v>
      </c>
      <c r="AZ111" s="119">
        <v>1362111.1875</v>
      </c>
    </row>
    <row r="112" spans="1:52" ht="34.200000000000003">
      <c r="A112" s="326"/>
      <c r="B112" s="329"/>
      <c r="C112" s="332"/>
      <c r="D112" s="116" t="s">
        <v>287</v>
      </c>
      <c r="E112" s="44"/>
      <c r="F112" s="117">
        <v>350000</v>
      </c>
      <c r="G112" s="118">
        <v>66500</v>
      </c>
      <c r="H112" s="119">
        <v>416500</v>
      </c>
      <c r="I112" s="105"/>
      <c r="J112" s="118">
        <v>332500</v>
      </c>
      <c r="K112" s="118">
        <v>63175</v>
      </c>
      <c r="L112" s="119">
        <v>395675</v>
      </c>
      <c r="M112" s="48"/>
      <c r="N112" s="117">
        <v>249375</v>
      </c>
      <c r="O112" s="118">
        <v>47381.25</v>
      </c>
      <c r="P112" s="119">
        <v>296756.25</v>
      </c>
      <c r="Q112" s="36"/>
      <c r="R112" s="117">
        <v>385000.00000000006</v>
      </c>
      <c r="S112" s="118">
        <v>73150.000000000015</v>
      </c>
      <c r="T112" s="119">
        <v>458150.00000000006</v>
      </c>
      <c r="U112" s="36"/>
      <c r="V112" s="117">
        <v>249375</v>
      </c>
      <c r="W112" s="118">
        <v>47381.25</v>
      </c>
      <c r="X112" s="119">
        <v>296756.25</v>
      </c>
      <c r="Y112" s="36"/>
      <c r="Z112" s="117">
        <v>249375</v>
      </c>
      <c r="AA112" s="118">
        <v>47381.25</v>
      </c>
      <c r="AB112" s="119">
        <v>296756.25</v>
      </c>
      <c r="AC112" s="36"/>
      <c r="AD112" s="117">
        <v>332500</v>
      </c>
      <c r="AE112" s="118">
        <v>63175</v>
      </c>
      <c r="AF112" s="119">
        <v>395675</v>
      </c>
      <c r="AG112" s="36"/>
      <c r="AH112" s="117">
        <v>350000</v>
      </c>
      <c r="AI112" s="118">
        <v>66500</v>
      </c>
      <c r="AJ112" s="119">
        <v>416500</v>
      </c>
      <c r="AK112" s="36"/>
      <c r="AL112" s="117">
        <v>350000</v>
      </c>
      <c r="AM112" s="118">
        <v>66500</v>
      </c>
      <c r="AN112" s="119">
        <v>416500</v>
      </c>
      <c r="AO112" s="36"/>
      <c r="AP112" s="117">
        <v>350000</v>
      </c>
      <c r="AQ112" s="118">
        <v>66500</v>
      </c>
      <c r="AR112" s="119">
        <v>416500</v>
      </c>
      <c r="AS112" s="36"/>
      <c r="AT112" s="117">
        <v>332500</v>
      </c>
      <c r="AU112" s="118">
        <v>63175</v>
      </c>
      <c r="AV112" s="119">
        <v>395675</v>
      </c>
      <c r="AW112" s="48"/>
      <c r="AX112" s="117">
        <v>249375</v>
      </c>
      <c r="AY112" s="118">
        <v>47381.25</v>
      </c>
      <c r="AZ112" s="119">
        <v>296756.25</v>
      </c>
    </row>
    <row r="113" spans="1:52" ht="22.8">
      <c r="A113" s="326"/>
      <c r="B113" s="329"/>
      <c r="C113" s="332"/>
      <c r="D113" s="116" t="s">
        <v>126</v>
      </c>
      <c r="E113" s="44"/>
      <c r="F113" s="117">
        <v>1731520</v>
      </c>
      <c r="G113" s="118">
        <v>328988.79999999999</v>
      </c>
      <c r="H113" s="119">
        <v>2060508.8</v>
      </c>
      <c r="I113" s="105"/>
      <c r="J113" s="118">
        <v>1644944</v>
      </c>
      <c r="K113" s="118">
        <v>312539.36</v>
      </c>
      <c r="L113" s="119">
        <v>1957483.3599999999</v>
      </c>
      <c r="M113" s="48"/>
      <c r="N113" s="117">
        <v>1233708</v>
      </c>
      <c r="O113" s="118">
        <v>234404.52</v>
      </c>
      <c r="P113" s="119">
        <v>1468112.52</v>
      </c>
      <c r="Q113" s="36"/>
      <c r="R113" s="117">
        <v>1904672.0000000002</v>
      </c>
      <c r="S113" s="118">
        <v>361887.68000000005</v>
      </c>
      <c r="T113" s="119">
        <v>2266559.6800000002</v>
      </c>
      <c r="U113" s="36"/>
      <c r="V113" s="117">
        <v>1233708</v>
      </c>
      <c r="W113" s="118">
        <v>234404.52</v>
      </c>
      <c r="X113" s="119">
        <v>1468112.52</v>
      </c>
      <c r="Y113" s="36"/>
      <c r="Z113" s="117">
        <v>1233708</v>
      </c>
      <c r="AA113" s="118">
        <v>234404.52</v>
      </c>
      <c r="AB113" s="119">
        <v>1468112.52</v>
      </c>
      <c r="AC113" s="36"/>
      <c r="AD113" s="117">
        <v>1644944</v>
      </c>
      <c r="AE113" s="118">
        <v>312539.36</v>
      </c>
      <c r="AF113" s="119">
        <v>1957483.3599999999</v>
      </c>
      <c r="AG113" s="36"/>
      <c r="AH113" s="117">
        <v>1731520</v>
      </c>
      <c r="AI113" s="118">
        <v>328988.79999999999</v>
      </c>
      <c r="AJ113" s="119">
        <v>2060508.8</v>
      </c>
      <c r="AK113" s="36"/>
      <c r="AL113" s="117">
        <v>1731520</v>
      </c>
      <c r="AM113" s="118">
        <v>328988.79999999999</v>
      </c>
      <c r="AN113" s="119">
        <v>2060508.8</v>
      </c>
      <c r="AO113" s="36"/>
      <c r="AP113" s="117">
        <v>1731520</v>
      </c>
      <c r="AQ113" s="118">
        <v>328988.79999999999</v>
      </c>
      <c r="AR113" s="119">
        <v>2060508.8</v>
      </c>
      <c r="AS113" s="36"/>
      <c r="AT113" s="117">
        <v>1644944</v>
      </c>
      <c r="AU113" s="118">
        <v>312539.36</v>
      </c>
      <c r="AV113" s="119">
        <v>1957483.3599999999</v>
      </c>
      <c r="AW113" s="48"/>
      <c r="AX113" s="117">
        <v>1233708</v>
      </c>
      <c r="AY113" s="118">
        <v>234404.52</v>
      </c>
      <c r="AZ113" s="119">
        <v>1468112.52</v>
      </c>
    </row>
    <row r="114" spans="1:52" ht="34.200000000000003">
      <c r="A114" s="326"/>
      <c r="B114" s="329"/>
      <c r="C114" s="332"/>
      <c r="D114" s="116" t="s">
        <v>127</v>
      </c>
      <c r="E114" s="44"/>
      <c r="F114" s="117">
        <v>1807866.2</v>
      </c>
      <c r="G114" s="118">
        <v>343494.57799999998</v>
      </c>
      <c r="H114" s="119">
        <v>2151360.7779999999</v>
      </c>
      <c r="I114" s="105"/>
      <c r="J114" s="118">
        <v>1717472.89</v>
      </c>
      <c r="K114" s="118">
        <v>326319.84909999999</v>
      </c>
      <c r="L114" s="119">
        <v>2043792.7390999999</v>
      </c>
      <c r="M114" s="48"/>
      <c r="N114" s="117">
        <v>1288104.6675</v>
      </c>
      <c r="O114" s="118">
        <v>244739.88682499999</v>
      </c>
      <c r="P114" s="119">
        <v>1532844.5543249999</v>
      </c>
      <c r="Q114" s="36"/>
      <c r="R114" s="117">
        <v>1988652.82</v>
      </c>
      <c r="S114" s="118">
        <v>377844.03580000001</v>
      </c>
      <c r="T114" s="119">
        <v>2366496.8558</v>
      </c>
      <c r="U114" s="36"/>
      <c r="V114" s="117">
        <v>1288104.6675</v>
      </c>
      <c r="W114" s="118">
        <v>244739.88682499999</v>
      </c>
      <c r="X114" s="119">
        <v>1532844.5543249999</v>
      </c>
      <c r="Y114" s="36"/>
      <c r="Z114" s="117">
        <v>1288104.6675</v>
      </c>
      <c r="AA114" s="118">
        <v>244739.88682499999</v>
      </c>
      <c r="AB114" s="119">
        <v>1532844.5543249999</v>
      </c>
      <c r="AC114" s="36"/>
      <c r="AD114" s="117">
        <v>1717472.89</v>
      </c>
      <c r="AE114" s="118">
        <v>326319.84909999999</v>
      </c>
      <c r="AF114" s="119">
        <v>2043792.7390999999</v>
      </c>
      <c r="AG114" s="36"/>
      <c r="AH114" s="117">
        <v>1807866.2</v>
      </c>
      <c r="AI114" s="118">
        <v>343494.57799999998</v>
      </c>
      <c r="AJ114" s="119">
        <v>2151360.7779999999</v>
      </c>
      <c r="AK114" s="36"/>
      <c r="AL114" s="117">
        <v>1807866.2</v>
      </c>
      <c r="AM114" s="118">
        <v>343494.57799999998</v>
      </c>
      <c r="AN114" s="119">
        <v>2151360.7779999999</v>
      </c>
      <c r="AO114" s="36"/>
      <c r="AP114" s="117">
        <v>1807866.2</v>
      </c>
      <c r="AQ114" s="118">
        <v>343494.57799999998</v>
      </c>
      <c r="AR114" s="119">
        <v>2151360.7779999999</v>
      </c>
      <c r="AS114" s="36"/>
      <c r="AT114" s="117">
        <v>1717472.89</v>
      </c>
      <c r="AU114" s="118">
        <v>326319.84909999999</v>
      </c>
      <c r="AV114" s="119">
        <v>2043792.7390999999</v>
      </c>
      <c r="AW114" s="48"/>
      <c r="AX114" s="117">
        <v>1288104.6675</v>
      </c>
      <c r="AY114" s="118">
        <v>244739.88682499999</v>
      </c>
      <c r="AZ114" s="119">
        <v>1532844.5543249999</v>
      </c>
    </row>
    <row r="115" spans="1:52" ht="45.6">
      <c r="A115" s="326"/>
      <c r="B115" s="329"/>
      <c r="C115" s="332"/>
      <c r="D115" s="116" t="s">
        <v>129</v>
      </c>
      <c r="E115" s="44"/>
      <c r="F115" s="117">
        <v>1630533.7999999998</v>
      </c>
      <c r="G115" s="118">
        <v>309801.42199999996</v>
      </c>
      <c r="H115" s="119">
        <v>1940335.2219999998</v>
      </c>
      <c r="I115" s="105"/>
      <c r="J115" s="118">
        <v>1549007.1099999996</v>
      </c>
      <c r="K115" s="118">
        <v>294311.35089999996</v>
      </c>
      <c r="L115" s="119">
        <v>1843318.4608999996</v>
      </c>
      <c r="M115" s="48"/>
      <c r="N115" s="117">
        <v>1161755.3324999998</v>
      </c>
      <c r="O115" s="118">
        <v>220733.51317499997</v>
      </c>
      <c r="P115" s="119">
        <v>1382488.8456749998</v>
      </c>
      <c r="Q115" s="36"/>
      <c r="R115" s="117">
        <v>1793587.18</v>
      </c>
      <c r="S115" s="118">
        <v>340781.56419999996</v>
      </c>
      <c r="T115" s="119">
        <v>2134368.7442000001</v>
      </c>
      <c r="U115" s="36"/>
      <c r="V115" s="117">
        <v>1161755.3324999998</v>
      </c>
      <c r="W115" s="118">
        <v>220733.51317499997</v>
      </c>
      <c r="X115" s="119">
        <v>1382488.8456749998</v>
      </c>
      <c r="Y115" s="36"/>
      <c r="Z115" s="117">
        <v>1161755.3324999998</v>
      </c>
      <c r="AA115" s="118">
        <v>220733.51317499997</v>
      </c>
      <c r="AB115" s="119">
        <v>1382488.8456749998</v>
      </c>
      <c r="AC115" s="36"/>
      <c r="AD115" s="117">
        <v>1549007.1099999996</v>
      </c>
      <c r="AE115" s="118">
        <v>294311.35089999996</v>
      </c>
      <c r="AF115" s="119">
        <v>1843318.4608999996</v>
      </c>
      <c r="AG115" s="36"/>
      <c r="AH115" s="117">
        <v>1630533.7999999998</v>
      </c>
      <c r="AI115" s="118">
        <v>309801.42199999996</v>
      </c>
      <c r="AJ115" s="119">
        <v>1940335.2219999998</v>
      </c>
      <c r="AK115" s="36"/>
      <c r="AL115" s="117">
        <v>1630533.7999999998</v>
      </c>
      <c r="AM115" s="118">
        <v>309801.42199999996</v>
      </c>
      <c r="AN115" s="119">
        <v>1940335.2219999998</v>
      </c>
      <c r="AO115" s="36"/>
      <c r="AP115" s="117">
        <v>1630533.7999999998</v>
      </c>
      <c r="AQ115" s="118">
        <v>309801.42199999996</v>
      </c>
      <c r="AR115" s="119">
        <v>1940335.2219999998</v>
      </c>
      <c r="AS115" s="36"/>
      <c r="AT115" s="117">
        <v>1549007.1099999996</v>
      </c>
      <c r="AU115" s="118">
        <v>294311.35089999996</v>
      </c>
      <c r="AV115" s="119">
        <v>1843318.4608999996</v>
      </c>
      <c r="AW115" s="48"/>
      <c r="AX115" s="117">
        <v>1161755.3324999998</v>
      </c>
      <c r="AY115" s="118">
        <v>220733.51317499997</v>
      </c>
      <c r="AZ115" s="119">
        <v>1382488.8456749998</v>
      </c>
    </row>
    <row r="116" spans="1:52" ht="22.8">
      <c r="A116" s="326"/>
      <c r="B116" s="329"/>
      <c r="C116" s="332"/>
      <c r="D116" s="116" t="s">
        <v>128</v>
      </c>
      <c r="E116" s="44"/>
      <c r="F116" s="117">
        <v>1532533.7999999998</v>
      </c>
      <c r="G116" s="118">
        <v>291181.42199999996</v>
      </c>
      <c r="H116" s="119">
        <v>1823715.2219999998</v>
      </c>
      <c r="I116" s="105"/>
      <c r="J116" s="118">
        <v>1455907.1099999999</v>
      </c>
      <c r="K116" s="118">
        <v>276622.35089999996</v>
      </c>
      <c r="L116" s="119">
        <v>1732529.4608999998</v>
      </c>
      <c r="M116" s="48"/>
      <c r="N116" s="117">
        <v>1091930.3325</v>
      </c>
      <c r="O116" s="118">
        <v>207466.763175</v>
      </c>
      <c r="P116" s="119">
        <v>1299397.095675</v>
      </c>
      <c r="Q116" s="36"/>
      <c r="R116" s="117">
        <v>1685787.18</v>
      </c>
      <c r="S116" s="118">
        <v>320299.56419999996</v>
      </c>
      <c r="T116" s="119">
        <v>2006086.7441999998</v>
      </c>
      <c r="U116" s="36"/>
      <c r="V116" s="117">
        <v>1091930.3325</v>
      </c>
      <c r="W116" s="118">
        <v>207466.763175</v>
      </c>
      <c r="X116" s="119">
        <v>1299397.095675</v>
      </c>
      <c r="Y116" s="36"/>
      <c r="Z116" s="117">
        <v>1091930.3325</v>
      </c>
      <c r="AA116" s="118">
        <v>207466.763175</v>
      </c>
      <c r="AB116" s="119">
        <v>1299397.095675</v>
      </c>
      <c r="AC116" s="36"/>
      <c r="AD116" s="117">
        <v>1455907.1099999999</v>
      </c>
      <c r="AE116" s="118">
        <v>276622.35089999996</v>
      </c>
      <c r="AF116" s="119">
        <v>1732529.4608999998</v>
      </c>
      <c r="AG116" s="36"/>
      <c r="AH116" s="117">
        <v>1532533.7999999998</v>
      </c>
      <c r="AI116" s="118">
        <v>291181.42199999996</v>
      </c>
      <c r="AJ116" s="119">
        <v>1823715.2219999998</v>
      </c>
      <c r="AK116" s="36"/>
      <c r="AL116" s="117">
        <v>1532533.7999999998</v>
      </c>
      <c r="AM116" s="118">
        <v>291181.42199999996</v>
      </c>
      <c r="AN116" s="119">
        <v>1823715.2219999998</v>
      </c>
      <c r="AO116" s="36"/>
      <c r="AP116" s="117">
        <v>1532533.7999999998</v>
      </c>
      <c r="AQ116" s="118">
        <v>291181.42199999996</v>
      </c>
      <c r="AR116" s="119">
        <v>1823715.2219999998</v>
      </c>
      <c r="AS116" s="36"/>
      <c r="AT116" s="117">
        <v>1455907.1099999999</v>
      </c>
      <c r="AU116" s="118">
        <v>276622.35089999996</v>
      </c>
      <c r="AV116" s="119">
        <v>1732529.4608999998</v>
      </c>
      <c r="AW116" s="48"/>
      <c r="AX116" s="117">
        <v>1091930.3325</v>
      </c>
      <c r="AY116" s="118">
        <v>207466.763175</v>
      </c>
      <c r="AZ116" s="119">
        <v>1299397.095675</v>
      </c>
    </row>
    <row r="117" spans="1:52" ht="45.6">
      <c r="A117" s="326"/>
      <c r="B117" s="329"/>
      <c r="C117" s="332"/>
      <c r="D117" s="116" t="s">
        <v>130</v>
      </c>
      <c r="E117" s="44"/>
      <c r="F117" s="117">
        <v>606386.19999999995</v>
      </c>
      <c r="G117" s="118">
        <v>115213.378</v>
      </c>
      <c r="H117" s="119">
        <v>721599.57799999998</v>
      </c>
      <c r="I117" s="105"/>
      <c r="J117" s="118">
        <v>576066.8899999999</v>
      </c>
      <c r="K117" s="118">
        <v>109452.70909999998</v>
      </c>
      <c r="L117" s="119">
        <v>685519.59909999988</v>
      </c>
      <c r="M117" s="48"/>
      <c r="N117" s="117">
        <v>432050.16749999992</v>
      </c>
      <c r="O117" s="118">
        <v>82089.531824999984</v>
      </c>
      <c r="P117" s="119">
        <v>514139.69932499994</v>
      </c>
      <c r="Q117" s="36"/>
      <c r="R117" s="117">
        <v>667024.81999999995</v>
      </c>
      <c r="S117" s="118">
        <v>126734.71579999999</v>
      </c>
      <c r="T117" s="119">
        <v>793759.53579999995</v>
      </c>
      <c r="U117" s="36"/>
      <c r="V117" s="117">
        <v>432050.16749999992</v>
      </c>
      <c r="W117" s="118">
        <v>82089.531824999984</v>
      </c>
      <c r="X117" s="119">
        <v>514139.69932499994</v>
      </c>
      <c r="Y117" s="36"/>
      <c r="Z117" s="117">
        <v>432050.16749999992</v>
      </c>
      <c r="AA117" s="118">
        <v>82089.531824999984</v>
      </c>
      <c r="AB117" s="119">
        <v>514139.69932499994</v>
      </c>
      <c r="AC117" s="36"/>
      <c r="AD117" s="117">
        <v>576066.8899999999</v>
      </c>
      <c r="AE117" s="118">
        <v>109452.70909999998</v>
      </c>
      <c r="AF117" s="119">
        <v>685519.59909999988</v>
      </c>
      <c r="AG117" s="36"/>
      <c r="AH117" s="117">
        <v>606386.19999999995</v>
      </c>
      <c r="AI117" s="118">
        <v>115213.378</v>
      </c>
      <c r="AJ117" s="119">
        <v>721599.57799999998</v>
      </c>
      <c r="AK117" s="36"/>
      <c r="AL117" s="117">
        <v>606386.19999999995</v>
      </c>
      <c r="AM117" s="118">
        <v>115213.378</v>
      </c>
      <c r="AN117" s="119">
        <v>721599.57799999998</v>
      </c>
      <c r="AO117" s="36"/>
      <c r="AP117" s="117">
        <v>606386.19999999995</v>
      </c>
      <c r="AQ117" s="118">
        <v>115213.378</v>
      </c>
      <c r="AR117" s="119">
        <v>721599.57799999998</v>
      </c>
      <c r="AS117" s="36"/>
      <c r="AT117" s="117">
        <v>576066.8899999999</v>
      </c>
      <c r="AU117" s="118">
        <v>109452.70909999998</v>
      </c>
      <c r="AV117" s="119">
        <v>685519.59909999988</v>
      </c>
      <c r="AW117" s="48"/>
      <c r="AX117" s="117">
        <v>432050.16749999992</v>
      </c>
      <c r="AY117" s="118">
        <v>82089.531824999984</v>
      </c>
      <c r="AZ117" s="119">
        <v>514139.69932499994</v>
      </c>
    </row>
    <row r="118" spans="1:52" ht="22.8">
      <c r="A118" s="326"/>
      <c r="B118" s="329"/>
      <c r="C118" s="332"/>
      <c r="D118" s="116" t="s">
        <v>131</v>
      </c>
      <c r="E118" s="50"/>
      <c r="F118" s="117">
        <v>678440</v>
      </c>
      <c r="G118" s="118">
        <v>128903.6</v>
      </c>
      <c r="H118" s="119">
        <v>807343.6</v>
      </c>
      <c r="I118" s="105"/>
      <c r="J118" s="118">
        <v>644518</v>
      </c>
      <c r="K118" s="118">
        <v>122458.42</v>
      </c>
      <c r="L118" s="119">
        <v>766976.42</v>
      </c>
      <c r="M118" s="48"/>
      <c r="N118" s="117">
        <v>483388.5</v>
      </c>
      <c r="O118" s="118">
        <v>91843.815000000002</v>
      </c>
      <c r="P118" s="119">
        <v>575232.31499999994</v>
      </c>
      <c r="Q118" s="36"/>
      <c r="R118" s="117">
        <v>746284.00000000012</v>
      </c>
      <c r="S118" s="118">
        <v>141793.96000000002</v>
      </c>
      <c r="T118" s="119">
        <v>888077.9600000002</v>
      </c>
      <c r="U118" s="36"/>
      <c r="V118" s="117">
        <v>483388.5</v>
      </c>
      <c r="W118" s="118">
        <v>91843.815000000002</v>
      </c>
      <c r="X118" s="119">
        <v>575232.31499999994</v>
      </c>
      <c r="Y118" s="36"/>
      <c r="Z118" s="117">
        <v>483388.5</v>
      </c>
      <c r="AA118" s="118">
        <v>91843.815000000002</v>
      </c>
      <c r="AB118" s="119">
        <v>575232.31499999994</v>
      </c>
      <c r="AC118" s="36"/>
      <c r="AD118" s="117">
        <v>644518</v>
      </c>
      <c r="AE118" s="118">
        <v>122458.42</v>
      </c>
      <c r="AF118" s="119">
        <v>766976.42</v>
      </c>
      <c r="AG118" s="36"/>
      <c r="AH118" s="117">
        <v>678440</v>
      </c>
      <c r="AI118" s="118">
        <v>128903.6</v>
      </c>
      <c r="AJ118" s="119">
        <v>807343.6</v>
      </c>
      <c r="AK118" s="36"/>
      <c r="AL118" s="117">
        <v>678440</v>
      </c>
      <c r="AM118" s="118">
        <v>128903.6</v>
      </c>
      <c r="AN118" s="119">
        <v>807343.6</v>
      </c>
      <c r="AO118" s="36"/>
      <c r="AP118" s="117">
        <v>678440</v>
      </c>
      <c r="AQ118" s="118">
        <v>128903.6</v>
      </c>
      <c r="AR118" s="119">
        <v>807343.6</v>
      </c>
      <c r="AS118" s="36"/>
      <c r="AT118" s="117">
        <v>644518</v>
      </c>
      <c r="AU118" s="118">
        <v>122458.42</v>
      </c>
      <c r="AV118" s="119">
        <v>766976.42</v>
      </c>
      <c r="AW118" s="48"/>
      <c r="AX118" s="117">
        <v>483388.5</v>
      </c>
      <c r="AY118" s="118">
        <v>91843.815000000002</v>
      </c>
      <c r="AZ118" s="119">
        <v>575232.31499999994</v>
      </c>
    </row>
    <row r="119" spans="1:52" ht="45.6">
      <c r="A119" s="326"/>
      <c r="B119" s="329"/>
      <c r="C119" s="332"/>
      <c r="D119" s="116" t="s">
        <v>132</v>
      </c>
      <c r="E119" s="50"/>
      <c r="F119" s="117">
        <v>65333.799999999996</v>
      </c>
      <c r="G119" s="118">
        <v>12413.421999999999</v>
      </c>
      <c r="H119" s="119">
        <v>77747.221999999994</v>
      </c>
      <c r="I119" s="105"/>
      <c r="J119" s="118">
        <v>62067.109999999993</v>
      </c>
      <c r="K119" s="118">
        <v>11792.750899999999</v>
      </c>
      <c r="L119" s="119">
        <v>73859.8609</v>
      </c>
      <c r="M119" s="48"/>
      <c r="N119" s="117">
        <v>46550.332499999997</v>
      </c>
      <c r="O119" s="118">
        <v>8844.5631749999993</v>
      </c>
      <c r="P119" s="119">
        <v>55394.895674999992</v>
      </c>
      <c r="Q119" s="36"/>
      <c r="R119" s="117">
        <v>71867.180000000008</v>
      </c>
      <c r="S119" s="118">
        <v>13654.764200000001</v>
      </c>
      <c r="T119" s="119">
        <v>85521.944200000013</v>
      </c>
      <c r="U119" s="36"/>
      <c r="V119" s="117">
        <v>46550.332499999997</v>
      </c>
      <c r="W119" s="118">
        <v>8844.5631749999993</v>
      </c>
      <c r="X119" s="119">
        <v>55394.895674999992</v>
      </c>
      <c r="Y119" s="36"/>
      <c r="Z119" s="117">
        <v>46550.332499999997</v>
      </c>
      <c r="AA119" s="118">
        <v>8844.5631749999993</v>
      </c>
      <c r="AB119" s="119">
        <v>55394.895674999992</v>
      </c>
      <c r="AC119" s="36"/>
      <c r="AD119" s="117">
        <v>62067.109999999993</v>
      </c>
      <c r="AE119" s="118">
        <v>11792.750899999999</v>
      </c>
      <c r="AF119" s="119">
        <v>73859.8609</v>
      </c>
      <c r="AG119" s="36"/>
      <c r="AH119" s="117">
        <v>65333.799999999996</v>
      </c>
      <c r="AI119" s="118">
        <v>12413.421999999999</v>
      </c>
      <c r="AJ119" s="119">
        <v>77747.221999999994</v>
      </c>
      <c r="AK119" s="36"/>
      <c r="AL119" s="117">
        <v>65333.799999999996</v>
      </c>
      <c r="AM119" s="118">
        <v>12413.421999999999</v>
      </c>
      <c r="AN119" s="119">
        <v>77747.221999999994</v>
      </c>
      <c r="AO119" s="36"/>
      <c r="AP119" s="117">
        <v>65333.799999999996</v>
      </c>
      <c r="AQ119" s="118">
        <v>12413.421999999999</v>
      </c>
      <c r="AR119" s="119">
        <v>77747.221999999994</v>
      </c>
      <c r="AS119" s="36"/>
      <c r="AT119" s="117">
        <v>62067.109999999993</v>
      </c>
      <c r="AU119" s="118">
        <v>11792.750899999999</v>
      </c>
      <c r="AV119" s="119">
        <v>73859.8609</v>
      </c>
      <c r="AW119" s="48"/>
      <c r="AX119" s="117">
        <v>46550.332499999997</v>
      </c>
      <c r="AY119" s="118">
        <v>8844.5631749999993</v>
      </c>
      <c r="AZ119" s="119">
        <v>55394.895674999992</v>
      </c>
    </row>
    <row r="120" spans="1:52" ht="22.8">
      <c r="A120" s="326"/>
      <c r="B120" s="329"/>
      <c r="C120" s="332"/>
      <c r="D120" s="116" t="s">
        <v>135</v>
      </c>
      <c r="E120" s="50"/>
      <c r="F120" s="117">
        <v>2055199.9999999998</v>
      </c>
      <c r="G120" s="118">
        <v>390487.99999999994</v>
      </c>
      <c r="H120" s="119">
        <v>2445687.9999999995</v>
      </c>
      <c r="I120" s="105"/>
      <c r="J120" s="118">
        <v>1952439.9999999998</v>
      </c>
      <c r="K120" s="118">
        <v>370963.6</v>
      </c>
      <c r="L120" s="119">
        <v>2323403.5999999996</v>
      </c>
      <c r="M120" s="48"/>
      <c r="N120" s="117">
        <v>1464329.9999999998</v>
      </c>
      <c r="O120" s="118">
        <v>278222.69999999995</v>
      </c>
      <c r="P120" s="119">
        <v>1742552.6999999997</v>
      </c>
      <c r="Q120" s="36"/>
      <c r="R120" s="117">
        <v>2260720</v>
      </c>
      <c r="S120" s="118">
        <v>429536.8</v>
      </c>
      <c r="T120" s="119">
        <v>2690256.8</v>
      </c>
      <c r="U120" s="36"/>
      <c r="V120" s="117">
        <v>1464329.9999999998</v>
      </c>
      <c r="W120" s="118">
        <v>278222.69999999995</v>
      </c>
      <c r="X120" s="119">
        <v>1742552.6999999997</v>
      </c>
      <c r="Y120" s="36"/>
      <c r="Z120" s="117">
        <v>1464329.9999999998</v>
      </c>
      <c r="AA120" s="118">
        <v>278222.69999999995</v>
      </c>
      <c r="AB120" s="119">
        <v>1742552.6999999997</v>
      </c>
      <c r="AC120" s="36"/>
      <c r="AD120" s="117">
        <v>1952439.9999999998</v>
      </c>
      <c r="AE120" s="118">
        <v>370963.6</v>
      </c>
      <c r="AF120" s="119">
        <v>2323403.5999999996</v>
      </c>
      <c r="AG120" s="36"/>
      <c r="AH120" s="117">
        <v>2055199.9999999998</v>
      </c>
      <c r="AI120" s="118">
        <v>390487.99999999994</v>
      </c>
      <c r="AJ120" s="119">
        <v>2445687.9999999995</v>
      </c>
      <c r="AK120" s="36"/>
      <c r="AL120" s="117">
        <v>2055199.9999999998</v>
      </c>
      <c r="AM120" s="118">
        <v>390487.99999999994</v>
      </c>
      <c r="AN120" s="119">
        <v>2445687.9999999995</v>
      </c>
      <c r="AO120" s="36"/>
      <c r="AP120" s="117">
        <v>2055199.9999999998</v>
      </c>
      <c r="AQ120" s="118">
        <v>390487.99999999994</v>
      </c>
      <c r="AR120" s="119">
        <v>2445687.9999999995</v>
      </c>
      <c r="AS120" s="36"/>
      <c r="AT120" s="117">
        <v>1952439.9999999998</v>
      </c>
      <c r="AU120" s="118">
        <v>370963.6</v>
      </c>
      <c r="AV120" s="119">
        <v>2323403.5999999996</v>
      </c>
      <c r="AW120" s="48"/>
      <c r="AX120" s="117">
        <v>1464329.9999999998</v>
      </c>
      <c r="AY120" s="118">
        <v>278222.69999999995</v>
      </c>
      <c r="AZ120" s="119">
        <v>1742552.6999999997</v>
      </c>
    </row>
    <row r="121" spans="1:52" ht="34.200000000000003">
      <c r="A121" s="326"/>
      <c r="B121" s="329"/>
      <c r="C121" s="332"/>
      <c r="D121" s="116" t="s">
        <v>137</v>
      </c>
      <c r="E121" s="50"/>
      <c r="F121" s="117">
        <v>1213800</v>
      </c>
      <c r="G121" s="118">
        <v>230622</v>
      </c>
      <c r="H121" s="119">
        <v>1444422</v>
      </c>
      <c r="I121" s="105"/>
      <c r="J121" s="118">
        <v>1153110</v>
      </c>
      <c r="K121" s="118">
        <v>219090.9</v>
      </c>
      <c r="L121" s="119">
        <v>1372200.9</v>
      </c>
      <c r="M121" s="48"/>
      <c r="N121" s="117">
        <v>864832.5</v>
      </c>
      <c r="O121" s="118">
        <v>164318.17499999999</v>
      </c>
      <c r="P121" s="119">
        <v>1029150.675</v>
      </c>
      <c r="Q121" s="36"/>
      <c r="R121" s="117">
        <v>1335180</v>
      </c>
      <c r="S121" s="118">
        <v>253684.2</v>
      </c>
      <c r="T121" s="119">
        <v>1588864.2</v>
      </c>
      <c r="U121" s="36"/>
      <c r="V121" s="117">
        <v>864832.5</v>
      </c>
      <c r="W121" s="118">
        <v>164318.17499999999</v>
      </c>
      <c r="X121" s="119">
        <v>1029150.675</v>
      </c>
      <c r="Y121" s="36"/>
      <c r="Z121" s="117">
        <v>864832.5</v>
      </c>
      <c r="AA121" s="118">
        <v>164318.17499999999</v>
      </c>
      <c r="AB121" s="119">
        <v>1029150.675</v>
      </c>
      <c r="AC121" s="36"/>
      <c r="AD121" s="117">
        <v>1153110</v>
      </c>
      <c r="AE121" s="118">
        <v>219090.9</v>
      </c>
      <c r="AF121" s="119">
        <v>1372200.9</v>
      </c>
      <c r="AG121" s="36"/>
      <c r="AH121" s="117">
        <v>1213800</v>
      </c>
      <c r="AI121" s="118">
        <v>230622</v>
      </c>
      <c r="AJ121" s="119">
        <v>1444422</v>
      </c>
      <c r="AK121" s="36"/>
      <c r="AL121" s="117">
        <v>1213800</v>
      </c>
      <c r="AM121" s="118">
        <v>230622</v>
      </c>
      <c r="AN121" s="119">
        <v>1444422</v>
      </c>
      <c r="AO121" s="36"/>
      <c r="AP121" s="117">
        <v>1213800</v>
      </c>
      <c r="AQ121" s="118">
        <v>230622</v>
      </c>
      <c r="AR121" s="119">
        <v>1444422</v>
      </c>
      <c r="AS121" s="36"/>
      <c r="AT121" s="117">
        <v>1153110</v>
      </c>
      <c r="AU121" s="118">
        <v>219090.9</v>
      </c>
      <c r="AV121" s="119">
        <v>1372200.9</v>
      </c>
      <c r="AW121" s="48"/>
      <c r="AX121" s="117">
        <v>864832.5</v>
      </c>
      <c r="AY121" s="118">
        <v>164318.17499999999</v>
      </c>
      <c r="AZ121" s="119">
        <v>1029150.675</v>
      </c>
    </row>
    <row r="122" spans="1:52" ht="22.8">
      <c r="A122" s="326"/>
      <c r="B122" s="329"/>
      <c r="C122" s="332"/>
      <c r="D122" s="116" t="s">
        <v>288</v>
      </c>
      <c r="E122" s="50"/>
      <c r="F122" s="117">
        <v>300000</v>
      </c>
      <c r="G122" s="118">
        <v>57000</v>
      </c>
      <c r="H122" s="119">
        <v>357000</v>
      </c>
      <c r="I122" s="105"/>
      <c r="J122" s="118">
        <v>285000</v>
      </c>
      <c r="K122" s="118">
        <v>54150</v>
      </c>
      <c r="L122" s="119">
        <v>339150</v>
      </c>
      <c r="M122" s="48"/>
      <c r="N122" s="117">
        <v>213750</v>
      </c>
      <c r="O122" s="118">
        <v>40612.5</v>
      </c>
      <c r="P122" s="119">
        <v>254362.5</v>
      </c>
      <c r="Q122" s="36"/>
      <c r="R122" s="117">
        <v>330000</v>
      </c>
      <c r="S122" s="118">
        <v>62700</v>
      </c>
      <c r="T122" s="119">
        <v>392700</v>
      </c>
      <c r="U122" s="36"/>
      <c r="V122" s="117">
        <v>213750</v>
      </c>
      <c r="W122" s="118">
        <v>40612.5</v>
      </c>
      <c r="X122" s="119">
        <v>254362.5</v>
      </c>
      <c r="Y122" s="36"/>
      <c r="Z122" s="117">
        <v>213750</v>
      </c>
      <c r="AA122" s="118">
        <v>40612.5</v>
      </c>
      <c r="AB122" s="119">
        <v>254362.5</v>
      </c>
      <c r="AC122" s="36"/>
      <c r="AD122" s="117">
        <v>285000</v>
      </c>
      <c r="AE122" s="118">
        <v>54150</v>
      </c>
      <c r="AF122" s="119">
        <v>339150</v>
      </c>
      <c r="AG122" s="36"/>
      <c r="AH122" s="117">
        <v>300000</v>
      </c>
      <c r="AI122" s="118">
        <v>57000</v>
      </c>
      <c r="AJ122" s="119">
        <v>357000</v>
      </c>
      <c r="AK122" s="36"/>
      <c r="AL122" s="117">
        <v>300000</v>
      </c>
      <c r="AM122" s="118">
        <v>57000</v>
      </c>
      <c r="AN122" s="119">
        <v>357000</v>
      </c>
      <c r="AO122" s="36"/>
      <c r="AP122" s="117">
        <v>300000</v>
      </c>
      <c r="AQ122" s="118">
        <v>57000</v>
      </c>
      <c r="AR122" s="119">
        <v>357000</v>
      </c>
      <c r="AS122" s="36"/>
      <c r="AT122" s="117">
        <v>285000</v>
      </c>
      <c r="AU122" s="118">
        <v>54150</v>
      </c>
      <c r="AV122" s="119">
        <v>339150</v>
      </c>
      <c r="AW122" s="48"/>
      <c r="AX122" s="117">
        <v>213750</v>
      </c>
      <c r="AY122" s="118">
        <v>40612.5</v>
      </c>
      <c r="AZ122" s="119">
        <v>254362.5</v>
      </c>
    </row>
    <row r="123" spans="1:52">
      <c r="A123" s="326"/>
      <c r="B123" s="329"/>
      <c r="C123" s="332"/>
      <c r="D123" s="116" t="s">
        <v>138</v>
      </c>
      <c r="E123" s="50"/>
      <c r="F123" s="117">
        <v>3850000</v>
      </c>
      <c r="G123" s="118">
        <v>731500</v>
      </c>
      <c r="H123" s="119">
        <v>4581500</v>
      </c>
      <c r="I123" s="105"/>
      <c r="J123" s="118">
        <v>3657500</v>
      </c>
      <c r="K123" s="118">
        <v>694925</v>
      </c>
      <c r="L123" s="119">
        <v>4352425</v>
      </c>
      <c r="M123" s="48"/>
      <c r="N123" s="117">
        <v>2743125</v>
      </c>
      <c r="O123" s="118">
        <v>521193.75</v>
      </c>
      <c r="P123" s="119">
        <v>3264318.75</v>
      </c>
      <c r="Q123" s="36"/>
      <c r="R123" s="117">
        <v>4235000</v>
      </c>
      <c r="S123" s="118">
        <v>804650</v>
      </c>
      <c r="T123" s="119">
        <v>5039650</v>
      </c>
      <c r="U123" s="36"/>
      <c r="V123" s="117">
        <v>2743125</v>
      </c>
      <c r="W123" s="118">
        <v>521193.75</v>
      </c>
      <c r="X123" s="119">
        <v>3264318.75</v>
      </c>
      <c r="Y123" s="36"/>
      <c r="Z123" s="117">
        <v>2743125</v>
      </c>
      <c r="AA123" s="118">
        <v>521193.75</v>
      </c>
      <c r="AB123" s="119">
        <v>3264318.75</v>
      </c>
      <c r="AC123" s="36"/>
      <c r="AD123" s="117">
        <v>3657500</v>
      </c>
      <c r="AE123" s="118">
        <v>694925</v>
      </c>
      <c r="AF123" s="119">
        <v>4352425</v>
      </c>
      <c r="AG123" s="36"/>
      <c r="AH123" s="117">
        <v>3850000</v>
      </c>
      <c r="AI123" s="118">
        <v>731500</v>
      </c>
      <c r="AJ123" s="119">
        <v>4581500</v>
      </c>
      <c r="AK123" s="36"/>
      <c r="AL123" s="117">
        <v>3850000</v>
      </c>
      <c r="AM123" s="118">
        <v>731500</v>
      </c>
      <c r="AN123" s="119">
        <v>4581500</v>
      </c>
      <c r="AO123" s="36"/>
      <c r="AP123" s="117">
        <v>3850000</v>
      </c>
      <c r="AQ123" s="118">
        <v>731500</v>
      </c>
      <c r="AR123" s="119">
        <v>4581500</v>
      </c>
      <c r="AS123" s="36"/>
      <c r="AT123" s="117">
        <v>3657500</v>
      </c>
      <c r="AU123" s="118">
        <v>694925</v>
      </c>
      <c r="AV123" s="119">
        <v>4352425</v>
      </c>
      <c r="AW123" s="48"/>
      <c r="AX123" s="117">
        <v>2743125</v>
      </c>
      <c r="AY123" s="118">
        <v>521193.75</v>
      </c>
      <c r="AZ123" s="119">
        <v>3264318.75</v>
      </c>
    </row>
    <row r="124" spans="1:52" ht="22.8">
      <c r="A124" s="326"/>
      <c r="B124" s="329"/>
      <c r="C124" s="332"/>
      <c r="D124" s="116" t="s">
        <v>139</v>
      </c>
      <c r="E124" s="50"/>
      <c r="F124" s="117">
        <v>3768426.1999999997</v>
      </c>
      <c r="G124" s="118">
        <v>716000.978</v>
      </c>
      <c r="H124" s="119">
        <v>4484427.1779999994</v>
      </c>
      <c r="I124" s="105"/>
      <c r="J124" s="118">
        <v>3580004.8899999997</v>
      </c>
      <c r="K124" s="118">
        <v>680200.92909999995</v>
      </c>
      <c r="L124" s="119">
        <v>4260205.8191</v>
      </c>
      <c r="M124" s="48"/>
      <c r="N124" s="117">
        <v>2685003.6674999995</v>
      </c>
      <c r="O124" s="118">
        <v>510150.69682499993</v>
      </c>
      <c r="P124" s="119">
        <v>3195154.3643249995</v>
      </c>
      <c r="Q124" s="36"/>
      <c r="R124" s="117">
        <v>4145268.82</v>
      </c>
      <c r="S124" s="118">
        <v>787601.07579999999</v>
      </c>
      <c r="T124" s="119">
        <v>4932869.8958000001</v>
      </c>
      <c r="U124" s="36"/>
      <c r="V124" s="117">
        <v>2685003.6674999995</v>
      </c>
      <c r="W124" s="118">
        <v>510150.69682499993</v>
      </c>
      <c r="X124" s="119">
        <v>3195154.3643249995</v>
      </c>
      <c r="Y124" s="36"/>
      <c r="Z124" s="117">
        <v>2685003.6674999995</v>
      </c>
      <c r="AA124" s="118">
        <v>510150.69682499993</v>
      </c>
      <c r="AB124" s="119">
        <v>3195154.3643249995</v>
      </c>
      <c r="AC124" s="36"/>
      <c r="AD124" s="117">
        <v>3580004.8899999997</v>
      </c>
      <c r="AE124" s="118">
        <v>680200.92909999995</v>
      </c>
      <c r="AF124" s="119">
        <v>4260205.8191</v>
      </c>
      <c r="AG124" s="36"/>
      <c r="AH124" s="117">
        <v>3768426.1999999997</v>
      </c>
      <c r="AI124" s="118">
        <v>716000.978</v>
      </c>
      <c r="AJ124" s="119">
        <v>4484427.1779999994</v>
      </c>
      <c r="AK124" s="36"/>
      <c r="AL124" s="117">
        <v>3768426.1999999997</v>
      </c>
      <c r="AM124" s="118">
        <v>716000.978</v>
      </c>
      <c r="AN124" s="119">
        <v>4484427.1779999994</v>
      </c>
      <c r="AO124" s="36"/>
      <c r="AP124" s="117">
        <v>3768426.1999999997</v>
      </c>
      <c r="AQ124" s="118">
        <v>716000.978</v>
      </c>
      <c r="AR124" s="119">
        <v>4484427.1779999994</v>
      </c>
      <c r="AS124" s="36"/>
      <c r="AT124" s="117">
        <v>3580004.8899999997</v>
      </c>
      <c r="AU124" s="118">
        <v>680200.92909999995</v>
      </c>
      <c r="AV124" s="119">
        <v>4260205.8191</v>
      </c>
      <c r="AW124" s="48"/>
      <c r="AX124" s="117">
        <v>2685003.6674999995</v>
      </c>
      <c r="AY124" s="118">
        <v>510150.69682499993</v>
      </c>
      <c r="AZ124" s="119">
        <v>3195154.3643249995</v>
      </c>
    </row>
    <row r="125" spans="1:52" ht="22.8">
      <c r="A125" s="326"/>
      <c r="B125" s="329"/>
      <c r="C125" s="332"/>
      <c r="D125" s="116" t="s">
        <v>140</v>
      </c>
      <c r="E125" s="50"/>
      <c r="F125" s="117">
        <v>798000</v>
      </c>
      <c r="G125" s="118">
        <v>151620</v>
      </c>
      <c r="H125" s="119">
        <v>949620</v>
      </c>
      <c r="I125" s="105"/>
      <c r="J125" s="118">
        <v>758100</v>
      </c>
      <c r="K125" s="118">
        <v>144039</v>
      </c>
      <c r="L125" s="119">
        <v>902139</v>
      </c>
      <c r="M125" s="48"/>
      <c r="N125" s="117">
        <v>568575</v>
      </c>
      <c r="O125" s="118">
        <v>108029.25</v>
      </c>
      <c r="P125" s="119">
        <v>676604.25</v>
      </c>
      <c r="Q125" s="36"/>
      <c r="R125" s="117">
        <v>877800.00000000012</v>
      </c>
      <c r="S125" s="118">
        <v>166782.00000000003</v>
      </c>
      <c r="T125" s="119">
        <v>1044582.0000000001</v>
      </c>
      <c r="U125" s="36"/>
      <c r="V125" s="117">
        <v>568575</v>
      </c>
      <c r="W125" s="118">
        <v>108029.25</v>
      </c>
      <c r="X125" s="119">
        <v>676604.25</v>
      </c>
      <c r="Y125" s="36"/>
      <c r="Z125" s="117">
        <v>568575</v>
      </c>
      <c r="AA125" s="118">
        <v>108029.25</v>
      </c>
      <c r="AB125" s="119">
        <v>676604.25</v>
      </c>
      <c r="AC125" s="36"/>
      <c r="AD125" s="117">
        <v>758100</v>
      </c>
      <c r="AE125" s="118">
        <v>144039</v>
      </c>
      <c r="AF125" s="119">
        <v>902139</v>
      </c>
      <c r="AG125" s="36"/>
      <c r="AH125" s="117">
        <v>798000</v>
      </c>
      <c r="AI125" s="118">
        <v>151620</v>
      </c>
      <c r="AJ125" s="119">
        <v>949620</v>
      </c>
      <c r="AK125" s="36"/>
      <c r="AL125" s="117">
        <v>798000</v>
      </c>
      <c r="AM125" s="118">
        <v>151620</v>
      </c>
      <c r="AN125" s="119">
        <v>949620</v>
      </c>
      <c r="AO125" s="36"/>
      <c r="AP125" s="117">
        <v>798000</v>
      </c>
      <c r="AQ125" s="118">
        <v>151620</v>
      </c>
      <c r="AR125" s="119">
        <v>949620</v>
      </c>
      <c r="AS125" s="36"/>
      <c r="AT125" s="117">
        <v>758100</v>
      </c>
      <c r="AU125" s="118">
        <v>144039</v>
      </c>
      <c r="AV125" s="119">
        <v>902139</v>
      </c>
      <c r="AW125" s="48"/>
      <c r="AX125" s="117">
        <v>568575</v>
      </c>
      <c r="AY125" s="118">
        <v>108029.25</v>
      </c>
      <c r="AZ125" s="119">
        <v>676604.25</v>
      </c>
    </row>
    <row r="126" spans="1:52" ht="22.8">
      <c r="A126" s="326"/>
      <c r="B126" s="329"/>
      <c r="C126" s="332"/>
      <c r="D126" s="116" t="s">
        <v>141</v>
      </c>
      <c r="E126" s="50"/>
      <c r="F126" s="117">
        <v>1342133.7999999998</v>
      </c>
      <c r="G126" s="118">
        <v>255005.42199999996</v>
      </c>
      <c r="H126" s="119">
        <v>1597139.2219999998</v>
      </c>
      <c r="I126" s="105"/>
      <c r="J126" s="118">
        <v>1275027.1099999999</v>
      </c>
      <c r="K126" s="118">
        <v>242255.15089999998</v>
      </c>
      <c r="L126" s="119">
        <v>1517282.2608999999</v>
      </c>
      <c r="M126" s="48"/>
      <c r="N126" s="117">
        <v>956270.3324999999</v>
      </c>
      <c r="O126" s="118">
        <v>181691.36317499998</v>
      </c>
      <c r="P126" s="119">
        <v>1137961.6956749998</v>
      </c>
      <c r="Q126" s="36"/>
      <c r="R126" s="117">
        <v>1476347.18</v>
      </c>
      <c r="S126" s="118">
        <v>280505.96419999999</v>
      </c>
      <c r="T126" s="119">
        <v>1756853.1442</v>
      </c>
      <c r="U126" s="36"/>
      <c r="V126" s="117">
        <v>956270.3324999999</v>
      </c>
      <c r="W126" s="118">
        <v>181691.36317499998</v>
      </c>
      <c r="X126" s="119">
        <v>1137961.6956749998</v>
      </c>
      <c r="Y126" s="36"/>
      <c r="Z126" s="117">
        <v>956270.3324999999</v>
      </c>
      <c r="AA126" s="118">
        <v>181691.36317499998</v>
      </c>
      <c r="AB126" s="119">
        <v>1137961.6956749998</v>
      </c>
      <c r="AC126" s="36"/>
      <c r="AD126" s="117">
        <v>1275027.1099999999</v>
      </c>
      <c r="AE126" s="118">
        <v>242255.15089999998</v>
      </c>
      <c r="AF126" s="119">
        <v>1517282.2608999999</v>
      </c>
      <c r="AG126" s="36"/>
      <c r="AH126" s="117">
        <v>1342133.7999999998</v>
      </c>
      <c r="AI126" s="118">
        <v>255005.42199999996</v>
      </c>
      <c r="AJ126" s="119">
        <v>1597139.2219999998</v>
      </c>
      <c r="AK126" s="36"/>
      <c r="AL126" s="117">
        <v>1342133.7999999998</v>
      </c>
      <c r="AM126" s="118">
        <v>255005.42199999996</v>
      </c>
      <c r="AN126" s="119">
        <v>1597139.2219999998</v>
      </c>
      <c r="AO126" s="36"/>
      <c r="AP126" s="117">
        <v>1342133.7999999998</v>
      </c>
      <c r="AQ126" s="118">
        <v>255005.42199999996</v>
      </c>
      <c r="AR126" s="119">
        <v>1597139.2219999998</v>
      </c>
      <c r="AS126" s="36"/>
      <c r="AT126" s="117">
        <v>1275027.1099999999</v>
      </c>
      <c r="AU126" s="118">
        <v>242255.15089999998</v>
      </c>
      <c r="AV126" s="119">
        <v>1517282.2608999999</v>
      </c>
      <c r="AW126" s="48"/>
      <c r="AX126" s="117">
        <v>956270.3324999999</v>
      </c>
      <c r="AY126" s="118">
        <v>181691.36317499998</v>
      </c>
      <c r="AZ126" s="119">
        <v>1137961.6956749998</v>
      </c>
    </row>
    <row r="127" spans="1:52" ht="22.8">
      <c r="A127" s="326"/>
      <c r="B127" s="329"/>
      <c r="C127" s="332"/>
      <c r="D127" s="116" t="s">
        <v>142</v>
      </c>
      <c r="E127" s="50"/>
      <c r="F127" s="117">
        <v>920000</v>
      </c>
      <c r="G127" s="118">
        <v>174800</v>
      </c>
      <c r="H127" s="119">
        <v>1094800</v>
      </c>
      <c r="I127" s="105"/>
      <c r="J127" s="118">
        <v>874000</v>
      </c>
      <c r="K127" s="118">
        <v>166060</v>
      </c>
      <c r="L127" s="119">
        <v>1040060</v>
      </c>
      <c r="M127" s="48"/>
      <c r="N127" s="117">
        <v>655500</v>
      </c>
      <c r="O127" s="118">
        <v>124545</v>
      </c>
      <c r="P127" s="119">
        <v>780045</v>
      </c>
      <c r="Q127" s="36"/>
      <c r="R127" s="117">
        <v>1012000.0000000001</v>
      </c>
      <c r="S127" s="118">
        <v>192280.00000000003</v>
      </c>
      <c r="T127" s="119">
        <v>1204280.0000000002</v>
      </c>
      <c r="U127" s="36"/>
      <c r="V127" s="117">
        <v>655500</v>
      </c>
      <c r="W127" s="118">
        <v>124545</v>
      </c>
      <c r="X127" s="119">
        <v>780045</v>
      </c>
      <c r="Y127" s="36"/>
      <c r="Z127" s="117">
        <v>655500</v>
      </c>
      <c r="AA127" s="118">
        <v>124545</v>
      </c>
      <c r="AB127" s="119">
        <v>780045</v>
      </c>
      <c r="AC127" s="36"/>
      <c r="AD127" s="117">
        <v>874000</v>
      </c>
      <c r="AE127" s="118">
        <v>166060</v>
      </c>
      <c r="AF127" s="119">
        <v>1040060</v>
      </c>
      <c r="AG127" s="36"/>
      <c r="AH127" s="117">
        <v>920000</v>
      </c>
      <c r="AI127" s="118">
        <v>174800</v>
      </c>
      <c r="AJ127" s="119">
        <v>1094800</v>
      </c>
      <c r="AK127" s="36"/>
      <c r="AL127" s="117">
        <v>920000</v>
      </c>
      <c r="AM127" s="118">
        <v>174800</v>
      </c>
      <c r="AN127" s="119">
        <v>1094800</v>
      </c>
      <c r="AO127" s="36"/>
      <c r="AP127" s="117">
        <v>920000</v>
      </c>
      <c r="AQ127" s="118">
        <v>174800</v>
      </c>
      <c r="AR127" s="119">
        <v>1094800</v>
      </c>
      <c r="AS127" s="36"/>
      <c r="AT127" s="117">
        <v>874000</v>
      </c>
      <c r="AU127" s="118">
        <v>166060</v>
      </c>
      <c r="AV127" s="119">
        <v>1040060</v>
      </c>
      <c r="AW127" s="48"/>
      <c r="AX127" s="117">
        <v>655500</v>
      </c>
      <c r="AY127" s="118">
        <v>124545</v>
      </c>
      <c r="AZ127" s="119">
        <v>780045</v>
      </c>
    </row>
    <row r="128" spans="1:52" ht="22.8">
      <c r="A128" s="326"/>
      <c r="B128" s="329"/>
      <c r="C128" s="332"/>
      <c r="D128" s="116" t="s">
        <v>143</v>
      </c>
      <c r="E128" s="50"/>
      <c r="F128" s="117">
        <v>1468040</v>
      </c>
      <c r="G128" s="118">
        <v>278927.59999999998</v>
      </c>
      <c r="H128" s="119">
        <v>1746967.6</v>
      </c>
      <c r="I128" s="105"/>
      <c r="J128" s="118">
        <v>1394638</v>
      </c>
      <c r="K128" s="118">
        <v>264981.22000000003</v>
      </c>
      <c r="L128" s="119">
        <v>1659619.22</v>
      </c>
      <c r="M128" s="48"/>
      <c r="N128" s="117">
        <v>1045978.5</v>
      </c>
      <c r="O128" s="118">
        <v>198735.91500000001</v>
      </c>
      <c r="P128" s="119">
        <v>1244714.415</v>
      </c>
      <c r="Q128" s="36"/>
      <c r="R128" s="117">
        <v>1614844.0000000002</v>
      </c>
      <c r="S128" s="118">
        <v>306820.36000000004</v>
      </c>
      <c r="T128" s="119">
        <v>1921664.3600000003</v>
      </c>
      <c r="U128" s="36"/>
      <c r="V128" s="117">
        <v>1045978.5</v>
      </c>
      <c r="W128" s="118">
        <v>198735.91500000001</v>
      </c>
      <c r="X128" s="119">
        <v>1244714.415</v>
      </c>
      <c r="Y128" s="36"/>
      <c r="Z128" s="117">
        <v>1045978.5</v>
      </c>
      <c r="AA128" s="118">
        <v>198735.91500000001</v>
      </c>
      <c r="AB128" s="119">
        <v>1244714.415</v>
      </c>
      <c r="AC128" s="36"/>
      <c r="AD128" s="117">
        <v>1394638</v>
      </c>
      <c r="AE128" s="118">
        <v>264981.22000000003</v>
      </c>
      <c r="AF128" s="119">
        <v>1659619.22</v>
      </c>
      <c r="AG128" s="36"/>
      <c r="AH128" s="117">
        <v>1468040</v>
      </c>
      <c r="AI128" s="118">
        <v>278927.59999999998</v>
      </c>
      <c r="AJ128" s="119">
        <v>1746967.6</v>
      </c>
      <c r="AK128" s="36"/>
      <c r="AL128" s="117">
        <v>1468040</v>
      </c>
      <c r="AM128" s="118">
        <v>278927.59999999998</v>
      </c>
      <c r="AN128" s="119">
        <v>1746967.6</v>
      </c>
      <c r="AO128" s="36"/>
      <c r="AP128" s="117">
        <v>1468040</v>
      </c>
      <c r="AQ128" s="118">
        <v>278927.59999999998</v>
      </c>
      <c r="AR128" s="119">
        <v>1746967.6</v>
      </c>
      <c r="AS128" s="36"/>
      <c r="AT128" s="117">
        <v>1394638</v>
      </c>
      <c r="AU128" s="118">
        <v>264981.22000000003</v>
      </c>
      <c r="AV128" s="119">
        <v>1659619.22</v>
      </c>
      <c r="AW128" s="48"/>
      <c r="AX128" s="117">
        <v>1045978.5</v>
      </c>
      <c r="AY128" s="118">
        <v>198735.91500000001</v>
      </c>
      <c r="AZ128" s="119">
        <v>1244714.415</v>
      </c>
    </row>
    <row r="129" spans="1:52">
      <c r="A129" s="326"/>
      <c r="B129" s="329"/>
      <c r="C129" s="332"/>
      <c r="D129" s="116" t="s">
        <v>144</v>
      </c>
      <c r="E129" s="50"/>
      <c r="F129" s="117">
        <v>450000</v>
      </c>
      <c r="G129" s="118">
        <v>85500</v>
      </c>
      <c r="H129" s="119">
        <v>535500</v>
      </c>
      <c r="I129" s="105"/>
      <c r="J129" s="118">
        <v>427500</v>
      </c>
      <c r="K129" s="118">
        <v>81225</v>
      </c>
      <c r="L129" s="119">
        <v>508725</v>
      </c>
      <c r="M129" s="48"/>
      <c r="N129" s="117">
        <v>320625</v>
      </c>
      <c r="O129" s="118">
        <v>60918.75</v>
      </c>
      <c r="P129" s="119">
        <v>381543.75</v>
      </c>
      <c r="Q129" s="36"/>
      <c r="R129" s="117">
        <v>495000.00000000006</v>
      </c>
      <c r="S129" s="118">
        <v>94050.000000000015</v>
      </c>
      <c r="T129" s="119">
        <v>589050.00000000012</v>
      </c>
      <c r="U129" s="36"/>
      <c r="V129" s="117">
        <v>320625</v>
      </c>
      <c r="W129" s="118">
        <v>60918.75</v>
      </c>
      <c r="X129" s="119">
        <v>381543.75</v>
      </c>
      <c r="Y129" s="36"/>
      <c r="Z129" s="117">
        <v>320625</v>
      </c>
      <c r="AA129" s="118">
        <v>60918.75</v>
      </c>
      <c r="AB129" s="119">
        <v>381543.75</v>
      </c>
      <c r="AC129" s="36"/>
      <c r="AD129" s="117">
        <v>427500</v>
      </c>
      <c r="AE129" s="118">
        <v>81225</v>
      </c>
      <c r="AF129" s="119">
        <v>508725</v>
      </c>
      <c r="AG129" s="36"/>
      <c r="AH129" s="117">
        <v>450000</v>
      </c>
      <c r="AI129" s="118">
        <v>85500</v>
      </c>
      <c r="AJ129" s="119">
        <v>535500</v>
      </c>
      <c r="AK129" s="36"/>
      <c r="AL129" s="117">
        <v>450000</v>
      </c>
      <c r="AM129" s="118">
        <v>85500</v>
      </c>
      <c r="AN129" s="119">
        <v>535500</v>
      </c>
      <c r="AO129" s="36"/>
      <c r="AP129" s="117">
        <v>450000</v>
      </c>
      <c r="AQ129" s="118">
        <v>85500</v>
      </c>
      <c r="AR129" s="119">
        <v>535500</v>
      </c>
      <c r="AS129" s="36"/>
      <c r="AT129" s="117">
        <v>427500</v>
      </c>
      <c r="AU129" s="118">
        <v>81225</v>
      </c>
      <c r="AV129" s="119">
        <v>508725</v>
      </c>
      <c r="AW129" s="48"/>
      <c r="AX129" s="117">
        <v>320625</v>
      </c>
      <c r="AY129" s="118">
        <v>60918.75</v>
      </c>
      <c r="AZ129" s="119">
        <v>381543.75</v>
      </c>
    </row>
    <row r="130" spans="1:52" ht="22.8">
      <c r="A130" s="326"/>
      <c r="B130" s="329"/>
      <c r="C130" s="332"/>
      <c r="D130" s="116" t="s">
        <v>136</v>
      </c>
      <c r="E130" s="50"/>
      <c r="F130" s="117">
        <v>2200000</v>
      </c>
      <c r="G130" s="118">
        <v>418000</v>
      </c>
      <c r="H130" s="119">
        <v>2618000</v>
      </c>
      <c r="I130" s="105"/>
      <c r="J130" s="118">
        <v>2090000</v>
      </c>
      <c r="K130" s="118">
        <v>397100</v>
      </c>
      <c r="L130" s="119">
        <v>2487100</v>
      </c>
      <c r="M130" s="48"/>
      <c r="N130" s="117">
        <v>1567500</v>
      </c>
      <c r="O130" s="118">
        <v>297825</v>
      </c>
      <c r="P130" s="119">
        <v>1865325</v>
      </c>
      <c r="Q130" s="36"/>
      <c r="R130" s="117">
        <v>2420000</v>
      </c>
      <c r="S130" s="118">
        <v>459800</v>
      </c>
      <c r="T130" s="119">
        <v>2879800</v>
      </c>
      <c r="U130" s="36"/>
      <c r="V130" s="117">
        <v>1567500</v>
      </c>
      <c r="W130" s="118">
        <v>297825</v>
      </c>
      <c r="X130" s="119">
        <v>1865325</v>
      </c>
      <c r="Y130" s="36"/>
      <c r="Z130" s="117">
        <v>1567500</v>
      </c>
      <c r="AA130" s="118">
        <v>297825</v>
      </c>
      <c r="AB130" s="119">
        <v>1865325</v>
      </c>
      <c r="AC130" s="36"/>
      <c r="AD130" s="117">
        <v>2090000</v>
      </c>
      <c r="AE130" s="118">
        <v>397100</v>
      </c>
      <c r="AF130" s="119">
        <v>2487100</v>
      </c>
      <c r="AG130" s="36"/>
      <c r="AH130" s="117">
        <v>2200000</v>
      </c>
      <c r="AI130" s="118">
        <v>418000</v>
      </c>
      <c r="AJ130" s="119">
        <v>2618000</v>
      </c>
      <c r="AK130" s="36"/>
      <c r="AL130" s="117">
        <v>2200000</v>
      </c>
      <c r="AM130" s="118">
        <v>418000</v>
      </c>
      <c r="AN130" s="119">
        <v>2618000</v>
      </c>
      <c r="AO130" s="36"/>
      <c r="AP130" s="117">
        <v>2200000</v>
      </c>
      <c r="AQ130" s="118">
        <v>418000</v>
      </c>
      <c r="AR130" s="119">
        <v>2618000</v>
      </c>
      <c r="AS130" s="36"/>
      <c r="AT130" s="117">
        <v>2090000</v>
      </c>
      <c r="AU130" s="118">
        <v>397100</v>
      </c>
      <c r="AV130" s="119">
        <v>2487100</v>
      </c>
      <c r="AW130" s="48"/>
      <c r="AX130" s="117">
        <v>1567500</v>
      </c>
      <c r="AY130" s="118">
        <v>297825</v>
      </c>
      <c r="AZ130" s="119">
        <v>1865325</v>
      </c>
    </row>
    <row r="131" spans="1:52" ht="22.8">
      <c r="A131" s="326"/>
      <c r="B131" s="329"/>
      <c r="C131" s="332"/>
      <c r="D131" s="116" t="s">
        <v>145</v>
      </c>
      <c r="E131" s="50"/>
      <c r="F131" s="117">
        <v>779240</v>
      </c>
      <c r="G131" s="118">
        <v>148055.6</v>
      </c>
      <c r="H131" s="119">
        <v>927295.6</v>
      </c>
      <c r="I131" s="105"/>
      <c r="J131" s="118">
        <v>740278</v>
      </c>
      <c r="K131" s="118">
        <v>140652.82</v>
      </c>
      <c r="L131" s="119">
        <v>880930.82000000007</v>
      </c>
      <c r="M131" s="48"/>
      <c r="N131" s="117">
        <v>555208.5</v>
      </c>
      <c r="O131" s="118">
        <v>105489.61500000001</v>
      </c>
      <c r="P131" s="119">
        <v>660698.11499999999</v>
      </c>
      <c r="Q131" s="36"/>
      <c r="R131" s="117">
        <v>857164.00000000012</v>
      </c>
      <c r="S131" s="118">
        <v>162861.16000000003</v>
      </c>
      <c r="T131" s="119">
        <v>1020025.1600000001</v>
      </c>
      <c r="U131" s="36"/>
      <c r="V131" s="117">
        <v>555208.5</v>
      </c>
      <c r="W131" s="118">
        <v>105489.61500000001</v>
      </c>
      <c r="X131" s="119">
        <v>660698.11499999999</v>
      </c>
      <c r="Y131" s="36"/>
      <c r="Z131" s="117">
        <v>555208.5</v>
      </c>
      <c r="AA131" s="118">
        <v>105489.61500000001</v>
      </c>
      <c r="AB131" s="119">
        <v>660698.11499999999</v>
      </c>
      <c r="AC131" s="36"/>
      <c r="AD131" s="117">
        <v>740278</v>
      </c>
      <c r="AE131" s="118">
        <v>140652.82</v>
      </c>
      <c r="AF131" s="119">
        <v>880930.82000000007</v>
      </c>
      <c r="AG131" s="36"/>
      <c r="AH131" s="117">
        <v>779240</v>
      </c>
      <c r="AI131" s="118">
        <v>148055.6</v>
      </c>
      <c r="AJ131" s="119">
        <v>927295.6</v>
      </c>
      <c r="AK131" s="36"/>
      <c r="AL131" s="117">
        <v>779240</v>
      </c>
      <c r="AM131" s="118">
        <v>148055.6</v>
      </c>
      <c r="AN131" s="119">
        <v>927295.6</v>
      </c>
      <c r="AO131" s="36"/>
      <c r="AP131" s="117">
        <v>779240</v>
      </c>
      <c r="AQ131" s="118">
        <v>148055.6</v>
      </c>
      <c r="AR131" s="119">
        <v>927295.6</v>
      </c>
      <c r="AS131" s="36"/>
      <c r="AT131" s="117">
        <v>740278</v>
      </c>
      <c r="AU131" s="118">
        <v>140652.82</v>
      </c>
      <c r="AV131" s="119">
        <v>880930.82000000007</v>
      </c>
      <c r="AW131" s="48"/>
      <c r="AX131" s="117">
        <v>555208.5</v>
      </c>
      <c r="AY131" s="118">
        <v>105489.61500000001</v>
      </c>
      <c r="AZ131" s="119">
        <v>660698.11499999999</v>
      </c>
    </row>
    <row r="132" spans="1:52" ht="45.6">
      <c r="A132" s="326"/>
      <c r="B132" s="329"/>
      <c r="C132" s="332"/>
      <c r="D132" s="116" t="s">
        <v>289</v>
      </c>
      <c r="E132" s="50"/>
      <c r="F132" s="117">
        <v>1850000</v>
      </c>
      <c r="G132" s="118">
        <v>351500</v>
      </c>
      <c r="H132" s="119">
        <v>2201500</v>
      </c>
      <c r="I132" s="105"/>
      <c r="J132" s="118">
        <v>1757500</v>
      </c>
      <c r="K132" s="118">
        <v>333925</v>
      </c>
      <c r="L132" s="119">
        <v>2091425</v>
      </c>
      <c r="M132" s="48"/>
      <c r="N132" s="117">
        <v>1318125</v>
      </c>
      <c r="O132" s="118">
        <v>250443.75</v>
      </c>
      <c r="P132" s="119">
        <v>1568568.75</v>
      </c>
      <c r="Q132" s="36"/>
      <c r="R132" s="117">
        <v>2035000.0000000002</v>
      </c>
      <c r="S132" s="118">
        <v>386650.00000000006</v>
      </c>
      <c r="T132" s="119">
        <v>2421650.0000000005</v>
      </c>
      <c r="U132" s="36"/>
      <c r="V132" s="117">
        <v>1318125</v>
      </c>
      <c r="W132" s="118">
        <v>250443.75</v>
      </c>
      <c r="X132" s="119">
        <v>1568568.75</v>
      </c>
      <c r="Y132" s="36"/>
      <c r="Z132" s="117">
        <v>1318125</v>
      </c>
      <c r="AA132" s="118">
        <v>250443.75</v>
      </c>
      <c r="AB132" s="119">
        <v>1568568.75</v>
      </c>
      <c r="AC132" s="36"/>
      <c r="AD132" s="117">
        <v>1757500</v>
      </c>
      <c r="AE132" s="118">
        <v>333925</v>
      </c>
      <c r="AF132" s="119">
        <v>2091425</v>
      </c>
      <c r="AG132" s="36"/>
      <c r="AH132" s="117">
        <v>1850000</v>
      </c>
      <c r="AI132" s="118">
        <v>351500</v>
      </c>
      <c r="AJ132" s="119">
        <v>2201500</v>
      </c>
      <c r="AK132" s="36"/>
      <c r="AL132" s="117">
        <v>1850000</v>
      </c>
      <c r="AM132" s="118">
        <v>351500</v>
      </c>
      <c r="AN132" s="119">
        <v>2201500</v>
      </c>
      <c r="AO132" s="36"/>
      <c r="AP132" s="117">
        <v>1850000</v>
      </c>
      <c r="AQ132" s="118">
        <v>351500</v>
      </c>
      <c r="AR132" s="119">
        <v>2201500</v>
      </c>
      <c r="AS132" s="36"/>
      <c r="AT132" s="117">
        <v>1757500</v>
      </c>
      <c r="AU132" s="118">
        <v>333925</v>
      </c>
      <c r="AV132" s="119">
        <v>2091425</v>
      </c>
      <c r="AW132" s="48"/>
      <c r="AX132" s="117">
        <v>1318125</v>
      </c>
      <c r="AY132" s="118">
        <v>250443.75</v>
      </c>
      <c r="AZ132" s="119">
        <v>1568568.75</v>
      </c>
    </row>
    <row r="133" spans="1:52" ht="22.8">
      <c r="A133" s="326"/>
      <c r="B133" s="329"/>
      <c r="C133" s="332"/>
      <c r="D133" s="116" t="s">
        <v>147</v>
      </c>
      <c r="E133" s="50"/>
      <c r="F133" s="117">
        <v>857173.79999999993</v>
      </c>
      <c r="G133" s="118">
        <v>162863.022</v>
      </c>
      <c r="H133" s="119">
        <v>1020036.8219999999</v>
      </c>
      <c r="I133" s="105"/>
      <c r="J133" s="118">
        <v>814315.10999999987</v>
      </c>
      <c r="K133" s="118">
        <v>154719.87089999998</v>
      </c>
      <c r="L133" s="119">
        <v>969034.98089999985</v>
      </c>
      <c r="M133" s="48"/>
      <c r="N133" s="117">
        <v>610736.3324999999</v>
      </c>
      <c r="O133" s="118">
        <v>116039.90317499998</v>
      </c>
      <c r="P133" s="119">
        <v>726776.23567499989</v>
      </c>
      <c r="Q133" s="36"/>
      <c r="R133" s="117">
        <v>942891.18</v>
      </c>
      <c r="S133" s="118">
        <v>179149.3242</v>
      </c>
      <c r="T133" s="119">
        <v>1122040.5042000001</v>
      </c>
      <c r="U133" s="36"/>
      <c r="V133" s="117">
        <v>610736.3324999999</v>
      </c>
      <c r="W133" s="118">
        <v>116039.90317499998</v>
      </c>
      <c r="X133" s="119">
        <v>726776.23567499989</v>
      </c>
      <c r="Y133" s="36"/>
      <c r="Z133" s="117">
        <v>610736.3324999999</v>
      </c>
      <c r="AA133" s="118">
        <v>116039.90317499998</v>
      </c>
      <c r="AB133" s="119">
        <v>726776.23567499989</v>
      </c>
      <c r="AC133" s="36"/>
      <c r="AD133" s="117">
        <v>814315.10999999987</v>
      </c>
      <c r="AE133" s="118">
        <v>154719.87089999998</v>
      </c>
      <c r="AF133" s="119">
        <v>969034.98089999985</v>
      </c>
      <c r="AG133" s="36"/>
      <c r="AH133" s="117">
        <v>857173.79999999993</v>
      </c>
      <c r="AI133" s="118">
        <v>162863.022</v>
      </c>
      <c r="AJ133" s="119">
        <v>1020036.8219999999</v>
      </c>
      <c r="AK133" s="36"/>
      <c r="AL133" s="117">
        <v>857173.79999999993</v>
      </c>
      <c r="AM133" s="118">
        <v>162863.022</v>
      </c>
      <c r="AN133" s="119">
        <v>1020036.8219999999</v>
      </c>
      <c r="AO133" s="36"/>
      <c r="AP133" s="117">
        <v>857173.79999999993</v>
      </c>
      <c r="AQ133" s="118">
        <v>162863.022</v>
      </c>
      <c r="AR133" s="119">
        <v>1020036.8219999999</v>
      </c>
      <c r="AS133" s="36"/>
      <c r="AT133" s="117">
        <v>814315.10999999987</v>
      </c>
      <c r="AU133" s="118">
        <v>154719.87089999998</v>
      </c>
      <c r="AV133" s="119">
        <v>969034.98089999985</v>
      </c>
      <c r="AW133" s="48"/>
      <c r="AX133" s="117">
        <v>610736.3324999999</v>
      </c>
      <c r="AY133" s="118">
        <v>116039.90317499998</v>
      </c>
      <c r="AZ133" s="119">
        <v>726776.23567499989</v>
      </c>
    </row>
    <row r="134" spans="1:52" ht="22.8">
      <c r="A134" s="326"/>
      <c r="B134" s="329"/>
      <c r="C134" s="332"/>
      <c r="D134" s="116" t="s">
        <v>148</v>
      </c>
      <c r="E134" s="50"/>
      <c r="F134" s="117">
        <v>1100000</v>
      </c>
      <c r="G134" s="118">
        <v>209000</v>
      </c>
      <c r="H134" s="119">
        <v>1309000</v>
      </c>
      <c r="I134" s="105"/>
      <c r="J134" s="118">
        <v>1045000</v>
      </c>
      <c r="K134" s="118">
        <v>198550</v>
      </c>
      <c r="L134" s="119">
        <v>1243550</v>
      </c>
      <c r="M134" s="48"/>
      <c r="N134" s="117">
        <v>783750</v>
      </c>
      <c r="O134" s="118">
        <v>148912.5</v>
      </c>
      <c r="P134" s="119">
        <v>932662.5</v>
      </c>
      <c r="Q134" s="36"/>
      <c r="R134" s="117">
        <v>1210000</v>
      </c>
      <c r="S134" s="118">
        <v>229900</v>
      </c>
      <c r="T134" s="119">
        <v>1439900</v>
      </c>
      <c r="U134" s="36"/>
      <c r="V134" s="117">
        <v>783750</v>
      </c>
      <c r="W134" s="118">
        <v>148912.5</v>
      </c>
      <c r="X134" s="119">
        <v>932662.5</v>
      </c>
      <c r="Y134" s="36"/>
      <c r="Z134" s="117">
        <v>783750</v>
      </c>
      <c r="AA134" s="118">
        <v>148912.5</v>
      </c>
      <c r="AB134" s="119">
        <v>932662.5</v>
      </c>
      <c r="AC134" s="36"/>
      <c r="AD134" s="117">
        <v>1045000</v>
      </c>
      <c r="AE134" s="118">
        <v>198550</v>
      </c>
      <c r="AF134" s="119">
        <v>1243550</v>
      </c>
      <c r="AG134" s="36"/>
      <c r="AH134" s="117">
        <v>1100000</v>
      </c>
      <c r="AI134" s="118">
        <v>209000</v>
      </c>
      <c r="AJ134" s="119">
        <v>1309000</v>
      </c>
      <c r="AK134" s="36"/>
      <c r="AL134" s="117">
        <v>1100000</v>
      </c>
      <c r="AM134" s="118">
        <v>209000</v>
      </c>
      <c r="AN134" s="119">
        <v>1309000</v>
      </c>
      <c r="AO134" s="36"/>
      <c r="AP134" s="117">
        <v>1100000</v>
      </c>
      <c r="AQ134" s="118">
        <v>209000</v>
      </c>
      <c r="AR134" s="119">
        <v>1309000</v>
      </c>
      <c r="AS134" s="36"/>
      <c r="AT134" s="117">
        <v>1045000</v>
      </c>
      <c r="AU134" s="118">
        <v>198550</v>
      </c>
      <c r="AV134" s="119">
        <v>1243550</v>
      </c>
      <c r="AW134" s="48"/>
      <c r="AX134" s="117">
        <v>783750</v>
      </c>
      <c r="AY134" s="118">
        <v>148912.5</v>
      </c>
      <c r="AZ134" s="119">
        <v>932662.5</v>
      </c>
    </row>
    <row r="135" spans="1:52" ht="22.8">
      <c r="A135" s="326"/>
      <c r="B135" s="329"/>
      <c r="C135" s="332"/>
      <c r="D135" s="116" t="s">
        <v>149</v>
      </c>
      <c r="E135" s="50"/>
      <c r="F135" s="117">
        <v>682220</v>
      </c>
      <c r="G135" s="118">
        <v>129621.8</v>
      </c>
      <c r="H135" s="119">
        <v>811841.8</v>
      </c>
      <c r="I135" s="105"/>
      <c r="J135" s="118">
        <v>648109</v>
      </c>
      <c r="K135" s="118">
        <v>123140.71</v>
      </c>
      <c r="L135" s="119">
        <v>771249.71</v>
      </c>
      <c r="M135" s="48"/>
      <c r="N135" s="117">
        <v>486081.75</v>
      </c>
      <c r="O135" s="118">
        <v>92355.532500000001</v>
      </c>
      <c r="P135" s="119">
        <v>578437.28249999997</v>
      </c>
      <c r="Q135" s="36"/>
      <c r="R135" s="117">
        <v>750442.00000000012</v>
      </c>
      <c r="S135" s="118">
        <v>142583.98000000001</v>
      </c>
      <c r="T135" s="119">
        <v>893025.9800000001</v>
      </c>
      <c r="U135" s="36"/>
      <c r="V135" s="117">
        <v>486081.75</v>
      </c>
      <c r="W135" s="118">
        <v>92355.532500000001</v>
      </c>
      <c r="X135" s="119">
        <v>578437.28249999997</v>
      </c>
      <c r="Y135" s="36"/>
      <c r="Z135" s="117">
        <v>486081.75</v>
      </c>
      <c r="AA135" s="118">
        <v>92355.532500000001</v>
      </c>
      <c r="AB135" s="119">
        <v>578437.28249999997</v>
      </c>
      <c r="AC135" s="36"/>
      <c r="AD135" s="117">
        <v>648109</v>
      </c>
      <c r="AE135" s="118">
        <v>123140.71</v>
      </c>
      <c r="AF135" s="119">
        <v>771249.71</v>
      </c>
      <c r="AG135" s="36"/>
      <c r="AH135" s="117">
        <v>682220</v>
      </c>
      <c r="AI135" s="118">
        <v>129621.8</v>
      </c>
      <c r="AJ135" s="119">
        <v>811841.8</v>
      </c>
      <c r="AK135" s="36"/>
      <c r="AL135" s="117">
        <v>682220</v>
      </c>
      <c r="AM135" s="118">
        <v>129621.8</v>
      </c>
      <c r="AN135" s="119">
        <v>811841.8</v>
      </c>
      <c r="AO135" s="36"/>
      <c r="AP135" s="117">
        <v>682220</v>
      </c>
      <c r="AQ135" s="118">
        <v>129621.8</v>
      </c>
      <c r="AR135" s="119">
        <v>811841.8</v>
      </c>
      <c r="AS135" s="36"/>
      <c r="AT135" s="117">
        <v>648109</v>
      </c>
      <c r="AU135" s="118">
        <v>123140.71</v>
      </c>
      <c r="AV135" s="119">
        <v>771249.71</v>
      </c>
      <c r="AW135" s="48"/>
      <c r="AX135" s="117">
        <v>486081.75</v>
      </c>
      <c r="AY135" s="118">
        <v>92355.532500000001</v>
      </c>
      <c r="AZ135" s="119">
        <v>578437.28249999997</v>
      </c>
    </row>
    <row r="136" spans="1:52" ht="45.6">
      <c r="A136" s="326"/>
      <c r="B136" s="329"/>
      <c r="C136" s="332"/>
      <c r="D136" s="116" t="s">
        <v>150</v>
      </c>
      <c r="E136" s="50"/>
      <c r="F136" s="117">
        <v>608580</v>
      </c>
      <c r="G136" s="118">
        <v>115630.2</v>
      </c>
      <c r="H136" s="119">
        <v>724210.2</v>
      </c>
      <c r="I136" s="105"/>
      <c r="J136" s="118">
        <v>578151</v>
      </c>
      <c r="K136" s="118">
        <v>109848.69</v>
      </c>
      <c r="L136" s="119">
        <v>687999.69</v>
      </c>
      <c r="M136" s="48"/>
      <c r="N136" s="117">
        <v>433613.25</v>
      </c>
      <c r="O136" s="118">
        <v>82386.517500000002</v>
      </c>
      <c r="P136" s="119">
        <v>515999.76750000002</v>
      </c>
      <c r="Q136" s="36"/>
      <c r="R136" s="117">
        <v>669438</v>
      </c>
      <c r="S136" s="118">
        <v>127193.22</v>
      </c>
      <c r="T136" s="119">
        <v>796631.22</v>
      </c>
      <c r="U136" s="36"/>
      <c r="V136" s="117">
        <v>433613.25</v>
      </c>
      <c r="W136" s="118">
        <v>82386.517500000002</v>
      </c>
      <c r="X136" s="119">
        <v>515999.76750000002</v>
      </c>
      <c r="Y136" s="36"/>
      <c r="Z136" s="117">
        <v>433613.25</v>
      </c>
      <c r="AA136" s="118">
        <v>82386.517500000002</v>
      </c>
      <c r="AB136" s="119">
        <v>515999.76750000002</v>
      </c>
      <c r="AC136" s="36"/>
      <c r="AD136" s="117">
        <v>578151</v>
      </c>
      <c r="AE136" s="118">
        <v>109848.69</v>
      </c>
      <c r="AF136" s="119">
        <v>687999.69</v>
      </c>
      <c r="AG136" s="36"/>
      <c r="AH136" s="117">
        <v>608580</v>
      </c>
      <c r="AI136" s="118">
        <v>115630.2</v>
      </c>
      <c r="AJ136" s="119">
        <v>724210.2</v>
      </c>
      <c r="AK136" s="36"/>
      <c r="AL136" s="117">
        <v>608580</v>
      </c>
      <c r="AM136" s="118">
        <v>115630.2</v>
      </c>
      <c r="AN136" s="119">
        <v>724210.2</v>
      </c>
      <c r="AO136" s="36"/>
      <c r="AP136" s="117">
        <v>608580</v>
      </c>
      <c r="AQ136" s="118">
        <v>115630.2</v>
      </c>
      <c r="AR136" s="119">
        <v>724210.2</v>
      </c>
      <c r="AS136" s="36"/>
      <c r="AT136" s="117">
        <v>578151</v>
      </c>
      <c r="AU136" s="118">
        <v>109848.69</v>
      </c>
      <c r="AV136" s="119">
        <v>687999.69</v>
      </c>
      <c r="AW136" s="48"/>
      <c r="AX136" s="117">
        <v>433613.25</v>
      </c>
      <c r="AY136" s="118">
        <v>82386.517500000002</v>
      </c>
      <c r="AZ136" s="119">
        <v>515999.76750000002</v>
      </c>
    </row>
    <row r="137" spans="1:52" ht="22.8">
      <c r="A137" s="326"/>
      <c r="B137" s="329"/>
      <c r="C137" s="332"/>
      <c r="D137" s="116" t="s">
        <v>151</v>
      </c>
      <c r="E137" s="50"/>
      <c r="F137" s="117">
        <v>343840</v>
      </c>
      <c r="G137" s="118">
        <v>65329.599999999999</v>
      </c>
      <c r="H137" s="119">
        <v>409169.6</v>
      </c>
      <c r="I137" s="105"/>
      <c r="J137" s="118">
        <v>326648</v>
      </c>
      <c r="K137" s="118">
        <v>62063.12</v>
      </c>
      <c r="L137" s="119">
        <v>388711.12</v>
      </c>
      <c r="M137" s="48"/>
      <c r="N137" s="117">
        <v>244986</v>
      </c>
      <c r="O137" s="118">
        <v>46547.340000000004</v>
      </c>
      <c r="P137" s="119">
        <v>291533.34000000003</v>
      </c>
      <c r="Q137" s="36"/>
      <c r="R137" s="117">
        <v>378224.00000000006</v>
      </c>
      <c r="S137" s="118">
        <v>71862.560000000012</v>
      </c>
      <c r="T137" s="119">
        <v>450086.56000000006</v>
      </c>
      <c r="U137" s="36"/>
      <c r="V137" s="117">
        <v>244986</v>
      </c>
      <c r="W137" s="118">
        <v>46547.340000000004</v>
      </c>
      <c r="X137" s="119">
        <v>291533.34000000003</v>
      </c>
      <c r="Y137" s="36"/>
      <c r="Z137" s="117">
        <v>244986</v>
      </c>
      <c r="AA137" s="118">
        <v>46547.340000000004</v>
      </c>
      <c r="AB137" s="119">
        <v>291533.34000000003</v>
      </c>
      <c r="AC137" s="36"/>
      <c r="AD137" s="117">
        <v>326648</v>
      </c>
      <c r="AE137" s="118">
        <v>62063.12</v>
      </c>
      <c r="AF137" s="119">
        <v>388711.12</v>
      </c>
      <c r="AG137" s="36"/>
      <c r="AH137" s="117">
        <v>343840</v>
      </c>
      <c r="AI137" s="118">
        <v>65329.599999999999</v>
      </c>
      <c r="AJ137" s="119">
        <v>409169.6</v>
      </c>
      <c r="AK137" s="36"/>
      <c r="AL137" s="117">
        <v>343840</v>
      </c>
      <c r="AM137" s="118">
        <v>65329.599999999999</v>
      </c>
      <c r="AN137" s="119">
        <v>409169.6</v>
      </c>
      <c r="AO137" s="36"/>
      <c r="AP137" s="117">
        <v>343840</v>
      </c>
      <c r="AQ137" s="118">
        <v>65329.599999999999</v>
      </c>
      <c r="AR137" s="119">
        <v>409169.6</v>
      </c>
      <c r="AS137" s="36"/>
      <c r="AT137" s="117">
        <v>326648</v>
      </c>
      <c r="AU137" s="118">
        <v>62063.12</v>
      </c>
      <c r="AV137" s="119">
        <v>388711.12</v>
      </c>
      <c r="AW137" s="48"/>
      <c r="AX137" s="117">
        <v>244986</v>
      </c>
      <c r="AY137" s="118">
        <v>46547.340000000004</v>
      </c>
      <c r="AZ137" s="119">
        <v>291533.34000000003</v>
      </c>
    </row>
    <row r="138" spans="1:52" ht="22.8">
      <c r="A138" s="326"/>
      <c r="B138" s="329"/>
      <c r="C138" s="332"/>
      <c r="D138" s="116" t="s">
        <v>152</v>
      </c>
      <c r="E138" s="50"/>
      <c r="F138" s="117">
        <v>825066.2</v>
      </c>
      <c r="G138" s="118">
        <v>156762.57799999998</v>
      </c>
      <c r="H138" s="119">
        <v>981828.77799999993</v>
      </c>
      <c r="I138" s="105"/>
      <c r="J138" s="118">
        <v>783812.8899999999</v>
      </c>
      <c r="K138" s="118">
        <v>148924.44909999997</v>
      </c>
      <c r="L138" s="119">
        <v>932737.33909999987</v>
      </c>
      <c r="M138" s="48"/>
      <c r="N138" s="117">
        <v>587859.66749999998</v>
      </c>
      <c r="O138" s="118">
        <v>111693.33682499999</v>
      </c>
      <c r="P138" s="119">
        <v>699553.00432499999</v>
      </c>
      <c r="Q138" s="36"/>
      <c r="R138" s="117">
        <v>907572.82000000007</v>
      </c>
      <c r="S138" s="118">
        <v>172438.8358</v>
      </c>
      <c r="T138" s="119">
        <v>1080011.6558000001</v>
      </c>
      <c r="U138" s="36"/>
      <c r="V138" s="117">
        <v>587859.66749999998</v>
      </c>
      <c r="W138" s="118">
        <v>111693.33682499999</v>
      </c>
      <c r="X138" s="119">
        <v>699553.00432499999</v>
      </c>
      <c r="Y138" s="36"/>
      <c r="Z138" s="117">
        <v>587859.66749999998</v>
      </c>
      <c r="AA138" s="118">
        <v>111693.33682499999</v>
      </c>
      <c r="AB138" s="119">
        <v>699553.00432499999</v>
      </c>
      <c r="AC138" s="36"/>
      <c r="AD138" s="117">
        <v>783812.8899999999</v>
      </c>
      <c r="AE138" s="118">
        <v>148924.44909999997</v>
      </c>
      <c r="AF138" s="119">
        <v>932737.33909999987</v>
      </c>
      <c r="AG138" s="36"/>
      <c r="AH138" s="117">
        <v>825066.2</v>
      </c>
      <c r="AI138" s="118">
        <v>156762.57799999998</v>
      </c>
      <c r="AJ138" s="119">
        <v>981828.77799999993</v>
      </c>
      <c r="AK138" s="36"/>
      <c r="AL138" s="117">
        <v>825066.2</v>
      </c>
      <c r="AM138" s="118">
        <v>156762.57799999998</v>
      </c>
      <c r="AN138" s="119">
        <v>981828.77799999993</v>
      </c>
      <c r="AO138" s="36"/>
      <c r="AP138" s="117">
        <v>825066.2</v>
      </c>
      <c r="AQ138" s="118">
        <v>156762.57799999998</v>
      </c>
      <c r="AR138" s="119">
        <v>981828.77799999993</v>
      </c>
      <c r="AS138" s="36"/>
      <c r="AT138" s="117">
        <v>783812.8899999999</v>
      </c>
      <c r="AU138" s="118">
        <v>148924.44909999997</v>
      </c>
      <c r="AV138" s="119">
        <v>932737.33909999987</v>
      </c>
      <c r="AW138" s="48"/>
      <c r="AX138" s="117">
        <v>587859.66749999998</v>
      </c>
      <c r="AY138" s="118">
        <v>111693.33682499999</v>
      </c>
      <c r="AZ138" s="119">
        <v>699553.00432499999</v>
      </c>
    </row>
    <row r="139" spans="1:52" ht="34.200000000000003">
      <c r="A139" s="326"/>
      <c r="B139" s="329"/>
      <c r="C139" s="332"/>
      <c r="D139" s="116" t="s">
        <v>153</v>
      </c>
      <c r="E139" s="50"/>
      <c r="F139" s="117">
        <v>1627500</v>
      </c>
      <c r="G139" s="118">
        <v>309225</v>
      </c>
      <c r="H139" s="119">
        <v>1936725</v>
      </c>
      <c r="I139" s="105"/>
      <c r="J139" s="118">
        <v>1546125</v>
      </c>
      <c r="K139" s="118">
        <v>293763.75</v>
      </c>
      <c r="L139" s="119">
        <v>1839888.75</v>
      </c>
      <c r="M139" s="48"/>
      <c r="N139" s="117">
        <v>1159593.75</v>
      </c>
      <c r="O139" s="118">
        <v>220322.8125</v>
      </c>
      <c r="P139" s="119">
        <v>1379916.5625</v>
      </c>
      <c r="Q139" s="36"/>
      <c r="R139" s="117">
        <v>1790250.0000000002</v>
      </c>
      <c r="S139" s="118">
        <v>340147.50000000006</v>
      </c>
      <c r="T139" s="119">
        <v>2130397.5000000005</v>
      </c>
      <c r="U139" s="36"/>
      <c r="V139" s="117">
        <v>1159593.75</v>
      </c>
      <c r="W139" s="118">
        <v>220322.8125</v>
      </c>
      <c r="X139" s="119">
        <v>1379916.5625</v>
      </c>
      <c r="Y139" s="36"/>
      <c r="Z139" s="117">
        <v>1159593.75</v>
      </c>
      <c r="AA139" s="118">
        <v>220322.8125</v>
      </c>
      <c r="AB139" s="119">
        <v>1379916.5625</v>
      </c>
      <c r="AC139" s="36"/>
      <c r="AD139" s="117">
        <v>1546125</v>
      </c>
      <c r="AE139" s="118">
        <v>293763.75</v>
      </c>
      <c r="AF139" s="119">
        <v>1839888.75</v>
      </c>
      <c r="AG139" s="36"/>
      <c r="AH139" s="117">
        <v>1627500</v>
      </c>
      <c r="AI139" s="118">
        <v>309225</v>
      </c>
      <c r="AJ139" s="119">
        <v>1936725</v>
      </c>
      <c r="AK139" s="36"/>
      <c r="AL139" s="117">
        <v>1627500</v>
      </c>
      <c r="AM139" s="118">
        <v>309225</v>
      </c>
      <c r="AN139" s="119">
        <v>1936725</v>
      </c>
      <c r="AO139" s="36"/>
      <c r="AP139" s="117">
        <v>1627500</v>
      </c>
      <c r="AQ139" s="118">
        <v>309225</v>
      </c>
      <c r="AR139" s="119">
        <v>1936725</v>
      </c>
      <c r="AS139" s="36"/>
      <c r="AT139" s="117">
        <v>1546125</v>
      </c>
      <c r="AU139" s="118">
        <v>293763.75</v>
      </c>
      <c r="AV139" s="119">
        <v>1839888.75</v>
      </c>
      <c r="AW139" s="48"/>
      <c r="AX139" s="117">
        <v>1159593.75</v>
      </c>
      <c r="AY139" s="118">
        <v>220322.8125</v>
      </c>
      <c r="AZ139" s="119">
        <v>1379916.5625</v>
      </c>
    </row>
    <row r="140" spans="1:52" ht="34.200000000000003">
      <c r="A140" s="326"/>
      <c r="B140" s="329"/>
      <c r="C140" s="332"/>
      <c r="D140" s="116" t="s">
        <v>154</v>
      </c>
      <c r="E140" s="50"/>
      <c r="F140" s="117">
        <v>1435093.7999999998</v>
      </c>
      <c r="G140" s="118">
        <v>272667.82199999999</v>
      </c>
      <c r="H140" s="119">
        <v>1707761.6219999997</v>
      </c>
      <c r="I140" s="105"/>
      <c r="J140" s="118">
        <v>1363339.1099999999</v>
      </c>
      <c r="K140" s="118">
        <v>259034.43089999998</v>
      </c>
      <c r="L140" s="119">
        <v>1622373.5408999999</v>
      </c>
      <c r="M140" s="48"/>
      <c r="N140" s="117">
        <v>1022504.3324999999</v>
      </c>
      <c r="O140" s="118">
        <v>194275.823175</v>
      </c>
      <c r="P140" s="119">
        <v>1216780.1556749998</v>
      </c>
      <c r="Q140" s="36"/>
      <c r="R140" s="117">
        <v>1578603.18</v>
      </c>
      <c r="S140" s="118">
        <v>299934.6042</v>
      </c>
      <c r="T140" s="119">
        <v>1878537.7841999999</v>
      </c>
      <c r="U140" s="36"/>
      <c r="V140" s="117">
        <v>1022504.3324999999</v>
      </c>
      <c r="W140" s="118">
        <v>194275.823175</v>
      </c>
      <c r="X140" s="119">
        <v>1216780.1556749998</v>
      </c>
      <c r="Y140" s="36"/>
      <c r="Z140" s="117">
        <v>1022504.3324999999</v>
      </c>
      <c r="AA140" s="118">
        <v>194275.823175</v>
      </c>
      <c r="AB140" s="119">
        <v>1216780.1556749998</v>
      </c>
      <c r="AC140" s="36"/>
      <c r="AD140" s="117">
        <v>1363339.1099999999</v>
      </c>
      <c r="AE140" s="118">
        <v>259034.43089999998</v>
      </c>
      <c r="AF140" s="119">
        <v>1622373.5408999999</v>
      </c>
      <c r="AG140" s="36"/>
      <c r="AH140" s="117">
        <v>1435093.7999999998</v>
      </c>
      <c r="AI140" s="118">
        <v>272667.82199999999</v>
      </c>
      <c r="AJ140" s="119">
        <v>1707761.6219999997</v>
      </c>
      <c r="AK140" s="36"/>
      <c r="AL140" s="117">
        <v>1435093.7999999998</v>
      </c>
      <c r="AM140" s="118">
        <v>272667.82199999999</v>
      </c>
      <c r="AN140" s="119">
        <v>1707761.6219999997</v>
      </c>
      <c r="AO140" s="36"/>
      <c r="AP140" s="117">
        <v>1435093.7999999998</v>
      </c>
      <c r="AQ140" s="118">
        <v>272667.82199999999</v>
      </c>
      <c r="AR140" s="119">
        <v>1707761.6219999997</v>
      </c>
      <c r="AS140" s="36"/>
      <c r="AT140" s="117">
        <v>1363339.1099999999</v>
      </c>
      <c r="AU140" s="118">
        <v>259034.43089999998</v>
      </c>
      <c r="AV140" s="119">
        <v>1622373.5408999999</v>
      </c>
      <c r="AW140" s="48"/>
      <c r="AX140" s="117">
        <v>1022504.3324999999</v>
      </c>
      <c r="AY140" s="118">
        <v>194275.823175</v>
      </c>
      <c r="AZ140" s="119">
        <v>1216780.1556749998</v>
      </c>
    </row>
    <row r="141" spans="1:52" ht="34.200000000000003">
      <c r="A141" s="326"/>
      <c r="B141" s="329"/>
      <c r="C141" s="332"/>
      <c r="D141" s="116" t="s">
        <v>155</v>
      </c>
      <c r="E141" s="50"/>
      <c r="F141" s="117">
        <v>868140</v>
      </c>
      <c r="G141" s="118">
        <v>164946.6</v>
      </c>
      <c r="H141" s="119">
        <v>1033086.6</v>
      </c>
      <c r="I141" s="105"/>
      <c r="J141" s="118">
        <v>824733</v>
      </c>
      <c r="K141" s="118">
        <v>156699.26999999999</v>
      </c>
      <c r="L141" s="119">
        <v>981432.27</v>
      </c>
      <c r="M141" s="48"/>
      <c r="N141" s="117">
        <v>618549.75</v>
      </c>
      <c r="O141" s="118">
        <v>117524.4525</v>
      </c>
      <c r="P141" s="119">
        <v>736074.20250000001</v>
      </c>
      <c r="Q141" s="36"/>
      <c r="R141" s="117">
        <v>954954.00000000012</v>
      </c>
      <c r="S141" s="118">
        <v>181441.26000000004</v>
      </c>
      <c r="T141" s="119">
        <v>1136395.2600000002</v>
      </c>
      <c r="U141" s="36"/>
      <c r="V141" s="117">
        <v>618549.75</v>
      </c>
      <c r="W141" s="118">
        <v>117524.4525</v>
      </c>
      <c r="X141" s="119">
        <v>736074.20250000001</v>
      </c>
      <c r="Y141" s="36"/>
      <c r="Z141" s="117">
        <v>618549.75</v>
      </c>
      <c r="AA141" s="118">
        <v>117524.4525</v>
      </c>
      <c r="AB141" s="119">
        <v>736074.20250000001</v>
      </c>
      <c r="AC141" s="36"/>
      <c r="AD141" s="117">
        <v>824733</v>
      </c>
      <c r="AE141" s="118">
        <v>156699.26999999999</v>
      </c>
      <c r="AF141" s="119">
        <v>981432.27</v>
      </c>
      <c r="AG141" s="36"/>
      <c r="AH141" s="117">
        <v>868140</v>
      </c>
      <c r="AI141" s="118">
        <v>164946.6</v>
      </c>
      <c r="AJ141" s="119">
        <v>1033086.6</v>
      </c>
      <c r="AK141" s="36"/>
      <c r="AL141" s="117">
        <v>868140</v>
      </c>
      <c r="AM141" s="118">
        <v>164946.6</v>
      </c>
      <c r="AN141" s="119">
        <v>1033086.6</v>
      </c>
      <c r="AO141" s="36"/>
      <c r="AP141" s="117">
        <v>868140</v>
      </c>
      <c r="AQ141" s="118">
        <v>164946.6</v>
      </c>
      <c r="AR141" s="119">
        <v>1033086.6</v>
      </c>
      <c r="AS141" s="36"/>
      <c r="AT141" s="117">
        <v>824733</v>
      </c>
      <c r="AU141" s="118">
        <v>156699.26999999999</v>
      </c>
      <c r="AV141" s="119">
        <v>981432.27</v>
      </c>
      <c r="AW141" s="48"/>
      <c r="AX141" s="117">
        <v>618549.75</v>
      </c>
      <c r="AY141" s="118">
        <v>117524.4525</v>
      </c>
      <c r="AZ141" s="119">
        <v>736074.20250000001</v>
      </c>
    </row>
    <row r="142" spans="1:52" ht="34.200000000000003">
      <c r="A142" s="326"/>
      <c r="B142" s="329"/>
      <c r="C142" s="332"/>
      <c r="D142" s="116" t="s">
        <v>156</v>
      </c>
      <c r="E142" s="50"/>
      <c r="F142" s="117">
        <v>900760</v>
      </c>
      <c r="G142" s="118">
        <v>171144.4</v>
      </c>
      <c r="H142" s="119">
        <v>1071904.3999999999</v>
      </c>
      <c r="I142" s="105"/>
      <c r="J142" s="118">
        <v>855722</v>
      </c>
      <c r="K142" s="118">
        <v>162587.18</v>
      </c>
      <c r="L142" s="119">
        <v>1018309.1799999999</v>
      </c>
      <c r="M142" s="48"/>
      <c r="N142" s="117">
        <v>641791.5</v>
      </c>
      <c r="O142" s="118">
        <v>121940.38499999999</v>
      </c>
      <c r="P142" s="119">
        <v>763731.88500000001</v>
      </c>
      <c r="Q142" s="36"/>
      <c r="R142" s="117">
        <v>990836.00000000012</v>
      </c>
      <c r="S142" s="118">
        <v>188258.84000000003</v>
      </c>
      <c r="T142" s="119">
        <v>1179094.8400000001</v>
      </c>
      <c r="U142" s="36"/>
      <c r="V142" s="117">
        <v>641791.5</v>
      </c>
      <c r="W142" s="118">
        <v>121940.38499999999</v>
      </c>
      <c r="X142" s="119">
        <v>763731.88500000001</v>
      </c>
      <c r="Y142" s="36"/>
      <c r="Z142" s="117">
        <v>641791.5</v>
      </c>
      <c r="AA142" s="118">
        <v>121940.38499999999</v>
      </c>
      <c r="AB142" s="119">
        <v>763731.88500000001</v>
      </c>
      <c r="AC142" s="36"/>
      <c r="AD142" s="117">
        <v>855722</v>
      </c>
      <c r="AE142" s="118">
        <v>162587.18</v>
      </c>
      <c r="AF142" s="119">
        <v>1018309.1799999999</v>
      </c>
      <c r="AG142" s="36"/>
      <c r="AH142" s="117">
        <v>900760</v>
      </c>
      <c r="AI142" s="118">
        <v>171144.4</v>
      </c>
      <c r="AJ142" s="119">
        <v>1071904.3999999999</v>
      </c>
      <c r="AK142" s="36"/>
      <c r="AL142" s="117">
        <v>900760</v>
      </c>
      <c r="AM142" s="118">
        <v>171144.4</v>
      </c>
      <c r="AN142" s="119">
        <v>1071904.3999999999</v>
      </c>
      <c r="AO142" s="36"/>
      <c r="AP142" s="117">
        <v>900760</v>
      </c>
      <c r="AQ142" s="118">
        <v>171144.4</v>
      </c>
      <c r="AR142" s="119">
        <v>1071904.3999999999</v>
      </c>
      <c r="AS142" s="36"/>
      <c r="AT142" s="117">
        <v>855722</v>
      </c>
      <c r="AU142" s="118">
        <v>162587.18</v>
      </c>
      <c r="AV142" s="119">
        <v>1018309.1799999999</v>
      </c>
      <c r="AW142" s="48"/>
      <c r="AX142" s="117">
        <v>641791.5</v>
      </c>
      <c r="AY142" s="118">
        <v>121940.38499999999</v>
      </c>
      <c r="AZ142" s="119">
        <v>763731.88500000001</v>
      </c>
    </row>
    <row r="143" spans="1:52" ht="22.8">
      <c r="A143" s="326"/>
      <c r="B143" s="329"/>
      <c r="C143" s="332"/>
      <c r="D143" s="116" t="s">
        <v>158</v>
      </c>
      <c r="E143" s="50"/>
      <c r="F143" s="117">
        <v>494666.19999999995</v>
      </c>
      <c r="G143" s="118">
        <v>93986.577999999994</v>
      </c>
      <c r="H143" s="119">
        <v>588652.77799999993</v>
      </c>
      <c r="I143" s="105"/>
      <c r="J143" s="118">
        <v>469932.88999999996</v>
      </c>
      <c r="K143" s="118">
        <v>89287.249099999986</v>
      </c>
      <c r="L143" s="119">
        <v>559220.13909999991</v>
      </c>
      <c r="M143" s="48"/>
      <c r="N143" s="117">
        <v>352449.66749999998</v>
      </c>
      <c r="O143" s="118">
        <v>66965.436824999997</v>
      </c>
      <c r="P143" s="119">
        <v>419415.10432499996</v>
      </c>
      <c r="Q143" s="36"/>
      <c r="R143" s="117">
        <v>544132.81999999995</v>
      </c>
      <c r="S143" s="118">
        <v>103385.23579999999</v>
      </c>
      <c r="T143" s="119">
        <v>647518.05579999997</v>
      </c>
      <c r="U143" s="36"/>
      <c r="V143" s="117">
        <v>352449.66749999998</v>
      </c>
      <c r="W143" s="118">
        <v>66965.436824999997</v>
      </c>
      <c r="X143" s="119">
        <v>419415.10432499996</v>
      </c>
      <c r="Y143" s="36"/>
      <c r="Z143" s="117">
        <v>352449.66749999998</v>
      </c>
      <c r="AA143" s="118">
        <v>66965.436824999997</v>
      </c>
      <c r="AB143" s="119">
        <v>419415.10432499996</v>
      </c>
      <c r="AC143" s="36"/>
      <c r="AD143" s="117">
        <v>469932.88999999996</v>
      </c>
      <c r="AE143" s="118">
        <v>89287.249099999986</v>
      </c>
      <c r="AF143" s="119">
        <v>559220.13909999991</v>
      </c>
      <c r="AG143" s="36"/>
      <c r="AH143" s="117">
        <v>494666.19999999995</v>
      </c>
      <c r="AI143" s="118">
        <v>93986.577999999994</v>
      </c>
      <c r="AJ143" s="119">
        <v>588652.77799999993</v>
      </c>
      <c r="AK143" s="36"/>
      <c r="AL143" s="117">
        <v>494666.19999999995</v>
      </c>
      <c r="AM143" s="118">
        <v>93986.577999999994</v>
      </c>
      <c r="AN143" s="119">
        <v>588652.77799999993</v>
      </c>
      <c r="AO143" s="36"/>
      <c r="AP143" s="117">
        <v>494666.19999999995</v>
      </c>
      <c r="AQ143" s="118">
        <v>93986.577999999994</v>
      </c>
      <c r="AR143" s="119">
        <v>588652.77799999993</v>
      </c>
      <c r="AS143" s="36"/>
      <c r="AT143" s="117">
        <v>469932.88999999996</v>
      </c>
      <c r="AU143" s="118">
        <v>89287.249099999986</v>
      </c>
      <c r="AV143" s="119">
        <v>559220.13909999991</v>
      </c>
      <c r="AW143" s="48"/>
      <c r="AX143" s="117">
        <v>352449.66749999998</v>
      </c>
      <c r="AY143" s="118">
        <v>66965.436824999997</v>
      </c>
      <c r="AZ143" s="119">
        <v>419415.10432499996</v>
      </c>
    </row>
    <row r="144" spans="1:52" ht="80.400000000000006" thickBot="1">
      <c r="A144" s="327"/>
      <c r="B144" s="330"/>
      <c r="C144" s="333"/>
      <c r="D144" s="120" t="s">
        <v>159</v>
      </c>
      <c r="E144" s="121"/>
      <c r="F144" s="122">
        <v>532093.79999999993</v>
      </c>
      <c r="G144" s="123">
        <v>101097.82199999999</v>
      </c>
      <c r="H144" s="124">
        <v>633191.62199999997</v>
      </c>
      <c r="I144" s="110"/>
      <c r="J144" s="123">
        <v>505489.10999999993</v>
      </c>
      <c r="K144" s="123">
        <v>96042.930899999992</v>
      </c>
      <c r="L144" s="124">
        <v>601532.04089999991</v>
      </c>
      <c r="M144" s="95"/>
      <c r="N144" s="122">
        <v>379116.83249999996</v>
      </c>
      <c r="O144" s="123">
        <v>72032.198174999998</v>
      </c>
      <c r="P144" s="124">
        <v>451149.03067499993</v>
      </c>
      <c r="Q144" s="111"/>
      <c r="R144" s="122">
        <v>585303.17999999993</v>
      </c>
      <c r="S144" s="123">
        <v>111207.60419999999</v>
      </c>
      <c r="T144" s="124">
        <v>696510.78419999988</v>
      </c>
      <c r="U144" s="111"/>
      <c r="V144" s="122">
        <v>379116.83249999996</v>
      </c>
      <c r="W144" s="123">
        <v>72032.198174999998</v>
      </c>
      <c r="X144" s="124">
        <v>451149.03067499993</v>
      </c>
      <c r="Y144" s="111"/>
      <c r="Z144" s="122">
        <v>379116.83249999996</v>
      </c>
      <c r="AA144" s="123">
        <v>72032.198174999998</v>
      </c>
      <c r="AB144" s="124">
        <v>451149.03067499993</v>
      </c>
      <c r="AC144" s="111"/>
      <c r="AD144" s="122">
        <v>505489.10999999993</v>
      </c>
      <c r="AE144" s="123">
        <v>96042.930899999992</v>
      </c>
      <c r="AF144" s="124">
        <v>601532.04089999991</v>
      </c>
      <c r="AG144" s="111"/>
      <c r="AH144" s="122">
        <v>532093.79999999993</v>
      </c>
      <c r="AI144" s="123">
        <v>101097.82199999999</v>
      </c>
      <c r="AJ144" s="124">
        <v>633191.62199999997</v>
      </c>
      <c r="AK144" s="111"/>
      <c r="AL144" s="122">
        <v>532093.79999999993</v>
      </c>
      <c r="AM144" s="123">
        <v>101097.82199999999</v>
      </c>
      <c r="AN144" s="124">
        <v>633191.62199999997</v>
      </c>
      <c r="AO144" s="111"/>
      <c r="AP144" s="122">
        <v>532093.79999999993</v>
      </c>
      <c r="AQ144" s="123">
        <v>101097.82199999999</v>
      </c>
      <c r="AR144" s="124">
        <v>633191.62199999997</v>
      </c>
      <c r="AS144" s="111"/>
      <c r="AT144" s="122">
        <v>505489.10999999993</v>
      </c>
      <c r="AU144" s="123">
        <v>96042.930899999992</v>
      </c>
      <c r="AV144" s="124">
        <v>601532.04089999991</v>
      </c>
      <c r="AW144" s="95"/>
      <c r="AX144" s="122">
        <v>379116.83249999996</v>
      </c>
      <c r="AY144" s="123">
        <v>72032.198174999998</v>
      </c>
      <c r="AZ144" s="124">
        <v>451149.03067499993</v>
      </c>
    </row>
    <row r="145" spans="1:52" ht="48" customHeight="1">
      <c r="A145" s="316" t="s">
        <v>160</v>
      </c>
      <c r="B145" s="319" t="s">
        <v>37</v>
      </c>
      <c r="C145" s="322" t="s">
        <v>290</v>
      </c>
      <c r="D145" s="68" t="s">
        <v>291</v>
      </c>
      <c r="E145" s="125"/>
      <c r="F145" s="126">
        <v>320000</v>
      </c>
      <c r="G145" s="70">
        <v>60800</v>
      </c>
      <c r="H145" s="73">
        <v>380800</v>
      </c>
      <c r="I145" s="127"/>
      <c r="J145" s="75">
        <v>304000</v>
      </c>
      <c r="K145" s="75">
        <v>57760</v>
      </c>
      <c r="L145" s="77">
        <v>361760</v>
      </c>
      <c r="M145" s="128"/>
      <c r="N145" s="129">
        <v>228000</v>
      </c>
      <c r="O145" s="75">
        <v>43320</v>
      </c>
      <c r="P145" s="77">
        <v>271320</v>
      </c>
      <c r="Q145" s="38"/>
      <c r="R145" s="129">
        <v>352000</v>
      </c>
      <c r="S145" s="75">
        <v>66880</v>
      </c>
      <c r="T145" s="77">
        <v>418880</v>
      </c>
      <c r="U145" s="38"/>
      <c r="V145" s="129">
        <v>228000</v>
      </c>
      <c r="W145" s="75">
        <v>43320</v>
      </c>
      <c r="X145" s="77">
        <v>271320</v>
      </c>
      <c r="Y145" s="38"/>
      <c r="Z145" s="129">
        <v>228000</v>
      </c>
      <c r="AA145" s="75">
        <v>43320</v>
      </c>
      <c r="AB145" s="77">
        <v>271320</v>
      </c>
      <c r="AC145" s="38"/>
      <c r="AD145" s="129">
        <v>304000</v>
      </c>
      <c r="AE145" s="75">
        <v>57760</v>
      </c>
      <c r="AF145" s="77">
        <v>361760</v>
      </c>
      <c r="AG145" s="38"/>
      <c r="AH145" s="129">
        <v>320000</v>
      </c>
      <c r="AI145" s="75">
        <v>60800</v>
      </c>
      <c r="AJ145" s="77">
        <v>380800</v>
      </c>
      <c r="AK145" s="38"/>
      <c r="AL145" s="129">
        <v>320000</v>
      </c>
      <c r="AM145" s="75">
        <v>60800</v>
      </c>
      <c r="AN145" s="77">
        <v>380800</v>
      </c>
      <c r="AO145" s="38"/>
      <c r="AP145" s="129">
        <v>320000</v>
      </c>
      <c r="AQ145" s="75">
        <v>60800</v>
      </c>
      <c r="AR145" s="77">
        <v>380800</v>
      </c>
      <c r="AS145" s="38"/>
      <c r="AT145" s="129">
        <v>304000</v>
      </c>
      <c r="AU145" s="75">
        <v>57760</v>
      </c>
      <c r="AV145" s="77">
        <v>361760</v>
      </c>
      <c r="AW145" s="128"/>
      <c r="AX145" s="129">
        <v>228000</v>
      </c>
      <c r="AY145" s="75">
        <v>43320</v>
      </c>
      <c r="AZ145" s="77">
        <v>271320</v>
      </c>
    </row>
    <row r="146" spans="1:52" ht="68.400000000000006">
      <c r="A146" s="317"/>
      <c r="B146" s="320"/>
      <c r="C146" s="323"/>
      <c r="D146" s="74" t="s">
        <v>292</v>
      </c>
      <c r="E146" s="50"/>
      <c r="F146" s="130">
        <v>14500000</v>
      </c>
      <c r="G146" s="78">
        <v>2755000</v>
      </c>
      <c r="H146" s="80">
        <v>17255000</v>
      </c>
      <c r="I146" s="131"/>
      <c r="J146" s="78">
        <v>13775000</v>
      </c>
      <c r="K146" s="78">
        <v>2617250</v>
      </c>
      <c r="L146" s="80">
        <v>16392250</v>
      </c>
      <c r="M146" s="132"/>
      <c r="N146" s="130">
        <v>10331250</v>
      </c>
      <c r="O146" s="78">
        <v>1962937.5</v>
      </c>
      <c r="P146" s="80">
        <v>12294187.5</v>
      </c>
      <c r="Q146" s="38"/>
      <c r="R146" s="130">
        <v>15950000.000000002</v>
      </c>
      <c r="S146" s="78">
        <v>3030500.0000000005</v>
      </c>
      <c r="T146" s="80">
        <v>18980500.000000004</v>
      </c>
      <c r="U146" s="38"/>
      <c r="V146" s="130">
        <v>10331250</v>
      </c>
      <c r="W146" s="78">
        <v>1962937.5</v>
      </c>
      <c r="X146" s="80">
        <v>12294187.5</v>
      </c>
      <c r="Y146" s="38"/>
      <c r="Z146" s="130">
        <v>10331250</v>
      </c>
      <c r="AA146" s="78">
        <v>1962937.5</v>
      </c>
      <c r="AB146" s="80">
        <v>12294187.5</v>
      </c>
      <c r="AC146" s="38"/>
      <c r="AD146" s="130">
        <v>13775000</v>
      </c>
      <c r="AE146" s="78">
        <v>2617250</v>
      </c>
      <c r="AF146" s="80">
        <v>16392250</v>
      </c>
      <c r="AG146" s="38"/>
      <c r="AH146" s="130">
        <v>14500000</v>
      </c>
      <c r="AI146" s="78">
        <v>2755000</v>
      </c>
      <c r="AJ146" s="80">
        <v>17255000</v>
      </c>
      <c r="AK146" s="38"/>
      <c r="AL146" s="130">
        <v>14500000</v>
      </c>
      <c r="AM146" s="78">
        <v>2755000</v>
      </c>
      <c r="AN146" s="80">
        <v>17255000</v>
      </c>
      <c r="AO146" s="38"/>
      <c r="AP146" s="130">
        <v>14500000</v>
      </c>
      <c r="AQ146" s="78">
        <v>2755000</v>
      </c>
      <c r="AR146" s="80">
        <v>17255000</v>
      </c>
      <c r="AS146" s="38"/>
      <c r="AT146" s="130">
        <v>13775000</v>
      </c>
      <c r="AU146" s="78">
        <v>2617250</v>
      </c>
      <c r="AV146" s="80">
        <v>16392250</v>
      </c>
      <c r="AW146" s="132"/>
      <c r="AX146" s="130">
        <v>10331250</v>
      </c>
      <c r="AY146" s="78">
        <v>1962937.5</v>
      </c>
      <c r="AZ146" s="80">
        <v>12294187.5</v>
      </c>
    </row>
    <row r="147" spans="1:52" ht="34.200000000000003">
      <c r="A147" s="317"/>
      <c r="B147" s="320"/>
      <c r="C147" s="323"/>
      <c r="D147" s="74" t="s">
        <v>164</v>
      </c>
      <c r="E147" s="50"/>
      <c r="F147" s="130">
        <v>1850000</v>
      </c>
      <c r="G147" s="78">
        <v>351500</v>
      </c>
      <c r="H147" s="80">
        <v>2201500</v>
      </c>
      <c r="I147" s="131"/>
      <c r="J147" s="78">
        <v>1757500</v>
      </c>
      <c r="K147" s="78">
        <v>333925</v>
      </c>
      <c r="L147" s="80">
        <v>2091425</v>
      </c>
      <c r="M147" s="132"/>
      <c r="N147" s="130">
        <v>1318125</v>
      </c>
      <c r="O147" s="78">
        <v>250443.75</v>
      </c>
      <c r="P147" s="80">
        <v>1568568.75</v>
      </c>
      <c r="Q147" s="38"/>
      <c r="R147" s="130">
        <v>2035000.0000000002</v>
      </c>
      <c r="S147" s="78">
        <v>386650.00000000006</v>
      </c>
      <c r="T147" s="80">
        <v>2421650.0000000005</v>
      </c>
      <c r="U147" s="38"/>
      <c r="V147" s="130">
        <v>1318125</v>
      </c>
      <c r="W147" s="78">
        <v>250443.75</v>
      </c>
      <c r="X147" s="80">
        <v>1568568.75</v>
      </c>
      <c r="Y147" s="38"/>
      <c r="Z147" s="130">
        <v>1318125</v>
      </c>
      <c r="AA147" s="78">
        <v>250443.75</v>
      </c>
      <c r="AB147" s="80">
        <v>1568568.75</v>
      </c>
      <c r="AC147" s="38"/>
      <c r="AD147" s="130">
        <v>1757500</v>
      </c>
      <c r="AE147" s="78">
        <v>333925</v>
      </c>
      <c r="AF147" s="80">
        <v>2091425</v>
      </c>
      <c r="AG147" s="38"/>
      <c r="AH147" s="130">
        <v>1850000</v>
      </c>
      <c r="AI147" s="78">
        <v>351500</v>
      </c>
      <c r="AJ147" s="80">
        <v>2201500</v>
      </c>
      <c r="AK147" s="38"/>
      <c r="AL147" s="130">
        <v>1850000</v>
      </c>
      <c r="AM147" s="78">
        <v>351500</v>
      </c>
      <c r="AN147" s="80">
        <v>2201500</v>
      </c>
      <c r="AO147" s="38"/>
      <c r="AP147" s="130">
        <v>1850000</v>
      </c>
      <c r="AQ147" s="78">
        <v>351500</v>
      </c>
      <c r="AR147" s="80">
        <v>2201500</v>
      </c>
      <c r="AS147" s="38"/>
      <c r="AT147" s="130">
        <v>1757500</v>
      </c>
      <c r="AU147" s="78">
        <v>333925</v>
      </c>
      <c r="AV147" s="80">
        <v>2091425</v>
      </c>
      <c r="AW147" s="132"/>
      <c r="AX147" s="130">
        <v>1318125</v>
      </c>
      <c r="AY147" s="78">
        <v>250443.75</v>
      </c>
      <c r="AZ147" s="80">
        <v>1568568.75</v>
      </c>
    </row>
    <row r="148" spans="1:52" ht="34.200000000000003">
      <c r="A148" s="317"/>
      <c r="B148" s="320"/>
      <c r="C148" s="323"/>
      <c r="D148" s="74" t="s">
        <v>165</v>
      </c>
      <c r="E148" s="50"/>
      <c r="F148" s="130">
        <v>580000</v>
      </c>
      <c r="G148" s="78">
        <v>110200</v>
      </c>
      <c r="H148" s="80">
        <v>690200</v>
      </c>
      <c r="I148" s="131"/>
      <c r="J148" s="78">
        <v>551000</v>
      </c>
      <c r="K148" s="78">
        <v>104690</v>
      </c>
      <c r="L148" s="80">
        <v>655690</v>
      </c>
      <c r="M148" s="132"/>
      <c r="N148" s="130">
        <v>413250</v>
      </c>
      <c r="O148" s="78">
        <v>78517.5</v>
      </c>
      <c r="P148" s="80">
        <v>491767.5</v>
      </c>
      <c r="Q148" s="38"/>
      <c r="R148" s="130">
        <v>638000</v>
      </c>
      <c r="S148" s="78">
        <v>121220</v>
      </c>
      <c r="T148" s="80">
        <v>759220</v>
      </c>
      <c r="U148" s="38"/>
      <c r="V148" s="130">
        <v>413250</v>
      </c>
      <c r="W148" s="78">
        <v>78517.5</v>
      </c>
      <c r="X148" s="80">
        <v>491767.5</v>
      </c>
      <c r="Y148" s="38"/>
      <c r="Z148" s="130">
        <v>413250</v>
      </c>
      <c r="AA148" s="78">
        <v>78517.5</v>
      </c>
      <c r="AB148" s="80">
        <v>491767.5</v>
      </c>
      <c r="AC148" s="38"/>
      <c r="AD148" s="130">
        <v>551000</v>
      </c>
      <c r="AE148" s="78">
        <v>104690</v>
      </c>
      <c r="AF148" s="80">
        <v>655690</v>
      </c>
      <c r="AG148" s="38"/>
      <c r="AH148" s="130">
        <v>580000</v>
      </c>
      <c r="AI148" s="78">
        <v>110200</v>
      </c>
      <c r="AJ148" s="80">
        <v>690200</v>
      </c>
      <c r="AK148" s="38"/>
      <c r="AL148" s="130">
        <v>580000</v>
      </c>
      <c r="AM148" s="78">
        <v>110200</v>
      </c>
      <c r="AN148" s="80">
        <v>690200</v>
      </c>
      <c r="AO148" s="38"/>
      <c r="AP148" s="130">
        <v>580000</v>
      </c>
      <c r="AQ148" s="78">
        <v>110200</v>
      </c>
      <c r="AR148" s="80">
        <v>690200</v>
      </c>
      <c r="AS148" s="38"/>
      <c r="AT148" s="130">
        <v>551000</v>
      </c>
      <c r="AU148" s="78">
        <v>104690</v>
      </c>
      <c r="AV148" s="80">
        <v>655690</v>
      </c>
      <c r="AW148" s="132"/>
      <c r="AX148" s="130">
        <v>413250</v>
      </c>
      <c r="AY148" s="78">
        <v>78517.5</v>
      </c>
      <c r="AZ148" s="80">
        <v>491767.5</v>
      </c>
    </row>
    <row r="149" spans="1:52" ht="45.6">
      <c r="A149" s="317"/>
      <c r="B149" s="320"/>
      <c r="C149" s="323"/>
      <c r="D149" s="74" t="s">
        <v>166</v>
      </c>
      <c r="E149" s="50"/>
      <c r="F149" s="130">
        <v>1100000</v>
      </c>
      <c r="G149" s="78">
        <v>209000</v>
      </c>
      <c r="H149" s="80">
        <v>1309000</v>
      </c>
      <c r="I149" s="131"/>
      <c r="J149" s="78">
        <v>1045000</v>
      </c>
      <c r="K149" s="78">
        <v>198550</v>
      </c>
      <c r="L149" s="80">
        <v>1243550</v>
      </c>
      <c r="M149" s="132"/>
      <c r="N149" s="130">
        <v>783750</v>
      </c>
      <c r="O149" s="78">
        <v>148912.5</v>
      </c>
      <c r="P149" s="80">
        <v>932662.5</v>
      </c>
      <c r="Q149" s="38"/>
      <c r="R149" s="130">
        <v>1210000</v>
      </c>
      <c r="S149" s="78">
        <v>229900</v>
      </c>
      <c r="T149" s="80">
        <v>1439900</v>
      </c>
      <c r="U149" s="38"/>
      <c r="V149" s="130">
        <v>783750</v>
      </c>
      <c r="W149" s="78">
        <v>148912.5</v>
      </c>
      <c r="X149" s="80">
        <v>932662.5</v>
      </c>
      <c r="Y149" s="38"/>
      <c r="Z149" s="130">
        <v>783750</v>
      </c>
      <c r="AA149" s="78">
        <v>148912.5</v>
      </c>
      <c r="AB149" s="80">
        <v>932662.5</v>
      </c>
      <c r="AC149" s="38"/>
      <c r="AD149" s="130">
        <v>1045000</v>
      </c>
      <c r="AE149" s="78">
        <v>198550</v>
      </c>
      <c r="AF149" s="80">
        <v>1243550</v>
      </c>
      <c r="AG149" s="38"/>
      <c r="AH149" s="130">
        <v>1100000</v>
      </c>
      <c r="AI149" s="78">
        <v>209000</v>
      </c>
      <c r="AJ149" s="80">
        <v>1309000</v>
      </c>
      <c r="AK149" s="38"/>
      <c r="AL149" s="130">
        <v>1100000</v>
      </c>
      <c r="AM149" s="78">
        <v>209000</v>
      </c>
      <c r="AN149" s="80">
        <v>1309000</v>
      </c>
      <c r="AO149" s="38"/>
      <c r="AP149" s="130">
        <v>1100000</v>
      </c>
      <c r="AQ149" s="78">
        <v>209000</v>
      </c>
      <c r="AR149" s="80">
        <v>1309000</v>
      </c>
      <c r="AS149" s="38"/>
      <c r="AT149" s="130">
        <v>1045000</v>
      </c>
      <c r="AU149" s="78">
        <v>198550</v>
      </c>
      <c r="AV149" s="80">
        <v>1243550</v>
      </c>
      <c r="AW149" s="132"/>
      <c r="AX149" s="130">
        <v>783750</v>
      </c>
      <c r="AY149" s="78">
        <v>148912.5</v>
      </c>
      <c r="AZ149" s="80">
        <v>932662.5</v>
      </c>
    </row>
    <row r="150" spans="1:52" ht="45.6">
      <c r="A150" s="317"/>
      <c r="B150" s="320"/>
      <c r="C150" s="323"/>
      <c r="D150" s="74" t="s">
        <v>167</v>
      </c>
      <c r="E150" s="50"/>
      <c r="F150" s="130">
        <v>850000</v>
      </c>
      <c r="G150" s="78">
        <v>161500</v>
      </c>
      <c r="H150" s="80">
        <v>1011500</v>
      </c>
      <c r="I150" s="131"/>
      <c r="J150" s="78">
        <v>807500</v>
      </c>
      <c r="K150" s="78">
        <v>153425</v>
      </c>
      <c r="L150" s="80">
        <v>960925</v>
      </c>
      <c r="M150" s="132"/>
      <c r="N150" s="130">
        <v>605625</v>
      </c>
      <c r="O150" s="78">
        <v>115068.75</v>
      </c>
      <c r="P150" s="80">
        <v>720693.75</v>
      </c>
      <c r="Q150" s="38"/>
      <c r="R150" s="130">
        <v>935000.00000000012</v>
      </c>
      <c r="S150" s="78">
        <v>177650.00000000003</v>
      </c>
      <c r="T150" s="80">
        <v>1112650.0000000002</v>
      </c>
      <c r="U150" s="38"/>
      <c r="V150" s="130">
        <v>605625</v>
      </c>
      <c r="W150" s="78">
        <v>115068.75</v>
      </c>
      <c r="X150" s="80">
        <v>720693.75</v>
      </c>
      <c r="Y150" s="38"/>
      <c r="Z150" s="130">
        <v>605625</v>
      </c>
      <c r="AA150" s="78">
        <v>115068.75</v>
      </c>
      <c r="AB150" s="80">
        <v>720693.75</v>
      </c>
      <c r="AC150" s="38"/>
      <c r="AD150" s="130">
        <v>807500</v>
      </c>
      <c r="AE150" s="78">
        <v>153425</v>
      </c>
      <c r="AF150" s="80">
        <v>960925</v>
      </c>
      <c r="AG150" s="38"/>
      <c r="AH150" s="130">
        <v>850000</v>
      </c>
      <c r="AI150" s="78">
        <v>161500</v>
      </c>
      <c r="AJ150" s="80">
        <v>1011500</v>
      </c>
      <c r="AK150" s="38"/>
      <c r="AL150" s="130">
        <v>850000</v>
      </c>
      <c r="AM150" s="78">
        <v>161500</v>
      </c>
      <c r="AN150" s="80">
        <v>1011500</v>
      </c>
      <c r="AO150" s="38"/>
      <c r="AP150" s="130">
        <v>850000</v>
      </c>
      <c r="AQ150" s="78">
        <v>161500</v>
      </c>
      <c r="AR150" s="80">
        <v>1011500</v>
      </c>
      <c r="AS150" s="38"/>
      <c r="AT150" s="130">
        <v>807500</v>
      </c>
      <c r="AU150" s="78">
        <v>153425</v>
      </c>
      <c r="AV150" s="80">
        <v>960925</v>
      </c>
      <c r="AW150" s="132"/>
      <c r="AX150" s="130">
        <v>605625</v>
      </c>
      <c r="AY150" s="78">
        <v>115068.75</v>
      </c>
      <c r="AZ150" s="80">
        <v>720693.75</v>
      </c>
    </row>
    <row r="151" spans="1:52" ht="34.200000000000003">
      <c r="A151" s="317"/>
      <c r="B151" s="320"/>
      <c r="C151" s="323"/>
      <c r="D151" s="74" t="s">
        <v>168</v>
      </c>
      <c r="E151" s="50"/>
      <c r="F151" s="130">
        <v>450000</v>
      </c>
      <c r="G151" s="78">
        <v>85500</v>
      </c>
      <c r="H151" s="80">
        <v>535500</v>
      </c>
      <c r="I151" s="131"/>
      <c r="J151" s="78">
        <v>427500</v>
      </c>
      <c r="K151" s="78">
        <v>81225</v>
      </c>
      <c r="L151" s="80">
        <v>508725</v>
      </c>
      <c r="M151" s="132"/>
      <c r="N151" s="130">
        <v>320625</v>
      </c>
      <c r="O151" s="78">
        <v>60918.75</v>
      </c>
      <c r="P151" s="80">
        <v>381543.75</v>
      </c>
      <c r="Q151" s="38"/>
      <c r="R151" s="130">
        <v>495000.00000000006</v>
      </c>
      <c r="S151" s="78">
        <v>94050.000000000015</v>
      </c>
      <c r="T151" s="80">
        <v>589050.00000000012</v>
      </c>
      <c r="U151" s="38"/>
      <c r="V151" s="130">
        <v>320625</v>
      </c>
      <c r="W151" s="78">
        <v>60918.75</v>
      </c>
      <c r="X151" s="80">
        <v>381543.75</v>
      </c>
      <c r="Y151" s="38"/>
      <c r="Z151" s="130">
        <v>320625</v>
      </c>
      <c r="AA151" s="78">
        <v>60918.75</v>
      </c>
      <c r="AB151" s="80">
        <v>381543.75</v>
      </c>
      <c r="AC151" s="38"/>
      <c r="AD151" s="130">
        <v>427500</v>
      </c>
      <c r="AE151" s="78">
        <v>81225</v>
      </c>
      <c r="AF151" s="80">
        <v>508725</v>
      </c>
      <c r="AG151" s="38"/>
      <c r="AH151" s="130">
        <v>450000</v>
      </c>
      <c r="AI151" s="78">
        <v>85500</v>
      </c>
      <c r="AJ151" s="80">
        <v>535500</v>
      </c>
      <c r="AK151" s="38"/>
      <c r="AL151" s="130">
        <v>450000</v>
      </c>
      <c r="AM151" s="78">
        <v>85500</v>
      </c>
      <c r="AN151" s="80">
        <v>535500</v>
      </c>
      <c r="AO151" s="38"/>
      <c r="AP151" s="130">
        <v>450000</v>
      </c>
      <c r="AQ151" s="78">
        <v>85500</v>
      </c>
      <c r="AR151" s="80">
        <v>535500</v>
      </c>
      <c r="AS151" s="38"/>
      <c r="AT151" s="130">
        <v>427500</v>
      </c>
      <c r="AU151" s="78">
        <v>81225</v>
      </c>
      <c r="AV151" s="80">
        <v>508725</v>
      </c>
      <c r="AW151" s="132"/>
      <c r="AX151" s="130">
        <v>320625</v>
      </c>
      <c r="AY151" s="78">
        <v>60918.75</v>
      </c>
      <c r="AZ151" s="80">
        <v>381543.75</v>
      </c>
    </row>
    <row r="152" spans="1:52" ht="80.400000000000006" thickBot="1">
      <c r="A152" s="318"/>
      <c r="B152" s="321"/>
      <c r="C152" s="324"/>
      <c r="D152" s="81" t="s">
        <v>293</v>
      </c>
      <c r="E152" s="62"/>
      <c r="F152" s="133">
        <v>4200000</v>
      </c>
      <c r="G152" s="82">
        <v>798000</v>
      </c>
      <c r="H152" s="84">
        <v>4998000</v>
      </c>
      <c r="I152" s="134"/>
      <c r="J152" s="82">
        <v>3990000</v>
      </c>
      <c r="K152" s="82">
        <v>758100</v>
      </c>
      <c r="L152" s="84">
        <v>4748100</v>
      </c>
      <c r="M152" s="135"/>
      <c r="N152" s="133">
        <v>2992500</v>
      </c>
      <c r="O152" s="82">
        <v>568575</v>
      </c>
      <c r="P152" s="84">
        <v>3561075</v>
      </c>
      <c r="Q152" s="136"/>
      <c r="R152" s="133">
        <v>4620000</v>
      </c>
      <c r="S152" s="82">
        <v>877800</v>
      </c>
      <c r="T152" s="84">
        <v>5497800</v>
      </c>
      <c r="U152" s="136"/>
      <c r="V152" s="133">
        <v>2992500</v>
      </c>
      <c r="W152" s="82">
        <v>568575</v>
      </c>
      <c r="X152" s="84">
        <v>3561075</v>
      </c>
      <c r="Y152" s="136"/>
      <c r="Z152" s="133">
        <v>2992500</v>
      </c>
      <c r="AA152" s="82">
        <v>568575</v>
      </c>
      <c r="AB152" s="84">
        <v>3561075</v>
      </c>
      <c r="AC152" s="136"/>
      <c r="AD152" s="133">
        <v>3990000</v>
      </c>
      <c r="AE152" s="82">
        <v>758100</v>
      </c>
      <c r="AF152" s="84">
        <v>4748100</v>
      </c>
      <c r="AG152" s="136"/>
      <c r="AH152" s="133">
        <v>4200000</v>
      </c>
      <c r="AI152" s="82">
        <v>798000</v>
      </c>
      <c r="AJ152" s="84">
        <v>4998000</v>
      </c>
      <c r="AK152" s="136"/>
      <c r="AL152" s="133">
        <v>4200000</v>
      </c>
      <c r="AM152" s="82">
        <v>798000</v>
      </c>
      <c r="AN152" s="84">
        <v>4998000</v>
      </c>
      <c r="AO152" s="136"/>
      <c r="AP152" s="133">
        <v>4200000</v>
      </c>
      <c r="AQ152" s="82">
        <v>798000</v>
      </c>
      <c r="AR152" s="84">
        <v>4998000</v>
      </c>
      <c r="AS152" s="136"/>
      <c r="AT152" s="133">
        <v>3990000</v>
      </c>
      <c r="AU152" s="82">
        <v>758100</v>
      </c>
      <c r="AV152" s="84">
        <v>4748100</v>
      </c>
      <c r="AW152" s="135"/>
      <c r="AX152" s="133">
        <v>2992500</v>
      </c>
      <c r="AY152" s="82">
        <v>568575</v>
      </c>
      <c r="AZ152" s="84">
        <v>3561075</v>
      </c>
    </row>
    <row r="153" spans="1:52" ht="36" customHeight="1">
      <c r="A153" s="304" t="s">
        <v>169</v>
      </c>
      <c r="B153" s="307" t="s">
        <v>37</v>
      </c>
      <c r="C153" s="310" t="s">
        <v>285</v>
      </c>
      <c r="D153" s="85" t="s">
        <v>171</v>
      </c>
      <c r="E153" s="125"/>
      <c r="F153" s="86">
        <v>680000</v>
      </c>
      <c r="G153" s="86">
        <v>129200</v>
      </c>
      <c r="H153" s="137">
        <v>809200</v>
      </c>
      <c r="I153" s="72"/>
      <c r="J153" s="86">
        <v>646000</v>
      </c>
      <c r="K153" s="86">
        <v>122740</v>
      </c>
      <c r="L153" s="137">
        <v>768740</v>
      </c>
      <c r="M153" s="72"/>
      <c r="N153" s="86">
        <v>484500</v>
      </c>
      <c r="O153" s="86">
        <v>92055</v>
      </c>
      <c r="P153" s="137">
        <v>576555</v>
      </c>
      <c r="Q153" s="72"/>
      <c r="R153" s="86">
        <v>748000.00000000012</v>
      </c>
      <c r="S153" s="86">
        <v>142120.00000000003</v>
      </c>
      <c r="T153" s="137">
        <v>890120.00000000012</v>
      </c>
      <c r="U153" s="72"/>
      <c r="V153" s="86">
        <v>484500</v>
      </c>
      <c r="W153" s="86">
        <v>92055</v>
      </c>
      <c r="X153" s="137">
        <v>576555</v>
      </c>
      <c r="Y153" s="72"/>
      <c r="Z153" s="86">
        <v>484500</v>
      </c>
      <c r="AA153" s="86">
        <v>92055</v>
      </c>
      <c r="AB153" s="137">
        <v>576555</v>
      </c>
      <c r="AC153" s="72"/>
      <c r="AD153" s="86">
        <v>646000</v>
      </c>
      <c r="AE153" s="86">
        <v>122740</v>
      </c>
      <c r="AF153" s="137">
        <v>768740</v>
      </c>
      <c r="AG153" s="72"/>
      <c r="AH153" s="86">
        <v>680000</v>
      </c>
      <c r="AI153" s="86">
        <v>129200</v>
      </c>
      <c r="AJ153" s="137">
        <v>809200</v>
      </c>
      <c r="AK153" s="72"/>
      <c r="AL153" s="86">
        <v>680000</v>
      </c>
      <c r="AM153" s="86">
        <v>129200</v>
      </c>
      <c r="AN153" s="137">
        <v>809200</v>
      </c>
      <c r="AO153" s="72"/>
      <c r="AP153" s="86">
        <v>680000</v>
      </c>
      <c r="AQ153" s="86">
        <v>129200</v>
      </c>
      <c r="AR153" s="137">
        <v>809200</v>
      </c>
      <c r="AS153" s="72"/>
      <c r="AT153" s="86">
        <v>646000</v>
      </c>
      <c r="AU153" s="86">
        <v>122740</v>
      </c>
      <c r="AV153" s="137">
        <v>768740</v>
      </c>
      <c r="AW153" s="72"/>
      <c r="AX153" s="86">
        <v>484500</v>
      </c>
      <c r="AY153" s="86">
        <v>92055</v>
      </c>
      <c r="AZ153" s="87">
        <v>576555</v>
      </c>
    </row>
    <row r="154" spans="1:52" ht="22.8">
      <c r="A154" s="305"/>
      <c r="B154" s="308"/>
      <c r="C154" s="311"/>
      <c r="D154" s="88" t="s">
        <v>294</v>
      </c>
      <c r="E154" s="50"/>
      <c r="F154" s="89">
        <v>1960000</v>
      </c>
      <c r="G154" s="89">
        <v>372400</v>
      </c>
      <c r="H154" s="138">
        <v>2332400</v>
      </c>
      <c r="I154" s="48"/>
      <c r="J154" s="89">
        <v>1862000</v>
      </c>
      <c r="K154" s="89">
        <v>353780</v>
      </c>
      <c r="L154" s="138">
        <v>2215780</v>
      </c>
      <c r="M154" s="48"/>
      <c r="N154" s="89">
        <v>1396500</v>
      </c>
      <c r="O154" s="89">
        <v>265335</v>
      </c>
      <c r="P154" s="138">
        <v>1661835</v>
      </c>
      <c r="Q154" s="48"/>
      <c r="R154" s="89">
        <v>2156000</v>
      </c>
      <c r="S154" s="89">
        <v>409640</v>
      </c>
      <c r="T154" s="138">
        <v>2565640</v>
      </c>
      <c r="U154" s="48"/>
      <c r="V154" s="89">
        <v>1396500</v>
      </c>
      <c r="W154" s="89">
        <v>265335</v>
      </c>
      <c r="X154" s="138">
        <v>1661835</v>
      </c>
      <c r="Y154" s="48"/>
      <c r="Z154" s="89">
        <v>1396500</v>
      </c>
      <c r="AA154" s="89">
        <v>265335</v>
      </c>
      <c r="AB154" s="138">
        <v>1661835</v>
      </c>
      <c r="AC154" s="48"/>
      <c r="AD154" s="89">
        <v>1862000</v>
      </c>
      <c r="AE154" s="89">
        <v>353780</v>
      </c>
      <c r="AF154" s="138">
        <v>2215780</v>
      </c>
      <c r="AG154" s="48"/>
      <c r="AH154" s="89">
        <v>1960000</v>
      </c>
      <c r="AI154" s="89">
        <v>372400</v>
      </c>
      <c r="AJ154" s="138">
        <v>2332400</v>
      </c>
      <c r="AK154" s="48"/>
      <c r="AL154" s="89">
        <v>1960000</v>
      </c>
      <c r="AM154" s="89">
        <v>372400</v>
      </c>
      <c r="AN154" s="138">
        <v>2332400</v>
      </c>
      <c r="AO154" s="48"/>
      <c r="AP154" s="89">
        <v>1960000</v>
      </c>
      <c r="AQ154" s="89">
        <v>372400</v>
      </c>
      <c r="AR154" s="138">
        <v>2332400</v>
      </c>
      <c r="AS154" s="48"/>
      <c r="AT154" s="89">
        <v>1862000</v>
      </c>
      <c r="AU154" s="89">
        <v>353780</v>
      </c>
      <c r="AV154" s="138">
        <v>2215780</v>
      </c>
      <c r="AW154" s="48"/>
      <c r="AX154" s="89">
        <v>1396500</v>
      </c>
      <c r="AY154" s="89">
        <v>265335</v>
      </c>
      <c r="AZ154" s="90">
        <v>1661835</v>
      </c>
    </row>
    <row r="155" spans="1:52" ht="22.8">
      <c r="A155" s="305"/>
      <c r="B155" s="308"/>
      <c r="C155" s="311"/>
      <c r="D155" s="88" t="s">
        <v>172</v>
      </c>
      <c r="E155" s="50"/>
      <c r="F155" s="89">
        <v>405253.8</v>
      </c>
      <c r="G155" s="89">
        <v>76998.221999999994</v>
      </c>
      <c r="H155" s="138">
        <v>482252.022</v>
      </c>
      <c r="I155" s="48"/>
      <c r="J155" s="89">
        <v>384991.11</v>
      </c>
      <c r="K155" s="89">
        <v>73148.310899999997</v>
      </c>
      <c r="L155" s="138">
        <v>458139.42089999997</v>
      </c>
      <c r="M155" s="48"/>
      <c r="N155" s="89">
        <v>288743.33250000002</v>
      </c>
      <c r="O155" s="89">
        <v>54861.233175000001</v>
      </c>
      <c r="P155" s="138">
        <v>343604.56567500002</v>
      </c>
      <c r="Q155" s="48"/>
      <c r="R155" s="89">
        <v>445779.18000000005</v>
      </c>
      <c r="S155" s="89">
        <v>84698.044200000004</v>
      </c>
      <c r="T155" s="138">
        <v>530477.22420000006</v>
      </c>
      <c r="U155" s="48"/>
      <c r="V155" s="89">
        <v>288743.33250000002</v>
      </c>
      <c r="W155" s="89">
        <v>54861.233175000001</v>
      </c>
      <c r="X155" s="138">
        <v>343604.56567500002</v>
      </c>
      <c r="Y155" s="48"/>
      <c r="Z155" s="89">
        <v>288743.33250000002</v>
      </c>
      <c r="AA155" s="89">
        <v>54861.233175000001</v>
      </c>
      <c r="AB155" s="138">
        <v>343604.56567500002</v>
      </c>
      <c r="AC155" s="48"/>
      <c r="AD155" s="89">
        <v>384991.11</v>
      </c>
      <c r="AE155" s="89">
        <v>73148.310899999997</v>
      </c>
      <c r="AF155" s="138">
        <v>458139.42089999997</v>
      </c>
      <c r="AG155" s="48"/>
      <c r="AH155" s="89">
        <v>405253.8</v>
      </c>
      <c r="AI155" s="89">
        <v>76998.221999999994</v>
      </c>
      <c r="AJ155" s="138">
        <v>482252.022</v>
      </c>
      <c r="AK155" s="48"/>
      <c r="AL155" s="89">
        <v>405253.8</v>
      </c>
      <c r="AM155" s="89">
        <v>76998.221999999994</v>
      </c>
      <c r="AN155" s="138">
        <v>482252.022</v>
      </c>
      <c r="AO155" s="48"/>
      <c r="AP155" s="89">
        <v>405253.8</v>
      </c>
      <c r="AQ155" s="89">
        <v>76998.221999999994</v>
      </c>
      <c r="AR155" s="138">
        <v>482252.022</v>
      </c>
      <c r="AS155" s="48"/>
      <c r="AT155" s="89">
        <v>384991.11</v>
      </c>
      <c r="AU155" s="89">
        <v>73148.310899999997</v>
      </c>
      <c r="AV155" s="138">
        <v>458139.42089999997</v>
      </c>
      <c r="AW155" s="48"/>
      <c r="AX155" s="89">
        <v>288743.33250000002</v>
      </c>
      <c r="AY155" s="89">
        <v>54861.233175000001</v>
      </c>
      <c r="AZ155" s="90">
        <v>343604.56567500002</v>
      </c>
    </row>
    <row r="156" spans="1:52" ht="34.200000000000003">
      <c r="A156" s="305"/>
      <c r="B156" s="308"/>
      <c r="C156" s="311"/>
      <c r="D156" s="88" t="s">
        <v>174</v>
      </c>
      <c r="E156" s="50"/>
      <c r="F156" s="89">
        <v>1600200</v>
      </c>
      <c r="G156" s="89">
        <v>304038</v>
      </c>
      <c r="H156" s="138">
        <v>1904238</v>
      </c>
      <c r="I156" s="48"/>
      <c r="J156" s="89">
        <v>1520190</v>
      </c>
      <c r="K156" s="89">
        <v>288836.09999999998</v>
      </c>
      <c r="L156" s="138">
        <v>1809026.1</v>
      </c>
      <c r="M156" s="48"/>
      <c r="N156" s="89">
        <v>1140142.5</v>
      </c>
      <c r="O156" s="89">
        <v>216627.07500000001</v>
      </c>
      <c r="P156" s="138">
        <v>1356769.575</v>
      </c>
      <c r="Q156" s="48"/>
      <c r="R156" s="89">
        <v>1760220.0000000002</v>
      </c>
      <c r="S156" s="89">
        <v>334441.80000000005</v>
      </c>
      <c r="T156" s="138">
        <v>2094661.8000000003</v>
      </c>
      <c r="U156" s="48"/>
      <c r="V156" s="89">
        <v>1140142.5</v>
      </c>
      <c r="W156" s="89">
        <v>216627.07500000001</v>
      </c>
      <c r="X156" s="138">
        <v>1356769.575</v>
      </c>
      <c r="Y156" s="48"/>
      <c r="Z156" s="89">
        <v>1140142.5</v>
      </c>
      <c r="AA156" s="89">
        <v>216627.07500000001</v>
      </c>
      <c r="AB156" s="138">
        <v>1356769.575</v>
      </c>
      <c r="AC156" s="48"/>
      <c r="AD156" s="89">
        <v>1520190</v>
      </c>
      <c r="AE156" s="89">
        <v>288836.09999999998</v>
      </c>
      <c r="AF156" s="138">
        <v>1809026.1</v>
      </c>
      <c r="AG156" s="48"/>
      <c r="AH156" s="89">
        <v>1600200</v>
      </c>
      <c r="AI156" s="89">
        <v>304038</v>
      </c>
      <c r="AJ156" s="138">
        <v>1904238</v>
      </c>
      <c r="AK156" s="48"/>
      <c r="AL156" s="89">
        <v>1600200</v>
      </c>
      <c r="AM156" s="89">
        <v>304038</v>
      </c>
      <c r="AN156" s="138">
        <v>1904238</v>
      </c>
      <c r="AO156" s="48"/>
      <c r="AP156" s="89">
        <v>1600200</v>
      </c>
      <c r="AQ156" s="89">
        <v>304038</v>
      </c>
      <c r="AR156" s="138">
        <v>1904238</v>
      </c>
      <c r="AS156" s="48"/>
      <c r="AT156" s="89">
        <v>1520190</v>
      </c>
      <c r="AU156" s="89">
        <v>288836.09999999998</v>
      </c>
      <c r="AV156" s="138">
        <v>1809026.1</v>
      </c>
      <c r="AW156" s="48"/>
      <c r="AX156" s="89">
        <v>1140142.5</v>
      </c>
      <c r="AY156" s="89">
        <v>216627.07500000001</v>
      </c>
      <c r="AZ156" s="90">
        <v>1356769.575</v>
      </c>
    </row>
    <row r="157" spans="1:52" ht="22.8">
      <c r="A157" s="305"/>
      <c r="B157" s="308"/>
      <c r="C157" s="311"/>
      <c r="D157" s="88" t="s">
        <v>175</v>
      </c>
      <c r="E157" s="50"/>
      <c r="F157" s="89">
        <v>3094000</v>
      </c>
      <c r="G157" s="89">
        <v>587860</v>
      </c>
      <c r="H157" s="138">
        <v>3681860</v>
      </c>
      <c r="I157" s="48"/>
      <c r="J157" s="89">
        <v>2939300</v>
      </c>
      <c r="K157" s="89">
        <v>558467</v>
      </c>
      <c r="L157" s="138">
        <v>3497767</v>
      </c>
      <c r="M157" s="48"/>
      <c r="N157" s="89">
        <v>2204475</v>
      </c>
      <c r="O157" s="89">
        <v>418850.25</v>
      </c>
      <c r="P157" s="138">
        <v>2623325.25</v>
      </c>
      <c r="Q157" s="48"/>
      <c r="R157" s="89">
        <v>3403400.0000000005</v>
      </c>
      <c r="S157" s="89">
        <v>646646.00000000012</v>
      </c>
      <c r="T157" s="138">
        <v>4050046.0000000005</v>
      </c>
      <c r="U157" s="48"/>
      <c r="V157" s="89">
        <v>2204475</v>
      </c>
      <c r="W157" s="89">
        <v>418850.25</v>
      </c>
      <c r="X157" s="138">
        <v>2623325.25</v>
      </c>
      <c r="Y157" s="48"/>
      <c r="Z157" s="89">
        <v>2204475</v>
      </c>
      <c r="AA157" s="89">
        <v>418850.25</v>
      </c>
      <c r="AB157" s="138">
        <v>2623325.25</v>
      </c>
      <c r="AC157" s="48"/>
      <c r="AD157" s="89">
        <v>2939300</v>
      </c>
      <c r="AE157" s="89">
        <v>558467</v>
      </c>
      <c r="AF157" s="138">
        <v>3497767</v>
      </c>
      <c r="AG157" s="48"/>
      <c r="AH157" s="89">
        <v>3094000</v>
      </c>
      <c r="AI157" s="89">
        <v>587860</v>
      </c>
      <c r="AJ157" s="138">
        <v>3681860</v>
      </c>
      <c r="AK157" s="48"/>
      <c r="AL157" s="89">
        <v>3094000</v>
      </c>
      <c r="AM157" s="89">
        <v>587860</v>
      </c>
      <c r="AN157" s="138">
        <v>3681860</v>
      </c>
      <c r="AO157" s="48"/>
      <c r="AP157" s="89">
        <v>3094000</v>
      </c>
      <c r="AQ157" s="89">
        <v>587860</v>
      </c>
      <c r="AR157" s="138">
        <v>3681860</v>
      </c>
      <c r="AS157" s="48"/>
      <c r="AT157" s="89">
        <v>2939300</v>
      </c>
      <c r="AU157" s="89">
        <v>558467</v>
      </c>
      <c r="AV157" s="138">
        <v>3497767</v>
      </c>
      <c r="AW157" s="48"/>
      <c r="AX157" s="89">
        <v>2204475</v>
      </c>
      <c r="AY157" s="89">
        <v>418850.25</v>
      </c>
      <c r="AZ157" s="90">
        <v>2623325.25</v>
      </c>
    </row>
    <row r="158" spans="1:52" ht="22.8">
      <c r="A158" s="305"/>
      <c r="B158" s="308"/>
      <c r="C158" s="311"/>
      <c r="D158" s="88" t="s">
        <v>176</v>
      </c>
      <c r="E158" s="50"/>
      <c r="F158" s="89">
        <v>6850000</v>
      </c>
      <c r="G158" s="89">
        <v>1301500</v>
      </c>
      <c r="H158" s="138">
        <v>8151500</v>
      </c>
      <c r="I158" s="48"/>
      <c r="J158" s="89">
        <v>6507500</v>
      </c>
      <c r="K158" s="89">
        <v>1236425</v>
      </c>
      <c r="L158" s="138">
        <v>7743925</v>
      </c>
      <c r="M158" s="48"/>
      <c r="N158" s="89">
        <v>4880625</v>
      </c>
      <c r="O158" s="89">
        <v>927318.75</v>
      </c>
      <c r="P158" s="138">
        <v>5807943.75</v>
      </c>
      <c r="Q158" s="48"/>
      <c r="R158" s="89">
        <v>7535000.0000000009</v>
      </c>
      <c r="S158" s="89">
        <v>1431650.0000000002</v>
      </c>
      <c r="T158" s="138">
        <v>8966650.0000000019</v>
      </c>
      <c r="U158" s="48"/>
      <c r="V158" s="89">
        <v>4880625</v>
      </c>
      <c r="W158" s="89">
        <v>927318.75</v>
      </c>
      <c r="X158" s="138">
        <v>5807943.75</v>
      </c>
      <c r="Y158" s="48"/>
      <c r="Z158" s="89">
        <v>4880625</v>
      </c>
      <c r="AA158" s="89">
        <v>927318.75</v>
      </c>
      <c r="AB158" s="138">
        <v>5807943.75</v>
      </c>
      <c r="AC158" s="48"/>
      <c r="AD158" s="89">
        <v>6507500</v>
      </c>
      <c r="AE158" s="89">
        <v>1236425</v>
      </c>
      <c r="AF158" s="138">
        <v>7743925</v>
      </c>
      <c r="AG158" s="48"/>
      <c r="AH158" s="89">
        <v>6850000</v>
      </c>
      <c r="AI158" s="89">
        <v>1301500</v>
      </c>
      <c r="AJ158" s="138">
        <v>8151500</v>
      </c>
      <c r="AK158" s="48"/>
      <c r="AL158" s="89">
        <v>6850000</v>
      </c>
      <c r="AM158" s="89">
        <v>1301500</v>
      </c>
      <c r="AN158" s="138">
        <v>8151500</v>
      </c>
      <c r="AO158" s="48"/>
      <c r="AP158" s="89">
        <v>6850000</v>
      </c>
      <c r="AQ158" s="89">
        <v>1301500</v>
      </c>
      <c r="AR158" s="138">
        <v>8151500</v>
      </c>
      <c r="AS158" s="48"/>
      <c r="AT158" s="89">
        <v>6507500</v>
      </c>
      <c r="AU158" s="89">
        <v>1236425</v>
      </c>
      <c r="AV158" s="138">
        <v>7743925</v>
      </c>
      <c r="AW158" s="48"/>
      <c r="AX158" s="89">
        <v>4880625</v>
      </c>
      <c r="AY158" s="89">
        <v>927318.75</v>
      </c>
      <c r="AZ158" s="90">
        <v>5807943.75</v>
      </c>
    </row>
    <row r="159" spans="1:52" ht="114">
      <c r="A159" s="305"/>
      <c r="B159" s="308"/>
      <c r="C159" s="311"/>
      <c r="D159" s="88" t="s">
        <v>177</v>
      </c>
      <c r="E159" s="50"/>
      <c r="F159" s="89">
        <v>2200000</v>
      </c>
      <c r="G159" s="89">
        <v>418000</v>
      </c>
      <c r="H159" s="138">
        <v>2618000</v>
      </c>
      <c r="I159" s="48"/>
      <c r="J159" s="89">
        <v>2090000</v>
      </c>
      <c r="K159" s="89">
        <v>397100</v>
      </c>
      <c r="L159" s="138">
        <v>2487100</v>
      </c>
      <c r="M159" s="48"/>
      <c r="N159" s="89">
        <v>1567500</v>
      </c>
      <c r="O159" s="89">
        <v>297825</v>
      </c>
      <c r="P159" s="138">
        <v>1865325</v>
      </c>
      <c r="Q159" s="48"/>
      <c r="R159" s="89">
        <v>2420000</v>
      </c>
      <c r="S159" s="89">
        <v>459800</v>
      </c>
      <c r="T159" s="138">
        <v>2879800</v>
      </c>
      <c r="U159" s="48"/>
      <c r="V159" s="89">
        <v>1567500</v>
      </c>
      <c r="W159" s="89">
        <v>297825</v>
      </c>
      <c r="X159" s="138">
        <v>1865325</v>
      </c>
      <c r="Y159" s="48"/>
      <c r="Z159" s="89">
        <v>1567500</v>
      </c>
      <c r="AA159" s="89">
        <v>297825</v>
      </c>
      <c r="AB159" s="138">
        <v>1865325</v>
      </c>
      <c r="AC159" s="48"/>
      <c r="AD159" s="89">
        <v>2090000</v>
      </c>
      <c r="AE159" s="89">
        <v>397100</v>
      </c>
      <c r="AF159" s="138">
        <v>2487100</v>
      </c>
      <c r="AG159" s="48"/>
      <c r="AH159" s="89">
        <v>2200000</v>
      </c>
      <c r="AI159" s="89">
        <v>418000</v>
      </c>
      <c r="AJ159" s="138">
        <v>2618000</v>
      </c>
      <c r="AK159" s="48"/>
      <c r="AL159" s="89">
        <v>2200000</v>
      </c>
      <c r="AM159" s="89">
        <v>418000</v>
      </c>
      <c r="AN159" s="138">
        <v>2618000</v>
      </c>
      <c r="AO159" s="48"/>
      <c r="AP159" s="89">
        <v>2200000</v>
      </c>
      <c r="AQ159" s="89">
        <v>418000</v>
      </c>
      <c r="AR159" s="138">
        <v>2618000</v>
      </c>
      <c r="AS159" s="48"/>
      <c r="AT159" s="89">
        <v>2090000</v>
      </c>
      <c r="AU159" s="89">
        <v>397100</v>
      </c>
      <c r="AV159" s="138">
        <v>2487100</v>
      </c>
      <c r="AW159" s="48"/>
      <c r="AX159" s="89">
        <v>1567500</v>
      </c>
      <c r="AY159" s="89">
        <v>297825</v>
      </c>
      <c r="AZ159" s="90">
        <v>1865325</v>
      </c>
    </row>
    <row r="160" spans="1:52" ht="34.200000000000003">
      <c r="A160" s="305"/>
      <c r="B160" s="308"/>
      <c r="C160" s="311"/>
      <c r="D160" s="88" t="s">
        <v>178</v>
      </c>
      <c r="E160" s="50"/>
      <c r="F160" s="89">
        <v>1027039.9999999999</v>
      </c>
      <c r="G160" s="89">
        <v>195137.59999999998</v>
      </c>
      <c r="H160" s="138">
        <v>1222177.5999999999</v>
      </c>
      <c r="I160" s="48"/>
      <c r="J160" s="89">
        <v>975687.99999999988</v>
      </c>
      <c r="K160" s="89">
        <v>185380.71999999997</v>
      </c>
      <c r="L160" s="138">
        <v>1161068.7199999997</v>
      </c>
      <c r="M160" s="48"/>
      <c r="N160" s="89">
        <v>731765.99999999988</v>
      </c>
      <c r="O160" s="89">
        <v>139035.53999999998</v>
      </c>
      <c r="P160" s="138">
        <v>870801.5399999998</v>
      </c>
      <c r="Q160" s="48"/>
      <c r="R160" s="89">
        <v>1129744</v>
      </c>
      <c r="S160" s="89">
        <v>214651.36000000002</v>
      </c>
      <c r="T160" s="138">
        <v>1344395.36</v>
      </c>
      <c r="U160" s="48"/>
      <c r="V160" s="89">
        <v>731765.99999999988</v>
      </c>
      <c r="W160" s="89">
        <v>139035.53999999998</v>
      </c>
      <c r="X160" s="138">
        <v>870801.5399999998</v>
      </c>
      <c r="Y160" s="48"/>
      <c r="Z160" s="89">
        <v>731765.99999999988</v>
      </c>
      <c r="AA160" s="89">
        <v>139035.53999999998</v>
      </c>
      <c r="AB160" s="138">
        <v>870801.5399999998</v>
      </c>
      <c r="AC160" s="48"/>
      <c r="AD160" s="89">
        <v>975687.99999999988</v>
      </c>
      <c r="AE160" s="89">
        <v>185380.71999999997</v>
      </c>
      <c r="AF160" s="138">
        <v>1161068.7199999997</v>
      </c>
      <c r="AG160" s="48"/>
      <c r="AH160" s="89">
        <v>1027039.9999999999</v>
      </c>
      <c r="AI160" s="89">
        <v>195137.59999999998</v>
      </c>
      <c r="AJ160" s="138">
        <v>1222177.5999999999</v>
      </c>
      <c r="AK160" s="48"/>
      <c r="AL160" s="89">
        <v>1027039.9999999999</v>
      </c>
      <c r="AM160" s="89">
        <v>195137.59999999998</v>
      </c>
      <c r="AN160" s="138">
        <v>1222177.5999999999</v>
      </c>
      <c r="AO160" s="48"/>
      <c r="AP160" s="89">
        <v>1027039.9999999999</v>
      </c>
      <c r="AQ160" s="89">
        <v>195137.59999999998</v>
      </c>
      <c r="AR160" s="138">
        <v>1222177.5999999999</v>
      </c>
      <c r="AS160" s="48"/>
      <c r="AT160" s="89">
        <v>975687.99999999988</v>
      </c>
      <c r="AU160" s="89">
        <v>185380.71999999997</v>
      </c>
      <c r="AV160" s="138">
        <v>1161068.7199999997</v>
      </c>
      <c r="AW160" s="48"/>
      <c r="AX160" s="89">
        <v>731765.99999999988</v>
      </c>
      <c r="AY160" s="89">
        <v>139035.53999999998</v>
      </c>
      <c r="AZ160" s="90">
        <v>870801.5399999998</v>
      </c>
    </row>
    <row r="161" spans="1:52" ht="34.200000000000003">
      <c r="A161" s="305"/>
      <c r="B161" s="308"/>
      <c r="C161" s="311"/>
      <c r="D161" s="88" t="s">
        <v>179</v>
      </c>
      <c r="E161" s="50"/>
      <c r="F161" s="89">
        <v>501199.99999999994</v>
      </c>
      <c r="G161" s="89">
        <v>95227.999999999985</v>
      </c>
      <c r="H161" s="138">
        <v>596427.99999999988</v>
      </c>
      <c r="I161" s="48"/>
      <c r="J161" s="89">
        <v>476139.99999999994</v>
      </c>
      <c r="K161" s="89">
        <v>90466.599999999991</v>
      </c>
      <c r="L161" s="138">
        <v>566606.6</v>
      </c>
      <c r="M161" s="48"/>
      <c r="N161" s="89">
        <v>357104.99999999994</v>
      </c>
      <c r="O161" s="89">
        <v>67849.949999999983</v>
      </c>
      <c r="P161" s="138">
        <v>424954.94999999995</v>
      </c>
      <c r="Q161" s="48"/>
      <c r="R161" s="89">
        <v>551320</v>
      </c>
      <c r="S161" s="89">
        <v>104750.8</v>
      </c>
      <c r="T161" s="138">
        <v>656070.80000000005</v>
      </c>
      <c r="U161" s="48"/>
      <c r="V161" s="89">
        <v>357104.99999999994</v>
      </c>
      <c r="W161" s="89">
        <v>67849.949999999983</v>
      </c>
      <c r="X161" s="138">
        <v>424954.94999999995</v>
      </c>
      <c r="Y161" s="48"/>
      <c r="Z161" s="89">
        <v>357104.99999999994</v>
      </c>
      <c r="AA161" s="89">
        <v>67849.949999999983</v>
      </c>
      <c r="AB161" s="138">
        <v>424954.94999999995</v>
      </c>
      <c r="AC161" s="48"/>
      <c r="AD161" s="89">
        <v>476139.99999999994</v>
      </c>
      <c r="AE161" s="89">
        <v>90466.599999999991</v>
      </c>
      <c r="AF161" s="138">
        <v>566606.6</v>
      </c>
      <c r="AG161" s="48"/>
      <c r="AH161" s="89">
        <v>501199.99999999994</v>
      </c>
      <c r="AI161" s="89">
        <v>95227.999999999985</v>
      </c>
      <c r="AJ161" s="138">
        <v>596427.99999999988</v>
      </c>
      <c r="AK161" s="48"/>
      <c r="AL161" s="89">
        <v>501199.99999999994</v>
      </c>
      <c r="AM161" s="89">
        <v>95227.999999999985</v>
      </c>
      <c r="AN161" s="138">
        <v>596427.99999999988</v>
      </c>
      <c r="AO161" s="48"/>
      <c r="AP161" s="89">
        <v>501199.99999999994</v>
      </c>
      <c r="AQ161" s="89">
        <v>95227.999999999985</v>
      </c>
      <c r="AR161" s="138">
        <v>596427.99999999988</v>
      </c>
      <c r="AS161" s="48"/>
      <c r="AT161" s="89">
        <v>476139.99999999994</v>
      </c>
      <c r="AU161" s="89">
        <v>90466.599999999991</v>
      </c>
      <c r="AV161" s="138">
        <v>566606.6</v>
      </c>
      <c r="AW161" s="48"/>
      <c r="AX161" s="89">
        <v>357104.99999999994</v>
      </c>
      <c r="AY161" s="89">
        <v>67849.949999999983</v>
      </c>
      <c r="AZ161" s="90">
        <v>424954.94999999995</v>
      </c>
    </row>
    <row r="162" spans="1:52" ht="79.8">
      <c r="A162" s="305"/>
      <c r="B162" s="308"/>
      <c r="C162" s="311"/>
      <c r="D162" s="88" t="s">
        <v>295</v>
      </c>
      <c r="E162" s="50"/>
      <c r="F162" s="89">
        <v>250000</v>
      </c>
      <c r="G162" s="89">
        <v>47500</v>
      </c>
      <c r="H162" s="138">
        <v>297500</v>
      </c>
      <c r="I162" s="48"/>
      <c r="J162" s="89">
        <v>237500</v>
      </c>
      <c r="K162" s="89">
        <v>45125</v>
      </c>
      <c r="L162" s="138">
        <v>282625</v>
      </c>
      <c r="M162" s="48"/>
      <c r="N162" s="89">
        <v>178125</v>
      </c>
      <c r="O162" s="89">
        <v>33843.75</v>
      </c>
      <c r="P162" s="138">
        <v>211968.75</v>
      </c>
      <c r="Q162" s="48"/>
      <c r="R162" s="89">
        <v>275000</v>
      </c>
      <c r="S162" s="89">
        <v>52250</v>
      </c>
      <c r="T162" s="138">
        <v>327250</v>
      </c>
      <c r="U162" s="48"/>
      <c r="V162" s="89">
        <v>178125</v>
      </c>
      <c r="W162" s="89">
        <v>33843.75</v>
      </c>
      <c r="X162" s="138">
        <v>211968.75</v>
      </c>
      <c r="Y162" s="48"/>
      <c r="Z162" s="89">
        <v>178125</v>
      </c>
      <c r="AA162" s="89">
        <v>33843.75</v>
      </c>
      <c r="AB162" s="138">
        <v>211968.75</v>
      </c>
      <c r="AC162" s="48"/>
      <c r="AD162" s="89">
        <v>237500</v>
      </c>
      <c r="AE162" s="89">
        <v>45125</v>
      </c>
      <c r="AF162" s="138">
        <v>282625</v>
      </c>
      <c r="AG162" s="48"/>
      <c r="AH162" s="89">
        <v>250000</v>
      </c>
      <c r="AI162" s="89">
        <v>47500</v>
      </c>
      <c r="AJ162" s="138">
        <v>297500</v>
      </c>
      <c r="AK162" s="48"/>
      <c r="AL162" s="89">
        <v>250000</v>
      </c>
      <c r="AM162" s="89">
        <v>47500</v>
      </c>
      <c r="AN162" s="138">
        <v>297500</v>
      </c>
      <c r="AO162" s="48"/>
      <c r="AP162" s="89">
        <v>250000</v>
      </c>
      <c r="AQ162" s="89">
        <v>47500</v>
      </c>
      <c r="AR162" s="138">
        <v>297500</v>
      </c>
      <c r="AS162" s="48"/>
      <c r="AT162" s="89">
        <v>237500</v>
      </c>
      <c r="AU162" s="89">
        <v>45125</v>
      </c>
      <c r="AV162" s="138">
        <v>282625</v>
      </c>
      <c r="AW162" s="48"/>
      <c r="AX162" s="89">
        <v>178125</v>
      </c>
      <c r="AY162" s="89">
        <v>33843.75</v>
      </c>
      <c r="AZ162" s="90">
        <v>211968.75</v>
      </c>
    </row>
    <row r="163" spans="1:52">
      <c r="A163" s="305"/>
      <c r="B163" s="308"/>
      <c r="C163" s="311"/>
      <c r="D163" s="88" t="s">
        <v>180</v>
      </c>
      <c r="E163" s="50"/>
      <c r="F163" s="89">
        <v>4950000</v>
      </c>
      <c r="G163" s="89">
        <v>940500</v>
      </c>
      <c r="H163" s="138">
        <v>5890500</v>
      </c>
      <c r="I163" s="48"/>
      <c r="J163" s="89">
        <v>4702500</v>
      </c>
      <c r="K163" s="89">
        <v>893475</v>
      </c>
      <c r="L163" s="138">
        <v>5595975</v>
      </c>
      <c r="M163" s="48"/>
      <c r="N163" s="89">
        <v>3526875</v>
      </c>
      <c r="O163" s="89">
        <v>670106.25</v>
      </c>
      <c r="P163" s="138">
        <v>4196981.25</v>
      </c>
      <c r="Q163" s="48"/>
      <c r="R163" s="89">
        <v>5445000</v>
      </c>
      <c r="S163" s="89">
        <v>1034550</v>
      </c>
      <c r="T163" s="138">
        <v>6479550</v>
      </c>
      <c r="U163" s="48"/>
      <c r="V163" s="89">
        <v>3526875</v>
      </c>
      <c r="W163" s="89">
        <v>670106.25</v>
      </c>
      <c r="X163" s="138">
        <v>4196981.25</v>
      </c>
      <c r="Y163" s="48"/>
      <c r="Z163" s="89">
        <v>3526875</v>
      </c>
      <c r="AA163" s="89">
        <v>670106.25</v>
      </c>
      <c r="AB163" s="138">
        <v>4196981.25</v>
      </c>
      <c r="AC163" s="48"/>
      <c r="AD163" s="89">
        <v>4702500</v>
      </c>
      <c r="AE163" s="89">
        <v>893475</v>
      </c>
      <c r="AF163" s="138">
        <v>5595975</v>
      </c>
      <c r="AG163" s="48"/>
      <c r="AH163" s="89">
        <v>4950000</v>
      </c>
      <c r="AI163" s="89">
        <v>940500</v>
      </c>
      <c r="AJ163" s="138">
        <v>5890500</v>
      </c>
      <c r="AK163" s="48"/>
      <c r="AL163" s="89">
        <v>4950000</v>
      </c>
      <c r="AM163" s="89">
        <v>940500</v>
      </c>
      <c r="AN163" s="138">
        <v>5890500</v>
      </c>
      <c r="AO163" s="48"/>
      <c r="AP163" s="89">
        <v>4950000</v>
      </c>
      <c r="AQ163" s="89">
        <v>940500</v>
      </c>
      <c r="AR163" s="138">
        <v>5890500</v>
      </c>
      <c r="AS163" s="48"/>
      <c r="AT163" s="89">
        <v>4702500</v>
      </c>
      <c r="AU163" s="89">
        <v>893475</v>
      </c>
      <c r="AV163" s="138">
        <v>5595975</v>
      </c>
      <c r="AW163" s="48"/>
      <c r="AX163" s="89">
        <v>3526875</v>
      </c>
      <c r="AY163" s="89">
        <v>670106.25</v>
      </c>
      <c r="AZ163" s="90">
        <v>4196981.25</v>
      </c>
    </row>
    <row r="164" spans="1:52" ht="68.400000000000006">
      <c r="A164" s="305"/>
      <c r="B164" s="308"/>
      <c r="C164" s="311"/>
      <c r="D164" s="88" t="s">
        <v>296</v>
      </c>
      <c r="E164" s="44" t="s">
        <v>182</v>
      </c>
      <c r="F164" s="139" t="s">
        <v>182</v>
      </c>
      <c r="G164" s="139" t="s">
        <v>182</v>
      </c>
      <c r="H164" s="140" t="s">
        <v>182</v>
      </c>
      <c r="I164" s="141" t="s">
        <v>182</v>
      </c>
      <c r="J164" s="139" t="s">
        <v>182</v>
      </c>
      <c r="K164" s="139" t="s">
        <v>182</v>
      </c>
      <c r="L164" s="140" t="s">
        <v>182</v>
      </c>
      <c r="M164" s="141" t="s">
        <v>183</v>
      </c>
      <c r="N164" s="139" t="s">
        <v>182</v>
      </c>
      <c r="O164" s="139" t="s">
        <v>182</v>
      </c>
      <c r="P164" s="140" t="s">
        <v>182</v>
      </c>
      <c r="Q164" s="141" t="s">
        <v>182</v>
      </c>
      <c r="R164" s="139" t="s">
        <v>182</v>
      </c>
      <c r="S164" s="139" t="s">
        <v>182</v>
      </c>
      <c r="T164" s="140" t="s">
        <v>182</v>
      </c>
      <c r="U164" s="141" t="s">
        <v>182</v>
      </c>
      <c r="V164" s="139" t="s">
        <v>182</v>
      </c>
      <c r="W164" s="139" t="s">
        <v>182</v>
      </c>
      <c r="X164" s="140" t="s">
        <v>182</v>
      </c>
      <c r="Y164" s="141" t="s">
        <v>182</v>
      </c>
      <c r="Z164" s="139" t="s">
        <v>182</v>
      </c>
      <c r="AA164" s="139" t="s">
        <v>182</v>
      </c>
      <c r="AB164" s="140" t="s">
        <v>182</v>
      </c>
      <c r="AC164" s="141" t="s">
        <v>182</v>
      </c>
      <c r="AD164" s="139" t="s">
        <v>182</v>
      </c>
      <c r="AE164" s="139" t="s">
        <v>182</v>
      </c>
      <c r="AF164" s="140" t="s">
        <v>182</v>
      </c>
      <c r="AG164" s="141" t="s">
        <v>182</v>
      </c>
      <c r="AH164" s="139" t="s">
        <v>182</v>
      </c>
      <c r="AI164" s="139" t="s">
        <v>182</v>
      </c>
      <c r="AJ164" s="140" t="s">
        <v>182</v>
      </c>
      <c r="AK164" s="141" t="s">
        <v>182</v>
      </c>
      <c r="AL164" s="139" t="s">
        <v>182</v>
      </c>
      <c r="AM164" s="139" t="s">
        <v>182</v>
      </c>
      <c r="AN164" s="140" t="s">
        <v>182</v>
      </c>
      <c r="AO164" s="141" t="s">
        <v>182</v>
      </c>
      <c r="AP164" s="139" t="s">
        <v>182</v>
      </c>
      <c r="AQ164" s="139" t="s">
        <v>182</v>
      </c>
      <c r="AR164" s="140" t="s">
        <v>182</v>
      </c>
      <c r="AS164" s="141" t="s">
        <v>182</v>
      </c>
      <c r="AT164" s="139" t="s">
        <v>182</v>
      </c>
      <c r="AU164" s="139" t="s">
        <v>182</v>
      </c>
      <c r="AV164" s="140" t="s">
        <v>182</v>
      </c>
      <c r="AW164" s="48"/>
      <c r="AX164" s="89" t="s">
        <v>182</v>
      </c>
      <c r="AY164" s="89" t="e">
        <v>#VALUE!</v>
      </c>
      <c r="AZ164" s="90" t="e">
        <v>#VALUE!</v>
      </c>
    </row>
    <row r="165" spans="1:52" ht="22.8">
      <c r="A165" s="305"/>
      <c r="B165" s="308"/>
      <c r="C165" s="311"/>
      <c r="D165" s="88" t="s">
        <v>297</v>
      </c>
      <c r="E165" s="50"/>
      <c r="F165" s="89">
        <v>420000</v>
      </c>
      <c r="G165" s="89">
        <v>79800</v>
      </c>
      <c r="H165" s="138">
        <v>499800</v>
      </c>
      <c r="I165" s="48"/>
      <c r="J165" s="89">
        <v>399000</v>
      </c>
      <c r="K165" s="89">
        <v>75810</v>
      </c>
      <c r="L165" s="138">
        <v>474810</v>
      </c>
      <c r="M165" s="48"/>
      <c r="N165" s="89">
        <v>299250</v>
      </c>
      <c r="O165" s="89">
        <v>56857.5</v>
      </c>
      <c r="P165" s="138">
        <v>356107.5</v>
      </c>
      <c r="Q165" s="48"/>
      <c r="R165" s="89">
        <v>462000.00000000006</v>
      </c>
      <c r="S165" s="89">
        <v>87780.000000000015</v>
      </c>
      <c r="T165" s="138">
        <v>549780.00000000012</v>
      </c>
      <c r="U165" s="48"/>
      <c r="V165" s="89">
        <v>299250</v>
      </c>
      <c r="W165" s="89">
        <v>56857.5</v>
      </c>
      <c r="X165" s="138">
        <v>356107.5</v>
      </c>
      <c r="Y165" s="48"/>
      <c r="Z165" s="89">
        <v>299250</v>
      </c>
      <c r="AA165" s="89">
        <v>56857.5</v>
      </c>
      <c r="AB165" s="138">
        <v>356107.5</v>
      </c>
      <c r="AC165" s="48"/>
      <c r="AD165" s="89">
        <v>399000</v>
      </c>
      <c r="AE165" s="89">
        <v>75810</v>
      </c>
      <c r="AF165" s="138">
        <v>474810</v>
      </c>
      <c r="AG165" s="48"/>
      <c r="AH165" s="89">
        <v>420000</v>
      </c>
      <c r="AI165" s="89">
        <v>79800</v>
      </c>
      <c r="AJ165" s="138">
        <v>499800</v>
      </c>
      <c r="AK165" s="48"/>
      <c r="AL165" s="89">
        <v>420000</v>
      </c>
      <c r="AM165" s="89">
        <v>79800</v>
      </c>
      <c r="AN165" s="138">
        <v>499800</v>
      </c>
      <c r="AO165" s="48"/>
      <c r="AP165" s="89">
        <v>420000</v>
      </c>
      <c r="AQ165" s="89">
        <v>79800</v>
      </c>
      <c r="AR165" s="138">
        <v>499800</v>
      </c>
      <c r="AS165" s="48"/>
      <c r="AT165" s="89">
        <v>399000</v>
      </c>
      <c r="AU165" s="89">
        <v>75810</v>
      </c>
      <c r="AV165" s="138">
        <v>474810</v>
      </c>
      <c r="AW165" s="48"/>
      <c r="AX165" s="89">
        <v>299250</v>
      </c>
      <c r="AY165" s="89">
        <v>56857.5</v>
      </c>
      <c r="AZ165" s="90">
        <v>356107.5</v>
      </c>
    </row>
    <row r="166" spans="1:52" ht="22.8">
      <c r="A166" s="305"/>
      <c r="B166" s="308"/>
      <c r="C166" s="311"/>
      <c r="D166" s="88" t="s">
        <v>298</v>
      </c>
      <c r="E166" s="50"/>
      <c r="F166" s="89">
        <v>950000</v>
      </c>
      <c r="G166" s="89">
        <v>180500</v>
      </c>
      <c r="H166" s="138">
        <v>1130500</v>
      </c>
      <c r="I166" s="48"/>
      <c r="J166" s="89">
        <v>902500</v>
      </c>
      <c r="K166" s="89">
        <v>171475</v>
      </c>
      <c r="L166" s="138">
        <v>1073975</v>
      </c>
      <c r="M166" s="48"/>
      <c r="N166" s="89">
        <v>676875</v>
      </c>
      <c r="O166" s="89">
        <v>128606.25</v>
      </c>
      <c r="P166" s="138">
        <v>805481.25</v>
      </c>
      <c r="Q166" s="48"/>
      <c r="R166" s="89">
        <v>1045000.0000000001</v>
      </c>
      <c r="S166" s="89">
        <v>198550.00000000003</v>
      </c>
      <c r="T166" s="138">
        <v>1243550.0000000002</v>
      </c>
      <c r="U166" s="48"/>
      <c r="V166" s="89">
        <v>676875</v>
      </c>
      <c r="W166" s="89">
        <v>128606.25</v>
      </c>
      <c r="X166" s="138">
        <v>805481.25</v>
      </c>
      <c r="Y166" s="48"/>
      <c r="Z166" s="89">
        <v>676875</v>
      </c>
      <c r="AA166" s="89">
        <v>128606.25</v>
      </c>
      <c r="AB166" s="138">
        <v>805481.25</v>
      </c>
      <c r="AC166" s="48"/>
      <c r="AD166" s="89">
        <v>902500</v>
      </c>
      <c r="AE166" s="89">
        <v>171475</v>
      </c>
      <c r="AF166" s="138">
        <v>1073975</v>
      </c>
      <c r="AG166" s="48"/>
      <c r="AH166" s="89">
        <v>950000</v>
      </c>
      <c r="AI166" s="89">
        <v>180500</v>
      </c>
      <c r="AJ166" s="138">
        <v>1130500</v>
      </c>
      <c r="AK166" s="48"/>
      <c r="AL166" s="89">
        <v>950000</v>
      </c>
      <c r="AM166" s="89">
        <v>180500</v>
      </c>
      <c r="AN166" s="138">
        <v>1130500</v>
      </c>
      <c r="AO166" s="48"/>
      <c r="AP166" s="89">
        <v>950000</v>
      </c>
      <c r="AQ166" s="89">
        <v>180500</v>
      </c>
      <c r="AR166" s="138">
        <v>1130500</v>
      </c>
      <c r="AS166" s="48"/>
      <c r="AT166" s="89">
        <v>902500</v>
      </c>
      <c r="AU166" s="89">
        <v>171475</v>
      </c>
      <c r="AV166" s="138">
        <v>1073975</v>
      </c>
      <c r="AW166" s="48"/>
      <c r="AX166" s="89">
        <v>676875</v>
      </c>
      <c r="AY166" s="89">
        <v>128606.25</v>
      </c>
      <c r="AZ166" s="90">
        <v>805481.25</v>
      </c>
    </row>
    <row r="167" spans="1:52" ht="22.8">
      <c r="A167" s="305"/>
      <c r="B167" s="308"/>
      <c r="C167" s="311"/>
      <c r="D167" s="88" t="s">
        <v>299</v>
      </c>
      <c r="E167" s="50"/>
      <c r="F167" s="89">
        <v>14500000</v>
      </c>
      <c r="G167" s="89">
        <v>2755000</v>
      </c>
      <c r="H167" s="138">
        <v>17255000</v>
      </c>
      <c r="I167" s="48"/>
      <c r="J167" s="89">
        <v>13775000</v>
      </c>
      <c r="K167" s="89">
        <v>2617250</v>
      </c>
      <c r="L167" s="138">
        <v>16392250</v>
      </c>
      <c r="M167" s="48"/>
      <c r="N167" s="89">
        <v>10331250</v>
      </c>
      <c r="O167" s="89">
        <v>1962937.5</v>
      </c>
      <c r="P167" s="138">
        <v>12294187.5</v>
      </c>
      <c r="Q167" s="48"/>
      <c r="R167" s="89">
        <v>15950000.000000002</v>
      </c>
      <c r="S167" s="89">
        <v>3030500.0000000005</v>
      </c>
      <c r="T167" s="138">
        <v>18980500.000000004</v>
      </c>
      <c r="U167" s="48"/>
      <c r="V167" s="89">
        <v>10331250</v>
      </c>
      <c r="W167" s="89">
        <v>1962937.5</v>
      </c>
      <c r="X167" s="138">
        <v>12294187.5</v>
      </c>
      <c r="Y167" s="48"/>
      <c r="Z167" s="89">
        <v>10331250</v>
      </c>
      <c r="AA167" s="89">
        <v>1962937.5</v>
      </c>
      <c r="AB167" s="138">
        <v>12294187.5</v>
      </c>
      <c r="AC167" s="48"/>
      <c r="AD167" s="89">
        <v>13775000</v>
      </c>
      <c r="AE167" s="89">
        <v>2617250</v>
      </c>
      <c r="AF167" s="138">
        <v>16392250</v>
      </c>
      <c r="AG167" s="48"/>
      <c r="AH167" s="89">
        <v>14500000</v>
      </c>
      <c r="AI167" s="89">
        <v>2755000</v>
      </c>
      <c r="AJ167" s="138">
        <v>17255000</v>
      </c>
      <c r="AK167" s="48"/>
      <c r="AL167" s="89">
        <v>14500000</v>
      </c>
      <c r="AM167" s="89">
        <v>2755000</v>
      </c>
      <c r="AN167" s="138">
        <v>17255000</v>
      </c>
      <c r="AO167" s="48"/>
      <c r="AP167" s="89">
        <v>14500000</v>
      </c>
      <c r="AQ167" s="89">
        <v>2755000</v>
      </c>
      <c r="AR167" s="138">
        <v>17255000</v>
      </c>
      <c r="AS167" s="48"/>
      <c r="AT167" s="89">
        <v>13775000</v>
      </c>
      <c r="AU167" s="89">
        <v>2617250</v>
      </c>
      <c r="AV167" s="138">
        <v>16392250</v>
      </c>
      <c r="AW167" s="48"/>
      <c r="AX167" s="89">
        <v>10331250</v>
      </c>
      <c r="AY167" s="89">
        <v>1962937.5</v>
      </c>
      <c r="AZ167" s="90">
        <v>12294187.5</v>
      </c>
    </row>
    <row r="168" spans="1:52" ht="22.8">
      <c r="A168" s="305"/>
      <c r="B168" s="308"/>
      <c r="C168" s="311"/>
      <c r="D168" s="88" t="s">
        <v>300</v>
      </c>
      <c r="E168" s="50"/>
      <c r="F168" s="89">
        <v>4850000</v>
      </c>
      <c r="G168" s="89">
        <v>921500</v>
      </c>
      <c r="H168" s="138">
        <v>5771500</v>
      </c>
      <c r="I168" s="48"/>
      <c r="J168" s="89">
        <v>4607500</v>
      </c>
      <c r="K168" s="89">
        <v>875425</v>
      </c>
      <c r="L168" s="138">
        <v>5482925</v>
      </c>
      <c r="M168" s="48"/>
      <c r="N168" s="89">
        <v>3455625</v>
      </c>
      <c r="O168" s="89">
        <v>656568.75</v>
      </c>
      <c r="P168" s="138">
        <v>4112193.75</v>
      </c>
      <c r="Q168" s="48"/>
      <c r="R168" s="89">
        <v>5335000</v>
      </c>
      <c r="S168" s="89">
        <v>1013650</v>
      </c>
      <c r="T168" s="138">
        <v>6348650</v>
      </c>
      <c r="U168" s="48"/>
      <c r="V168" s="89">
        <v>3455625</v>
      </c>
      <c r="W168" s="89">
        <v>656568.75</v>
      </c>
      <c r="X168" s="138">
        <v>4112193.75</v>
      </c>
      <c r="Y168" s="48"/>
      <c r="Z168" s="89">
        <v>3455625</v>
      </c>
      <c r="AA168" s="89">
        <v>656568.75</v>
      </c>
      <c r="AB168" s="138">
        <v>4112193.75</v>
      </c>
      <c r="AC168" s="48"/>
      <c r="AD168" s="89">
        <v>4607500</v>
      </c>
      <c r="AE168" s="89">
        <v>875425</v>
      </c>
      <c r="AF168" s="138">
        <v>5482925</v>
      </c>
      <c r="AG168" s="48"/>
      <c r="AH168" s="89">
        <v>4850000</v>
      </c>
      <c r="AI168" s="89">
        <v>921500</v>
      </c>
      <c r="AJ168" s="138">
        <v>5771500</v>
      </c>
      <c r="AK168" s="48"/>
      <c r="AL168" s="89">
        <v>4850000</v>
      </c>
      <c r="AM168" s="89">
        <v>921500</v>
      </c>
      <c r="AN168" s="138">
        <v>5771500</v>
      </c>
      <c r="AO168" s="48"/>
      <c r="AP168" s="89">
        <v>4850000</v>
      </c>
      <c r="AQ168" s="89">
        <v>921500</v>
      </c>
      <c r="AR168" s="138">
        <v>5771500</v>
      </c>
      <c r="AS168" s="48"/>
      <c r="AT168" s="89">
        <v>4607500</v>
      </c>
      <c r="AU168" s="89">
        <v>875425</v>
      </c>
      <c r="AV168" s="138">
        <v>5482925</v>
      </c>
      <c r="AW168" s="48"/>
      <c r="AX168" s="89">
        <v>3455625</v>
      </c>
      <c r="AY168" s="89">
        <v>656568.75</v>
      </c>
      <c r="AZ168" s="90">
        <v>4112193.75</v>
      </c>
    </row>
    <row r="169" spans="1:52" ht="22.8">
      <c r="A169" s="305"/>
      <c r="B169" s="308"/>
      <c r="C169" s="311"/>
      <c r="D169" s="88" t="s">
        <v>301</v>
      </c>
      <c r="E169" s="50"/>
      <c r="F169" s="89">
        <v>1650000</v>
      </c>
      <c r="G169" s="89">
        <v>313500</v>
      </c>
      <c r="H169" s="138">
        <v>1963500</v>
      </c>
      <c r="I169" s="48"/>
      <c r="J169" s="89">
        <v>1567500</v>
      </c>
      <c r="K169" s="89">
        <v>297825</v>
      </c>
      <c r="L169" s="138">
        <v>1865325</v>
      </c>
      <c r="M169" s="48"/>
      <c r="N169" s="89">
        <v>1175625</v>
      </c>
      <c r="O169" s="89">
        <v>223368.75</v>
      </c>
      <c r="P169" s="138">
        <v>1398993.75</v>
      </c>
      <c r="Q169" s="48"/>
      <c r="R169" s="89">
        <v>1815000.0000000002</v>
      </c>
      <c r="S169" s="89">
        <v>344850.00000000006</v>
      </c>
      <c r="T169" s="138">
        <v>2159850.0000000005</v>
      </c>
      <c r="U169" s="48"/>
      <c r="V169" s="89">
        <v>1175625</v>
      </c>
      <c r="W169" s="89">
        <v>223368.75</v>
      </c>
      <c r="X169" s="138">
        <v>1398993.75</v>
      </c>
      <c r="Y169" s="48"/>
      <c r="Z169" s="89">
        <v>1175625</v>
      </c>
      <c r="AA169" s="89">
        <v>223368.75</v>
      </c>
      <c r="AB169" s="138">
        <v>1398993.75</v>
      </c>
      <c r="AC169" s="48"/>
      <c r="AD169" s="89">
        <v>1567500</v>
      </c>
      <c r="AE169" s="89">
        <v>297825</v>
      </c>
      <c r="AF169" s="138">
        <v>1865325</v>
      </c>
      <c r="AG169" s="48"/>
      <c r="AH169" s="89">
        <v>1650000</v>
      </c>
      <c r="AI169" s="89">
        <v>313500</v>
      </c>
      <c r="AJ169" s="138">
        <v>1963500</v>
      </c>
      <c r="AK169" s="48"/>
      <c r="AL169" s="89">
        <v>1650000</v>
      </c>
      <c r="AM169" s="89">
        <v>313500</v>
      </c>
      <c r="AN169" s="138">
        <v>1963500</v>
      </c>
      <c r="AO169" s="48"/>
      <c r="AP169" s="89">
        <v>1650000</v>
      </c>
      <c r="AQ169" s="89">
        <v>313500</v>
      </c>
      <c r="AR169" s="138">
        <v>1963500</v>
      </c>
      <c r="AS169" s="48"/>
      <c r="AT169" s="89">
        <v>1567500</v>
      </c>
      <c r="AU169" s="89">
        <v>297825</v>
      </c>
      <c r="AV169" s="138">
        <v>1865325</v>
      </c>
      <c r="AW169" s="48"/>
      <c r="AX169" s="89">
        <v>1175625</v>
      </c>
      <c r="AY169" s="89">
        <v>223368.75</v>
      </c>
      <c r="AZ169" s="90">
        <v>1398993.75</v>
      </c>
    </row>
    <row r="170" spans="1:52" ht="23.4" thickBot="1">
      <c r="A170" s="306"/>
      <c r="B170" s="309"/>
      <c r="C170" s="312"/>
      <c r="D170" s="91" t="s">
        <v>302</v>
      </c>
      <c r="E170" s="62"/>
      <c r="F170" s="142">
        <v>3850000</v>
      </c>
      <c r="G170" s="142">
        <v>731500</v>
      </c>
      <c r="H170" s="143">
        <v>4581500</v>
      </c>
      <c r="I170" s="60"/>
      <c r="J170" s="142">
        <v>3657500</v>
      </c>
      <c r="K170" s="142">
        <v>694925</v>
      </c>
      <c r="L170" s="143">
        <v>4352425</v>
      </c>
      <c r="M170" s="60"/>
      <c r="N170" s="142">
        <v>2743125</v>
      </c>
      <c r="O170" s="142">
        <v>521193.75</v>
      </c>
      <c r="P170" s="143">
        <v>3264318.75</v>
      </c>
      <c r="Q170" s="60"/>
      <c r="R170" s="142">
        <v>4235000</v>
      </c>
      <c r="S170" s="142">
        <v>804650</v>
      </c>
      <c r="T170" s="143">
        <v>5039650</v>
      </c>
      <c r="U170" s="60"/>
      <c r="V170" s="142">
        <v>2743125</v>
      </c>
      <c r="W170" s="142">
        <v>521193.75</v>
      </c>
      <c r="X170" s="143">
        <v>3264318.75</v>
      </c>
      <c r="Y170" s="60"/>
      <c r="Z170" s="142">
        <v>2743125</v>
      </c>
      <c r="AA170" s="142">
        <v>521193.75</v>
      </c>
      <c r="AB170" s="143">
        <v>3264318.75</v>
      </c>
      <c r="AC170" s="60"/>
      <c r="AD170" s="142">
        <v>3657500</v>
      </c>
      <c r="AE170" s="142">
        <v>694925</v>
      </c>
      <c r="AF170" s="143">
        <v>4352425</v>
      </c>
      <c r="AG170" s="60"/>
      <c r="AH170" s="142">
        <v>3850000</v>
      </c>
      <c r="AI170" s="142">
        <v>731500</v>
      </c>
      <c r="AJ170" s="143">
        <v>4581500</v>
      </c>
      <c r="AK170" s="60"/>
      <c r="AL170" s="142">
        <v>3850000</v>
      </c>
      <c r="AM170" s="142">
        <v>731500</v>
      </c>
      <c r="AN170" s="143">
        <v>4581500</v>
      </c>
      <c r="AO170" s="60"/>
      <c r="AP170" s="142">
        <v>3850000</v>
      </c>
      <c r="AQ170" s="142">
        <v>731500</v>
      </c>
      <c r="AR170" s="143">
        <v>4581500</v>
      </c>
      <c r="AS170" s="60"/>
      <c r="AT170" s="142">
        <v>3657500</v>
      </c>
      <c r="AU170" s="142">
        <v>694925</v>
      </c>
      <c r="AV170" s="143">
        <v>4352425</v>
      </c>
      <c r="AW170" s="60"/>
      <c r="AX170" s="142">
        <v>2743125</v>
      </c>
      <c r="AY170" s="142">
        <v>521193.75</v>
      </c>
      <c r="AZ170" s="144">
        <v>3264318.75</v>
      </c>
    </row>
    <row r="171" spans="1:52" ht="24" customHeight="1">
      <c r="A171" s="313" t="s">
        <v>190</v>
      </c>
      <c r="B171" s="346" t="s">
        <v>191</v>
      </c>
      <c r="C171" s="339" t="s">
        <v>303</v>
      </c>
      <c r="D171" s="96" t="s">
        <v>193</v>
      </c>
      <c r="E171" s="125"/>
      <c r="F171" s="98">
        <v>2852000</v>
      </c>
      <c r="G171" s="98">
        <v>541880</v>
      </c>
      <c r="H171" s="145">
        <v>3393880</v>
      </c>
      <c r="I171" s="146" t="s">
        <v>182</v>
      </c>
      <c r="J171" s="147" t="s">
        <v>182</v>
      </c>
      <c r="K171" s="147" t="s">
        <v>182</v>
      </c>
      <c r="L171" s="148" t="s">
        <v>182</v>
      </c>
      <c r="M171" s="146" t="s">
        <v>183</v>
      </c>
      <c r="N171" s="147" t="s">
        <v>182</v>
      </c>
      <c r="O171" s="147" t="s">
        <v>182</v>
      </c>
      <c r="P171" s="148" t="s">
        <v>182</v>
      </c>
      <c r="Q171" s="146" t="s">
        <v>182</v>
      </c>
      <c r="R171" s="147" t="s">
        <v>182</v>
      </c>
      <c r="S171" s="147" t="s">
        <v>182</v>
      </c>
      <c r="T171" s="148" t="s">
        <v>182</v>
      </c>
      <c r="U171" s="146" t="s">
        <v>182</v>
      </c>
      <c r="V171" s="147" t="s">
        <v>182</v>
      </c>
      <c r="W171" s="147" t="s">
        <v>182</v>
      </c>
      <c r="X171" s="148" t="s">
        <v>182</v>
      </c>
      <c r="Y171" s="146" t="s">
        <v>182</v>
      </c>
      <c r="Z171" s="147" t="s">
        <v>182</v>
      </c>
      <c r="AA171" s="147" t="s">
        <v>182</v>
      </c>
      <c r="AB171" s="148" t="s">
        <v>182</v>
      </c>
      <c r="AC171" s="146" t="s">
        <v>182</v>
      </c>
      <c r="AD171" s="147" t="s">
        <v>182</v>
      </c>
      <c r="AE171" s="147" t="s">
        <v>182</v>
      </c>
      <c r="AF171" s="148" t="s">
        <v>182</v>
      </c>
      <c r="AG171" s="146" t="s">
        <v>182</v>
      </c>
      <c r="AH171" s="147" t="s">
        <v>182</v>
      </c>
      <c r="AI171" s="147" t="s">
        <v>182</v>
      </c>
      <c r="AJ171" s="148" t="s">
        <v>182</v>
      </c>
      <c r="AK171" s="146" t="s">
        <v>182</v>
      </c>
      <c r="AL171" s="147" t="s">
        <v>182</v>
      </c>
      <c r="AM171" s="147" t="s">
        <v>182</v>
      </c>
      <c r="AN171" s="148" t="s">
        <v>182</v>
      </c>
      <c r="AO171" s="146" t="s">
        <v>182</v>
      </c>
      <c r="AP171" s="147" t="s">
        <v>182</v>
      </c>
      <c r="AQ171" s="147" t="s">
        <v>182</v>
      </c>
      <c r="AR171" s="148" t="s">
        <v>182</v>
      </c>
      <c r="AS171" s="146" t="s">
        <v>182</v>
      </c>
      <c r="AT171" s="147" t="s">
        <v>182</v>
      </c>
      <c r="AU171" s="147" t="s">
        <v>182</v>
      </c>
      <c r="AV171" s="148" t="s">
        <v>182</v>
      </c>
      <c r="AW171" s="146" t="s">
        <v>182</v>
      </c>
      <c r="AX171" s="147" t="s">
        <v>182</v>
      </c>
      <c r="AY171" s="147" t="s">
        <v>182</v>
      </c>
      <c r="AZ171" s="149" t="s">
        <v>182</v>
      </c>
    </row>
    <row r="172" spans="1:52" ht="22.8">
      <c r="A172" s="314"/>
      <c r="B172" s="347"/>
      <c r="C172" s="340"/>
      <c r="D172" s="101" t="s">
        <v>194</v>
      </c>
      <c r="E172" s="50"/>
      <c r="F172" s="103">
        <v>752267</v>
      </c>
      <c r="G172" s="103">
        <v>142930.73000000001</v>
      </c>
      <c r="H172" s="150">
        <v>895197.73</v>
      </c>
      <c r="I172" s="48"/>
      <c r="J172" s="103">
        <v>714653.65</v>
      </c>
      <c r="K172" s="103">
        <v>135784.19349999999</v>
      </c>
      <c r="L172" s="150">
        <v>850437.84349999996</v>
      </c>
      <c r="M172" s="48"/>
      <c r="N172" s="103">
        <v>535990.23750000005</v>
      </c>
      <c r="O172" s="103">
        <v>101838.14512500001</v>
      </c>
      <c r="P172" s="150">
        <v>637828.38262500009</v>
      </c>
      <c r="Q172" s="48"/>
      <c r="R172" s="103">
        <v>1950000</v>
      </c>
      <c r="S172" s="103">
        <v>370500</v>
      </c>
      <c r="T172" s="150">
        <v>2320500</v>
      </c>
      <c r="U172" s="48"/>
      <c r="V172" s="103">
        <v>535990.23750000005</v>
      </c>
      <c r="W172" s="103">
        <v>101838.14512500001</v>
      </c>
      <c r="X172" s="150">
        <v>637828.38262500009</v>
      </c>
      <c r="Y172" s="48"/>
      <c r="Z172" s="103">
        <v>535990.23750000005</v>
      </c>
      <c r="AA172" s="103">
        <v>101838.14512500001</v>
      </c>
      <c r="AB172" s="150">
        <v>637828.38262500009</v>
      </c>
      <c r="AC172" s="48"/>
      <c r="AD172" s="103">
        <v>714653.65</v>
      </c>
      <c r="AE172" s="103">
        <v>135784.19349999999</v>
      </c>
      <c r="AF172" s="150">
        <v>850437.84349999996</v>
      </c>
      <c r="AG172" s="48"/>
      <c r="AH172" s="103">
        <v>752267</v>
      </c>
      <c r="AI172" s="103">
        <v>142930.73000000001</v>
      </c>
      <c r="AJ172" s="150">
        <v>895197.73</v>
      </c>
      <c r="AK172" s="48"/>
      <c r="AL172" s="103">
        <v>752267</v>
      </c>
      <c r="AM172" s="103">
        <v>142930.73000000001</v>
      </c>
      <c r="AN172" s="150">
        <v>895197.73</v>
      </c>
      <c r="AO172" s="48"/>
      <c r="AP172" s="103">
        <v>752267</v>
      </c>
      <c r="AQ172" s="103">
        <v>142930.73000000001</v>
      </c>
      <c r="AR172" s="150">
        <v>895197.73</v>
      </c>
      <c r="AS172" s="48"/>
      <c r="AT172" s="103">
        <v>714653.65</v>
      </c>
      <c r="AU172" s="103">
        <v>135784.19349999999</v>
      </c>
      <c r="AV172" s="150">
        <v>850437.84349999996</v>
      </c>
      <c r="AW172" s="48"/>
      <c r="AX172" s="103">
        <v>535990.23750000005</v>
      </c>
      <c r="AY172" s="103">
        <v>101838.14512500001</v>
      </c>
      <c r="AZ172" s="104">
        <v>637828.38262500009</v>
      </c>
    </row>
    <row r="173" spans="1:52" ht="22.8">
      <c r="A173" s="314"/>
      <c r="B173" s="347"/>
      <c r="C173" s="340"/>
      <c r="D173" s="101" t="s">
        <v>195</v>
      </c>
      <c r="E173" s="50"/>
      <c r="F173" s="103">
        <v>468600</v>
      </c>
      <c r="G173" s="103">
        <v>89034</v>
      </c>
      <c r="H173" s="150">
        <v>557634</v>
      </c>
      <c r="I173" s="48"/>
      <c r="J173" s="103">
        <v>445170</v>
      </c>
      <c r="K173" s="103">
        <v>84582.3</v>
      </c>
      <c r="L173" s="150">
        <v>529752.30000000005</v>
      </c>
      <c r="M173" s="48"/>
      <c r="N173" s="103">
        <v>333877.5</v>
      </c>
      <c r="O173" s="103">
        <v>63436.724999999999</v>
      </c>
      <c r="P173" s="150">
        <v>397314.22499999998</v>
      </c>
      <c r="Q173" s="48"/>
      <c r="R173" s="103">
        <v>515460.00000000006</v>
      </c>
      <c r="S173" s="103">
        <v>97937.400000000009</v>
      </c>
      <c r="T173" s="150">
        <v>613397.4</v>
      </c>
      <c r="U173" s="48"/>
      <c r="V173" s="103">
        <v>333877.5</v>
      </c>
      <c r="W173" s="103">
        <v>63436.724999999999</v>
      </c>
      <c r="X173" s="150">
        <v>397314.22499999998</v>
      </c>
      <c r="Y173" s="48"/>
      <c r="Z173" s="103">
        <v>333877.5</v>
      </c>
      <c r="AA173" s="103">
        <v>63436.724999999999</v>
      </c>
      <c r="AB173" s="150">
        <v>397314.22499999998</v>
      </c>
      <c r="AC173" s="48"/>
      <c r="AD173" s="103">
        <v>445170</v>
      </c>
      <c r="AE173" s="103">
        <v>84582.3</v>
      </c>
      <c r="AF173" s="150">
        <v>529752.30000000005</v>
      </c>
      <c r="AG173" s="48"/>
      <c r="AH173" s="103">
        <v>468600</v>
      </c>
      <c r="AI173" s="103">
        <v>89034</v>
      </c>
      <c r="AJ173" s="150">
        <v>557634</v>
      </c>
      <c r="AK173" s="48"/>
      <c r="AL173" s="103">
        <v>468600</v>
      </c>
      <c r="AM173" s="103">
        <v>89034</v>
      </c>
      <c r="AN173" s="150">
        <v>557634</v>
      </c>
      <c r="AO173" s="48"/>
      <c r="AP173" s="103">
        <v>468600</v>
      </c>
      <c r="AQ173" s="103">
        <v>89034</v>
      </c>
      <c r="AR173" s="150">
        <v>557634</v>
      </c>
      <c r="AS173" s="48"/>
      <c r="AT173" s="103">
        <v>445170</v>
      </c>
      <c r="AU173" s="103">
        <v>84582.3</v>
      </c>
      <c r="AV173" s="150">
        <v>529752.30000000005</v>
      </c>
      <c r="AW173" s="48"/>
      <c r="AX173" s="103">
        <v>333877.5</v>
      </c>
      <c r="AY173" s="103">
        <v>63436.724999999999</v>
      </c>
      <c r="AZ173" s="104">
        <v>397314.22499999998</v>
      </c>
    </row>
    <row r="174" spans="1:52" ht="34.200000000000003">
      <c r="A174" s="314"/>
      <c r="B174" s="347"/>
      <c r="C174" s="340"/>
      <c r="D174" s="101" t="s">
        <v>304</v>
      </c>
      <c r="E174" s="50"/>
      <c r="F174" s="103">
        <v>785000</v>
      </c>
      <c r="G174" s="103">
        <v>149150</v>
      </c>
      <c r="H174" s="150">
        <v>934150</v>
      </c>
      <c r="I174" s="48"/>
      <c r="J174" s="103">
        <v>745750</v>
      </c>
      <c r="K174" s="103">
        <v>141692.5</v>
      </c>
      <c r="L174" s="150">
        <v>887442.5</v>
      </c>
      <c r="M174" s="48"/>
      <c r="N174" s="103">
        <v>559312.5</v>
      </c>
      <c r="O174" s="103">
        <v>106269.375</v>
      </c>
      <c r="P174" s="150">
        <v>665581.875</v>
      </c>
      <c r="Q174" s="48"/>
      <c r="R174" s="103">
        <v>863500.00000000012</v>
      </c>
      <c r="S174" s="103">
        <v>164065.00000000003</v>
      </c>
      <c r="T174" s="150">
        <v>1027565.0000000001</v>
      </c>
      <c r="U174" s="48"/>
      <c r="V174" s="103">
        <v>559312.5</v>
      </c>
      <c r="W174" s="103">
        <v>106269.375</v>
      </c>
      <c r="X174" s="150">
        <v>665581.875</v>
      </c>
      <c r="Y174" s="48"/>
      <c r="Z174" s="103">
        <v>559312.5</v>
      </c>
      <c r="AA174" s="103">
        <v>106269.375</v>
      </c>
      <c r="AB174" s="150">
        <v>665581.875</v>
      </c>
      <c r="AC174" s="48"/>
      <c r="AD174" s="103">
        <v>745750</v>
      </c>
      <c r="AE174" s="103">
        <v>141692.5</v>
      </c>
      <c r="AF174" s="150">
        <v>887442.5</v>
      </c>
      <c r="AG174" s="48"/>
      <c r="AH174" s="103">
        <v>785000</v>
      </c>
      <c r="AI174" s="103">
        <v>149150</v>
      </c>
      <c r="AJ174" s="150">
        <v>934150</v>
      </c>
      <c r="AK174" s="48"/>
      <c r="AL174" s="103">
        <v>785000</v>
      </c>
      <c r="AM174" s="103">
        <v>149150</v>
      </c>
      <c r="AN174" s="150">
        <v>934150</v>
      </c>
      <c r="AO174" s="48"/>
      <c r="AP174" s="103">
        <v>785000</v>
      </c>
      <c r="AQ174" s="103">
        <v>149150</v>
      </c>
      <c r="AR174" s="150">
        <v>934150</v>
      </c>
      <c r="AS174" s="48"/>
      <c r="AT174" s="103">
        <v>745750</v>
      </c>
      <c r="AU174" s="103">
        <v>141692.5</v>
      </c>
      <c r="AV174" s="150">
        <v>887442.5</v>
      </c>
      <c r="AW174" s="48"/>
      <c r="AX174" s="103">
        <v>559312.5</v>
      </c>
      <c r="AY174" s="103">
        <v>106269.375</v>
      </c>
      <c r="AZ174" s="104">
        <v>665581.875</v>
      </c>
    </row>
    <row r="175" spans="1:52" ht="34.200000000000003">
      <c r="A175" s="314"/>
      <c r="B175" s="347"/>
      <c r="C175" s="340"/>
      <c r="D175" s="101" t="s">
        <v>305</v>
      </c>
      <c r="E175" s="50"/>
      <c r="F175" s="103">
        <v>850000</v>
      </c>
      <c r="G175" s="103">
        <v>161500</v>
      </c>
      <c r="H175" s="150">
        <v>1011500</v>
      </c>
      <c r="I175" s="48"/>
      <c r="J175" s="103">
        <v>807500</v>
      </c>
      <c r="K175" s="103">
        <v>153425</v>
      </c>
      <c r="L175" s="150">
        <v>960925</v>
      </c>
      <c r="M175" s="48"/>
      <c r="N175" s="103">
        <v>605625</v>
      </c>
      <c r="O175" s="103">
        <v>115068.75</v>
      </c>
      <c r="P175" s="150">
        <v>720693.75</v>
      </c>
      <c r="Q175" s="48"/>
      <c r="R175" s="103">
        <v>935000.00000000012</v>
      </c>
      <c r="S175" s="103">
        <v>177650.00000000003</v>
      </c>
      <c r="T175" s="150">
        <v>1112650.0000000002</v>
      </c>
      <c r="U175" s="48"/>
      <c r="V175" s="103">
        <v>605625</v>
      </c>
      <c r="W175" s="103">
        <v>115068.75</v>
      </c>
      <c r="X175" s="150">
        <v>720693.75</v>
      </c>
      <c r="Y175" s="48"/>
      <c r="Z175" s="103">
        <v>605625</v>
      </c>
      <c r="AA175" s="103">
        <v>115068.75</v>
      </c>
      <c r="AB175" s="150">
        <v>720693.75</v>
      </c>
      <c r="AC175" s="48"/>
      <c r="AD175" s="103">
        <v>807500</v>
      </c>
      <c r="AE175" s="103">
        <v>153425</v>
      </c>
      <c r="AF175" s="150">
        <v>960925</v>
      </c>
      <c r="AG175" s="48"/>
      <c r="AH175" s="103">
        <v>850000</v>
      </c>
      <c r="AI175" s="103">
        <v>161500</v>
      </c>
      <c r="AJ175" s="150">
        <v>1011500</v>
      </c>
      <c r="AK175" s="48"/>
      <c r="AL175" s="103">
        <v>850000</v>
      </c>
      <c r="AM175" s="103">
        <v>161500</v>
      </c>
      <c r="AN175" s="150">
        <v>1011500</v>
      </c>
      <c r="AO175" s="48"/>
      <c r="AP175" s="103">
        <v>850000</v>
      </c>
      <c r="AQ175" s="103">
        <v>161500</v>
      </c>
      <c r="AR175" s="150">
        <v>1011500</v>
      </c>
      <c r="AS175" s="48"/>
      <c r="AT175" s="103">
        <v>807500</v>
      </c>
      <c r="AU175" s="103">
        <v>153425</v>
      </c>
      <c r="AV175" s="150">
        <v>960925</v>
      </c>
      <c r="AW175" s="48"/>
      <c r="AX175" s="103">
        <v>605625</v>
      </c>
      <c r="AY175" s="103">
        <v>115068.75</v>
      </c>
      <c r="AZ175" s="104">
        <v>720693.75</v>
      </c>
    </row>
    <row r="176" spans="1:52" ht="34.200000000000003">
      <c r="A176" s="314"/>
      <c r="B176" s="347"/>
      <c r="C176" s="340"/>
      <c r="D176" s="101" t="s">
        <v>196</v>
      </c>
      <c r="E176" s="50"/>
      <c r="F176" s="103">
        <v>635133</v>
      </c>
      <c r="G176" s="103">
        <v>120675.27</v>
      </c>
      <c r="H176" s="150">
        <v>755808.27</v>
      </c>
      <c r="I176" s="48"/>
      <c r="J176" s="103">
        <v>603376.35</v>
      </c>
      <c r="K176" s="103">
        <v>114641.5065</v>
      </c>
      <c r="L176" s="150">
        <v>718017.85649999999</v>
      </c>
      <c r="M176" s="48"/>
      <c r="N176" s="103">
        <v>452532.26249999995</v>
      </c>
      <c r="O176" s="103">
        <v>85981.129874999999</v>
      </c>
      <c r="P176" s="150">
        <v>538513.39237499994</v>
      </c>
      <c r="Q176" s="48"/>
      <c r="R176" s="103">
        <v>698646.3</v>
      </c>
      <c r="S176" s="103">
        <v>132742.79700000002</v>
      </c>
      <c r="T176" s="150">
        <v>831389.09700000007</v>
      </c>
      <c r="U176" s="48"/>
      <c r="V176" s="103">
        <v>452532.26249999995</v>
      </c>
      <c r="W176" s="103">
        <v>85981.129874999999</v>
      </c>
      <c r="X176" s="150">
        <v>538513.39237499994</v>
      </c>
      <c r="Y176" s="48"/>
      <c r="Z176" s="103">
        <v>452532.26249999995</v>
      </c>
      <c r="AA176" s="103">
        <v>85981.129874999999</v>
      </c>
      <c r="AB176" s="150">
        <v>538513.39237499994</v>
      </c>
      <c r="AC176" s="48"/>
      <c r="AD176" s="103">
        <v>603376.35</v>
      </c>
      <c r="AE176" s="103">
        <v>114641.5065</v>
      </c>
      <c r="AF176" s="150">
        <v>718017.85649999999</v>
      </c>
      <c r="AG176" s="48"/>
      <c r="AH176" s="103">
        <v>635133</v>
      </c>
      <c r="AI176" s="103">
        <v>120675.27</v>
      </c>
      <c r="AJ176" s="150">
        <v>755808.27</v>
      </c>
      <c r="AK176" s="48"/>
      <c r="AL176" s="103">
        <v>635133</v>
      </c>
      <c r="AM176" s="103">
        <v>120675.27</v>
      </c>
      <c r="AN176" s="150">
        <v>755808.27</v>
      </c>
      <c r="AO176" s="48"/>
      <c r="AP176" s="103">
        <v>635133</v>
      </c>
      <c r="AQ176" s="103">
        <v>120675.27</v>
      </c>
      <c r="AR176" s="150">
        <v>755808.27</v>
      </c>
      <c r="AS176" s="48"/>
      <c r="AT176" s="103">
        <v>603376.35</v>
      </c>
      <c r="AU176" s="103">
        <v>114641.5065</v>
      </c>
      <c r="AV176" s="150">
        <v>718017.85649999999</v>
      </c>
      <c r="AW176" s="48"/>
      <c r="AX176" s="103">
        <v>452532.26249999995</v>
      </c>
      <c r="AY176" s="103">
        <v>85981.129874999999</v>
      </c>
      <c r="AZ176" s="104">
        <v>538513.39237499994</v>
      </c>
    </row>
    <row r="177" spans="1:52" ht="22.8">
      <c r="A177" s="314"/>
      <c r="B177" s="347"/>
      <c r="C177" s="340"/>
      <c r="D177" s="101" t="s">
        <v>306</v>
      </c>
      <c r="E177" s="50"/>
      <c r="F177" s="103">
        <v>1100000</v>
      </c>
      <c r="G177" s="103">
        <v>209000</v>
      </c>
      <c r="H177" s="150">
        <v>1309000</v>
      </c>
      <c r="I177" s="141" t="s">
        <v>182</v>
      </c>
      <c r="J177" s="139" t="s">
        <v>182</v>
      </c>
      <c r="K177" s="139" t="s">
        <v>182</v>
      </c>
      <c r="L177" s="140" t="s">
        <v>182</v>
      </c>
      <c r="M177" s="141" t="s">
        <v>183</v>
      </c>
      <c r="N177" s="139" t="s">
        <v>182</v>
      </c>
      <c r="O177" s="139" t="s">
        <v>182</v>
      </c>
      <c r="P177" s="140" t="s">
        <v>182</v>
      </c>
      <c r="Q177" s="141" t="s">
        <v>182</v>
      </c>
      <c r="R177" s="139" t="s">
        <v>182</v>
      </c>
      <c r="S177" s="139" t="s">
        <v>182</v>
      </c>
      <c r="T177" s="140" t="s">
        <v>182</v>
      </c>
      <c r="U177" s="141" t="s">
        <v>182</v>
      </c>
      <c r="V177" s="139" t="s">
        <v>182</v>
      </c>
      <c r="W177" s="139" t="s">
        <v>182</v>
      </c>
      <c r="X177" s="140" t="s">
        <v>182</v>
      </c>
      <c r="Y177" s="141" t="s">
        <v>182</v>
      </c>
      <c r="Z177" s="139" t="s">
        <v>182</v>
      </c>
      <c r="AA177" s="139" t="s">
        <v>182</v>
      </c>
      <c r="AB177" s="140" t="s">
        <v>182</v>
      </c>
      <c r="AC177" s="141" t="s">
        <v>182</v>
      </c>
      <c r="AD177" s="139" t="s">
        <v>182</v>
      </c>
      <c r="AE177" s="139" t="s">
        <v>182</v>
      </c>
      <c r="AF177" s="140" t="s">
        <v>182</v>
      </c>
      <c r="AG177" s="141" t="s">
        <v>182</v>
      </c>
      <c r="AH177" s="139" t="s">
        <v>182</v>
      </c>
      <c r="AI177" s="139" t="s">
        <v>182</v>
      </c>
      <c r="AJ177" s="140" t="s">
        <v>182</v>
      </c>
      <c r="AK177" s="141" t="s">
        <v>182</v>
      </c>
      <c r="AL177" s="139" t="s">
        <v>182</v>
      </c>
      <c r="AM177" s="139" t="s">
        <v>182</v>
      </c>
      <c r="AN177" s="140" t="s">
        <v>182</v>
      </c>
      <c r="AO177" s="141" t="s">
        <v>182</v>
      </c>
      <c r="AP177" s="139" t="s">
        <v>182</v>
      </c>
      <c r="AQ177" s="139" t="s">
        <v>182</v>
      </c>
      <c r="AR177" s="140" t="s">
        <v>182</v>
      </c>
      <c r="AS177" s="141" t="s">
        <v>182</v>
      </c>
      <c r="AT177" s="139" t="s">
        <v>182</v>
      </c>
      <c r="AU177" s="139" t="s">
        <v>182</v>
      </c>
      <c r="AV177" s="140" t="s">
        <v>182</v>
      </c>
      <c r="AW177" s="141" t="s">
        <v>182</v>
      </c>
      <c r="AX177" s="139" t="s">
        <v>182</v>
      </c>
      <c r="AY177" s="139" t="s">
        <v>182</v>
      </c>
      <c r="AZ177" s="151" t="s">
        <v>182</v>
      </c>
    </row>
    <row r="178" spans="1:52" ht="22.8">
      <c r="A178" s="314"/>
      <c r="B178" s="347"/>
      <c r="C178" s="340"/>
      <c r="D178" s="101" t="s">
        <v>133</v>
      </c>
      <c r="E178" s="50"/>
      <c r="F178" s="103">
        <v>100000</v>
      </c>
      <c r="G178" s="103">
        <v>19000</v>
      </c>
      <c r="H178" s="150">
        <v>119000</v>
      </c>
      <c r="I178" s="48"/>
      <c r="J178" s="103">
        <v>100000</v>
      </c>
      <c r="K178" s="103">
        <v>19000</v>
      </c>
      <c r="L178" s="150">
        <v>119000</v>
      </c>
      <c r="M178" s="48"/>
      <c r="N178" s="103">
        <v>75000</v>
      </c>
      <c r="O178" s="103">
        <v>14250</v>
      </c>
      <c r="P178" s="150">
        <v>89250</v>
      </c>
      <c r="Q178" s="48"/>
      <c r="R178" s="103">
        <v>100000</v>
      </c>
      <c r="S178" s="103">
        <v>19000</v>
      </c>
      <c r="T178" s="150">
        <v>119000</v>
      </c>
      <c r="U178" s="48"/>
      <c r="V178" s="103">
        <v>75000</v>
      </c>
      <c r="W178" s="103">
        <v>14250</v>
      </c>
      <c r="X178" s="150">
        <v>89250</v>
      </c>
      <c r="Y178" s="48"/>
      <c r="Z178" s="103">
        <v>75000</v>
      </c>
      <c r="AA178" s="103">
        <v>14250</v>
      </c>
      <c r="AB178" s="150">
        <v>89250</v>
      </c>
      <c r="AC178" s="48"/>
      <c r="AD178" s="103">
        <v>100000</v>
      </c>
      <c r="AE178" s="103">
        <v>19000</v>
      </c>
      <c r="AF178" s="150">
        <v>119000</v>
      </c>
      <c r="AG178" s="48"/>
      <c r="AH178" s="103">
        <v>100000</v>
      </c>
      <c r="AI178" s="103">
        <v>19000</v>
      </c>
      <c r="AJ178" s="150">
        <v>119000</v>
      </c>
      <c r="AK178" s="48"/>
      <c r="AL178" s="103">
        <v>100000</v>
      </c>
      <c r="AM178" s="103">
        <v>19000</v>
      </c>
      <c r="AN178" s="150">
        <v>119000</v>
      </c>
      <c r="AO178" s="48"/>
      <c r="AP178" s="103">
        <v>100000</v>
      </c>
      <c r="AQ178" s="103">
        <v>19000</v>
      </c>
      <c r="AR178" s="150">
        <v>119000</v>
      </c>
      <c r="AS178" s="48"/>
      <c r="AT178" s="103">
        <v>100000</v>
      </c>
      <c r="AU178" s="103">
        <v>19000</v>
      </c>
      <c r="AV178" s="150">
        <v>119000</v>
      </c>
      <c r="AW178" s="48"/>
      <c r="AX178" s="103">
        <v>75000</v>
      </c>
      <c r="AY178" s="103">
        <v>14250</v>
      </c>
      <c r="AZ178" s="104">
        <v>89250</v>
      </c>
    </row>
    <row r="179" spans="1:52" ht="45.6">
      <c r="A179" s="314"/>
      <c r="B179" s="347"/>
      <c r="C179" s="340"/>
      <c r="D179" s="101" t="s">
        <v>134</v>
      </c>
      <c r="E179" s="50"/>
      <c r="F179" s="103">
        <v>195000</v>
      </c>
      <c r="G179" s="103">
        <v>37050</v>
      </c>
      <c r="H179" s="150">
        <v>232050</v>
      </c>
      <c r="I179" s="48"/>
      <c r="J179" s="103">
        <v>195000</v>
      </c>
      <c r="K179" s="103">
        <v>37050</v>
      </c>
      <c r="L179" s="150">
        <v>232050</v>
      </c>
      <c r="M179" s="48"/>
      <c r="N179" s="103">
        <v>146250</v>
      </c>
      <c r="O179" s="103">
        <v>27787.5</v>
      </c>
      <c r="P179" s="150">
        <v>174037.5</v>
      </c>
      <c r="Q179" s="48"/>
      <c r="R179" s="103">
        <v>220000</v>
      </c>
      <c r="S179" s="103">
        <v>41800</v>
      </c>
      <c r="T179" s="150">
        <v>261800</v>
      </c>
      <c r="U179" s="48"/>
      <c r="V179" s="103">
        <v>146250</v>
      </c>
      <c r="W179" s="103">
        <v>27787.5</v>
      </c>
      <c r="X179" s="150">
        <v>174037.5</v>
      </c>
      <c r="Y179" s="48"/>
      <c r="Z179" s="103">
        <v>146250</v>
      </c>
      <c r="AA179" s="103">
        <v>27787.5</v>
      </c>
      <c r="AB179" s="150">
        <v>174037.5</v>
      </c>
      <c r="AC179" s="48"/>
      <c r="AD179" s="103">
        <v>195000</v>
      </c>
      <c r="AE179" s="103">
        <v>37050</v>
      </c>
      <c r="AF179" s="150">
        <v>232050</v>
      </c>
      <c r="AG179" s="48"/>
      <c r="AH179" s="103">
        <v>195000</v>
      </c>
      <c r="AI179" s="103">
        <v>37050</v>
      </c>
      <c r="AJ179" s="150">
        <v>232050</v>
      </c>
      <c r="AK179" s="48"/>
      <c r="AL179" s="103">
        <v>195000</v>
      </c>
      <c r="AM179" s="103">
        <v>37050</v>
      </c>
      <c r="AN179" s="150">
        <v>232050</v>
      </c>
      <c r="AO179" s="48"/>
      <c r="AP179" s="103">
        <v>195000</v>
      </c>
      <c r="AQ179" s="103">
        <v>37050</v>
      </c>
      <c r="AR179" s="150">
        <v>232050</v>
      </c>
      <c r="AS179" s="48"/>
      <c r="AT179" s="103">
        <v>195000</v>
      </c>
      <c r="AU179" s="103">
        <v>37050</v>
      </c>
      <c r="AV179" s="150">
        <v>232050</v>
      </c>
      <c r="AW179" s="48"/>
      <c r="AX179" s="103">
        <v>146250</v>
      </c>
      <c r="AY179" s="103">
        <v>27787.5</v>
      </c>
      <c r="AZ179" s="104">
        <v>174037.5</v>
      </c>
    </row>
    <row r="180" spans="1:52" ht="34.200000000000003">
      <c r="A180" s="314"/>
      <c r="B180" s="347"/>
      <c r="C180" s="340"/>
      <c r="D180" s="101" t="s">
        <v>307</v>
      </c>
      <c r="E180" s="50"/>
      <c r="F180" s="103">
        <v>1420000</v>
      </c>
      <c r="G180" s="103">
        <v>269800</v>
      </c>
      <c r="H180" s="150">
        <v>1689800</v>
      </c>
      <c r="I180" s="141" t="s">
        <v>182</v>
      </c>
      <c r="J180" s="139" t="s">
        <v>182</v>
      </c>
      <c r="K180" s="139" t="s">
        <v>182</v>
      </c>
      <c r="L180" s="140" t="s">
        <v>182</v>
      </c>
      <c r="M180" s="141" t="s">
        <v>183</v>
      </c>
      <c r="N180" s="139" t="s">
        <v>182</v>
      </c>
      <c r="O180" s="139" t="s">
        <v>182</v>
      </c>
      <c r="P180" s="140" t="s">
        <v>182</v>
      </c>
      <c r="Q180" s="141" t="s">
        <v>182</v>
      </c>
      <c r="R180" s="139" t="s">
        <v>182</v>
      </c>
      <c r="S180" s="139" t="s">
        <v>182</v>
      </c>
      <c r="T180" s="140" t="s">
        <v>182</v>
      </c>
      <c r="U180" s="141" t="s">
        <v>182</v>
      </c>
      <c r="V180" s="139" t="s">
        <v>182</v>
      </c>
      <c r="W180" s="139" t="s">
        <v>182</v>
      </c>
      <c r="X180" s="140" t="s">
        <v>182</v>
      </c>
      <c r="Y180" s="141" t="s">
        <v>182</v>
      </c>
      <c r="Z180" s="139" t="s">
        <v>182</v>
      </c>
      <c r="AA180" s="139" t="s">
        <v>182</v>
      </c>
      <c r="AB180" s="140" t="s">
        <v>182</v>
      </c>
      <c r="AC180" s="141" t="s">
        <v>182</v>
      </c>
      <c r="AD180" s="139" t="s">
        <v>182</v>
      </c>
      <c r="AE180" s="139" t="s">
        <v>182</v>
      </c>
      <c r="AF180" s="140" t="s">
        <v>182</v>
      </c>
      <c r="AG180" s="141" t="s">
        <v>182</v>
      </c>
      <c r="AH180" s="139" t="s">
        <v>182</v>
      </c>
      <c r="AI180" s="139" t="s">
        <v>182</v>
      </c>
      <c r="AJ180" s="140" t="s">
        <v>182</v>
      </c>
      <c r="AK180" s="141" t="s">
        <v>182</v>
      </c>
      <c r="AL180" s="139" t="s">
        <v>182</v>
      </c>
      <c r="AM180" s="139" t="s">
        <v>182</v>
      </c>
      <c r="AN180" s="140" t="s">
        <v>182</v>
      </c>
      <c r="AO180" s="141" t="s">
        <v>182</v>
      </c>
      <c r="AP180" s="139" t="s">
        <v>182</v>
      </c>
      <c r="AQ180" s="139" t="s">
        <v>182</v>
      </c>
      <c r="AR180" s="140" t="s">
        <v>182</v>
      </c>
      <c r="AS180" s="141" t="s">
        <v>182</v>
      </c>
      <c r="AT180" s="139" t="s">
        <v>182</v>
      </c>
      <c r="AU180" s="139" t="s">
        <v>182</v>
      </c>
      <c r="AV180" s="140" t="s">
        <v>182</v>
      </c>
      <c r="AW180" s="141" t="s">
        <v>182</v>
      </c>
      <c r="AX180" s="139" t="s">
        <v>182</v>
      </c>
      <c r="AY180" s="139" t="s">
        <v>182</v>
      </c>
      <c r="AZ180" s="151" t="s">
        <v>182</v>
      </c>
    </row>
    <row r="181" spans="1:52" ht="57">
      <c r="A181" s="314"/>
      <c r="B181" s="347"/>
      <c r="C181" s="340"/>
      <c r="D181" s="101" t="s">
        <v>308</v>
      </c>
      <c r="E181" s="44" t="s">
        <v>182</v>
      </c>
      <c r="F181" s="139" t="s">
        <v>182</v>
      </c>
      <c r="G181" s="139" t="s">
        <v>182</v>
      </c>
      <c r="H181" s="140" t="s">
        <v>182</v>
      </c>
      <c r="I181" s="141" t="s">
        <v>182</v>
      </c>
      <c r="J181" s="139" t="s">
        <v>182</v>
      </c>
      <c r="K181" s="139" t="s">
        <v>182</v>
      </c>
      <c r="L181" s="140" t="s">
        <v>182</v>
      </c>
      <c r="M181" s="141" t="s">
        <v>183</v>
      </c>
      <c r="N181" s="139" t="s">
        <v>182</v>
      </c>
      <c r="O181" s="139" t="s">
        <v>182</v>
      </c>
      <c r="P181" s="140" t="s">
        <v>182</v>
      </c>
      <c r="Q181" s="141" t="s">
        <v>182</v>
      </c>
      <c r="R181" s="139" t="s">
        <v>182</v>
      </c>
      <c r="S181" s="139" t="s">
        <v>182</v>
      </c>
      <c r="T181" s="140" t="s">
        <v>182</v>
      </c>
      <c r="U181" s="141" t="s">
        <v>182</v>
      </c>
      <c r="V181" s="139" t="s">
        <v>182</v>
      </c>
      <c r="W181" s="139" t="s">
        <v>182</v>
      </c>
      <c r="X181" s="140" t="s">
        <v>182</v>
      </c>
      <c r="Y181" s="141" t="s">
        <v>182</v>
      </c>
      <c r="Z181" s="139" t="s">
        <v>182</v>
      </c>
      <c r="AA181" s="139" t="s">
        <v>182</v>
      </c>
      <c r="AB181" s="140" t="s">
        <v>182</v>
      </c>
      <c r="AC181" s="48"/>
      <c r="AD181" s="103" t="s">
        <v>182</v>
      </c>
      <c r="AE181" s="103" t="e">
        <v>#VALUE!</v>
      </c>
      <c r="AF181" s="150" t="e">
        <v>#VALUE!</v>
      </c>
      <c r="AG181" s="141" t="s">
        <v>182</v>
      </c>
      <c r="AH181" s="139" t="s">
        <v>182</v>
      </c>
      <c r="AI181" s="139" t="s">
        <v>182</v>
      </c>
      <c r="AJ181" s="140" t="s">
        <v>182</v>
      </c>
      <c r="AK181" s="141" t="s">
        <v>182</v>
      </c>
      <c r="AL181" s="139" t="s">
        <v>182</v>
      </c>
      <c r="AM181" s="139" t="s">
        <v>182</v>
      </c>
      <c r="AN181" s="140" t="s">
        <v>182</v>
      </c>
      <c r="AO181" s="141" t="s">
        <v>182</v>
      </c>
      <c r="AP181" s="139" t="s">
        <v>182</v>
      </c>
      <c r="AQ181" s="139" t="s">
        <v>182</v>
      </c>
      <c r="AR181" s="140" t="s">
        <v>182</v>
      </c>
      <c r="AS181" s="141" t="s">
        <v>182</v>
      </c>
      <c r="AT181" s="139" t="s">
        <v>182</v>
      </c>
      <c r="AU181" s="139" t="s">
        <v>182</v>
      </c>
      <c r="AV181" s="140" t="s">
        <v>182</v>
      </c>
      <c r="AW181" s="141" t="s">
        <v>182</v>
      </c>
      <c r="AX181" s="139" t="s">
        <v>182</v>
      </c>
      <c r="AY181" s="139" t="s">
        <v>182</v>
      </c>
      <c r="AZ181" s="151" t="s">
        <v>182</v>
      </c>
    </row>
    <row r="182" spans="1:52" ht="57">
      <c r="A182" s="314"/>
      <c r="B182" s="347"/>
      <c r="C182" s="340"/>
      <c r="D182" s="101" t="s">
        <v>309</v>
      </c>
      <c r="E182" s="50"/>
      <c r="F182" s="103">
        <v>850000</v>
      </c>
      <c r="G182" s="103">
        <v>161500</v>
      </c>
      <c r="H182" s="150">
        <v>1011500</v>
      </c>
      <c r="I182" s="48"/>
      <c r="J182" s="103">
        <v>850000</v>
      </c>
      <c r="K182" s="103">
        <v>161500</v>
      </c>
      <c r="L182" s="150">
        <v>1011500</v>
      </c>
      <c r="M182" s="48"/>
      <c r="N182" s="103">
        <v>850000</v>
      </c>
      <c r="O182" s="103">
        <v>161500</v>
      </c>
      <c r="P182" s="150">
        <v>1011500</v>
      </c>
      <c r="Q182" s="48"/>
      <c r="R182" s="103">
        <v>1050000</v>
      </c>
      <c r="S182" s="103">
        <v>199500</v>
      </c>
      <c r="T182" s="150">
        <v>1249500</v>
      </c>
      <c r="U182" s="48"/>
      <c r="V182" s="103">
        <v>850000</v>
      </c>
      <c r="W182" s="103">
        <v>161500</v>
      </c>
      <c r="X182" s="150">
        <v>1011500</v>
      </c>
      <c r="Y182" s="48"/>
      <c r="Z182" s="103">
        <v>850000</v>
      </c>
      <c r="AA182" s="103">
        <v>161500</v>
      </c>
      <c r="AB182" s="150">
        <v>1011500</v>
      </c>
      <c r="AC182" s="48"/>
      <c r="AD182" s="103">
        <v>850000</v>
      </c>
      <c r="AE182" s="103">
        <v>161500</v>
      </c>
      <c r="AF182" s="150">
        <v>1011500</v>
      </c>
      <c r="AG182" s="48"/>
      <c r="AH182" s="103">
        <v>850000</v>
      </c>
      <c r="AI182" s="103">
        <v>161500</v>
      </c>
      <c r="AJ182" s="150">
        <v>1011500</v>
      </c>
      <c r="AK182" s="48"/>
      <c r="AL182" s="103">
        <v>850000</v>
      </c>
      <c r="AM182" s="103">
        <v>161500</v>
      </c>
      <c r="AN182" s="150">
        <v>1011500</v>
      </c>
      <c r="AO182" s="48"/>
      <c r="AP182" s="103">
        <v>850000</v>
      </c>
      <c r="AQ182" s="103">
        <v>161500</v>
      </c>
      <c r="AR182" s="150">
        <v>1011500</v>
      </c>
      <c r="AS182" s="48"/>
      <c r="AT182" s="103">
        <v>850000</v>
      </c>
      <c r="AU182" s="103">
        <v>161500</v>
      </c>
      <c r="AV182" s="150">
        <v>1011500</v>
      </c>
      <c r="AW182" s="48"/>
      <c r="AX182" s="103">
        <v>850000</v>
      </c>
      <c r="AY182" s="103">
        <v>161500</v>
      </c>
      <c r="AZ182" s="104">
        <v>1011500</v>
      </c>
    </row>
    <row r="183" spans="1:52" ht="22.8">
      <c r="A183" s="314"/>
      <c r="B183" s="347"/>
      <c r="C183" s="340"/>
      <c r="D183" s="101" t="s">
        <v>198</v>
      </c>
      <c r="E183" s="44" t="s">
        <v>182</v>
      </c>
      <c r="F183" s="139" t="s">
        <v>182</v>
      </c>
      <c r="G183" s="139" t="s">
        <v>182</v>
      </c>
      <c r="H183" s="140" t="s">
        <v>182</v>
      </c>
      <c r="I183" s="141" t="s">
        <v>182</v>
      </c>
      <c r="J183" s="139" t="s">
        <v>182</v>
      </c>
      <c r="K183" s="139" t="s">
        <v>182</v>
      </c>
      <c r="L183" s="140" t="s">
        <v>182</v>
      </c>
      <c r="M183" s="141" t="s">
        <v>183</v>
      </c>
      <c r="N183" s="139" t="s">
        <v>182</v>
      </c>
      <c r="O183" s="139" t="s">
        <v>182</v>
      </c>
      <c r="P183" s="140" t="s">
        <v>182</v>
      </c>
      <c r="Q183" s="141" t="s">
        <v>182</v>
      </c>
      <c r="R183" s="139" t="s">
        <v>182</v>
      </c>
      <c r="S183" s="139" t="s">
        <v>182</v>
      </c>
      <c r="T183" s="140" t="s">
        <v>182</v>
      </c>
      <c r="U183" s="141" t="s">
        <v>182</v>
      </c>
      <c r="V183" s="139" t="s">
        <v>182</v>
      </c>
      <c r="W183" s="139" t="s">
        <v>182</v>
      </c>
      <c r="X183" s="140" t="s">
        <v>182</v>
      </c>
      <c r="Y183" s="141" t="s">
        <v>182</v>
      </c>
      <c r="Z183" s="139" t="s">
        <v>182</v>
      </c>
      <c r="AA183" s="139" t="s">
        <v>182</v>
      </c>
      <c r="AB183" s="140" t="s">
        <v>182</v>
      </c>
      <c r="AC183" s="48"/>
      <c r="AD183" s="103" t="s">
        <v>182</v>
      </c>
      <c r="AE183" s="103" t="e">
        <v>#VALUE!</v>
      </c>
      <c r="AF183" s="150" t="e">
        <v>#VALUE!</v>
      </c>
      <c r="AG183" s="141" t="s">
        <v>182</v>
      </c>
      <c r="AH183" s="139" t="s">
        <v>182</v>
      </c>
      <c r="AI183" s="139" t="s">
        <v>182</v>
      </c>
      <c r="AJ183" s="140" t="s">
        <v>182</v>
      </c>
      <c r="AK183" s="141" t="s">
        <v>182</v>
      </c>
      <c r="AL183" s="139" t="s">
        <v>182</v>
      </c>
      <c r="AM183" s="139" t="s">
        <v>182</v>
      </c>
      <c r="AN183" s="140" t="s">
        <v>182</v>
      </c>
      <c r="AO183" s="141" t="s">
        <v>182</v>
      </c>
      <c r="AP183" s="139" t="s">
        <v>182</v>
      </c>
      <c r="AQ183" s="139" t="s">
        <v>182</v>
      </c>
      <c r="AR183" s="140" t="s">
        <v>182</v>
      </c>
      <c r="AS183" s="141" t="s">
        <v>182</v>
      </c>
      <c r="AT183" s="139" t="s">
        <v>182</v>
      </c>
      <c r="AU183" s="139" t="s">
        <v>182</v>
      </c>
      <c r="AV183" s="140" t="s">
        <v>182</v>
      </c>
      <c r="AW183" s="141" t="s">
        <v>182</v>
      </c>
      <c r="AX183" s="139" t="s">
        <v>182</v>
      </c>
      <c r="AY183" s="139" t="s">
        <v>182</v>
      </c>
      <c r="AZ183" s="151" t="s">
        <v>182</v>
      </c>
    </row>
    <row r="184" spans="1:52" ht="22.8">
      <c r="A184" s="314"/>
      <c r="B184" s="347"/>
      <c r="C184" s="340"/>
      <c r="D184" s="101" t="s">
        <v>199</v>
      </c>
      <c r="E184" s="50"/>
      <c r="F184" s="103">
        <v>400412</v>
      </c>
      <c r="G184" s="103">
        <v>76078.28</v>
      </c>
      <c r="H184" s="150">
        <v>476490.28</v>
      </c>
      <c r="I184" s="141" t="s">
        <v>182</v>
      </c>
      <c r="J184" s="139" t="s">
        <v>182</v>
      </c>
      <c r="K184" s="139" t="s">
        <v>182</v>
      </c>
      <c r="L184" s="140" t="s">
        <v>182</v>
      </c>
      <c r="M184" s="141" t="s">
        <v>183</v>
      </c>
      <c r="N184" s="139" t="s">
        <v>182</v>
      </c>
      <c r="O184" s="139" t="s">
        <v>182</v>
      </c>
      <c r="P184" s="140" t="s">
        <v>182</v>
      </c>
      <c r="Q184" s="141" t="s">
        <v>182</v>
      </c>
      <c r="R184" s="139" t="s">
        <v>182</v>
      </c>
      <c r="S184" s="139" t="s">
        <v>182</v>
      </c>
      <c r="T184" s="140" t="s">
        <v>182</v>
      </c>
      <c r="U184" s="141" t="s">
        <v>182</v>
      </c>
      <c r="V184" s="139" t="s">
        <v>182</v>
      </c>
      <c r="W184" s="139" t="s">
        <v>182</v>
      </c>
      <c r="X184" s="140" t="s">
        <v>182</v>
      </c>
      <c r="Y184" s="141" t="s">
        <v>182</v>
      </c>
      <c r="Z184" s="139" t="s">
        <v>182</v>
      </c>
      <c r="AA184" s="139" t="s">
        <v>182</v>
      </c>
      <c r="AB184" s="140" t="s">
        <v>182</v>
      </c>
      <c r="AC184" s="141" t="s">
        <v>182</v>
      </c>
      <c r="AD184" s="139" t="s">
        <v>182</v>
      </c>
      <c r="AE184" s="139" t="s">
        <v>182</v>
      </c>
      <c r="AF184" s="140" t="s">
        <v>182</v>
      </c>
      <c r="AG184" s="141" t="s">
        <v>182</v>
      </c>
      <c r="AH184" s="139" t="s">
        <v>182</v>
      </c>
      <c r="AI184" s="139" t="s">
        <v>182</v>
      </c>
      <c r="AJ184" s="140" t="s">
        <v>182</v>
      </c>
      <c r="AK184" s="141" t="s">
        <v>182</v>
      </c>
      <c r="AL184" s="139" t="s">
        <v>182</v>
      </c>
      <c r="AM184" s="139" t="s">
        <v>182</v>
      </c>
      <c r="AN184" s="140" t="s">
        <v>182</v>
      </c>
      <c r="AO184" s="141" t="s">
        <v>182</v>
      </c>
      <c r="AP184" s="139" t="s">
        <v>182</v>
      </c>
      <c r="AQ184" s="139" t="s">
        <v>182</v>
      </c>
      <c r="AR184" s="140" t="s">
        <v>182</v>
      </c>
      <c r="AS184" s="141" t="s">
        <v>182</v>
      </c>
      <c r="AT184" s="139" t="s">
        <v>182</v>
      </c>
      <c r="AU184" s="139" t="s">
        <v>182</v>
      </c>
      <c r="AV184" s="140" t="s">
        <v>182</v>
      </c>
      <c r="AW184" s="141" t="s">
        <v>182</v>
      </c>
      <c r="AX184" s="139" t="s">
        <v>182</v>
      </c>
      <c r="AY184" s="139" t="s">
        <v>182</v>
      </c>
      <c r="AZ184" s="151" t="s">
        <v>182</v>
      </c>
    </row>
    <row r="185" spans="1:52" ht="45.6">
      <c r="A185" s="314"/>
      <c r="B185" s="347"/>
      <c r="C185" s="340"/>
      <c r="D185" s="101" t="s">
        <v>200</v>
      </c>
      <c r="E185" s="50"/>
      <c r="F185" s="103">
        <v>376800</v>
      </c>
      <c r="G185" s="103">
        <v>71592</v>
      </c>
      <c r="H185" s="150">
        <v>448392</v>
      </c>
      <c r="I185" s="48"/>
      <c r="J185" s="103">
        <v>357960</v>
      </c>
      <c r="K185" s="103">
        <v>68012.399999999994</v>
      </c>
      <c r="L185" s="150">
        <v>425972.4</v>
      </c>
      <c r="M185" s="48"/>
      <c r="N185" s="103">
        <v>268470</v>
      </c>
      <c r="O185" s="103">
        <v>51009.3</v>
      </c>
      <c r="P185" s="150">
        <v>319479.3</v>
      </c>
      <c r="Q185" s="48"/>
      <c r="R185" s="103">
        <v>414480.00000000006</v>
      </c>
      <c r="S185" s="103">
        <v>78751.200000000012</v>
      </c>
      <c r="T185" s="150">
        <v>493231.20000000007</v>
      </c>
      <c r="U185" s="48"/>
      <c r="V185" s="103">
        <v>268470</v>
      </c>
      <c r="W185" s="103">
        <v>51009.3</v>
      </c>
      <c r="X185" s="150">
        <v>319479.3</v>
      </c>
      <c r="Y185" s="48"/>
      <c r="Z185" s="103">
        <v>268470</v>
      </c>
      <c r="AA185" s="103">
        <v>51009.3</v>
      </c>
      <c r="AB185" s="150">
        <v>319479.3</v>
      </c>
      <c r="AC185" s="48"/>
      <c r="AD185" s="103">
        <v>357960</v>
      </c>
      <c r="AE185" s="103">
        <v>68012.399999999994</v>
      </c>
      <c r="AF185" s="150">
        <v>425972.4</v>
      </c>
      <c r="AG185" s="48"/>
      <c r="AH185" s="103">
        <v>376800</v>
      </c>
      <c r="AI185" s="103">
        <v>71592</v>
      </c>
      <c r="AJ185" s="150">
        <v>448392</v>
      </c>
      <c r="AK185" s="48"/>
      <c r="AL185" s="103">
        <v>376800</v>
      </c>
      <c r="AM185" s="103">
        <v>71592</v>
      </c>
      <c r="AN185" s="150">
        <v>448392</v>
      </c>
      <c r="AO185" s="48"/>
      <c r="AP185" s="103">
        <v>376800</v>
      </c>
      <c r="AQ185" s="103">
        <v>71592</v>
      </c>
      <c r="AR185" s="150">
        <v>448392</v>
      </c>
      <c r="AS185" s="48"/>
      <c r="AT185" s="103">
        <v>357960</v>
      </c>
      <c r="AU185" s="103">
        <v>68012.399999999994</v>
      </c>
      <c r="AV185" s="150">
        <v>425972.4</v>
      </c>
      <c r="AW185" s="48"/>
      <c r="AX185" s="103">
        <v>268470</v>
      </c>
      <c r="AY185" s="103">
        <v>51009.3</v>
      </c>
      <c r="AZ185" s="104">
        <v>319479.3</v>
      </c>
    </row>
    <row r="186" spans="1:52" ht="34.200000000000003">
      <c r="A186" s="314"/>
      <c r="B186" s="347"/>
      <c r="C186" s="340"/>
      <c r="D186" s="101" t="s">
        <v>310</v>
      </c>
      <c r="E186" s="50"/>
      <c r="F186" s="103">
        <v>750000</v>
      </c>
      <c r="G186" s="103">
        <v>142500</v>
      </c>
      <c r="H186" s="150">
        <v>892500</v>
      </c>
      <c r="I186" s="141" t="s">
        <v>182</v>
      </c>
      <c r="J186" s="139" t="s">
        <v>182</v>
      </c>
      <c r="K186" s="139" t="s">
        <v>182</v>
      </c>
      <c r="L186" s="140" t="s">
        <v>182</v>
      </c>
      <c r="M186" s="141" t="s">
        <v>183</v>
      </c>
      <c r="N186" s="139" t="s">
        <v>182</v>
      </c>
      <c r="O186" s="139" t="s">
        <v>182</v>
      </c>
      <c r="P186" s="140" t="s">
        <v>182</v>
      </c>
      <c r="Q186" s="141" t="s">
        <v>182</v>
      </c>
      <c r="R186" s="139" t="s">
        <v>182</v>
      </c>
      <c r="S186" s="139" t="s">
        <v>182</v>
      </c>
      <c r="T186" s="140" t="s">
        <v>182</v>
      </c>
      <c r="U186" s="141" t="s">
        <v>182</v>
      </c>
      <c r="V186" s="139" t="s">
        <v>182</v>
      </c>
      <c r="W186" s="139" t="s">
        <v>182</v>
      </c>
      <c r="X186" s="140" t="s">
        <v>182</v>
      </c>
      <c r="Y186" s="141" t="s">
        <v>182</v>
      </c>
      <c r="Z186" s="139" t="s">
        <v>182</v>
      </c>
      <c r="AA186" s="139" t="s">
        <v>182</v>
      </c>
      <c r="AB186" s="140" t="s">
        <v>182</v>
      </c>
      <c r="AC186" s="141" t="s">
        <v>182</v>
      </c>
      <c r="AD186" s="139" t="s">
        <v>182</v>
      </c>
      <c r="AE186" s="139" t="s">
        <v>182</v>
      </c>
      <c r="AF186" s="140" t="s">
        <v>182</v>
      </c>
      <c r="AG186" s="141" t="s">
        <v>182</v>
      </c>
      <c r="AH186" s="139" t="s">
        <v>182</v>
      </c>
      <c r="AI186" s="139" t="s">
        <v>182</v>
      </c>
      <c r="AJ186" s="140" t="s">
        <v>182</v>
      </c>
      <c r="AK186" s="141" t="s">
        <v>182</v>
      </c>
      <c r="AL186" s="139" t="s">
        <v>182</v>
      </c>
      <c r="AM186" s="139" t="s">
        <v>182</v>
      </c>
      <c r="AN186" s="140" t="s">
        <v>182</v>
      </c>
      <c r="AO186" s="141" t="s">
        <v>182</v>
      </c>
      <c r="AP186" s="139" t="s">
        <v>182</v>
      </c>
      <c r="AQ186" s="139" t="s">
        <v>182</v>
      </c>
      <c r="AR186" s="140" t="s">
        <v>182</v>
      </c>
      <c r="AS186" s="141" t="s">
        <v>182</v>
      </c>
      <c r="AT186" s="139" t="s">
        <v>182</v>
      </c>
      <c r="AU186" s="139" t="s">
        <v>182</v>
      </c>
      <c r="AV186" s="140" t="s">
        <v>182</v>
      </c>
      <c r="AW186" s="141" t="s">
        <v>182</v>
      </c>
      <c r="AX186" s="139" t="s">
        <v>182</v>
      </c>
      <c r="AY186" s="139" t="s">
        <v>182</v>
      </c>
      <c r="AZ186" s="151" t="s">
        <v>182</v>
      </c>
    </row>
    <row r="187" spans="1:52" ht="34.200000000000003">
      <c r="A187" s="314"/>
      <c r="B187" s="347"/>
      <c r="C187" s="340"/>
      <c r="D187" s="101" t="s">
        <v>201</v>
      </c>
      <c r="E187" s="50"/>
      <c r="F187" s="103">
        <v>230000</v>
      </c>
      <c r="G187" s="103">
        <v>43700</v>
      </c>
      <c r="H187" s="150">
        <v>273700</v>
      </c>
      <c r="I187" s="48"/>
      <c r="J187" s="103">
        <v>230000</v>
      </c>
      <c r="K187" s="103">
        <v>43700</v>
      </c>
      <c r="L187" s="150">
        <v>273700</v>
      </c>
      <c r="M187" s="48"/>
      <c r="N187" s="103">
        <v>230000</v>
      </c>
      <c r="O187" s="103">
        <v>43700</v>
      </c>
      <c r="P187" s="150">
        <v>273700</v>
      </c>
      <c r="Q187" s="48"/>
      <c r="R187" s="103">
        <v>230000</v>
      </c>
      <c r="S187" s="103">
        <v>43700</v>
      </c>
      <c r="T187" s="150">
        <v>273700</v>
      </c>
      <c r="U187" s="48"/>
      <c r="V187" s="103">
        <v>230000</v>
      </c>
      <c r="W187" s="103">
        <v>43700</v>
      </c>
      <c r="X187" s="150">
        <v>273700</v>
      </c>
      <c r="Y187" s="48"/>
      <c r="Z187" s="103">
        <v>230000</v>
      </c>
      <c r="AA187" s="103">
        <v>43700</v>
      </c>
      <c r="AB187" s="150">
        <v>273700</v>
      </c>
      <c r="AC187" s="48"/>
      <c r="AD187" s="103">
        <v>230000</v>
      </c>
      <c r="AE187" s="103">
        <v>43700</v>
      </c>
      <c r="AF187" s="150">
        <v>273700</v>
      </c>
      <c r="AG187" s="48"/>
      <c r="AH187" s="103">
        <v>230000</v>
      </c>
      <c r="AI187" s="103">
        <v>43700</v>
      </c>
      <c r="AJ187" s="150">
        <v>273700</v>
      </c>
      <c r="AK187" s="48"/>
      <c r="AL187" s="103">
        <v>230000</v>
      </c>
      <c r="AM187" s="103">
        <v>43700</v>
      </c>
      <c r="AN187" s="150">
        <v>273700</v>
      </c>
      <c r="AO187" s="48"/>
      <c r="AP187" s="103">
        <v>230000</v>
      </c>
      <c r="AQ187" s="103">
        <v>43700</v>
      </c>
      <c r="AR187" s="150">
        <v>273700</v>
      </c>
      <c r="AS187" s="48"/>
      <c r="AT187" s="103">
        <v>230000</v>
      </c>
      <c r="AU187" s="103">
        <v>43700</v>
      </c>
      <c r="AV187" s="150">
        <v>273700</v>
      </c>
      <c r="AW187" s="48"/>
      <c r="AX187" s="103">
        <v>230000</v>
      </c>
      <c r="AY187" s="103">
        <v>43700</v>
      </c>
      <c r="AZ187" s="104">
        <v>273700</v>
      </c>
    </row>
    <row r="188" spans="1:52" ht="45.6">
      <c r="A188" s="314"/>
      <c r="B188" s="347"/>
      <c r="C188" s="340"/>
      <c r="D188" s="101" t="s">
        <v>311</v>
      </c>
      <c r="E188" s="50"/>
      <c r="F188" s="103">
        <v>295000</v>
      </c>
      <c r="G188" s="103">
        <v>56050</v>
      </c>
      <c r="H188" s="150">
        <v>351050</v>
      </c>
      <c r="I188" s="48"/>
      <c r="J188" s="103">
        <v>295000</v>
      </c>
      <c r="K188" s="103">
        <v>56050</v>
      </c>
      <c r="L188" s="150">
        <v>351050</v>
      </c>
      <c r="M188" s="48"/>
      <c r="N188" s="103">
        <v>295000</v>
      </c>
      <c r="O188" s="103">
        <v>56050</v>
      </c>
      <c r="P188" s="150">
        <v>351050</v>
      </c>
      <c r="Q188" s="48"/>
      <c r="R188" s="103">
        <v>295000</v>
      </c>
      <c r="S188" s="103">
        <v>56050</v>
      </c>
      <c r="T188" s="150">
        <v>351050</v>
      </c>
      <c r="U188" s="48"/>
      <c r="V188" s="103">
        <v>295000</v>
      </c>
      <c r="W188" s="103">
        <v>56050</v>
      </c>
      <c r="X188" s="150">
        <v>351050</v>
      </c>
      <c r="Y188" s="48"/>
      <c r="Z188" s="103">
        <v>295000</v>
      </c>
      <c r="AA188" s="103">
        <v>56050</v>
      </c>
      <c r="AB188" s="150">
        <v>351050</v>
      </c>
      <c r="AC188" s="48"/>
      <c r="AD188" s="103">
        <v>295000</v>
      </c>
      <c r="AE188" s="103">
        <v>56050</v>
      </c>
      <c r="AF188" s="150">
        <v>351050</v>
      </c>
      <c r="AG188" s="48"/>
      <c r="AH188" s="103">
        <v>295000</v>
      </c>
      <c r="AI188" s="103">
        <v>56050</v>
      </c>
      <c r="AJ188" s="150">
        <v>351050</v>
      </c>
      <c r="AK188" s="48"/>
      <c r="AL188" s="103">
        <v>295000</v>
      </c>
      <c r="AM188" s="103">
        <v>56050</v>
      </c>
      <c r="AN188" s="150">
        <v>351050</v>
      </c>
      <c r="AO188" s="48"/>
      <c r="AP188" s="103">
        <v>295000</v>
      </c>
      <c r="AQ188" s="103">
        <v>56050</v>
      </c>
      <c r="AR188" s="150">
        <v>351050</v>
      </c>
      <c r="AS188" s="48"/>
      <c r="AT188" s="103">
        <v>295000</v>
      </c>
      <c r="AU188" s="103">
        <v>56050</v>
      </c>
      <c r="AV188" s="150">
        <v>351050</v>
      </c>
      <c r="AW188" s="48"/>
      <c r="AX188" s="103">
        <v>295000</v>
      </c>
      <c r="AY188" s="103">
        <v>56050</v>
      </c>
      <c r="AZ188" s="104">
        <v>351050</v>
      </c>
    </row>
    <row r="189" spans="1:52" ht="34.200000000000003">
      <c r="A189" s="314"/>
      <c r="B189" s="347"/>
      <c r="C189" s="340"/>
      <c r="D189" s="101" t="s">
        <v>203</v>
      </c>
      <c r="E189" s="50"/>
      <c r="F189" s="103">
        <v>450000</v>
      </c>
      <c r="G189" s="103">
        <v>85500</v>
      </c>
      <c r="H189" s="150">
        <v>535500</v>
      </c>
      <c r="I189" s="48"/>
      <c r="J189" s="103">
        <v>450000</v>
      </c>
      <c r="K189" s="103">
        <v>85500</v>
      </c>
      <c r="L189" s="150">
        <v>535500</v>
      </c>
      <c r="M189" s="48"/>
      <c r="N189" s="103">
        <v>350000</v>
      </c>
      <c r="O189" s="103">
        <v>66500</v>
      </c>
      <c r="P189" s="150">
        <v>416500</v>
      </c>
      <c r="Q189" s="48"/>
      <c r="R189" s="103">
        <v>495000.00000000006</v>
      </c>
      <c r="S189" s="103">
        <v>94050.000000000015</v>
      </c>
      <c r="T189" s="150">
        <v>589050.00000000012</v>
      </c>
      <c r="U189" s="48"/>
      <c r="V189" s="103">
        <v>350000</v>
      </c>
      <c r="W189" s="103">
        <v>66500</v>
      </c>
      <c r="X189" s="150">
        <v>416500</v>
      </c>
      <c r="Y189" s="48"/>
      <c r="Z189" s="103">
        <v>350000</v>
      </c>
      <c r="AA189" s="103">
        <v>66500</v>
      </c>
      <c r="AB189" s="150">
        <v>416500</v>
      </c>
      <c r="AC189" s="48"/>
      <c r="AD189" s="103">
        <v>450000</v>
      </c>
      <c r="AE189" s="103">
        <v>85500</v>
      </c>
      <c r="AF189" s="150">
        <v>535500</v>
      </c>
      <c r="AG189" s="48"/>
      <c r="AH189" s="103">
        <v>450000</v>
      </c>
      <c r="AI189" s="103">
        <v>85500</v>
      </c>
      <c r="AJ189" s="150">
        <v>535500</v>
      </c>
      <c r="AK189" s="48"/>
      <c r="AL189" s="103">
        <v>450000</v>
      </c>
      <c r="AM189" s="103">
        <v>85500</v>
      </c>
      <c r="AN189" s="150">
        <v>535500</v>
      </c>
      <c r="AO189" s="48"/>
      <c r="AP189" s="103">
        <v>450000</v>
      </c>
      <c r="AQ189" s="103">
        <v>85500</v>
      </c>
      <c r="AR189" s="150">
        <v>535500</v>
      </c>
      <c r="AS189" s="48"/>
      <c r="AT189" s="103">
        <v>450000</v>
      </c>
      <c r="AU189" s="103">
        <v>85500</v>
      </c>
      <c r="AV189" s="150">
        <v>535500</v>
      </c>
      <c r="AW189" s="48"/>
      <c r="AX189" s="103">
        <v>350000</v>
      </c>
      <c r="AY189" s="103">
        <v>66500</v>
      </c>
      <c r="AZ189" s="104">
        <v>416500</v>
      </c>
    </row>
    <row r="190" spans="1:52" ht="91.2">
      <c r="A190" s="314"/>
      <c r="B190" s="347"/>
      <c r="C190" s="340"/>
      <c r="D190" s="101" t="s">
        <v>204</v>
      </c>
      <c r="E190" s="50"/>
      <c r="F190" s="103">
        <v>265000</v>
      </c>
      <c r="G190" s="103">
        <v>50350</v>
      </c>
      <c r="H190" s="150">
        <v>315350</v>
      </c>
      <c r="I190" s="48"/>
      <c r="J190" s="103">
        <v>265000</v>
      </c>
      <c r="K190" s="103">
        <v>50350</v>
      </c>
      <c r="L190" s="150">
        <v>315350</v>
      </c>
      <c r="M190" s="48"/>
      <c r="N190" s="103">
        <v>265000</v>
      </c>
      <c r="O190" s="103">
        <v>50350</v>
      </c>
      <c r="P190" s="150">
        <v>315350</v>
      </c>
      <c r="Q190" s="48"/>
      <c r="R190" s="103">
        <v>265000</v>
      </c>
      <c r="S190" s="103">
        <v>50350</v>
      </c>
      <c r="T190" s="150">
        <v>315350</v>
      </c>
      <c r="U190" s="48"/>
      <c r="V190" s="103">
        <v>265000</v>
      </c>
      <c r="W190" s="103">
        <v>50350</v>
      </c>
      <c r="X190" s="150">
        <v>315350</v>
      </c>
      <c r="Y190" s="48"/>
      <c r="Z190" s="103">
        <v>265000</v>
      </c>
      <c r="AA190" s="103">
        <v>50350</v>
      </c>
      <c r="AB190" s="150">
        <v>315350</v>
      </c>
      <c r="AC190" s="48"/>
      <c r="AD190" s="103">
        <v>265000</v>
      </c>
      <c r="AE190" s="103">
        <v>50350</v>
      </c>
      <c r="AF190" s="150">
        <v>315350</v>
      </c>
      <c r="AG190" s="48"/>
      <c r="AH190" s="103">
        <v>265000</v>
      </c>
      <c r="AI190" s="103">
        <v>50350</v>
      </c>
      <c r="AJ190" s="150">
        <v>315350</v>
      </c>
      <c r="AK190" s="48"/>
      <c r="AL190" s="103">
        <v>265000</v>
      </c>
      <c r="AM190" s="103">
        <v>50350</v>
      </c>
      <c r="AN190" s="150">
        <v>315350</v>
      </c>
      <c r="AO190" s="48"/>
      <c r="AP190" s="103">
        <v>265000</v>
      </c>
      <c r="AQ190" s="103">
        <v>50350</v>
      </c>
      <c r="AR190" s="150">
        <v>315350</v>
      </c>
      <c r="AS190" s="48"/>
      <c r="AT190" s="103">
        <v>265000</v>
      </c>
      <c r="AU190" s="103">
        <v>50350</v>
      </c>
      <c r="AV190" s="150">
        <v>315350</v>
      </c>
      <c r="AW190" s="48"/>
      <c r="AX190" s="103">
        <v>265000</v>
      </c>
      <c r="AY190" s="103">
        <v>50350</v>
      </c>
      <c r="AZ190" s="104">
        <v>315350</v>
      </c>
    </row>
    <row r="191" spans="1:52" ht="45.6">
      <c r="A191" s="314"/>
      <c r="B191" s="347"/>
      <c r="C191" s="340"/>
      <c r="D191" s="101" t="s">
        <v>205</v>
      </c>
      <c r="E191" s="50"/>
      <c r="F191" s="103">
        <v>1100000</v>
      </c>
      <c r="G191" s="103">
        <v>209000</v>
      </c>
      <c r="H191" s="150">
        <v>1309000</v>
      </c>
      <c r="I191" s="141" t="s">
        <v>182</v>
      </c>
      <c r="J191" s="139" t="s">
        <v>182</v>
      </c>
      <c r="K191" s="139" t="s">
        <v>182</v>
      </c>
      <c r="L191" s="140" t="s">
        <v>182</v>
      </c>
      <c r="M191" s="141" t="s">
        <v>183</v>
      </c>
      <c r="N191" s="139" t="s">
        <v>182</v>
      </c>
      <c r="O191" s="139" t="s">
        <v>182</v>
      </c>
      <c r="P191" s="140" t="s">
        <v>182</v>
      </c>
      <c r="Q191" s="141" t="s">
        <v>182</v>
      </c>
      <c r="R191" s="139" t="s">
        <v>182</v>
      </c>
      <c r="S191" s="139" t="s">
        <v>182</v>
      </c>
      <c r="T191" s="140" t="s">
        <v>182</v>
      </c>
      <c r="U191" s="141" t="s">
        <v>182</v>
      </c>
      <c r="V191" s="139" t="s">
        <v>182</v>
      </c>
      <c r="W191" s="139" t="s">
        <v>182</v>
      </c>
      <c r="X191" s="140" t="s">
        <v>182</v>
      </c>
      <c r="Y191" s="141" t="s">
        <v>182</v>
      </c>
      <c r="Z191" s="139" t="s">
        <v>182</v>
      </c>
      <c r="AA191" s="139" t="s">
        <v>182</v>
      </c>
      <c r="AB191" s="140" t="s">
        <v>182</v>
      </c>
      <c r="AC191" s="141" t="s">
        <v>182</v>
      </c>
      <c r="AD191" s="139" t="s">
        <v>182</v>
      </c>
      <c r="AE191" s="139" t="s">
        <v>182</v>
      </c>
      <c r="AF191" s="140" t="s">
        <v>182</v>
      </c>
      <c r="AG191" s="141" t="s">
        <v>182</v>
      </c>
      <c r="AH191" s="139" t="s">
        <v>182</v>
      </c>
      <c r="AI191" s="139" t="s">
        <v>182</v>
      </c>
      <c r="AJ191" s="140" t="s">
        <v>182</v>
      </c>
      <c r="AK191" s="141" t="s">
        <v>182</v>
      </c>
      <c r="AL191" s="139" t="s">
        <v>182</v>
      </c>
      <c r="AM191" s="139" t="s">
        <v>182</v>
      </c>
      <c r="AN191" s="140" t="s">
        <v>182</v>
      </c>
      <c r="AO191" s="141" t="s">
        <v>182</v>
      </c>
      <c r="AP191" s="139" t="s">
        <v>182</v>
      </c>
      <c r="AQ191" s="139" t="s">
        <v>182</v>
      </c>
      <c r="AR191" s="140" t="s">
        <v>182</v>
      </c>
      <c r="AS191" s="141" t="s">
        <v>182</v>
      </c>
      <c r="AT191" s="139" t="s">
        <v>182</v>
      </c>
      <c r="AU191" s="139" t="s">
        <v>182</v>
      </c>
      <c r="AV191" s="140" t="s">
        <v>182</v>
      </c>
      <c r="AW191" s="141" t="s">
        <v>182</v>
      </c>
      <c r="AX191" s="139" t="s">
        <v>182</v>
      </c>
      <c r="AY191" s="139" t="s">
        <v>182</v>
      </c>
      <c r="AZ191" s="151" t="s">
        <v>182</v>
      </c>
    </row>
    <row r="192" spans="1:52" ht="34.799999999999997" thickBot="1">
      <c r="A192" s="315"/>
      <c r="B192" s="348"/>
      <c r="C192" s="341"/>
      <c r="D192" s="106" t="s">
        <v>206</v>
      </c>
      <c r="E192" s="56" t="s">
        <v>182</v>
      </c>
      <c r="F192" s="152" t="s">
        <v>182</v>
      </c>
      <c r="G192" s="152" t="s">
        <v>182</v>
      </c>
      <c r="H192" s="153" t="s">
        <v>182</v>
      </c>
      <c r="I192" s="154" t="s">
        <v>182</v>
      </c>
      <c r="J192" s="152" t="s">
        <v>182</v>
      </c>
      <c r="K192" s="152" t="s">
        <v>182</v>
      </c>
      <c r="L192" s="153" t="s">
        <v>182</v>
      </c>
      <c r="M192" s="154" t="s">
        <v>183</v>
      </c>
      <c r="N192" s="152" t="s">
        <v>182</v>
      </c>
      <c r="O192" s="152" t="s">
        <v>182</v>
      </c>
      <c r="P192" s="153" t="s">
        <v>182</v>
      </c>
      <c r="Q192" s="154" t="s">
        <v>182</v>
      </c>
      <c r="R192" s="152" t="s">
        <v>182</v>
      </c>
      <c r="S192" s="152" t="s">
        <v>182</v>
      </c>
      <c r="T192" s="153" t="s">
        <v>182</v>
      </c>
      <c r="U192" s="154" t="s">
        <v>182</v>
      </c>
      <c r="V192" s="152" t="s">
        <v>182</v>
      </c>
      <c r="W192" s="152" t="s">
        <v>182</v>
      </c>
      <c r="X192" s="153" t="s">
        <v>182</v>
      </c>
      <c r="Y192" s="154" t="s">
        <v>182</v>
      </c>
      <c r="Z192" s="152" t="s">
        <v>182</v>
      </c>
      <c r="AA192" s="152" t="s">
        <v>182</v>
      </c>
      <c r="AB192" s="153" t="s">
        <v>182</v>
      </c>
      <c r="AC192" s="60"/>
      <c r="AD192" s="155">
        <v>6580000</v>
      </c>
      <c r="AE192" s="155">
        <v>1250200</v>
      </c>
      <c r="AF192" s="156">
        <v>7830200</v>
      </c>
      <c r="AG192" s="154" t="s">
        <v>182</v>
      </c>
      <c r="AH192" s="152" t="s">
        <v>182</v>
      </c>
      <c r="AI192" s="152" t="s">
        <v>182</v>
      </c>
      <c r="AJ192" s="153" t="s">
        <v>182</v>
      </c>
      <c r="AK192" s="154" t="s">
        <v>182</v>
      </c>
      <c r="AL192" s="152" t="s">
        <v>182</v>
      </c>
      <c r="AM192" s="152" t="s">
        <v>182</v>
      </c>
      <c r="AN192" s="153" t="s">
        <v>182</v>
      </c>
      <c r="AO192" s="154" t="s">
        <v>182</v>
      </c>
      <c r="AP192" s="152" t="s">
        <v>182</v>
      </c>
      <c r="AQ192" s="152" t="s">
        <v>182</v>
      </c>
      <c r="AR192" s="153" t="s">
        <v>182</v>
      </c>
      <c r="AS192" s="154" t="s">
        <v>182</v>
      </c>
      <c r="AT192" s="152" t="s">
        <v>182</v>
      </c>
      <c r="AU192" s="152" t="s">
        <v>182</v>
      </c>
      <c r="AV192" s="153" t="s">
        <v>182</v>
      </c>
      <c r="AW192" s="154" t="s">
        <v>182</v>
      </c>
      <c r="AX192" s="152" t="s">
        <v>182</v>
      </c>
      <c r="AY192" s="152" t="s">
        <v>182</v>
      </c>
      <c r="AZ192" s="157" t="s">
        <v>182</v>
      </c>
    </row>
    <row r="193" spans="1:52" ht="36" customHeight="1">
      <c r="A193" s="316" t="s">
        <v>208</v>
      </c>
      <c r="B193" s="319" t="s">
        <v>209</v>
      </c>
      <c r="C193" s="322" t="s">
        <v>312</v>
      </c>
      <c r="D193" s="158" t="s">
        <v>211</v>
      </c>
      <c r="E193" s="69"/>
      <c r="F193" s="70">
        <v>1316800</v>
      </c>
      <c r="G193" s="70">
        <v>250192</v>
      </c>
      <c r="H193" s="73">
        <v>1566992</v>
      </c>
      <c r="I193" s="69" t="s">
        <v>183</v>
      </c>
      <c r="J193" s="147" t="s">
        <v>183</v>
      </c>
      <c r="K193" s="147" t="s">
        <v>182</v>
      </c>
      <c r="L193" s="149" t="s">
        <v>182</v>
      </c>
      <c r="M193" s="69" t="s">
        <v>182</v>
      </c>
      <c r="N193" s="147" t="s">
        <v>182</v>
      </c>
      <c r="O193" s="147" t="s">
        <v>182</v>
      </c>
      <c r="P193" s="148" t="s">
        <v>182</v>
      </c>
      <c r="Q193" s="146" t="s">
        <v>182</v>
      </c>
      <c r="R193" s="147" t="s">
        <v>182</v>
      </c>
      <c r="S193" s="147" t="s">
        <v>182</v>
      </c>
      <c r="T193" s="148" t="s">
        <v>182</v>
      </c>
      <c r="U193" s="146" t="s">
        <v>182</v>
      </c>
      <c r="V193" s="147" t="s">
        <v>182</v>
      </c>
      <c r="W193" s="147" t="s">
        <v>182</v>
      </c>
      <c r="X193" s="148" t="s">
        <v>182</v>
      </c>
      <c r="Y193" s="146" t="s">
        <v>182</v>
      </c>
      <c r="Z193" s="147" t="s">
        <v>182</v>
      </c>
      <c r="AA193" s="147" t="s">
        <v>182</v>
      </c>
      <c r="AB193" s="148" t="s">
        <v>182</v>
      </c>
      <c r="AC193" s="146" t="s">
        <v>182</v>
      </c>
      <c r="AD193" s="147" t="s">
        <v>182</v>
      </c>
      <c r="AE193" s="147" t="s">
        <v>182</v>
      </c>
      <c r="AF193" s="148" t="s">
        <v>182</v>
      </c>
      <c r="AG193" s="146" t="s">
        <v>182</v>
      </c>
      <c r="AH193" s="147" t="s">
        <v>182</v>
      </c>
      <c r="AI193" s="147" t="s">
        <v>182</v>
      </c>
      <c r="AJ193" s="148" t="s">
        <v>182</v>
      </c>
      <c r="AK193" s="146" t="s">
        <v>182</v>
      </c>
      <c r="AL193" s="147" t="s">
        <v>182</v>
      </c>
      <c r="AM193" s="147" t="s">
        <v>182</v>
      </c>
      <c r="AN193" s="148" t="s">
        <v>182</v>
      </c>
      <c r="AO193" s="146" t="s">
        <v>182</v>
      </c>
      <c r="AP193" s="147" t="s">
        <v>182</v>
      </c>
      <c r="AQ193" s="147" t="s">
        <v>182</v>
      </c>
      <c r="AR193" s="148" t="s">
        <v>182</v>
      </c>
      <c r="AS193" s="146" t="s">
        <v>182</v>
      </c>
      <c r="AT193" s="147" t="s">
        <v>182</v>
      </c>
      <c r="AU193" s="147" t="s">
        <v>182</v>
      </c>
      <c r="AV193" s="148" t="s">
        <v>182</v>
      </c>
      <c r="AW193" s="146" t="s">
        <v>182</v>
      </c>
      <c r="AX193" s="147" t="s">
        <v>182</v>
      </c>
      <c r="AY193" s="147" t="s">
        <v>182</v>
      </c>
      <c r="AZ193" s="149" t="s">
        <v>182</v>
      </c>
    </row>
    <row r="194" spans="1:52" ht="34.200000000000003">
      <c r="A194" s="317"/>
      <c r="B194" s="320"/>
      <c r="C194" s="323"/>
      <c r="D194" s="159" t="s">
        <v>212</v>
      </c>
      <c r="E194" s="44" t="s">
        <v>182</v>
      </c>
      <c r="F194" s="139" t="s">
        <v>182</v>
      </c>
      <c r="G194" s="139" t="s">
        <v>182</v>
      </c>
      <c r="H194" s="151" t="s">
        <v>182</v>
      </c>
      <c r="I194" s="50"/>
      <c r="J194" s="78">
        <v>1200000</v>
      </c>
      <c r="K194" s="78">
        <v>228000</v>
      </c>
      <c r="L194" s="80">
        <v>1428000</v>
      </c>
      <c r="M194" s="44" t="s">
        <v>182</v>
      </c>
      <c r="N194" s="139" t="s">
        <v>182</v>
      </c>
      <c r="O194" s="139" t="s">
        <v>182</v>
      </c>
      <c r="P194" s="140" t="s">
        <v>182</v>
      </c>
      <c r="Q194" s="141" t="s">
        <v>182</v>
      </c>
      <c r="R194" s="139" t="s">
        <v>182</v>
      </c>
      <c r="S194" s="139" t="s">
        <v>182</v>
      </c>
      <c r="T194" s="140" t="s">
        <v>182</v>
      </c>
      <c r="U194" s="141" t="s">
        <v>182</v>
      </c>
      <c r="V194" s="139" t="s">
        <v>182</v>
      </c>
      <c r="W194" s="139" t="s">
        <v>182</v>
      </c>
      <c r="X194" s="140" t="s">
        <v>182</v>
      </c>
      <c r="Y194" s="141" t="s">
        <v>182</v>
      </c>
      <c r="Z194" s="139" t="s">
        <v>182</v>
      </c>
      <c r="AA194" s="139" t="s">
        <v>182</v>
      </c>
      <c r="AB194" s="140" t="s">
        <v>182</v>
      </c>
      <c r="AC194" s="141" t="s">
        <v>182</v>
      </c>
      <c r="AD194" s="139" t="s">
        <v>182</v>
      </c>
      <c r="AE194" s="139" t="s">
        <v>182</v>
      </c>
      <c r="AF194" s="140" t="s">
        <v>182</v>
      </c>
      <c r="AG194" s="141" t="s">
        <v>182</v>
      </c>
      <c r="AH194" s="139" t="s">
        <v>182</v>
      </c>
      <c r="AI194" s="139" t="s">
        <v>182</v>
      </c>
      <c r="AJ194" s="140" t="s">
        <v>182</v>
      </c>
      <c r="AK194" s="141" t="s">
        <v>182</v>
      </c>
      <c r="AL194" s="139" t="s">
        <v>182</v>
      </c>
      <c r="AM194" s="139" t="s">
        <v>182</v>
      </c>
      <c r="AN194" s="140" t="s">
        <v>182</v>
      </c>
      <c r="AO194" s="141" t="s">
        <v>182</v>
      </c>
      <c r="AP194" s="139" t="s">
        <v>182</v>
      </c>
      <c r="AQ194" s="139" t="s">
        <v>182</v>
      </c>
      <c r="AR194" s="140" t="s">
        <v>182</v>
      </c>
      <c r="AS194" s="141" t="s">
        <v>182</v>
      </c>
      <c r="AT194" s="139" t="s">
        <v>182</v>
      </c>
      <c r="AU194" s="139" t="s">
        <v>182</v>
      </c>
      <c r="AV194" s="140" t="s">
        <v>182</v>
      </c>
      <c r="AW194" s="141" t="s">
        <v>182</v>
      </c>
      <c r="AX194" s="139" t="s">
        <v>182</v>
      </c>
      <c r="AY194" s="139" t="s">
        <v>182</v>
      </c>
      <c r="AZ194" s="151" t="s">
        <v>182</v>
      </c>
    </row>
    <row r="195" spans="1:52" ht="34.200000000000003">
      <c r="A195" s="317"/>
      <c r="B195" s="320"/>
      <c r="C195" s="323"/>
      <c r="D195" s="159" t="s">
        <v>213</v>
      </c>
      <c r="E195" s="44" t="s">
        <v>182</v>
      </c>
      <c r="F195" s="139" t="s">
        <v>182</v>
      </c>
      <c r="G195" s="139" t="s">
        <v>182</v>
      </c>
      <c r="H195" s="151" t="s">
        <v>182</v>
      </c>
      <c r="I195" s="44" t="s">
        <v>182</v>
      </c>
      <c r="J195" s="139" t="s">
        <v>182</v>
      </c>
      <c r="K195" s="139" t="s">
        <v>182</v>
      </c>
      <c r="L195" s="151" t="s">
        <v>182</v>
      </c>
      <c r="M195" s="50"/>
      <c r="N195" s="78">
        <v>920000</v>
      </c>
      <c r="O195" s="78">
        <v>174800</v>
      </c>
      <c r="P195" s="79">
        <v>1094800</v>
      </c>
      <c r="Q195" s="141" t="s">
        <v>182</v>
      </c>
      <c r="R195" s="139" t="s">
        <v>182</v>
      </c>
      <c r="S195" s="139" t="s">
        <v>182</v>
      </c>
      <c r="T195" s="140" t="s">
        <v>182</v>
      </c>
      <c r="U195" s="141" t="s">
        <v>182</v>
      </c>
      <c r="V195" s="139" t="s">
        <v>182</v>
      </c>
      <c r="W195" s="139" t="s">
        <v>182</v>
      </c>
      <c r="X195" s="140" t="s">
        <v>182</v>
      </c>
      <c r="Y195" s="141" t="s">
        <v>182</v>
      </c>
      <c r="Z195" s="139" t="s">
        <v>182</v>
      </c>
      <c r="AA195" s="139" t="s">
        <v>182</v>
      </c>
      <c r="AB195" s="140" t="s">
        <v>182</v>
      </c>
      <c r="AC195" s="141" t="s">
        <v>182</v>
      </c>
      <c r="AD195" s="139" t="s">
        <v>182</v>
      </c>
      <c r="AE195" s="139" t="s">
        <v>182</v>
      </c>
      <c r="AF195" s="140" t="s">
        <v>182</v>
      </c>
      <c r="AG195" s="141" t="s">
        <v>182</v>
      </c>
      <c r="AH195" s="139" t="s">
        <v>182</v>
      </c>
      <c r="AI195" s="139" t="s">
        <v>182</v>
      </c>
      <c r="AJ195" s="140" t="s">
        <v>182</v>
      </c>
      <c r="AK195" s="141" t="s">
        <v>182</v>
      </c>
      <c r="AL195" s="139" t="s">
        <v>182</v>
      </c>
      <c r="AM195" s="139" t="s">
        <v>182</v>
      </c>
      <c r="AN195" s="140" t="s">
        <v>182</v>
      </c>
      <c r="AO195" s="141" t="s">
        <v>182</v>
      </c>
      <c r="AP195" s="139" t="s">
        <v>182</v>
      </c>
      <c r="AQ195" s="139" t="s">
        <v>182</v>
      </c>
      <c r="AR195" s="140" t="s">
        <v>182</v>
      </c>
      <c r="AS195" s="141" t="s">
        <v>182</v>
      </c>
      <c r="AT195" s="139" t="s">
        <v>182</v>
      </c>
      <c r="AU195" s="139" t="s">
        <v>182</v>
      </c>
      <c r="AV195" s="140" t="s">
        <v>182</v>
      </c>
      <c r="AW195" s="141" t="s">
        <v>182</v>
      </c>
      <c r="AX195" s="139" t="s">
        <v>182</v>
      </c>
      <c r="AY195" s="139" t="s">
        <v>182</v>
      </c>
      <c r="AZ195" s="151" t="s">
        <v>182</v>
      </c>
    </row>
    <row r="196" spans="1:52" ht="34.200000000000003">
      <c r="A196" s="317"/>
      <c r="B196" s="320"/>
      <c r="C196" s="323"/>
      <c r="D196" s="159" t="s">
        <v>214</v>
      </c>
      <c r="E196" s="44" t="s">
        <v>182</v>
      </c>
      <c r="F196" s="139" t="s">
        <v>182</v>
      </c>
      <c r="G196" s="139" t="s">
        <v>182</v>
      </c>
      <c r="H196" s="151" t="s">
        <v>182</v>
      </c>
      <c r="I196" s="44" t="s">
        <v>182</v>
      </c>
      <c r="J196" s="139" t="s">
        <v>182</v>
      </c>
      <c r="K196" s="139" t="s">
        <v>182</v>
      </c>
      <c r="L196" s="151" t="s">
        <v>182</v>
      </c>
      <c r="M196" s="44" t="s">
        <v>182</v>
      </c>
      <c r="N196" s="139" t="s">
        <v>182</v>
      </c>
      <c r="O196" s="139" t="s">
        <v>182</v>
      </c>
      <c r="P196" s="140" t="s">
        <v>182</v>
      </c>
      <c r="Q196" s="48"/>
      <c r="R196" s="78">
        <v>1650000</v>
      </c>
      <c r="S196" s="78">
        <v>313500</v>
      </c>
      <c r="T196" s="79">
        <v>1963500</v>
      </c>
      <c r="U196" s="141" t="s">
        <v>182</v>
      </c>
      <c r="V196" s="139" t="s">
        <v>182</v>
      </c>
      <c r="W196" s="139" t="s">
        <v>182</v>
      </c>
      <c r="X196" s="140" t="s">
        <v>182</v>
      </c>
      <c r="Y196" s="141" t="s">
        <v>182</v>
      </c>
      <c r="Z196" s="139" t="s">
        <v>182</v>
      </c>
      <c r="AA196" s="139" t="s">
        <v>182</v>
      </c>
      <c r="AB196" s="140" t="s">
        <v>182</v>
      </c>
      <c r="AC196" s="141" t="s">
        <v>182</v>
      </c>
      <c r="AD196" s="139" t="s">
        <v>182</v>
      </c>
      <c r="AE196" s="139" t="s">
        <v>182</v>
      </c>
      <c r="AF196" s="140" t="s">
        <v>182</v>
      </c>
      <c r="AG196" s="141" t="s">
        <v>182</v>
      </c>
      <c r="AH196" s="139" t="s">
        <v>182</v>
      </c>
      <c r="AI196" s="139" t="s">
        <v>182</v>
      </c>
      <c r="AJ196" s="140" t="s">
        <v>182</v>
      </c>
      <c r="AK196" s="141" t="s">
        <v>182</v>
      </c>
      <c r="AL196" s="139" t="s">
        <v>182</v>
      </c>
      <c r="AM196" s="139" t="s">
        <v>182</v>
      </c>
      <c r="AN196" s="140" t="s">
        <v>182</v>
      </c>
      <c r="AO196" s="141" t="s">
        <v>182</v>
      </c>
      <c r="AP196" s="139" t="s">
        <v>182</v>
      </c>
      <c r="AQ196" s="139" t="s">
        <v>182</v>
      </c>
      <c r="AR196" s="140" t="s">
        <v>182</v>
      </c>
      <c r="AS196" s="141" t="s">
        <v>182</v>
      </c>
      <c r="AT196" s="139" t="s">
        <v>182</v>
      </c>
      <c r="AU196" s="139" t="s">
        <v>182</v>
      </c>
      <c r="AV196" s="140" t="s">
        <v>182</v>
      </c>
      <c r="AW196" s="141" t="s">
        <v>182</v>
      </c>
      <c r="AX196" s="139" t="s">
        <v>182</v>
      </c>
      <c r="AY196" s="139" t="s">
        <v>182</v>
      </c>
      <c r="AZ196" s="151" t="s">
        <v>182</v>
      </c>
    </row>
    <row r="197" spans="1:52" ht="34.200000000000003">
      <c r="A197" s="317"/>
      <c r="B197" s="320"/>
      <c r="C197" s="323"/>
      <c r="D197" s="159" t="s">
        <v>215</v>
      </c>
      <c r="E197" s="44" t="s">
        <v>182</v>
      </c>
      <c r="F197" s="139" t="s">
        <v>182</v>
      </c>
      <c r="G197" s="139" t="s">
        <v>182</v>
      </c>
      <c r="H197" s="151" t="s">
        <v>182</v>
      </c>
      <c r="I197" s="44" t="s">
        <v>182</v>
      </c>
      <c r="J197" s="139" t="s">
        <v>182</v>
      </c>
      <c r="K197" s="139" t="s">
        <v>182</v>
      </c>
      <c r="L197" s="151" t="s">
        <v>182</v>
      </c>
      <c r="M197" s="44" t="s">
        <v>182</v>
      </c>
      <c r="N197" s="139" t="s">
        <v>182</v>
      </c>
      <c r="O197" s="139" t="s">
        <v>182</v>
      </c>
      <c r="P197" s="140" t="s">
        <v>182</v>
      </c>
      <c r="Q197" s="141" t="s">
        <v>182</v>
      </c>
      <c r="R197" s="139" t="s">
        <v>182</v>
      </c>
      <c r="S197" s="139" t="s">
        <v>182</v>
      </c>
      <c r="T197" s="140" t="s">
        <v>182</v>
      </c>
      <c r="U197" s="48"/>
      <c r="V197" s="78">
        <v>920000</v>
      </c>
      <c r="W197" s="78">
        <v>174800</v>
      </c>
      <c r="X197" s="79">
        <v>1094800</v>
      </c>
      <c r="Y197" s="141" t="s">
        <v>182</v>
      </c>
      <c r="Z197" s="139" t="s">
        <v>182</v>
      </c>
      <c r="AA197" s="139" t="s">
        <v>182</v>
      </c>
      <c r="AB197" s="140" t="s">
        <v>182</v>
      </c>
      <c r="AC197" s="141" t="s">
        <v>182</v>
      </c>
      <c r="AD197" s="139" t="s">
        <v>182</v>
      </c>
      <c r="AE197" s="139" t="s">
        <v>182</v>
      </c>
      <c r="AF197" s="140" t="s">
        <v>182</v>
      </c>
      <c r="AG197" s="141" t="s">
        <v>182</v>
      </c>
      <c r="AH197" s="139" t="s">
        <v>182</v>
      </c>
      <c r="AI197" s="139" t="s">
        <v>182</v>
      </c>
      <c r="AJ197" s="140" t="s">
        <v>182</v>
      </c>
      <c r="AK197" s="141" t="s">
        <v>182</v>
      </c>
      <c r="AL197" s="139" t="s">
        <v>182</v>
      </c>
      <c r="AM197" s="139" t="s">
        <v>182</v>
      </c>
      <c r="AN197" s="140" t="s">
        <v>182</v>
      </c>
      <c r="AO197" s="141" t="s">
        <v>182</v>
      </c>
      <c r="AP197" s="139" t="s">
        <v>182</v>
      </c>
      <c r="AQ197" s="139" t="s">
        <v>182</v>
      </c>
      <c r="AR197" s="140" t="s">
        <v>182</v>
      </c>
      <c r="AS197" s="141" t="s">
        <v>182</v>
      </c>
      <c r="AT197" s="139" t="s">
        <v>182</v>
      </c>
      <c r="AU197" s="139" t="s">
        <v>182</v>
      </c>
      <c r="AV197" s="140" t="s">
        <v>182</v>
      </c>
      <c r="AW197" s="141" t="s">
        <v>182</v>
      </c>
      <c r="AX197" s="139" t="s">
        <v>182</v>
      </c>
      <c r="AY197" s="139" t="s">
        <v>182</v>
      </c>
      <c r="AZ197" s="151" t="s">
        <v>182</v>
      </c>
    </row>
    <row r="198" spans="1:52" ht="34.200000000000003">
      <c r="A198" s="317"/>
      <c r="B198" s="320"/>
      <c r="C198" s="323"/>
      <c r="D198" s="159" t="s">
        <v>216</v>
      </c>
      <c r="E198" s="44" t="s">
        <v>182</v>
      </c>
      <c r="F198" s="139" t="s">
        <v>182</v>
      </c>
      <c r="G198" s="139" t="s">
        <v>182</v>
      </c>
      <c r="H198" s="151" t="s">
        <v>182</v>
      </c>
      <c r="I198" s="44" t="s">
        <v>182</v>
      </c>
      <c r="J198" s="139" t="s">
        <v>182</v>
      </c>
      <c r="K198" s="139" t="s">
        <v>182</v>
      </c>
      <c r="L198" s="151" t="s">
        <v>182</v>
      </c>
      <c r="M198" s="44" t="s">
        <v>182</v>
      </c>
      <c r="N198" s="139" t="s">
        <v>182</v>
      </c>
      <c r="O198" s="139" t="s">
        <v>182</v>
      </c>
      <c r="P198" s="140" t="s">
        <v>182</v>
      </c>
      <c r="Q198" s="141" t="s">
        <v>182</v>
      </c>
      <c r="R198" s="139" t="s">
        <v>182</v>
      </c>
      <c r="S198" s="139" t="s">
        <v>182</v>
      </c>
      <c r="T198" s="140" t="s">
        <v>182</v>
      </c>
      <c r="U198" s="141" t="s">
        <v>182</v>
      </c>
      <c r="V198" s="139" t="s">
        <v>182</v>
      </c>
      <c r="W198" s="139" t="s">
        <v>182</v>
      </c>
      <c r="X198" s="140" t="s">
        <v>182</v>
      </c>
      <c r="Y198" s="48"/>
      <c r="Z198" s="78">
        <v>920000</v>
      </c>
      <c r="AA198" s="78">
        <v>174800</v>
      </c>
      <c r="AB198" s="79">
        <v>1094800</v>
      </c>
      <c r="AC198" s="141" t="s">
        <v>182</v>
      </c>
      <c r="AD198" s="139" t="s">
        <v>182</v>
      </c>
      <c r="AE198" s="139" t="s">
        <v>182</v>
      </c>
      <c r="AF198" s="140" t="s">
        <v>182</v>
      </c>
      <c r="AG198" s="141" t="s">
        <v>182</v>
      </c>
      <c r="AH198" s="139" t="s">
        <v>182</v>
      </c>
      <c r="AI198" s="139" t="s">
        <v>182</v>
      </c>
      <c r="AJ198" s="140" t="s">
        <v>182</v>
      </c>
      <c r="AK198" s="141" t="s">
        <v>182</v>
      </c>
      <c r="AL198" s="139" t="s">
        <v>182</v>
      </c>
      <c r="AM198" s="139" t="s">
        <v>182</v>
      </c>
      <c r="AN198" s="140" t="s">
        <v>182</v>
      </c>
      <c r="AO198" s="141" t="s">
        <v>182</v>
      </c>
      <c r="AP198" s="139" t="s">
        <v>182</v>
      </c>
      <c r="AQ198" s="139" t="s">
        <v>182</v>
      </c>
      <c r="AR198" s="140" t="s">
        <v>182</v>
      </c>
      <c r="AS198" s="141" t="s">
        <v>182</v>
      </c>
      <c r="AT198" s="139" t="s">
        <v>182</v>
      </c>
      <c r="AU198" s="139" t="s">
        <v>182</v>
      </c>
      <c r="AV198" s="140" t="s">
        <v>182</v>
      </c>
      <c r="AW198" s="141" t="s">
        <v>182</v>
      </c>
      <c r="AX198" s="139" t="s">
        <v>182</v>
      </c>
      <c r="AY198" s="139" t="s">
        <v>182</v>
      </c>
      <c r="AZ198" s="151" t="s">
        <v>182</v>
      </c>
    </row>
    <row r="199" spans="1:52" ht="34.200000000000003">
      <c r="A199" s="317"/>
      <c r="B199" s="320"/>
      <c r="C199" s="323"/>
      <c r="D199" s="159" t="s">
        <v>217</v>
      </c>
      <c r="E199" s="44" t="s">
        <v>182</v>
      </c>
      <c r="F199" s="139" t="s">
        <v>182</v>
      </c>
      <c r="G199" s="139" t="s">
        <v>182</v>
      </c>
      <c r="H199" s="151" t="s">
        <v>182</v>
      </c>
      <c r="I199" s="44" t="s">
        <v>182</v>
      </c>
      <c r="J199" s="139" t="s">
        <v>182</v>
      </c>
      <c r="K199" s="139" t="s">
        <v>182</v>
      </c>
      <c r="L199" s="151" t="s">
        <v>182</v>
      </c>
      <c r="M199" s="44" t="s">
        <v>182</v>
      </c>
      <c r="N199" s="139" t="s">
        <v>182</v>
      </c>
      <c r="O199" s="139" t="s">
        <v>182</v>
      </c>
      <c r="P199" s="140" t="s">
        <v>182</v>
      </c>
      <c r="Q199" s="141" t="s">
        <v>182</v>
      </c>
      <c r="R199" s="139" t="s">
        <v>182</v>
      </c>
      <c r="S199" s="139" t="s">
        <v>182</v>
      </c>
      <c r="T199" s="140" t="s">
        <v>182</v>
      </c>
      <c r="U199" s="141" t="s">
        <v>182</v>
      </c>
      <c r="V199" s="139" t="s">
        <v>182</v>
      </c>
      <c r="W199" s="139" t="s">
        <v>182</v>
      </c>
      <c r="X199" s="140" t="s">
        <v>182</v>
      </c>
      <c r="Y199" s="141" t="s">
        <v>182</v>
      </c>
      <c r="Z199" s="139" t="s">
        <v>182</v>
      </c>
      <c r="AA199" s="139" t="s">
        <v>182</v>
      </c>
      <c r="AB199" s="140" t="s">
        <v>182</v>
      </c>
      <c r="AC199" s="48"/>
      <c r="AD199" s="78">
        <v>1200000</v>
      </c>
      <c r="AE199" s="78">
        <v>228000</v>
      </c>
      <c r="AF199" s="79">
        <v>1428000</v>
      </c>
      <c r="AG199" s="141" t="s">
        <v>182</v>
      </c>
      <c r="AH199" s="139" t="s">
        <v>182</v>
      </c>
      <c r="AI199" s="139" t="s">
        <v>182</v>
      </c>
      <c r="AJ199" s="140" t="s">
        <v>182</v>
      </c>
      <c r="AK199" s="141" t="s">
        <v>182</v>
      </c>
      <c r="AL199" s="139" t="s">
        <v>182</v>
      </c>
      <c r="AM199" s="139" t="s">
        <v>182</v>
      </c>
      <c r="AN199" s="140" t="s">
        <v>182</v>
      </c>
      <c r="AO199" s="141" t="s">
        <v>182</v>
      </c>
      <c r="AP199" s="139" t="s">
        <v>182</v>
      </c>
      <c r="AQ199" s="139" t="s">
        <v>182</v>
      </c>
      <c r="AR199" s="140" t="s">
        <v>182</v>
      </c>
      <c r="AS199" s="141" t="s">
        <v>182</v>
      </c>
      <c r="AT199" s="139" t="s">
        <v>182</v>
      </c>
      <c r="AU199" s="139" t="s">
        <v>182</v>
      </c>
      <c r="AV199" s="140" t="s">
        <v>182</v>
      </c>
      <c r="AW199" s="141" t="s">
        <v>182</v>
      </c>
      <c r="AX199" s="139" t="s">
        <v>182</v>
      </c>
      <c r="AY199" s="139" t="s">
        <v>182</v>
      </c>
      <c r="AZ199" s="151" t="s">
        <v>182</v>
      </c>
    </row>
    <row r="200" spans="1:52" ht="45.6">
      <c r="A200" s="317"/>
      <c r="B200" s="320"/>
      <c r="C200" s="323"/>
      <c r="D200" s="159" t="s">
        <v>218</v>
      </c>
      <c r="E200" s="44" t="s">
        <v>182</v>
      </c>
      <c r="F200" s="139" t="s">
        <v>182</v>
      </c>
      <c r="G200" s="139" t="s">
        <v>182</v>
      </c>
      <c r="H200" s="151" t="s">
        <v>182</v>
      </c>
      <c r="I200" s="44" t="s">
        <v>182</v>
      </c>
      <c r="J200" s="139" t="s">
        <v>182</v>
      </c>
      <c r="K200" s="139" t="s">
        <v>182</v>
      </c>
      <c r="L200" s="151" t="s">
        <v>182</v>
      </c>
      <c r="M200" s="44" t="s">
        <v>182</v>
      </c>
      <c r="N200" s="139" t="s">
        <v>182</v>
      </c>
      <c r="O200" s="139" t="s">
        <v>182</v>
      </c>
      <c r="P200" s="140" t="s">
        <v>182</v>
      </c>
      <c r="Q200" s="141" t="s">
        <v>182</v>
      </c>
      <c r="R200" s="139" t="s">
        <v>182</v>
      </c>
      <c r="S200" s="139" t="s">
        <v>182</v>
      </c>
      <c r="T200" s="140" t="s">
        <v>182</v>
      </c>
      <c r="U200" s="141" t="s">
        <v>182</v>
      </c>
      <c r="V200" s="139" t="s">
        <v>182</v>
      </c>
      <c r="W200" s="139" t="s">
        <v>182</v>
      </c>
      <c r="X200" s="140" t="s">
        <v>182</v>
      </c>
      <c r="Y200" s="141" t="s">
        <v>182</v>
      </c>
      <c r="Z200" s="139" t="s">
        <v>182</v>
      </c>
      <c r="AA200" s="139" t="s">
        <v>182</v>
      </c>
      <c r="AB200" s="140" t="s">
        <v>182</v>
      </c>
      <c r="AC200" s="141" t="s">
        <v>182</v>
      </c>
      <c r="AD200" s="139" t="s">
        <v>182</v>
      </c>
      <c r="AE200" s="139" t="s">
        <v>182</v>
      </c>
      <c r="AF200" s="140" t="s">
        <v>182</v>
      </c>
      <c r="AG200" s="48"/>
      <c r="AH200" s="78">
        <v>1650000</v>
      </c>
      <c r="AI200" s="78">
        <v>313500</v>
      </c>
      <c r="AJ200" s="79">
        <v>1963500</v>
      </c>
      <c r="AK200" s="141" t="s">
        <v>182</v>
      </c>
      <c r="AL200" s="139" t="s">
        <v>182</v>
      </c>
      <c r="AM200" s="139" t="s">
        <v>182</v>
      </c>
      <c r="AN200" s="140" t="s">
        <v>182</v>
      </c>
      <c r="AO200" s="141" t="s">
        <v>182</v>
      </c>
      <c r="AP200" s="139" t="s">
        <v>182</v>
      </c>
      <c r="AQ200" s="139" t="s">
        <v>182</v>
      </c>
      <c r="AR200" s="140" t="s">
        <v>182</v>
      </c>
      <c r="AS200" s="141" t="s">
        <v>182</v>
      </c>
      <c r="AT200" s="139" t="s">
        <v>182</v>
      </c>
      <c r="AU200" s="139" t="s">
        <v>182</v>
      </c>
      <c r="AV200" s="140" t="s">
        <v>182</v>
      </c>
      <c r="AW200" s="141" t="s">
        <v>182</v>
      </c>
      <c r="AX200" s="139" t="s">
        <v>182</v>
      </c>
      <c r="AY200" s="139" t="s">
        <v>182</v>
      </c>
      <c r="AZ200" s="151" t="s">
        <v>182</v>
      </c>
    </row>
    <row r="201" spans="1:52" ht="22.8">
      <c r="A201" s="317"/>
      <c r="B201" s="320"/>
      <c r="C201" s="323"/>
      <c r="D201" s="159" t="s">
        <v>219</v>
      </c>
      <c r="E201" s="44" t="s">
        <v>182</v>
      </c>
      <c r="F201" s="139" t="s">
        <v>182</v>
      </c>
      <c r="G201" s="139" t="s">
        <v>182</v>
      </c>
      <c r="H201" s="151" t="s">
        <v>182</v>
      </c>
      <c r="I201" s="44" t="s">
        <v>182</v>
      </c>
      <c r="J201" s="139" t="s">
        <v>182</v>
      </c>
      <c r="K201" s="139" t="s">
        <v>182</v>
      </c>
      <c r="L201" s="151" t="s">
        <v>182</v>
      </c>
      <c r="M201" s="44" t="s">
        <v>182</v>
      </c>
      <c r="N201" s="139" t="s">
        <v>182</v>
      </c>
      <c r="O201" s="139" t="s">
        <v>182</v>
      </c>
      <c r="P201" s="140" t="s">
        <v>182</v>
      </c>
      <c r="Q201" s="141" t="s">
        <v>182</v>
      </c>
      <c r="R201" s="139" t="s">
        <v>182</v>
      </c>
      <c r="S201" s="139" t="s">
        <v>182</v>
      </c>
      <c r="T201" s="140" t="s">
        <v>182</v>
      </c>
      <c r="U201" s="141" t="s">
        <v>182</v>
      </c>
      <c r="V201" s="139" t="s">
        <v>182</v>
      </c>
      <c r="W201" s="139" t="s">
        <v>182</v>
      </c>
      <c r="X201" s="140" t="s">
        <v>182</v>
      </c>
      <c r="Y201" s="141" t="s">
        <v>182</v>
      </c>
      <c r="Z201" s="139" t="s">
        <v>182</v>
      </c>
      <c r="AA201" s="139" t="s">
        <v>182</v>
      </c>
      <c r="AB201" s="140" t="s">
        <v>182</v>
      </c>
      <c r="AC201" s="141" t="s">
        <v>182</v>
      </c>
      <c r="AD201" s="139" t="s">
        <v>182</v>
      </c>
      <c r="AE201" s="139" t="s">
        <v>182</v>
      </c>
      <c r="AF201" s="140" t="s">
        <v>182</v>
      </c>
      <c r="AG201" s="141" t="s">
        <v>182</v>
      </c>
      <c r="AH201" s="139" t="s">
        <v>182</v>
      </c>
      <c r="AI201" s="139" t="s">
        <v>182</v>
      </c>
      <c r="AJ201" s="140" t="s">
        <v>182</v>
      </c>
      <c r="AK201" s="141" t="s">
        <v>182</v>
      </c>
      <c r="AL201" s="139" t="s">
        <v>182</v>
      </c>
      <c r="AM201" s="139" t="s">
        <v>182</v>
      </c>
      <c r="AN201" s="140" t="s">
        <v>182</v>
      </c>
      <c r="AO201" s="141" t="s">
        <v>182</v>
      </c>
      <c r="AP201" s="139" t="s">
        <v>182</v>
      </c>
      <c r="AQ201" s="139" t="s">
        <v>182</v>
      </c>
      <c r="AR201" s="140" t="s">
        <v>182</v>
      </c>
      <c r="AS201" s="141" t="s">
        <v>182</v>
      </c>
      <c r="AT201" s="139" t="s">
        <v>182</v>
      </c>
      <c r="AU201" s="139" t="s">
        <v>182</v>
      </c>
      <c r="AV201" s="140" t="s">
        <v>182</v>
      </c>
      <c r="AW201" s="141" t="s">
        <v>182</v>
      </c>
      <c r="AX201" s="139" t="s">
        <v>182</v>
      </c>
      <c r="AY201" s="139" t="s">
        <v>182</v>
      </c>
      <c r="AZ201" s="151" t="s">
        <v>182</v>
      </c>
    </row>
    <row r="202" spans="1:52" ht="34.200000000000003">
      <c r="A202" s="317"/>
      <c r="B202" s="320"/>
      <c r="C202" s="323"/>
      <c r="D202" s="159" t="s">
        <v>220</v>
      </c>
      <c r="E202" s="44" t="s">
        <v>182</v>
      </c>
      <c r="F202" s="139" t="s">
        <v>182</v>
      </c>
      <c r="G202" s="139" t="s">
        <v>182</v>
      </c>
      <c r="H202" s="151" t="s">
        <v>182</v>
      </c>
      <c r="I202" s="44" t="s">
        <v>182</v>
      </c>
      <c r="J202" s="139" t="s">
        <v>182</v>
      </c>
      <c r="K202" s="139" t="s">
        <v>182</v>
      </c>
      <c r="L202" s="151" t="s">
        <v>182</v>
      </c>
      <c r="M202" s="44" t="s">
        <v>182</v>
      </c>
      <c r="N202" s="139" t="s">
        <v>182</v>
      </c>
      <c r="O202" s="139" t="s">
        <v>182</v>
      </c>
      <c r="P202" s="140" t="s">
        <v>182</v>
      </c>
      <c r="Q202" s="141" t="s">
        <v>182</v>
      </c>
      <c r="R202" s="139" t="s">
        <v>182</v>
      </c>
      <c r="S202" s="139" t="s">
        <v>182</v>
      </c>
      <c r="T202" s="140" t="s">
        <v>182</v>
      </c>
      <c r="U202" s="141" t="s">
        <v>182</v>
      </c>
      <c r="V202" s="139" t="s">
        <v>182</v>
      </c>
      <c r="W202" s="139" t="s">
        <v>182</v>
      </c>
      <c r="X202" s="140" t="s">
        <v>182</v>
      </c>
      <c r="Y202" s="141" t="s">
        <v>182</v>
      </c>
      <c r="Z202" s="139" t="s">
        <v>182</v>
      </c>
      <c r="AA202" s="139" t="s">
        <v>182</v>
      </c>
      <c r="AB202" s="140" t="s">
        <v>182</v>
      </c>
      <c r="AC202" s="141" t="s">
        <v>182</v>
      </c>
      <c r="AD202" s="139" t="s">
        <v>182</v>
      </c>
      <c r="AE202" s="139" t="s">
        <v>182</v>
      </c>
      <c r="AF202" s="140" t="s">
        <v>182</v>
      </c>
      <c r="AG202" s="141" t="s">
        <v>182</v>
      </c>
      <c r="AH202" s="139" t="s">
        <v>182</v>
      </c>
      <c r="AI202" s="139" t="s">
        <v>182</v>
      </c>
      <c r="AJ202" s="140" t="s">
        <v>182</v>
      </c>
      <c r="AK202" s="141" t="s">
        <v>182</v>
      </c>
      <c r="AL202" s="139" t="s">
        <v>182</v>
      </c>
      <c r="AM202" s="139" t="s">
        <v>182</v>
      </c>
      <c r="AN202" s="140" t="s">
        <v>182</v>
      </c>
      <c r="AO202" s="48"/>
      <c r="AP202" s="78">
        <v>1000000</v>
      </c>
      <c r="AQ202" s="78">
        <v>190000</v>
      </c>
      <c r="AR202" s="79">
        <v>1190000</v>
      </c>
      <c r="AS202" s="141" t="s">
        <v>182</v>
      </c>
      <c r="AT202" s="139" t="s">
        <v>182</v>
      </c>
      <c r="AU202" s="139" t="s">
        <v>182</v>
      </c>
      <c r="AV202" s="140" t="s">
        <v>182</v>
      </c>
      <c r="AW202" s="141" t="s">
        <v>182</v>
      </c>
      <c r="AX202" s="139" t="s">
        <v>182</v>
      </c>
      <c r="AY202" s="139" t="s">
        <v>182</v>
      </c>
      <c r="AZ202" s="151" t="s">
        <v>182</v>
      </c>
    </row>
    <row r="203" spans="1:52" ht="22.8">
      <c r="A203" s="317"/>
      <c r="B203" s="320"/>
      <c r="C203" s="323"/>
      <c r="D203" s="159" t="s">
        <v>221</v>
      </c>
      <c r="E203" s="44" t="s">
        <v>182</v>
      </c>
      <c r="F203" s="139" t="s">
        <v>182</v>
      </c>
      <c r="G203" s="139" t="s">
        <v>182</v>
      </c>
      <c r="H203" s="151" t="s">
        <v>182</v>
      </c>
      <c r="I203" s="44" t="s">
        <v>182</v>
      </c>
      <c r="J203" s="139" t="s">
        <v>182</v>
      </c>
      <c r="K203" s="139" t="s">
        <v>182</v>
      </c>
      <c r="L203" s="151" t="s">
        <v>182</v>
      </c>
      <c r="M203" s="44" t="s">
        <v>182</v>
      </c>
      <c r="N203" s="139" t="s">
        <v>182</v>
      </c>
      <c r="O203" s="139" t="s">
        <v>182</v>
      </c>
      <c r="P203" s="140" t="s">
        <v>182</v>
      </c>
      <c r="Q203" s="141" t="s">
        <v>182</v>
      </c>
      <c r="R203" s="139" t="s">
        <v>182</v>
      </c>
      <c r="S203" s="139" t="s">
        <v>182</v>
      </c>
      <c r="T203" s="140" t="s">
        <v>182</v>
      </c>
      <c r="U203" s="141" t="s">
        <v>182</v>
      </c>
      <c r="V203" s="139" t="s">
        <v>182</v>
      </c>
      <c r="W203" s="139" t="s">
        <v>182</v>
      </c>
      <c r="X203" s="140" t="s">
        <v>182</v>
      </c>
      <c r="Y203" s="141" t="s">
        <v>182</v>
      </c>
      <c r="Z203" s="139" t="s">
        <v>182</v>
      </c>
      <c r="AA203" s="139" t="s">
        <v>182</v>
      </c>
      <c r="AB203" s="140" t="s">
        <v>182</v>
      </c>
      <c r="AC203" s="141" t="s">
        <v>182</v>
      </c>
      <c r="AD203" s="139" t="s">
        <v>182</v>
      </c>
      <c r="AE203" s="139" t="s">
        <v>182</v>
      </c>
      <c r="AF203" s="140" t="s">
        <v>182</v>
      </c>
      <c r="AG203" s="141" t="s">
        <v>182</v>
      </c>
      <c r="AH203" s="139" t="s">
        <v>182</v>
      </c>
      <c r="AI203" s="139" t="s">
        <v>182</v>
      </c>
      <c r="AJ203" s="140" t="s">
        <v>182</v>
      </c>
      <c r="AK203" s="141" t="s">
        <v>182</v>
      </c>
      <c r="AL203" s="139" t="s">
        <v>182</v>
      </c>
      <c r="AM203" s="139" t="s">
        <v>182</v>
      </c>
      <c r="AN203" s="140" t="s">
        <v>182</v>
      </c>
      <c r="AO203" s="141" t="s">
        <v>182</v>
      </c>
      <c r="AP203" s="139" t="s">
        <v>182</v>
      </c>
      <c r="AQ203" s="139" t="s">
        <v>182</v>
      </c>
      <c r="AR203" s="140" t="s">
        <v>182</v>
      </c>
      <c r="AS203" s="48"/>
      <c r="AT203" s="78">
        <v>1200000</v>
      </c>
      <c r="AU203" s="78">
        <v>228000</v>
      </c>
      <c r="AV203" s="79">
        <v>1428000</v>
      </c>
      <c r="AW203" s="141" t="s">
        <v>182</v>
      </c>
      <c r="AX203" s="139" t="s">
        <v>182</v>
      </c>
      <c r="AY203" s="139" t="s">
        <v>182</v>
      </c>
      <c r="AZ203" s="151" t="s">
        <v>182</v>
      </c>
    </row>
    <row r="204" spans="1:52" ht="45.6">
      <c r="A204" s="317"/>
      <c r="B204" s="320"/>
      <c r="C204" s="323"/>
      <c r="D204" s="159" t="s">
        <v>222</v>
      </c>
      <c r="E204" s="44" t="s">
        <v>182</v>
      </c>
      <c r="F204" s="139" t="s">
        <v>182</v>
      </c>
      <c r="G204" s="139" t="s">
        <v>182</v>
      </c>
      <c r="H204" s="151" t="s">
        <v>182</v>
      </c>
      <c r="I204" s="44" t="s">
        <v>182</v>
      </c>
      <c r="J204" s="139" t="s">
        <v>182</v>
      </c>
      <c r="K204" s="139" t="s">
        <v>182</v>
      </c>
      <c r="L204" s="151" t="s">
        <v>182</v>
      </c>
      <c r="M204" s="44" t="s">
        <v>182</v>
      </c>
      <c r="N204" s="139" t="s">
        <v>182</v>
      </c>
      <c r="O204" s="139" t="s">
        <v>182</v>
      </c>
      <c r="P204" s="140" t="s">
        <v>182</v>
      </c>
      <c r="Q204" s="141" t="s">
        <v>182</v>
      </c>
      <c r="R204" s="139" t="s">
        <v>182</v>
      </c>
      <c r="S204" s="139" t="s">
        <v>182</v>
      </c>
      <c r="T204" s="140" t="s">
        <v>182</v>
      </c>
      <c r="U204" s="141" t="s">
        <v>182</v>
      </c>
      <c r="V204" s="139" t="s">
        <v>182</v>
      </c>
      <c r="W204" s="139" t="s">
        <v>182</v>
      </c>
      <c r="X204" s="140" t="s">
        <v>182</v>
      </c>
      <c r="Y204" s="141" t="s">
        <v>182</v>
      </c>
      <c r="Z204" s="139" t="s">
        <v>182</v>
      </c>
      <c r="AA204" s="139" t="s">
        <v>182</v>
      </c>
      <c r="AB204" s="140" t="s">
        <v>182</v>
      </c>
      <c r="AC204" s="141" t="s">
        <v>182</v>
      </c>
      <c r="AD204" s="139" t="s">
        <v>182</v>
      </c>
      <c r="AE204" s="139" t="s">
        <v>182</v>
      </c>
      <c r="AF204" s="140" t="s">
        <v>182</v>
      </c>
      <c r="AG204" s="141" t="s">
        <v>182</v>
      </c>
      <c r="AH204" s="139" t="s">
        <v>182</v>
      </c>
      <c r="AI204" s="139" t="s">
        <v>182</v>
      </c>
      <c r="AJ204" s="140" t="s">
        <v>182</v>
      </c>
      <c r="AK204" s="48"/>
      <c r="AL204" s="78">
        <v>1200000</v>
      </c>
      <c r="AM204" s="78">
        <v>228000</v>
      </c>
      <c r="AN204" s="79">
        <v>1428000</v>
      </c>
      <c r="AO204" s="141" t="s">
        <v>182</v>
      </c>
      <c r="AP204" s="139" t="s">
        <v>182</v>
      </c>
      <c r="AQ204" s="139" t="s">
        <v>182</v>
      </c>
      <c r="AR204" s="140" t="s">
        <v>182</v>
      </c>
      <c r="AS204" s="141" t="s">
        <v>182</v>
      </c>
      <c r="AT204" s="139" t="s">
        <v>182</v>
      </c>
      <c r="AU204" s="139" t="s">
        <v>182</v>
      </c>
      <c r="AV204" s="140" t="s">
        <v>182</v>
      </c>
      <c r="AW204" s="141" t="s">
        <v>182</v>
      </c>
      <c r="AX204" s="139" t="s">
        <v>182</v>
      </c>
      <c r="AY204" s="139" t="s">
        <v>182</v>
      </c>
      <c r="AZ204" s="151" t="s">
        <v>182</v>
      </c>
    </row>
    <row r="205" spans="1:52" ht="45.6">
      <c r="A205" s="317"/>
      <c r="B205" s="320"/>
      <c r="C205" s="323"/>
      <c r="D205" s="159" t="s">
        <v>223</v>
      </c>
      <c r="E205" s="44" t="s">
        <v>182</v>
      </c>
      <c r="F205" s="139" t="s">
        <v>182</v>
      </c>
      <c r="G205" s="139" t="s">
        <v>182</v>
      </c>
      <c r="H205" s="151" t="s">
        <v>182</v>
      </c>
      <c r="I205" s="44" t="s">
        <v>182</v>
      </c>
      <c r="J205" s="139" t="s">
        <v>182</v>
      </c>
      <c r="K205" s="139" t="s">
        <v>182</v>
      </c>
      <c r="L205" s="151" t="s">
        <v>182</v>
      </c>
      <c r="M205" s="44" t="s">
        <v>182</v>
      </c>
      <c r="N205" s="139" t="s">
        <v>182</v>
      </c>
      <c r="O205" s="139" t="s">
        <v>182</v>
      </c>
      <c r="P205" s="140" t="s">
        <v>182</v>
      </c>
      <c r="Q205" s="141" t="s">
        <v>182</v>
      </c>
      <c r="R205" s="139" t="s">
        <v>182</v>
      </c>
      <c r="S205" s="139" t="s">
        <v>182</v>
      </c>
      <c r="T205" s="140" t="s">
        <v>182</v>
      </c>
      <c r="U205" s="141" t="s">
        <v>182</v>
      </c>
      <c r="V205" s="139" t="s">
        <v>182</v>
      </c>
      <c r="W205" s="139" t="s">
        <v>182</v>
      </c>
      <c r="X205" s="140" t="s">
        <v>182</v>
      </c>
      <c r="Y205" s="141" t="s">
        <v>182</v>
      </c>
      <c r="Z205" s="139" t="s">
        <v>182</v>
      </c>
      <c r="AA205" s="139" t="s">
        <v>182</v>
      </c>
      <c r="AB205" s="140" t="s">
        <v>182</v>
      </c>
      <c r="AC205" s="141" t="s">
        <v>182</v>
      </c>
      <c r="AD205" s="139" t="s">
        <v>182</v>
      </c>
      <c r="AE205" s="139" t="s">
        <v>182</v>
      </c>
      <c r="AF205" s="140" t="s">
        <v>182</v>
      </c>
      <c r="AG205" s="141" t="s">
        <v>182</v>
      </c>
      <c r="AH205" s="139" t="s">
        <v>182</v>
      </c>
      <c r="AI205" s="139" t="s">
        <v>182</v>
      </c>
      <c r="AJ205" s="140" t="s">
        <v>182</v>
      </c>
      <c r="AK205" s="48"/>
      <c r="AL205" s="78">
        <v>1200000</v>
      </c>
      <c r="AM205" s="78">
        <v>228000</v>
      </c>
      <c r="AN205" s="79">
        <v>1428000</v>
      </c>
      <c r="AO205" s="141" t="s">
        <v>182</v>
      </c>
      <c r="AP205" s="139" t="s">
        <v>182</v>
      </c>
      <c r="AQ205" s="139" t="s">
        <v>182</v>
      </c>
      <c r="AR205" s="140" t="s">
        <v>182</v>
      </c>
      <c r="AS205" s="141" t="s">
        <v>182</v>
      </c>
      <c r="AT205" s="139" t="s">
        <v>182</v>
      </c>
      <c r="AU205" s="139" t="s">
        <v>182</v>
      </c>
      <c r="AV205" s="140" t="s">
        <v>182</v>
      </c>
      <c r="AW205" s="141" t="s">
        <v>182</v>
      </c>
      <c r="AX205" s="139" t="s">
        <v>182</v>
      </c>
      <c r="AY205" s="139" t="s">
        <v>182</v>
      </c>
      <c r="AZ205" s="151" t="s">
        <v>182</v>
      </c>
    </row>
    <row r="206" spans="1:52" ht="57">
      <c r="A206" s="317"/>
      <c r="B206" s="320"/>
      <c r="C206" s="323"/>
      <c r="D206" s="159" t="s">
        <v>224</v>
      </c>
      <c r="E206" s="44" t="s">
        <v>182</v>
      </c>
      <c r="F206" s="139" t="s">
        <v>182</v>
      </c>
      <c r="G206" s="139" t="s">
        <v>182</v>
      </c>
      <c r="H206" s="151" t="s">
        <v>182</v>
      </c>
      <c r="I206" s="44" t="s">
        <v>182</v>
      </c>
      <c r="J206" s="139" t="s">
        <v>182</v>
      </c>
      <c r="K206" s="139" t="s">
        <v>182</v>
      </c>
      <c r="L206" s="151" t="s">
        <v>182</v>
      </c>
      <c r="M206" s="44" t="s">
        <v>182</v>
      </c>
      <c r="N206" s="139" t="s">
        <v>182</v>
      </c>
      <c r="O206" s="139" t="s">
        <v>182</v>
      </c>
      <c r="P206" s="140" t="s">
        <v>182</v>
      </c>
      <c r="Q206" s="141" t="s">
        <v>182</v>
      </c>
      <c r="R206" s="139" t="s">
        <v>182</v>
      </c>
      <c r="S206" s="139" t="s">
        <v>182</v>
      </c>
      <c r="T206" s="140" t="s">
        <v>182</v>
      </c>
      <c r="U206" s="141" t="s">
        <v>182</v>
      </c>
      <c r="V206" s="139" t="s">
        <v>182</v>
      </c>
      <c r="W206" s="139" t="s">
        <v>182</v>
      </c>
      <c r="X206" s="140" t="s">
        <v>182</v>
      </c>
      <c r="Y206" s="141" t="s">
        <v>182</v>
      </c>
      <c r="Z206" s="139" t="s">
        <v>182</v>
      </c>
      <c r="AA206" s="139" t="s">
        <v>182</v>
      </c>
      <c r="AB206" s="140" t="s">
        <v>182</v>
      </c>
      <c r="AC206" s="141" t="s">
        <v>182</v>
      </c>
      <c r="AD206" s="139" t="s">
        <v>182</v>
      </c>
      <c r="AE206" s="139" t="s">
        <v>182</v>
      </c>
      <c r="AF206" s="140" t="s">
        <v>182</v>
      </c>
      <c r="AG206" s="141" t="s">
        <v>182</v>
      </c>
      <c r="AH206" s="139" t="s">
        <v>182</v>
      </c>
      <c r="AI206" s="139" t="s">
        <v>182</v>
      </c>
      <c r="AJ206" s="140" t="s">
        <v>182</v>
      </c>
      <c r="AK206" s="141" t="s">
        <v>182</v>
      </c>
      <c r="AL206" s="139" t="s">
        <v>182</v>
      </c>
      <c r="AM206" s="139" t="s">
        <v>182</v>
      </c>
      <c r="AN206" s="140" t="s">
        <v>182</v>
      </c>
      <c r="AO206" s="141" t="s">
        <v>182</v>
      </c>
      <c r="AP206" s="139" t="s">
        <v>182</v>
      </c>
      <c r="AQ206" s="139" t="s">
        <v>182</v>
      </c>
      <c r="AR206" s="140" t="s">
        <v>182</v>
      </c>
      <c r="AS206" s="141" t="s">
        <v>182</v>
      </c>
      <c r="AT206" s="139" t="s">
        <v>182</v>
      </c>
      <c r="AU206" s="139" t="s">
        <v>182</v>
      </c>
      <c r="AV206" s="140" t="s">
        <v>182</v>
      </c>
      <c r="AW206" s="48"/>
      <c r="AX206" s="78">
        <v>720000</v>
      </c>
      <c r="AY206" s="78">
        <v>136800</v>
      </c>
      <c r="AZ206" s="80">
        <v>856800</v>
      </c>
    </row>
    <row r="207" spans="1:52" ht="57.6" thickBot="1">
      <c r="A207" s="318"/>
      <c r="B207" s="321"/>
      <c r="C207" s="324"/>
      <c r="D207" s="160" t="s">
        <v>225</v>
      </c>
      <c r="E207" s="56" t="s">
        <v>182</v>
      </c>
      <c r="F207" s="152" t="s">
        <v>182</v>
      </c>
      <c r="G207" s="152" t="s">
        <v>182</v>
      </c>
      <c r="H207" s="157" t="s">
        <v>182</v>
      </c>
      <c r="I207" s="56" t="s">
        <v>182</v>
      </c>
      <c r="J207" s="152" t="s">
        <v>182</v>
      </c>
      <c r="K207" s="152" t="s">
        <v>182</v>
      </c>
      <c r="L207" s="157" t="s">
        <v>182</v>
      </c>
      <c r="M207" s="56" t="s">
        <v>182</v>
      </c>
      <c r="N207" s="152" t="s">
        <v>182</v>
      </c>
      <c r="O207" s="152" t="s">
        <v>182</v>
      </c>
      <c r="P207" s="153" t="s">
        <v>182</v>
      </c>
      <c r="Q207" s="154" t="s">
        <v>182</v>
      </c>
      <c r="R207" s="152" t="s">
        <v>182</v>
      </c>
      <c r="S207" s="152" t="s">
        <v>182</v>
      </c>
      <c r="T207" s="153" t="s">
        <v>182</v>
      </c>
      <c r="U207" s="154" t="s">
        <v>182</v>
      </c>
      <c r="V207" s="152" t="s">
        <v>182</v>
      </c>
      <c r="W207" s="152" t="s">
        <v>182</v>
      </c>
      <c r="X207" s="153" t="s">
        <v>182</v>
      </c>
      <c r="Y207" s="154" t="s">
        <v>182</v>
      </c>
      <c r="Z207" s="152" t="s">
        <v>182</v>
      </c>
      <c r="AA207" s="152" t="s">
        <v>182</v>
      </c>
      <c r="AB207" s="153" t="s">
        <v>182</v>
      </c>
      <c r="AC207" s="154" t="s">
        <v>182</v>
      </c>
      <c r="AD207" s="152" t="s">
        <v>182</v>
      </c>
      <c r="AE207" s="152" t="s">
        <v>182</v>
      </c>
      <c r="AF207" s="153" t="s">
        <v>182</v>
      </c>
      <c r="AG207" s="154" t="s">
        <v>182</v>
      </c>
      <c r="AH207" s="152" t="s">
        <v>182</v>
      </c>
      <c r="AI207" s="152" t="s">
        <v>182</v>
      </c>
      <c r="AJ207" s="153" t="s">
        <v>182</v>
      </c>
      <c r="AK207" s="154" t="s">
        <v>182</v>
      </c>
      <c r="AL207" s="152" t="s">
        <v>182</v>
      </c>
      <c r="AM207" s="152" t="s">
        <v>182</v>
      </c>
      <c r="AN207" s="153" t="s">
        <v>182</v>
      </c>
      <c r="AO207" s="154" t="s">
        <v>182</v>
      </c>
      <c r="AP207" s="152" t="s">
        <v>182</v>
      </c>
      <c r="AQ207" s="152" t="s">
        <v>182</v>
      </c>
      <c r="AR207" s="153" t="s">
        <v>182</v>
      </c>
      <c r="AS207" s="154" t="s">
        <v>182</v>
      </c>
      <c r="AT207" s="152" t="s">
        <v>182</v>
      </c>
      <c r="AU207" s="152" t="s">
        <v>182</v>
      </c>
      <c r="AV207" s="153" t="s">
        <v>182</v>
      </c>
      <c r="AW207" s="60"/>
      <c r="AX207" s="82">
        <v>750000</v>
      </c>
      <c r="AY207" s="82">
        <v>142500</v>
      </c>
      <c r="AZ207" s="84">
        <v>892500</v>
      </c>
    </row>
    <row r="208" spans="1:52" ht="72" customHeight="1">
      <c r="A208" s="289" t="s">
        <v>226</v>
      </c>
      <c r="B208" s="292" t="s">
        <v>227</v>
      </c>
      <c r="C208" s="349" t="s">
        <v>285</v>
      </c>
      <c r="D208" s="161" t="s">
        <v>228</v>
      </c>
      <c r="E208" s="125"/>
      <c r="F208" s="162">
        <v>132200</v>
      </c>
      <c r="G208" s="162">
        <v>25118</v>
      </c>
      <c r="H208" s="163">
        <v>157318</v>
      </c>
      <c r="I208" s="72"/>
      <c r="J208" s="162">
        <v>132200</v>
      </c>
      <c r="K208" s="162">
        <v>25118</v>
      </c>
      <c r="L208" s="163">
        <v>157318</v>
      </c>
      <c r="M208" s="72"/>
      <c r="N208" s="162">
        <v>132200</v>
      </c>
      <c r="O208" s="162">
        <v>25118</v>
      </c>
      <c r="P208" s="163">
        <v>157318</v>
      </c>
      <c r="Q208" s="72"/>
      <c r="R208" s="162">
        <v>132200</v>
      </c>
      <c r="S208" s="162">
        <v>25118</v>
      </c>
      <c r="T208" s="163">
        <v>157318</v>
      </c>
      <c r="U208" s="72"/>
      <c r="V208" s="162">
        <v>132200</v>
      </c>
      <c r="W208" s="162">
        <v>25118</v>
      </c>
      <c r="X208" s="163">
        <v>157318</v>
      </c>
      <c r="Y208" s="72"/>
      <c r="Z208" s="162">
        <v>132200</v>
      </c>
      <c r="AA208" s="162">
        <v>25118</v>
      </c>
      <c r="AB208" s="163">
        <v>157318</v>
      </c>
      <c r="AC208" s="72"/>
      <c r="AD208" s="162">
        <v>132200</v>
      </c>
      <c r="AE208" s="162">
        <v>25118</v>
      </c>
      <c r="AF208" s="163">
        <v>157318</v>
      </c>
      <c r="AG208" s="72"/>
      <c r="AH208" s="162">
        <v>132200</v>
      </c>
      <c r="AI208" s="162">
        <v>25118</v>
      </c>
      <c r="AJ208" s="163">
        <v>157318</v>
      </c>
      <c r="AK208" s="72"/>
      <c r="AL208" s="162">
        <v>132200</v>
      </c>
      <c r="AM208" s="162">
        <v>25118</v>
      </c>
      <c r="AN208" s="163">
        <v>157318</v>
      </c>
      <c r="AO208" s="72"/>
      <c r="AP208" s="162">
        <v>132200</v>
      </c>
      <c r="AQ208" s="162">
        <v>25118</v>
      </c>
      <c r="AR208" s="163">
        <v>157318</v>
      </c>
      <c r="AS208" s="72"/>
      <c r="AT208" s="162">
        <v>132200</v>
      </c>
      <c r="AU208" s="162">
        <v>25118</v>
      </c>
      <c r="AV208" s="163">
        <v>157318</v>
      </c>
      <c r="AW208" s="72"/>
      <c r="AX208" s="162">
        <v>100000</v>
      </c>
      <c r="AY208" s="162">
        <v>19000</v>
      </c>
      <c r="AZ208" s="164">
        <v>119000</v>
      </c>
    </row>
    <row r="209" spans="1:52" ht="22.8">
      <c r="A209" s="290"/>
      <c r="B209" s="293"/>
      <c r="C209" s="296"/>
      <c r="D209" s="43" t="s">
        <v>229</v>
      </c>
      <c r="E209" s="50"/>
      <c r="F209" s="46">
        <v>38800</v>
      </c>
      <c r="G209" s="46">
        <v>7372</v>
      </c>
      <c r="H209" s="47">
        <v>46172</v>
      </c>
      <c r="I209" s="48"/>
      <c r="J209" s="46">
        <v>80000</v>
      </c>
      <c r="K209" s="46">
        <v>15200</v>
      </c>
      <c r="L209" s="47">
        <v>95200</v>
      </c>
      <c r="M209" s="48"/>
      <c r="N209" s="46">
        <v>80000</v>
      </c>
      <c r="O209" s="46">
        <v>15200</v>
      </c>
      <c r="P209" s="47">
        <v>95200</v>
      </c>
      <c r="Q209" s="48"/>
      <c r="R209" s="46">
        <v>80000</v>
      </c>
      <c r="S209" s="46">
        <v>15200</v>
      </c>
      <c r="T209" s="47">
        <v>95200</v>
      </c>
      <c r="U209" s="48"/>
      <c r="V209" s="46">
        <v>80000</v>
      </c>
      <c r="W209" s="46">
        <v>15200</v>
      </c>
      <c r="X209" s="47">
        <v>95200</v>
      </c>
      <c r="Y209" s="48"/>
      <c r="Z209" s="46">
        <v>80000</v>
      </c>
      <c r="AA209" s="46">
        <v>15200</v>
      </c>
      <c r="AB209" s="47">
        <v>95200</v>
      </c>
      <c r="AC209" s="48"/>
      <c r="AD209" s="46">
        <v>80000</v>
      </c>
      <c r="AE209" s="46">
        <v>15200</v>
      </c>
      <c r="AF209" s="47">
        <v>95200</v>
      </c>
      <c r="AG209" s="48"/>
      <c r="AH209" s="46">
        <v>80000</v>
      </c>
      <c r="AI209" s="46">
        <v>15200</v>
      </c>
      <c r="AJ209" s="47">
        <v>95200</v>
      </c>
      <c r="AK209" s="48"/>
      <c r="AL209" s="46">
        <v>80000</v>
      </c>
      <c r="AM209" s="46">
        <v>15200</v>
      </c>
      <c r="AN209" s="47">
        <v>95200</v>
      </c>
      <c r="AO209" s="48"/>
      <c r="AP209" s="46">
        <v>80000</v>
      </c>
      <c r="AQ209" s="46">
        <v>15200</v>
      </c>
      <c r="AR209" s="47">
        <v>95200</v>
      </c>
      <c r="AS209" s="48"/>
      <c r="AT209" s="46">
        <v>80000</v>
      </c>
      <c r="AU209" s="46">
        <v>15200</v>
      </c>
      <c r="AV209" s="47">
        <v>95200</v>
      </c>
      <c r="AW209" s="48"/>
      <c r="AX209" s="46">
        <v>60000</v>
      </c>
      <c r="AY209" s="46">
        <v>11400</v>
      </c>
      <c r="AZ209" s="49">
        <v>71400</v>
      </c>
    </row>
    <row r="210" spans="1:52" ht="34.200000000000003">
      <c r="A210" s="290"/>
      <c r="B210" s="293"/>
      <c r="C210" s="296"/>
      <c r="D210" s="43" t="s">
        <v>313</v>
      </c>
      <c r="E210" s="50"/>
      <c r="F210" s="46">
        <v>120000</v>
      </c>
      <c r="G210" s="46">
        <v>22800</v>
      </c>
      <c r="H210" s="47">
        <v>142800</v>
      </c>
      <c r="I210" s="48"/>
      <c r="J210" s="46">
        <v>120000</v>
      </c>
      <c r="K210" s="46">
        <v>22800</v>
      </c>
      <c r="L210" s="47">
        <v>142800</v>
      </c>
      <c r="M210" s="48"/>
      <c r="N210" s="46">
        <v>120000</v>
      </c>
      <c r="O210" s="46">
        <v>22800</v>
      </c>
      <c r="P210" s="47">
        <v>142800</v>
      </c>
      <c r="Q210" s="48"/>
      <c r="R210" s="46">
        <v>120000</v>
      </c>
      <c r="S210" s="46">
        <v>22800</v>
      </c>
      <c r="T210" s="47">
        <v>142800</v>
      </c>
      <c r="U210" s="48"/>
      <c r="V210" s="46">
        <v>120000</v>
      </c>
      <c r="W210" s="46">
        <v>22800</v>
      </c>
      <c r="X210" s="47">
        <v>142800</v>
      </c>
      <c r="Y210" s="48"/>
      <c r="Z210" s="46">
        <v>120000</v>
      </c>
      <c r="AA210" s="46">
        <v>22800</v>
      </c>
      <c r="AB210" s="47">
        <v>142800</v>
      </c>
      <c r="AC210" s="48"/>
      <c r="AD210" s="46">
        <v>120000</v>
      </c>
      <c r="AE210" s="46">
        <v>22800</v>
      </c>
      <c r="AF210" s="47">
        <v>142800</v>
      </c>
      <c r="AG210" s="48"/>
      <c r="AH210" s="46">
        <v>120000</v>
      </c>
      <c r="AI210" s="46">
        <v>22800</v>
      </c>
      <c r="AJ210" s="47">
        <v>142800</v>
      </c>
      <c r="AK210" s="48"/>
      <c r="AL210" s="46">
        <v>120000</v>
      </c>
      <c r="AM210" s="46">
        <v>22800</v>
      </c>
      <c r="AN210" s="47">
        <v>142800</v>
      </c>
      <c r="AO210" s="48"/>
      <c r="AP210" s="46">
        <v>120000</v>
      </c>
      <c r="AQ210" s="46">
        <v>22800</v>
      </c>
      <c r="AR210" s="47">
        <v>142800</v>
      </c>
      <c r="AS210" s="48"/>
      <c r="AT210" s="46">
        <v>120000</v>
      </c>
      <c r="AU210" s="46">
        <v>22800</v>
      </c>
      <c r="AV210" s="47">
        <v>142800</v>
      </c>
      <c r="AW210" s="48"/>
      <c r="AX210" s="46">
        <v>100000</v>
      </c>
      <c r="AY210" s="46">
        <v>19000</v>
      </c>
      <c r="AZ210" s="49">
        <v>119000</v>
      </c>
    </row>
    <row r="211" spans="1:52" ht="45.6">
      <c r="A211" s="290"/>
      <c r="B211" s="293"/>
      <c r="C211" s="296"/>
      <c r="D211" s="43" t="s">
        <v>231</v>
      </c>
      <c r="E211" s="50"/>
      <c r="F211" s="46">
        <v>450000</v>
      </c>
      <c r="G211" s="46">
        <v>85500</v>
      </c>
      <c r="H211" s="47">
        <v>535500</v>
      </c>
      <c r="I211" s="48"/>
      <c r="J211" s="46">
        <v>450000</v>
      </c>
      <c r="K211" s="46">
        <v>85500</v>
      </c>
      <c r="L211" s="47">
        <v>535500</v>
      </c>
      <c r="M211" s="48"/>
      <c r="N211" s="46">
        <v>450000</v>
      </c>
      <c r="O211" s="46">
        <v>85500</v>
      </c>
      <c r="P211" s="47">
        <v>535500</v>
      </c>
      <c r="Q211" s="48"/>
      <c r="R211" s="46">
        <v>450000</v>
      </c>
      <c r="S211" s="46">
        <v>85500</v>
      </c>
      <c r="T211" s="47">
        <v>535500</v>
      </c>
      <c r="U211" s="48"/>
      <c r="V211" s="46">
        <v>450000</v>
      </c>
      <c r="W211" s="46">
        <v>85500</v>
      </c>
      <c r="X211" s="47">
        <v>535500</v>
      </c>
      <c r="Y211" s="48"/>
      <c r="Z211" s="46">
        <v>450000</v>
      </c>
      <c r="AA211" s="46">
        <v>85500</v>
      </c>
      <c r="AB211" s="47">
        <v>535500</v>
      </c>
      <c r="AC211" s="48"/>
      <c r="AD211" s="46">
        <v>450000</v>
      </c>
      <c r="AE211" s="46">
        <v>85500</v>
      </c>
      <c r="AF211" s="47">
        <v>535500</v>
      </c>
      <c r="AG211" s="48"/>
      <c r="AH211" s="46">
        <v>450000</v>
      </c>
      <c r="AI211" s="46">
        <v>85500</v>
      </c>
      <c r="AJ211" s="47">
        <v>535500</v>
      </c>
      <c r="AK211" s="48"/>
      <c r="AL211" s="46">
        <v>450000</v>
      </c>
      <c r="AM211" s="46">
        <v>85500</v>
      </c>
      <c r="AN211" s="47">
        <v>535500</v>
      </c>
      <c r="AO211" s="48"/>
      <c r="AP211" s="46">
        <v>450000</v>
      </c>
      <c r="AQ211" s="46">
        <v>85500</v>
      </c>
      <c r="AR211" s="47">
        <v>535500</v>
      </c>
      <c r="AS211" s="48"/>
      <c r="AT211" s="46">
        <v>450000</v>
      </c>
      <c r="AU211" s="46">
        <v>85500</v>
      </c>
      <c r="AV211" s="47">
        <v>535500</v>
      </c>
      <c r="AW211" s="48"/>
      <c r="AX211" s="46">
        <v>350000</v>
      </c>
      <c r="AY211" s="46">
        <v>66500</v>
      </c>
      <c r="AZ211" s="49">
        <v>416500</v>
      </c>
    </row>
    <row r="212" spans="1:52" ht="34.200000000000003">
      <c r="A212" s="290"/>
      <c r="B212" s="293"/>
      <c r="C212" s="296"/>
      <c r="D212" s="43" t="s">
        <v>314</v>
      </c>
      <c r="E212" s="50"/>
      <c r="F212" s="46">
        <v>120000</v>
      </c>
      <c r="G212" s="46">
        <v>22800</v>
      </c>
      <c r="H212" s="47">
        <v>142800</v>
      </c>
      <c r="I212" s="141" t="s">
        <v>182</v>
      </c>
      <c r="J212" s="139" t="s">
        <v>182</v>
      </c>
      <c r="K212" s="139" t="s">
        <v>182</v>
      </c>
      <c r="L212" s="140" t="s">
        <v>182</v>
      </c>
      <c r="M212" s="141" t="s">
        <v>183</v>
      </c>
      <c r="N212" s="139" t="s">
        <v>182</v>
      </c>
      <c r="O212" s="139" t="s">
        <v>182</v>
      </c>
      <c r="P212" s="140" t="s">
        <v>182</v>
      </c>
      <c r="Q212" s="141" t="s">
        <v>182</v>
      </c>
      <c r="R212" s="139" t="s">
        <v>182</v>
      </c>
      <c r="S212" s="139" t="s">
        <v>182</v>
      </c>
      <c r="T212" s="140" t="s">
        <v>182</v>
      </c>
      <c r="U212" s="141" t="s">
        <v>182</v>
      </c>
      <c r="V212" s="139" t="s">
        <v>182</v>
      </c>
      <c r="W212" s="139" t="s">
        <v>182</v>
      </c>
      <c r="X212" s="140" t="s">
        <v>182</v>
      </c>
      <c r="Y212" s="141" t="s">
        <v>182</v>
      </c>
      <c r="Z212" s="139" t="s">
        <v>182</v>
      </c>
      <c r="AA212" s="139" t="s">
        <v>182</v>
      </c>
      <c r="AB212" s="140" t="s">
        <v>182</v>
      </c>
      <c r="AC212" s="141" t="s">
        <v>182</v>
      </c>
      <c r="AD212" s="139" t="s">
        <v>182</v>
      </c>
      <c r="AE212" s="139" t="s">
        <v>182</v>
      </c>
      <c r="AF212" s="140" t="s">
        <v>182</v>
      </c>
      <c r="AG212" s="141" t="s">
        <v>182</v>
      </c>
      <c r="AH212" s="139" t="s">
        <v>182</v>
      </c>
      <c r="AI212" s="139" t="s">
        <v>182</v>
      </c>
      <c r="AJ212" s="140" t="s">
        <v>182</v>
      </c>
      <c r="AK212" s="141" t="s">
        <v>182</v>
      </c>
      <c r="AL212" s="139" t="s">
        <v>182</v>
      </c>
      <c r="AM212" s="139" t="s">
        <v>182</v>
      </c>
      <c r="AN212" s="140" t="s">
        <v>182</v>
      </c>
      <c r="AO212" s="141" t="s">
        <v>182</v>
      </c>
      <c r="AP212" s="139" t="s">
        <v>182</v>
      </c>
      <c r="AQ212" s="139" t="s">
        <v>182</v>
      </c>
      <c r="AR212" s="140" t="s">
        <v>182</v>
      </c>
      <c r="AS212" s="141" t="s">
        <v>182</v>
      </c>
      <c r="AT212" s="139" t="s">
        <v>182</v>
      </c>
      <c r="AU212" s="139" t="s">
        <v>182</v>
      </c>
      <c r="AV212" s="140" t="s">
        <v>182</v>
      </c>
      <c r="AW212" s="141" t="s">
        <v>182</v>
      </c>
      <c r="AX212" s="139" t="s">
        <v>182</v>
      </c>
      <c r="AY212" s="139" t="s">
        <v>182</v>
      </c>
      <c r="AZ212" s="151" t="s">
        <v>182</v>
      </c>
    </row>
    <row r="213" spans="1:52" ht="34.200000000000003">
      <c r="A213" s="290"/>
      <c r="B213" s="293"/>
      <c r="C213" s="296"/>
      <c r="D213" s="43" t="s">
        <v>232</v>
      </c>
      <c r="E213" s="50"/>
      <c r="F213" s="46">
        <v>110000</v>
      </c>
      <c r="G213" s="46">
        <v>20900</v>
      </c>
      <c r="H213" s="47">
        <v>130900</v>
      </c>
      <c r="I213" s="48"/>
      <c r="J213" s="46">
        <v>110000</v>
      </c>
      <c r="K213" s="46">
        <v>20900</v>
      </c>
      <c r="L213" s="47">
        <v>130900</v>
      </c>
      <c r="M213" s="48"/>
      <c r="N213" s="46">
        <v>110000</v>
      </c>
      <c r="O213" s="46">
        <v>20900</v>
      </c>
      <c r="P213" s="47">
        <v>130900</v>
      </c>
      <c r="Q213" s="48"/>
      <c r="R213" s="46">
        <v>110000</v>
      </c>
      <c r="S213" s="46">
        <v>20900</v>
      </c>
      <c r="T213" s="47">
        <v>130900</v>
      </c>
      <c r="U213" s="48"/>
      <c r="V213" s="46">
        <v>110000</v>
      </c>
      <c r="W213" s="46">
        <v>20900</v>
      </c>
      <c r="X213" s="47">
        <v>130900</v>
      </c>
      <c r="Y213" s="48"/>
      <c r="Z213" s="46">
        <v>110000</v>
      </c>
      <c r="AA213" s="46">
        <v>20900</v>
      </c>
      <c r="AB213" s="47">
        <v>130900</v>
      </c>
      <c r="AC213" s="48"/>
      <c r="AD213" s="46">
        <v>110000</v>
      </c>
      <c r="AE213" s="46">
        <v>20900</v>
      </c>
      <c r="AF213" s="47">
        <v>130900</v>
      </c>
      <c r="AG213" s="48"/>
      <c r="AH213" s="46">
        <v>110000</v>
      </c>
      <c r="AI213" s="46">
        <v>20900</v>
      </c>
      <c r="AJ213" s="47">
        <v>130900</v>
      </c>
      <c r="AK213" s="48"/>
      <c r="AL213" s="46">
        <v>110000</v>
      </c>
      <c r="AM213" s="46">
        <v>20900</v>
      </c>
      <c r="AN213" s="47">
        <v>130900</v>
      </c>
      <c r="AO213" s="48"/>
      <c r="AP213" s="46">
        <v>110000</v>
      </c>
      <c r="AQ213" s="46">
        <v>20900</v>
      </c>
      <c r="AR213" s="47">
        <v>130900</v>
      </c>
      <c r="AS213" s="48"/>
      <c r="AT213" s="46">
        <v>110000</v>
      </c>
      <c r="AU213" s="46">
        <v>20900</v>
      </c>
      <c r="AV213" s="47">
        <v>130900</v>
      </c>
      <c r="AW213" s="48"/>
      <c r="AX213" s="46">
        <v>110000</v>
      </c>
      <c r="AY213" s="46">
        <v>20900</v>
      </c>
      <c r="AZ213" s="49">
        <v>130900</v>
      </c>
    </row>
    <row r="214" spans="1:52" ht="34.200000000000003">
      <c r="A214" s="290"/>
      <c r="B214" s="293"/>
      <c r="C214" s="296"/>
      <c r="D214" s="43" t="s">
        <v>233</v>
      </c>
      <c r="E214" s="50"/>
      <c r="F214" s="46">
        <v>60000</v>
      </c>
      <c r="G214" s="46">
        <v>11400</v>
      </c>
      <c r="H214" s="47">
        <v>71400</v>
      </c>
      <c r="I214" s="48"/>
      <c r="J214" s="46">
        <v>60000</v>
      </c>
      <c r="K214" s="46">
        <v>11400</v>
      </c>
      <c r="L214" s="47">
        <v>71400</v>
      </c>
      <c r="M214" s="48"/>
      <c r="N214" s="46">
        <v>60000</v>
      </c>
      <c r="O214" s="46">
        <v>11400</v>
      </c>
      <c r="P214" s="47">
        <v>71400</v>
      </c>
      <c r="Q214" s="48"/>
      <c r="R214" s="46">
        <v>60000</v>
      </c>
      <c r="S214" s="46">
        <v>11400</v>
      </c>
      <c r="T214" s="47">
        <v>71400</v>
      </c>
      <c r="U214" s="48"/>
      <c r="V214" s="46">
        <v>60000</v>
      </c>
      <c r="W214" s="46">
        <v>11400</v>
      </c>
      <c r="X214" s="47">
        <v>71400</v>
      </c>
      <c r="Y214" s="48"/>
      <c r="Z214" s="46">
        <v>60000</v>
      </c>
      <c r="AA214" s="46">
        <v>11400</v>
      </c>
      <c r="AB214" s="47">
        <v>71400</v>
      </c>
      <c r="AC214" s="48"/>
      <c r="AD214" s="46">
        <v>60000</v>
      </c>
      <c r="AE214" s="46">
        <v>11400</v>
      </c>
      <c r="AF214" s="47">
        <v>71400</v>
      </c>
      <c r="AG214" s="48"/>
      <c r="AH214" s="46">
        <v>60000</v>
      </c>
      <c r="AI214" s="46">
        <v>11400</v>
      </c>
      <c r="AJ214" s="47">
        <v>71400</v>
      </c>
      <c r="AK214" s="48"/>
      <c r="AL214" s="46">
        <v>60000</v>
      </c>
      <c r="AM214" s="46">
        <v>11400</v>
      </c>
      <c r="AN214" s="47">
        <v>71400</v>
      </c>
      <c r="AO214" s="48"/>
      <c r="AP214" s="46">
        <v>60000</v>
      </c>
      <c r="AQ214" s="46">
        <v>11400</v>
      </c>
      <c r="AR214" s="47">
        <v>71400</v>
      </c>
      <c r="AS214" s="48"/>
      <c r="AT214" s="46">
        <v>60000</v>
      </c>
      <c r="AU214" s="46">
        <v>11400</v>
      </c>
      <c r="AV214" s="47">
        <v>71400</v>
      </c>
      <c r="AW214" s="48"/>
      <c r="AX214" s="46">
        <v>60000</v>
      </c>
      <c r="AY214" s="46">
        <v>11400</v>
      </c>
      <c r="AZ214" s="49">
        <v>71400</v>
      </c>
    </row>
    <row r="215" spans="1:52" ht="22.8">
      <c r="A215" s="290"/>
      <c r="B215" s="293"/>
      <c r="C215" s="296"/>
      <c r="D215" s="43" t="s">
        <v>234</v>
      </c>
      <c r="E215" s="50"/>
      <c r="F215" s="46">
        <v>850000</v>
      </c>
      <c r="G215" s="46">
        <v>161500</v>
      </c>
      <c r="H215" s="47">
        <v>1011500</v>
      </c>
      <c r="I215" s="48"/>
      <c r="J215" s="46">
        <v>850000</v>
      </c>
      <c r="K215" s="46">
        <v>161500</v>
      </c>
      <c r="L215" s="47">
        <v>1011500</v>
      </c>
      <c r="M215" s="48"/>
      <c r="N215" s="46">
        <v>850000</v>
      </c>
      <c r="O215" s="46">
        <v>161500</v>
      </c>
      <c r="P215" s="47">
        <v>1011500</v>
      </c>
      <c r="Q215" s="48"/>
      <c r="R215" s="46">
        <v>850000</v>
      </c>
      <c r="S215" s="46">
        <v>161500</v>
      </c>
      <c r="T215" s="47">
        <v>1011500</v>
      </c>
      <c r="U215" s="48"/>
      <c r="V215" s="46">
        <v>850000</v>
      </c>
      <c r="W215" s="46">
        <v>161500</v>
      </c>
      <c r="X215" s="47">
        <v>1011500</v>
      </c>
      <c r="Y215" s="48"/>
      <c r="Z215" s="46">
        <v>850000</v>
      </c>
      <c r="AA215" s="46">
        <v>161500</v>
      </c>
      <c r="AB215" s="47">
        <v>1011500</v>
      </c>
      <c r="AC215" s="48"/>
      <c r="AD215" s="46">
        <v>850000</v>
      </c>
      <c r="AE215" s="46">
        <v>161500</v>
      </c>
      <c r="AF215" s="47">
        <v>1011500</v>
      </c>
      <c r="AG215" s="48"/>
      <c r="AH215" s="46">
        <v>850000</v>
      </c>
      <c r="AI215" s="46">
        <v>161500</v>
      </c>
      <c r="AJ215" s="47">
        <v>1011500</v>
      </c>
      <c r="AK215" s="48"/>
      <c r="AL215" s="46">
        <v>850000</v>
      </c>
      <c r="AM215" s="46">
        <v>161500</v>
      </c>
      <c r="AN215" s="47">
        <v>1011500</v>
      </c>
      <c r="AO215" s="48"/>
      <c r="AP215" s="46">
        <v>850000</v>
      </c>
      <c r="AQ215" s="46">
        <v>161500</v>
      </c>
      <c r="AR215" s="47">
        <v>1011500</v>
      </c>
      <c r="AS215" s="48"/>
      <c r="AT215" s="46">
        <v>850000</v>
      </c>
      <c r="AU215" s="46">
        <v>161500</v>
      </c>
      <c r="AV215" s="47">
        <v>1011500</v>
      </c>
      <c r="AW215" s="48"/>
      <c r="AX215" s="46">
        <v>420000</v>
      </c>
      <c r="AY215" s="46">
        <v>79800</v>
      </c>
      <c r="AZ215" s="49">
        <v>499800</v>
      </c>
    </row>
    <row r="216" spans="1:52">
      <c r="A216" s="290"/>
      <c r="B216" s="293"/>
      <c r="C216" s="296"/>
      <c r="D216" s="43" t="s">
        <v>235</v>
      </c>
      <c r="E216" s="50"/>
      <c r="F216" s="46">
        <v>120000</v>
      </c>
      <c r="G216" s="46">
        <v>22800</v>
      </c>
      <c r="H216" s="47">
        <v>142800</v>
      </c>
      <c r="I216" s="48"/>
      <c r="J216" s="46">
        <v>120000</v>
      </c>
      <c r="K216" s="46">
        <v>22800</v>
      </c>
      <c r="L216" s="47">
        <v>142800</v>
      </c>
      <c r="M216" s="48"/>
      <c r="N216" s="46">
        <v>120000</v>
      </c>
      <c r="O216" s="46">
        <v>22800</v>
      </c>
      <c r="P216" s="47">
        <v>142800</v>
      </c>
      <c r="Q216" s="48"/>
      <c r="R216" s="46">
        <v>120000</v>
      </c>
      <c r="S216" s="46">
        <v>22800</v>
      </c>
      <c r="T216" s="47">
        <v>142800</v>
      </c>
      <c r="U216" s="48"/>
      <c r="V216" s="46">
        <v>120000</v>
      </c>
      <c r="W216" s="46">
        <v>22800</v>
      </c>
      <c r="X216" s="47">
        <v>142800</v>
      </c>
      <c r="Y216" s="48"/>
      <c r="Z216" s="46">
        <v>120000</v>
      </c>
      <c r="AA216" s="46">
        <v>22800</v>
      </c>
      <c r="AB216" s="47">
        <v>142800</v>
      </c>
      <c r="AC216" s="48"/>
      <c r="AD216" s="46">
        <v>120000</v>
      </c>
      <c r="AE216" s="46">
        <v>22800</v>
      </c>
      <c r="AF216" s="47">
        <v>142800</v>
      </c>
      <c r="AG216" s="48"/>
      <c r="AH216" s="46">
        <v>120000</v>
      </c>
      <c r="AI216" s="46">
        <v>22800</v>
      </c>
      <c r="AJ216" s="47">
        <v>142800</v>
      </c>
      <c r="AK216" s="48"/>
      <c r="AL216" s="46">
        <v>120000</v>
      </c>
      <c r="AM216" s="46">
        <v>22800</v>
      </c>
      <c r="AN216" s="47">
        <v>142800</v>
      </c>
      <c r="AO216" s="48"/>
      <c r="AP216" s="46">
        <v>120000</v>
      </c>
      <c r="AQ216" s="46">
        <v>22800</v>
      </c>
      <c r="AR216" s="47">
        <v>142800</v>
      </c>
      <c r="AS216" s="48"/>
      <c r="AT216" s="46">
        <v>120000</v>
      </c>
      <c r="AU216" s="46">
        <v>22800</v>
      </c>
      <c r="AV216" s="47">
        <v>142800</v>
      </c>
      <c r="AW216" s="48"/>
      <c r="AX216" s="46">
        <v>60000</v>
      </c>
      <c r="AY216" s="46">
        <v>11400</v>
      </c>
      <c r="AZ216" s="49">
        <v>71400</v>
      </c>
    </row>
    <row r="217" spans="1:52" ht="23.4" thickBot="1">
      <c r="A217" s="291"/>
      <c r="B217" s="294"/>
      <c r="C217" s="297"/>
      <c r="D217" s="55" t="s">
        <v>315</v>
      </c>
      <c r="E217" s="62"/>
      <c r="F217" s="58">
        <v>195000</v>
      </c>
      <c r="G217" s="58">
        <v>37050</v>
      </c>
      <c r="H217" s="59">
        <v>232050</v>
      </c>
      <c r="I217" s="95"/>
      <c r="J217" s="165">
        <v>150000</v>
      </c>
      <c r="K217" s="165">
        <v>28500</v>
      </c>
      <c r="L217" s="166">
        <v>178500</v>
      </c>
      <c r="M217" s="95"/>
      <c r="N217" s="165">
        <v>195000</v>
      </c>
      <c r="O217" s="165">
        <v>37050</v>
      </c>
      <c r="P217" s="166">
        <v>232050</v>
      </c>
      <c r="Q217" s="95"/>
      <c r="R217" s="165">
        <v>195000</v>
      </c>
      <c r="S217" s="165">
        <v>37050</v>
      </c>
      <c r="T217" s="166">
        <v>232050</v>
      </c>
      <c r="U217" s="95"/>
      <c r="V217" s="165">
        <v>195000</v>
      </c>
      <c r="W217" s="165">
        <v>37050</v>
      </c>
      <c r="X217" s="166">
        <v>232050</v>
      </c>
      <c r="Y217" s="95"/>
      <c r="Z217" s="165">
        <v>195000</v>
      </c>
      <c r="AA217" s="165">
        <v>37050</v>
      </c>
      <c r="AB217" s="166">
        <v>232050</v>
      </c>
      <c r="AC217" s="95"/>
      <c r="AD217" s="165">
        <v>195000</v>
      </c>
      <c r="AE217" s="165">
        <v>37050</v>
      </c>
      <c r="AF217" s="166">
        <v>232050</v>
      </c>
      <c r="AG217" s="95"/>
      <c r="AH217" s="165">
        <v>195000</v>
      </c>
      <c r="AI217" s="165">
        <v>37050</v>
      </c>
      <c r="AJ217" s="166">
        <v>232050</v>
      </c>
      <c r="AK217" s="95"/>
      <c r="AL217" s="165">
        <v>195000</v>
      </c>
      <c r="AM217" s="165">
        <v>37050</v>
      </c>
      <c r="AN217" s="166">
        <v>232050</v>
      </c>
      <c r="AO217" s="95"/>
      <c r="AP217" s="165">
        <v>195000</v>
      </c>
      <c r="AQ217" s="165">
        <v>37050</v>
      </c>
      <c r="AR217" s="166">
        <v>232050</v>
      </c>
      <c r="AS217" s="95"/>
      <c r="AT217" s="165">
        <v>195000</v>
      </c>
      <c r="AU217" s="165">
        <v>37050</v>
      </c>
      <c r="AV217" s="166">
        <v>232050</v>
      </c>
      <c r="AW217" s="95"/>
      <c r="AX217" s="165">
        <v>195000</v>
      </c>
      <c r="AY217" s="165">
        <v>37050</v>
      </c>
      <c r="AZ217" s="167">
        <v>232050</v>
      </c>
    </row>
    <row r="218" spans="1:52" ht="80.400000000000006" thickBot="1">
      <c r="A218" s="342" t="s">
        <v>236</v>
      </c>
      <c r="B218" s="343"/>
      <c r="C218" s="168" t="s">
        <v>316</v>
      </c>
      <c r="D218" s="169" t="s">
        <v>238</v>
      </c>
      <c r="E218" s="170"/>
      <c r="F218" s="171">
        <v>420000</v>
      </c>
      <c r="G218" s="171">
        <v>79800</v>
      </c>
      <c r="H218" s="172">
        <v>499800</v>
      </c>
      <c r="I218" s="62"/>
      <c r="J218" s="173">
        <v>420000</v>
      </c>
      <c r="K218" s="173">
        <v>79800</v>
      </c>
      <c r="L218" s="174">
        <v>499800</v>
      </c>
      <c r="M218" s="175"/>
      <c r="N218" s="176">
        <v>420000</v>
      </c>
      <c r="O218" s="173">
        <v>79800</v>
      </c>
      <c r="P218" s="174">
        <v>499800</v>
      </c>
      <c r="Q218" s="136"/>
      <c r="R218" s="176">
        <v>420000</v>
      </c>
      <c r="S218" s="173">
        <v>79800</v>
      </c>
      <c r="T218" s="174">
        <v>499800</v>
      </c>
      <c r="U218" s="136"/>
      <c r="V218" s="176">
        <v>420000</v>
      </c>
      <c r="W218" s="173">
        <v>79800</v>
      </c>
      <c r="X218" s="174">
        <v>499800</v>
      </c>
      <c r="Y218" s="136"/>
      <c r="Z218" s="176">
        <v>420000</v>
      </c>
      <c r="AA218" s="173">
        <v>79800</v>
      </c>
      <c r="AB218" s="174">
        <v>499800</v>
      </c>
      <c r="AC218" s="136"/>
      <c r="AD218" s="176">
        <v>420000</v>
      </c>
      <c r="AE218" s="173">
        <v>79800</v>
      </c>
      <c r="AF218" s="174">
        <v>499800</v>
      </c>
      <c r="AG218" s="136"/>
      <c r="AH218" s="176">
        <v>420000</v>
      </c>
      <c r="AI218" s="173">
        <v>79800</v>
      </c>
      <c r="AJ218" s="174">
        <v>499800</v>
      </c>
      <c r="AK218" s="136"/>
      <c r="AL218" s="176">
        <v>420000</v>
      </c>
      <c r="AM218" s="173">
        <v>79800</v>
      </c>
      <c r="AN218" s="174">
        <v>499800</v>
      </c>
      <c r="AO218" s="136"/>
      <c r="AP218" s="176">
        <v>420000</v>
      </c>
      <c r="AQ218" s="173">
        <v>79800</v>
      </c>
      <c r="AR218" s="174">
        <v>499800</v>
      </c>
      <c r="AS218" s="136"/>
      <c r="AT218" s="176">
        <v>420000</v>
      </c>
      <c r="AU218" s="173">
        <v>79800</v>
      </c>
      <c r="AV218" s="174">
        <v>499800</v>
      </c>
      <c r="AW218" s="175"/>
      <c r="AX218" s="176">
        <v>275000</v>
      </c>
      <c r="AY218" s="173">
        <v>52250</v>
      </c>
      <c r="AZ218" s="174">
        <v>327250</v>
      </c>
    </row>
    <row r="219" spans="1:52" ht="180.75" customHeight="1" thickBot="1">
      <c r="A219" s="344" t="s">
        <v>317</v>
      </c>
      <c r="B219" s="345"/>
      <c r="C219" s="177" t="s">
        <v>318</v>
      </c>
      <c r="D219" s="178" t="s">
        <v>319</v>
      </c>
      <c r="E219" s="179"/>
      <c r="F219" s="180">
        <v>60000</v>
      </c>
      <c r="G219" s="180">
        <v>11400</v>
      </c>
      <c r="H219" s="181">
        <v>71400</v>
      </c>
      <c r="I219" s="182"/>
      <c r="J219" s="180">
        <v>60000</v>
      </c>
      <c r="K219" s="180">
        <v>11400</v>
      </c>
      <c r="L219" s="181">
        <v>71400</v>
      </c>
      <c r="M219" s="182"/>
      <c r="N219" s="180">
        <v>60000</v>
      </c>
      <c r="O219" s="180">
        <v>11400</v>
      </c>
      <c r="P219" s="181">
        <v>71400</v>
      </c>
      <c r="Q219" s="182"/>
      <c r="R219" s="180">
        <v>60000</v>
      </c>
      <c r="S219" s="180">
        <v>11400</v>
      </c>
      <c r="T219" s="181">
        <v>71400</v>
      </c>
      <c r="U219" s="182"/>
      <c r="V219" s="180">
        <v>60000</v>
      </c>
      <c r="W219" s="180">
        <v>11400</v>
      </c>
      <c r="X219" s="181">
        <v>71400</v>
      </c>
      <c r="Y219" s="182"/>
      <c r="Z219" s="180">
        <v>60000</v>
      </c>
      <c r="AA219" s="180">
        <v>11400</v>
      </c>
      <c r="AB219" s="181">
        <v>71400</v>
      </c>
      <c r="AC219" s="182"/>
      <c r="AD219" s="180">
        <v>60000</v>
      </c>
      <c r="AE219" s="180">
        <v>11400</v>
      </c>
      <c r="AF219" s="181">
        <v>71400</v>
      </c>
      <c r="AG219" s="182"/>
      <c r="AH219" s="180">
        <v>60000</v>
      </c>
      <c r="AI219" s="180">
        <v>11400</v>
      </c>
      <c r="AJ219" s="181">
        <v>71400</v>
      </c>
      <c r="AK219" s="182"/>
      <c r="AL219" s="180">
        <v>60000</v>
      </c>
      <c r="AM219" s="180">
        <v>11400</v>
      </c>
      <c r="AN219" s="181">
        <v>71400</v>
      </c>
      <c r="AO219" s="182"/>
      <c r="AP219" s="180">
        <v>60000</v>
      </c>
      <c r="AQ219" s="180">
        <v>11400</v>
      </c>
      <c r="AR219" s="181">
        <v>71400</v>
      </c>
      <c r="AS219" s="182"/>
      <c r="AT219" s="180">
        <v>60000</v>
      </c>
      <c r="AU219" s="180">
        <v>11400</v>
      </c>
      <c r="AV219" s="181">
        <v>71400</v>
      </c>
      <c r="AW219" s="183" t="s">
        <v>182</v>
      </c>
      <c r="AX219" s="184" t="s">
        <v>182</v>
      </c>
      <c r="AY219" s="184" t="s">
        <v>182</v>
      </c>
      <c r="AZ219" s="185" t="s">
        <v>182</v>
      </c>
    </row>
  </sheetData>
  <mergeCells count="62">
    <mergeCell ref="A219:B219"/>
    <mergeCell ref="B193:B207"/>
    <mergeCell ref="C193:C207"/>
    <mergeCell ref="A208:A217"/>
    <mergeCell ref="B208:B217"/>
    <mergeCell ref="C208:C217"/>
    <mergeCell ref="A218:B218"/>
    <mergeCell ref="A193:A207"/>
    <mergeCell ref="AW7:AZ7"/>
    <mergeCell ref="A9:A14"/>
    <mergeCell ref="B9:B14"/>
    <mergeCell ref="C10:C14"/>
    <mergeCell ref="A15:A17"/>
    <mergeCell ref="B15:B66"/>
    <mergeCell ref="C15:C66"/>
    <mergeCell ref="A18:A66"/>
    <mergeCell ref="Y7:AB7"/>
    <mergeCell ref="AC7:AF7"/>
    <mergeCell ref="AG7:AJ7"/>
    <mergeCell ref="AK7:AN7"/>
    <mergeCell ref="AO7:AR7"/>
    <mergeCell ref="AS7:AV7"/>
    <mergeCell ref="AW6:AZ6"/>
    <mergeCell ref="A7:A8"/>
    <mergeCell ref="B7:B8"/>
    <mergeCell ref="C7:C8"/>
    <mergeCell ref="D7:D8"/>
    <mergeCell ref="E7:H7"/>
    <mergeCell ref="I7:L7"/>
    <mergeCell ref="M7:P7"/>
    <mergeCell ref="Q7:T7"/>
    <mergeCell ref="U7:X7"/>
    <mergeCell ref="Y6:AB6"/>
    <mergeCell ref="AC6:AF6"/>
    <mergeCell ref="AG6:AJ6"/>
    <mergeCell ref="AK6:AN6"/>
    <mergeCell ref="AO6:AR6"/>
    <mergeCell ref="AS6:AV6"/>
    <mergeCell ref="A153:A170"/>
    <mergeCell ref="B153:B170"/>
    <mergeCell ref="C153:C170"/>
    <mergeCell ref="B89:B106"/>
    <mergeCell ref="C89:C106"/>
    <mergeCell ref="A107:A144"/>
    <mergeCell ref="B107:B144"/>
    <mergeCell ref="C107:C144"/>
    <mergeCell ref="Q6:T6"/>
    <mergeCell ref="U6:X6"/>
    <mergeCell ref="A89:A106"/>
    <mergeCell ref="A171:A192"/>
    <mergeCell ref="B171:B192"/>
    <mergeCell ref="C171:C192"/>
    <mergeCell ref="A6:D6"/>
    <mergeCell ref="E6:H6"/>
    <mergeCell ref="I6:L6"/>
    <mergeCell ref="M6:P6"/>
    <mergeCell ref="A67:A88"/>
    <mergeCell ref="B67:B88"/>
    <mergeCell ref="C67:C88"/>
    <mergeCell ref="A145:A152"/>
    <mergeCell ref="B145:B152"/>
    <mergeCell ref="C145:C1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Z219"/>
  <sheetViews>
    <sheetView workbookViewId="0">
      <selection activeCell="AW221" sqref="AW221"/>
    </sheetView>
  </sheetViews>
  <sheetFormatPr baseColWidth="10" defaultRowHeight="13.8"/>
  <sheetData>
    <row r="5" spans="1:52" ht="14.4" thickBot="1"/>
    <row r="6" spans="1:52" ht="15.75" customHeight="1" thickBot="1">
      <c r="A6" s="266" t="s">
        <v>0</v>
      </c>
      <c r="B6" s="267"/>
      <c r="C6" s="267"/>
      <c r="D6" s="268"/>
      <c r="E6" s="269" t="s">
        <v>1</v>
      </c>
      <c r="F6" s="270"/>
      <c r="G6" s="270"/>
      <c r="H6" s="271"/>
      <c r="I6" s="272" t="s">
        <v>2</v>
      </c>
      <c r="J6" s="273"/>
      <c r="K6" s="273"/>
      <c r="L6" s="274"/>
      <c r="M6" s="269" t="s">
        <v>242</v>
      </c>
      <c r="N6" s="270"/>
      <c r="O6" s="270"/>
      <c r="P6" s="271"/>
      <c r="Q6" s="272" t="s">
        <v>5</v>
      </c>
      <c r="R6" s="273"/>
      <c r="S6" s="273"/>
      <c r="T6" s="274"/>
      <c r="U6" s="269" t="s">
        <v>6</v>
      </c>
      <c r="V6" s="270"/>
      <c r="W6" s="270"/>
      <c r="X6" s="271"/>
      <c r="Y6" s="272" t="s">
        <v>7</v>
      </c>
      <c r="Z6" s="273"/>
      <c r="AA6" s="273"/>
      <c r="AB6" s="274"/>
      <c r="AC6" s="269" t="s">
        <v>243</v>
      </c>
      <c r="AD6" s="270"/>
      <c r="AE6" s="270"/>
      <c r="AF6" s="271"/>
      <c r="AG6" s="275" t="s">
        <v>11</v>
      </c>
      <c r="AH6" s="276"/>
      <c r="AI6" s="276"/>
      <c r="AJ6" s="277"/>
      <c r="AK6" s="269" t="s">
        <v>15</v>
      </c>
      <c r="AL6" s="270"/>
      <c r="AM6" s="270"/>
      <c r="AN6" s="271"/>
      <c r="AO6" s="275" t="s">
        <v>13</v>
      </c>
      <c r="AP6" s="276"/>
      <c r="AQ6" s="276"/>
      <c r="AR6" s="277"/>
      <c r="AS6" s="269" t="s">
        <v>14</v>
      </c>
      <c r="AT6" s="270"/>
      <c r="AU6" s="270"/>
      <c r="AV6" s="271"/>
      <c r="AW6" s="275" t="s">
        <v>16</v>
      </c>
      <c r="AX6" s="276"/>
      <c r="AY6" s="276"/>
      <c r="AZ6" s="277"/>
    </row>
    <row r="7" spans="1:52" ht="15" customHeight="1">
      <c r="A7" s="298" t="s">
        <v>17</v>
      </c>
      <c r="B7" s="300" t="s">
        <v>18</v>
      </c>
      <c r="C7" s="300" t="s">
        <v>19</v>
      </c>
      <c r="D7" s="302" t="s">
        <v>20</v>
      </c>
      <c r="E7" s="279" t="s">
        <v>21</v>
      </c>
      <c r="F7" s="280"/>
      <c r="G7" s="280"/>
      <c r="H7" s="281"/>
      <c r="I7" s="285" t="s">
        <v>21</v>
      </c>
      <c r="J7" s="286"/>
      <c r="K7" s="286"/>
      <c r="L7" s="287"/>
      <c r="M7" s="279" t="s">
        <v>21</v>
      </c>
      <c r="N7" s="280"/>
      <c r="O7" s="280"/>
      <c r="P7" s="281"/>
      <c r="Q7" s="285" t="s">
        <v>21</v>
      </c>
      <c r="R7" s="286"/>
      <c r="S7" s="286"/>
      <c r="T7" s="287"/>
      <c r="U7" s="279" t="s">
        <v>21</v>
      </c>
      <c r="V7" s="280"/>
      <c r="W7" s="280"/>
      <c r="X7" s="281"/>
      <c r="Y7" s="285" t="s">
        <v>21</v>
      </c>
      <c r="Z7" s="286"/>
      <c r="AA7" s="286"/>
      <c r="AB7" s="287"/>
      <c r="AC7" s="279" t="s">
        <v>21</v>
      </c>
      <c r="AD7" s="280"/>
      <c r="AE7" s="280"/>
      <c r="AF7" s="281"/>
      <c r="AG7" s="282" t="s">
        <v>21</v>
      </c>
      <c r="AH7" s="283"/>
      <c r="AI7" s="283"/>
      <c r="AJ7" s="284"/>
      <c r="AK7" s="279" t="s">
        <v>21</v>
      </c>
      <c r="AL7" s="280"/>
      <c r="AM7" s="280"/>
      <c r="AN7" s="281"/>
      <c r="AO7" s="282" t="s">
        <v>21</v>
      </c>
      <c r="AP7" s="283"/>
      <c r="AQ7" s="283"/>
      <c r="AR7" s="284"/>
      <c r="AS7" s="279" t="s">
        <v>21</v>
      </c>
      <c r="AT7" s="280"/>
      <c r="AU7" s="280"/>
      <c r="AV7" s="281"/>
      <c r="AW7" s="282" t="s">
        <v>21</v>
      </c>
      <c r="AX7" s="283"/>
      <c r="AY7" s="283"/>
      <c r="AZ7" s="284"/>
    </row>
    <row r="8" spans="1:52" ht="72" thickBot="1">
      <c r="A8" s="299"/>
      <c r="B8" s="301"/>
      <c r="C8" s="301"/>
      <c r="D8" s="303"/>
      <c r="E8" s="15" t="s">
        <v>22</v>
      </c>
      <c r="F8" s="16" t="s">
        <v>23</v>
      </c>
      <c r="G8" s="17" t="s">
        <v>24</v>
      </c>
      <c r="H8" s="18" t="s">
        <v>25</v>
      </c>
      <c r="I8" s="19" t="s">
        <v>22</v>
      </c>
      <c r="J8" s="20" t="s">
        <v>23</v>
      </c>
      <c r="K8" s="21" t="s">
        <v>24</v>
      </c>
      <c r="L8" s="22" t="s">
        <v>25</v>
      </c>
      <c r="M8" s="23" t="s">
        <v>22</v>
      </c>
      <c r="N8" s="16" t="s">
        <v>23</v>
      </c>
      <c r="O8" s="17" t="s">
        <v>24</v>
      </c>
      <c r="P8" s="18" t="s">
        <v>25</v>
      </c>
      <c r="Q8" s="19" t="s">
        <v>22</v>
      </c>
      <c r="R8" s="20" t="s">
        <v>23</v>
      </c>
      <c r="S8" s="21" t="s">
        <v>24</v>
      </c>
      <c r="T8" s="22" t="s">
        <v>25</v>
      </c>
      <c r="U8" s="24" t="s">
        <v>22</v>
      </c>
      <c r="V8" s="16" t="s">
        <v>23</v>
      </c>
      <c r="W8" s="17" t="s">
        <v>24</v>
      </c>
      <c r="X8" s="18" t="s">
        <v>25</v>
      </c>
      <c r="Y8" s="19" t="s">
        <v>22</v>
      </c>
      <c r="Z8" s="20" t="s">
        <v>23</v>
      </c>
      <c r="AA8" s="21" t="s">
        <v>24</v>
      </c>
      <c r="AB8" s="22" t="s">
        <v>25</v>
      </c>
      <c r="AC8" s="24" t="s">
        <v>22</v>
      </c>
      <c r="AD8" s="16" t="s">
        <v>23</v>
      </c>
      <c r="AE8" s="17" t="s">
        <v>24</v>
      </c>
      <c r="AF8" s="18" t="s">
        <v>25</v>
      </c>
      <c r="AG8" s="25" t="s">
        <v>22</v>
      </c>
      <c r="AH8" s="26" t="s">
        <v>23</v>
      </c>
      <c r="AI8" s="27" t="s">
        <v>24</v>
      </c>
      <c r="AJ8" s="28" t="s">
        <v>25</v>
      </c>
      <c r="AK8" s="23" t="s">
        <v>22</v>
      </c>
      <c r="AL8" s="16" t="s">
        <v>23</v>
      </c>
      <c r="AM8" s="17" t="s">
        <v>24</v>
      </c>
      <c r="AN8" s="18" t="s">
        <v>25</v>
      </c>
      <c r="AO8" s="25" t="s">
        <v>22</v>
      </c>
      <c r="AP8" s="26" t="s">
        <v>23</v>
      </c>
      <c r="AQ8" s="27" t="s">
        <v>24</v>
      </c>
      <c r="AR8" s="28" t="s">
        <v>25</v>
      </c>
      <c r="AS8" s="24" t="s">
        <v>22</v>
      </c>
      <c r="AT8" s="16" t="s">
        <v>23</v>
      </c>
      <c r="AU8" s="17" t="s">
        <v>24</v>
      </c>
      <c r="AV8" s="18" t="s">
        <v>25</v>
      </c>
      <c r="AW8" s="25" t="s">
        <v>22</v>
      </c>
      <c r="AX8" s="26" t="s">
        <v>23</v>
      </c>
      <c r="AY8" s="27" t="s">
        <v>24</v>
      </c>
      <c r="AZ8" s="29" t="s">
        <v>25</v>
      </c>
    </row>
    <row r="9" spans="1:52" ht="45" customHeight="1">
      <c r="A9" s="289" t="s">
        <v>26</v>
      </c>
      <c r="B9" s="292" t="s">
        <v>27</v>
      </c>
      <c r="C9" s="30" t="s">
        <v>244</v>
      </c>
      <c r="D9" s="31" t="s">
        <v>29</v>
      </c>
      <c r="E9" s="32"/>
      <c r="F9" s="33">
        <v>683000</v>
      </c>
      <c r="G9" s="34">
        <v>129770</v>
      </c>
      <c r="H9" s="35">
        <v>812770</v>
      </c>
      <c r="I9" s="36"/>
      <c r="J9" s="34">
        <v>380000</v>
      </c>
      <c r="K9" s="34">
        <v>72200</v>
      </c>
      <c r="L9" s="37">
        <v>452200</v>
      </c>
      <c r="M9" s="38"/>
      <c r="N9" s="33">
        <v>328000</v>
      </c>
      <c r="O9" s="34">
        <v>62320</v>
      </c>
      <c r="P9" s="37">
        <v>390320</v>
      </c>
      <c r="Q9" s="36"/>
      <c r="R9" s="33">
        <v>438667</v>
      </c>
      <c r="S9" s="34">
        <v>83346.73</v>
      </c>
      <c r="T9" s="37">
        <v>522013.73</v>
      </c>
      <c r="U9" s="36"/>
      <c r="V9" s="33">
        <v>438667</v>
      </c>
      <c r="W9" s="34">
        <v>83346.73</v>
      </c>
      <c r="X9" s="37">
        <v>522013.73</v>
      </c>
      <c r="Y9" s="36"/>
      <c r="Z9" s="33">
        <v>438667</v>
      </c>
      <c r="AA9" s="34">
        <v>83346.73</v>
      </c>
      <c r="AB9" s="37">
        <v>522013.73</v>
      </c>
      <c r="AC9" s="39"/>
      <c r="AD9" s="40">
        <v>438667</v>
      </c>
      <c r="AE9" s="41">
        <v>83346.73</v>
      </c>
      <c r="AF9" s="42">
        <v>522013.73</v>
      </c>
      <c r="AG9" s="36"/>
      <c r="AH9" s="33">
        <v>1140000</v>
      </c>
      <c r="AI9" s="34">
        <v>83346.73</v>
      </c>
      <c r="AJ9" s="37">
        <v>522013.73</v>
      </c>
      <c r="AK9" s="36"/>
      <c r="AL9" s="33">
        <v>1140000</v>
      </c>
      <c r="AM9" s="34">
        <v>83346.73</v>
      </c>
      <c r="AN9" s="37">
        <v>522013.73</v>
      </c>
      <c r="AO9" s="36"/>
      <c r="AP9" s="33">
        <v>827500</v>
      </c>
      <c r="AQ9" s="34">
        <v>157225</v>
      </c>
      <c r="AR9" s="37">
        <v>984725</v>
      </c>
      <c r="AS9" s="36"/>
      <c r="AT9" s="33">
        <v>333333</v>
      </c>
      <c r="AU9" s="34">
        <v>63333.270000000004</v>
      </c>
      <c r="AV9" s="37">
        <v>396666.27</v>
      </c>
      <c r="AW9" s="36"/>
      <c r="AX9" s="33">
        <v>518000</v>
      </c>
      <c r="AY9" s="34">
        <v>98420</v>
      </c>
      <c r="AZ9" s="37">
        <v>616420</v>
      </c>
    </row>
    <row r="10" spans="1:52" ht="72" customHeight="1">
      <c r="A10" s="290"/>
      <c r="B10" s="293"/>
      <c r="C10" s="295" t="s">
        <v>245</v>
      </c>
      <c r="D10" s="43" t="s">
        <v>246</v>
      </c>
      <c r="E10" s="44"/>
      <c r="F10" s="45">
        <v>175000</v>
      </c>
      <c r="G10" s="46">
        <v>33250</v>
      </c>
      <c r="H10" s="47">
        <v>208250</v>
      </c>
      <c r="I10" s="48"/>
      <c r="J10" s="46">
        <v>110200</v>
      </c>
      <c r="K10" s="46">
        <v>20938</v>
      </c>
      <c r="L10" s="49">
        <v>131138</v>
      </c>
      <c r="M10" s="50"/>
      <c r="N10" s="45">
        <v>114150</v>
      </c>
      <c r="O10" s="46">
        <v>21688.5</v>
      </c>
      <c r="P10" s="49">
        <v>135838.5</v>
      </c>
      <c r="Q10" s="36"/>
      <c r="R10" s="45">
        <v>194100</v>
      </c>
      <c r="S10" s="46">
        <v>36879</v>
      </c>
      <c r="T10" s="49">
        <v>230979</v>
      </c>
      <c r="U10" s="36"/>
      <c r="V10" s="45">
        <v>194100</v>
      </c>
      <c r="W10" s="46">
        <v>36879</v>
      </c>
      <c r="X10" s="49">
        <v>230979</v>
      </c>
      <c r="Y10" s="36"/>
      <c r="Z10" s="45">
        <v>194100</v>
      </c>
      <c r="AA10" s="46">
        <v>36879</v>
      </c>
      <c r="AB10" s="49">
        <v>230979</v>
      </c>
      <c r="AC10" s="39"/>
      <c r="AD10" s="51">
        <v>194100</v>
      </c>
      <c r="AE10" s="52">
        <v>36879</v>
      </c>
      <c r="AF10" s="53">
        <v>230979</v>
      </c>
      <c r="AG10" s="36"/>
      <c r="AH10" s="45">
        <v>168150</v>
      </c>
      <c r="AI10" s="46">
        <v>36879</v>
      </c>
      <c r="AJ10" s="49">
        <v>230979</v>
      </c>
      <c r="AK10" s="36"/>
      <c r="AL10" s="45">
        <v>168150</v>
      </c>
      <c r="AM10" s="46">
        <v>36879</v>
      </c>
      <c r="AN10" s="49">
        <v>230979</v>
      </c>
      <c r="AO10" s="36"/>
      <c r="AP10" s="45">
        <v>168650</v>
      </c>
      <c r="AQ10" s="46">
        <v>32043.5</v>
      </c>
      <c r="AR10" s="49">
        <v>200693.5</v>
      </c>
      <c r="AS10" s="36"/>
      <c r="AT10" s="45">
        <v>196150</v>
      </c>
      <c r="AU10" s="46">
        <v>37268.5</v>
      </c>
      <c r="AV10" s="49">
        <v>233418.5</v>
      </c>
      <c r="AW10" s="48"/>
      <c r="AX10" s="45">
        <v>179867</v>
      </c>
      <c r="AY10" s="46">
        <v>34174.730000000003</v>
      </c>
      <c r="AZ10" s="49">
        <v>214041.73</v>
      </c>
    </row>
    <row r="11" spans="1:52" ht="22.8">
      <c r="A11" s="290"/>
      <c r="B11" s="293"/>
      <c r="C11" s="296"/>
      <c r="D11" s="43" t="s">
        <v>32</v>
      </c>
      <c r="E11" s="44"/>
      <c r="F11" s="45">
        <v>71983</v>
      </c>
      <c r="G11" s="46">
        <v>13676.77</v>
      </c>
      <c r="H11" s="47">
        <v>85659.77</v>
      </c>
      <c r="I11" s="48"/>
      <c r="J11" s="46">
        <v>99150</v>
      </c>
      <c r="K11" s="46">
        <v>18838.5</v>
      </c>
      <c r="L11" s="49">
        <v>117988.5</v>
      </c>
      <c r="M11" s="50"/>
      <c r="N11" s="45">
        <v>49767</v>
      </c>
      <c r="O11" s="46">
        <v>9455.73</v>
      </c>
      <c r="P11" s="49">
        <v>59222.729999999996</v>
      </c>
      <c r="Q11" s="36"/>
      <c r="R11" s="45">
        <v>130867</v>
      </c>
      <c r="S11" s="46">
        <v>24864.73</v>
      </c>
      <c r="T11" s="49">
        <v>155731.73000000001</v>
      </c>
      <c r="U11" s="36"/>
      <c r="V11" s="45">
        <v>130867</v>
      </c>
      <c r="W11" s="46">
        <v>24864.73</v>
      </c>
      <c r="X11" s="49">
        <v>155731.73000000001</v>
      </c>
      <c r="Y11" s="36"/>
      <c r="Z11" s="45">
        <v>130867</v>
      </c>
      <c r="AA11" s="46">
        <v>24864.73</v>
      </c>
      <c r="AB11" s="49">
        <v>155731.73000000001</v>
      </c>
      <c r="AC11" s="39"/>
      <c r="AD11" s="51">
        <v>130867</v>
      </c>
      <c r="AE11" s="52">
        <v>24864.73</v>
      </c>
      <c r="AF11" s="53">
        <v>155731.73000000001</v>
      </c>
      <c r="AG11" s="36"/>
      <c r="AH11" s="45">
        <v>186267</v>
      </c>
      <c r="AI11" s="46">
        <v>24864.73</v>
      </c>
      <c r="AJ11" s="49">
        <v>155731.73000000001</v>
      </c>
      <c r="AK11" s="36"/>
      <c r="AL11" s="45">
        <v>186267</v>
      </c>
      <c r="AM11" s="46">
        <v>24864.73</v>
      </c>
      <c r="AN11" s="49">
        <v>155731.73000000001</v>
      </c>
      <c r="AO11" s="36"/>
      <c r="AP11" s="45">
        <v>179900</v>
      </c>
      <c r="AQ11" s="46">
        <v>34181</v>
      </c>
      <c r="AR11" s="49">
        <v>214081</v>
      </c>
      <c r="AS11" s="36"/>
      <c r="AT11" s="45">
        <v>82750</v>
      </c>
      <c r="AU11" s="46">
        <v>15722.5</v>
      </c>
      <c r="AV11" s="49">
        <v>98472.5</v>
      </c>
      <c r="AW11" s="48"/>
      <c r="AX11" s="45">
        <v>145600</v>
      </c>
      <c r="AY11" s="46">
        <v>27664</v>
      </c>
      <c r="AZ11" s="49">
        <v>173264</v>
      </c>
    </row>
    <row r="12" spans="1:52" ht="22.8">
      <c r="A12" s="290"/>
      <c r="B12" s="293"/>
      <c r="C12" s="296"/>
      <c r="D12" s="43" t="s">
        <v>33</v>
      </c>
      <c r="E12" s="44"/>
      <c r="F12" s="45">
        <v>88947</v>
      </c>
      <c r="G12" s="46">
        <v>16899.93</v>
      </c>
      <c r="H12" s="47">
        <v>105846.93</v>
      </c>
      <c r="I12" s="48"/>
      <c r="J12" s="46">
        <v>129400</v>
      </c>
      <c r="K12" s="46">
        <v>24586</v>
      </c>
      <c r="L12" s="49">
        <v>153986</v>
      </c>
      <c r="M12" s="50"/>
      <c r="N12" s="45">
        <v>76500</v>
      </c>
      <c r="O12" s="46">
        <v>14535</v>
      </c>
      <c r="P12" s="49">
        <v>91035</v>
      </c>
      <c r="Q12" s="36"/>
      <c r="R12" s="45">
        <v>157650</v>
      </c>
      <c r="S12" s="46">
        <v>29953.5</v>
      </c>
      <c r="T12" s="49">
        <v>187603.5</v>
      </c>
      <c r="U12" s="36"/>
      <c r="V12" s="45">
        <v>157650</v>
      </c>
      <c r="W12" s="46">
        <v>29953.5</v>
      </c>
      <c r="X12" s="49">
        <v>187603.5</v>
      </c>
      <c r="Y12" s="36"/>
      <c r="Z12" s="45">
        <v>157650</v>
      </c>
      <c r="AA12" s="46">
        <v>29953.5</v>
      </c>
      <c r="AB12" s="49">
        <v>187603.5</v>
      </c>
      <c r="AC12" s="39"/>
      <c r="AD12" s="51">
        <v>157650</v>
      </c>
      <c r="AE12" s="52">
        <v>29953.5</v>
      </c>
      <c r="AF12" s="53">
        <v>187603.5</v>
      </c>
      <c r="AG12" s="36"/>
      <c r="AH12" s="45">
        <v>212203</v>
      </c>
      <c r="AI12" s="46">
        <v>29953.5</v>
      </c>
      <c r="AJ12" s="49">
        <v>187603.5</v>
      </c>
      <c r="AK12" s="36"/>
      <c r="AL12" s="45">
        <v>212203</v>
      </c>
      <c r="AM12" s="46">
        <v>29953.5</v>
      </c>
      <c r="AN12" s="49">
        <v>187603.5</v>
      </c>
      <c r="AO12" s="36"/>
      <c r="AP12" s="45">
        <v>205733</v>
      </c>
      <c r="AQ12" s="46">
        <v>39089.270000000004</v>
      </c>
      <c r="AR12" s="49">
        <v>244822.27000000002</v>
      </c>
      <c r="AS12" s="36"/>
      <c r="AT12" s="45">
        <v>114150</v>
      </c>
      <c r="AU12" s="46">
        <v>21688.5</v>
      </c>
      <c r="AV12" s="49">
        <v>135838.5</v>
      </c>
      <c r="AW12" s="48"/>
      <c r="AX12" s="45">
        <v>201733</v>
      </c>
      <c r="AY12" s="46">
        <v>38329.270000000004</v>
      </c>
      <c r="AZ12" s="49">
        <v>240062.27000000002</v>
      </c>
    </row>
    <row r="13" spans="1:52" ht="45.6">
      <c r="A13" s="290"/>
      <c r="B13" s="293"/>
      <c r="C13" s="296"/>
      <c r="D13" s="43" t="s">
        <v>34</v>
      </c>
      <c r="E13" s="44"/>
      <c r="F13" s="45">
        <v>191150</v>
      </c>
      <c r="G13" s="46">
        <v>36318.5</v>
      </c>
      <c r="H13" s="47">
        <v>227468.5</v>
      </c>
      <c r="I13" s="48"/>
      <c r="J13" s="46">
        <v>205200</v>
      </c>
      <c r="K13" s="46">
        <v>38988</v>
      </c>
      <c r="L13" s="49">
        <v>244188</v>
      </c>
      <c r="M13" s="50"/>
      <c r="N13" s="45">
        <v>136800</v>
      </c>
      <c r="O13" s="46">
        <v>25992</v>
      </c>
      <c r="P13" s="49">
        <v>162792</v>
      </c>
      <c r="Q13" s="36"/>
      <c r="R13" s="45">
        <v>213133</v>
      </c>
      <c r="S13" s="46">
        <v>40495.270000000004</v>
      </c>
      <c r="T13" s="49">
        <v>253628.27000000002</v>
      </c>
      <c r="U13" s="36"/>
      <c r="V13" s="45">
        <v>213133</v>
      </c>
      <c r="W13" s="46">
        <v>40495.270000000004</v>
      </c>
      <c r="X13" s="49">
        <v>253628.27000000002</v>
      </c>
      <c r="Y13" s="36"/>
      <c r="Z13" s="45">
        <v>213133</v>
      </c>
      <c r="AA13" s="46">
        <v>40495.270000000004</v>
      </c>
      <c r="AB13" s="49">
        <v>253628.27000000002</v>
      </c>
      <c r="AC13" s="39"/>
      <c r="AD13" s="51">
        <v>213133</v>
      </c>
      <c r="AE13" s="52">
        <v>40495.270000000004</v>
      </c>
      <c r="AF13" s="53">
        <v>253628.27000000002</v>
      </c>
      <c r="AG13" s="36"/>
      <c r="AH13" s="45">
        <v>266760</v>
      </c>
      <c r="AI13" s="46">
        <v>40495.270000000004</v>
      </c>
      <c r="AJ13" s="49">
        <v>253628.27000000002</v>
      </c>
      <c r="AK13" s="36"/>
      <c r="AL13" s="45">
        <v>266760</v>
      </c>
      <c r="AM13" s="46">
        <v>40495.270000000004</v>
      </c>
      <c r="AN13" s="49">
        <v>253628.27000000002</v>
      </c>
      <c r="AO13" s="36"/>
      <c r="AP13" s="45">
        <v>266760</v>
      </c>
      <c r="AQ13" s="46">
        <v>50684.4</v>
      </c>
      <c r="AR13" s="49">
        <v>317444.40000000002</v>
      </c>
      <c r="AS13" s="36"/>
      <c r="AT13" s="45">
        <v>222300</v>
      </c>
      <c r="AU13" s="46">
        <v>42237</v>
      </c>
      <c r="AV13" s="49">
        <v>264537</v>
      </c>
      <c r="AW13" s="48"/>
      <c r="AX13" s="45" t="s">
        <v>183</v>
      </c>
      <c r="AY13" s="45" t="s">
        <v>183</v>
      </c>
      <c r="AZ13" s="54" t="s">
        <v>183</v>
      </c>
    </row>
    <row r="14" spans="1:52" ht="103.2" thickBot="1">
      <c r="A14" s="291"/>
      <c r="B14" s="294"/>
      <c r="C14" s="297"/>
      <c r="D14" s="55" t="s">
        <v>35</v>
      </c>
      <c r="E14" s="56"/>
      <c r="F14" s="57">
        <v>79027</v>
      </c>
      <c r="G14" s="58">
        <v>15015.130000000001</v>
      </c>
      <c r="H14" s="59">
        <v>94042.13</v>
      </c>
      <c r="I14" s="60"/>
      <c r="J14" s="58">
        <v>116667</v>
      </c>
      <c r="K14" s="58">
        <v>22166.73</v>
      </c>
      <c r="L14" s="61">
        <v>138833.73000000001</v>
      </c>
      <c r="M14" s="62"/>
      <c r="N14" s="57">
        <v>66573</v>
      </c>
      <c r="O14" s="58">
        <v>12648.87</v>
      </c>
      <c r="P14" s="61">
        <v>79221.87</v>
      </c>
      <c r="Q14" s="63"/>
      <c r="R14" s="57">
        <v>125000</v>
      </c>
      <c r="S14" s="58">
        <v>23750</v>
      </c>
      <c r="T14" s="61">
        <v>148750</v>
      </c>
      <c r="U14" s="63"/>
      <c r="V14" s="57">
        <v>125000</v>
      </c>
      <c r="W14" s="58">
        <v>23750</v>
      </c>
      <c r="X14" s="61">
        <v>148750</v>
      </c>
      <c r="Y14" s="63"/>
      <c r="Z14" s="57">
        <v>125000</v>
      </c>
      <c r="AA14" s="58">
        <v>23750</v>
      </c>
      <c r="AB14" s="61">
        <v>148750</v>
      </c>
      <c r="AC14" s="64"/>
      <c r="AD14" s="65">
        <v>125000</v>
      </c>
      <c r="AE14" s="66">
        <v>23750</v>
      </c>
      <c r="AF14" s="67">
        <v>148750</v>
      </c>
      <c r="AG14" s="63"/>
      <c r="AH14" s="57">
        <v>98712</v>
      </c>
      <c r="AI14" s="58">
        <v>23750</v>
      </c>
      <c r="AJ14" s="61">
        <v>148750</v>
      </c>
      <c r="AK14" s="63"/>
      <c r="AL14" s="57">
        <v>98712</v>
      </c>
      <c r="AM14" s="58">
        <v>23750</v>
      </c>
      <c r="AN14" s="61">
        <v>148750</v>
      </c>
      <c r="AO14" s="63"/>
      <c r="AP14" s="57">
        <v>95379</v>
      </c>
      <c r="AQ14" s="58">
        <v>18122.009999999998</v>
      </c>
      <c r="AR14" s="61">
        <v>113501.01</v>
      </c>
      <c r="AS14" s="63"/>
      <c r="AT14" s="57">
        <v>71573</v>
      </c>
      <c r="AU14" s="58">
        <v>13598.87</v>
      </c>
      <c r="AV14" s="61">
        <v>85171.87</v>
      </c>
      <c r="AW14" s="60"/>
      <c r="AX14" s="57">
        <v>51667</v>
      </c>
      <c r="AY14" s="58">
        <v>9816.73</v>
      </c>
      <c r="AZ14" s="61">
        <v>61483.729999999996</v>
      </c>
    </row>
    <row r="15" spans="1:52" ht="24" customHeight="1">
      <c r="A15" s="316" t="s">
        <v>36</v>
      </c>
      <c r="B15" s="319" t="s">
        <v>37</v>
      </c>
      <c r="C15" s="322" t="s">
        <v>247</v>
      </c>
      <c r="D15" s="68" t="s">
        <v>39</v>
      </c>
      <c r="E15" s="69"/>
      <c r="F15" s="70">
        <v>837667</v>
      </c>
      <c r="G15" s="70">
        <v>159156.73000000001</v>
      </c>
      <c r="H15" s="71">
        <v>996823.73</v>
      </c>
      <c r="I15" s="72"/>
      <c r="J15" s="70">
        <v>837667</v>
      </c>
      <c r="K15" s="70">
        <v>15015.130000000001</v>
      </c>
      <c r="L15" s="73">
        <v>94042.13</v>
      </c>
      <c r="M15" s="72"/>
      <c r="N15" s="70">
        <v>904680.36</v>
      </c>
      <c r="O15" s="70">
        <v>171889.2684</v>
      </c>
      <c r="P15" s="73">
        <v>1076569.6284</v>
      </c>
      <c r="Q15" s="72"/>
      <c r="R15" s="70">
        <v>862797.01</v>
      </c>
      <c r="S15" s="70">
        <v>163931.4319</v>
      </c>
      <c r="T15" s="73">
        <v>1026728.4419</v>
      </c>
      <c r="U15" s="72"/>
      <c r="V15" s="70">
        <v>846043.67</v>
      </c>
      <c r="W15" s="70">
        <v>160748.29730000001</v>
      </c>
      <c r="X15" s="73">
        <v>1006791.9673</v>
      </c>
      <c r="Y15" s="72"/>
      <c r="Z15" s="70">
        <v>854420.34</v>
      </c>
      <c r="AA15" s="70">
        <v>162339.8646</v>
      </c>
      <c r="AB15" s="73">
        <v>1016760.2045999999</v>
      </c>
      <c r="AC15" s="72"/>
      <c r="AD15" s="70">
        <v>866985.34499999997</v>
      </c>
      <c r="AE15" s="70">
        <v>164727.21554999999</v>
      </c>
      <c r="AF15" s="73">
        <v>1031712.5605499999</v>
      </c>
      <c r="AG15" s="72"/>
      <c r="AH15" s="70">
        <v>871173.68</v>
      </c>
      <c r="AI15" s="70">
        <v>165522.99920000002</v>
      </c>
      <c r="AJ15" s="73">
        <v>1036696.6792000001</v>
      </c>
      <c r="AK15" s="72"/>
      <c r="AL15" s="70">
        <v>877875.01600000006</v>
      </c>
      <c r="AM15" s="70">
        <v>166796.25304000001</v>
      </c>
      <c r="AN15" s="73">
        <v>1044671.26904</v>
      </c>
      <c r="AO15" s="72"/>
      <c r="AP15" s="70">
        <v>887927.02</v>
      </c>
      <c r="AQ15" s="70">
        <v>168706.13380000001</v>
      </c>
      <c r="AR15" s="73">
        <v>1056633.1538</v>
      </c>
      <c r="AS15" s="72"/>
      <c r="AT15" s="70">
        <v>890440.02099999995</v>
      </c>
      <c r="AU15" s="70">
        <v>169183.60399</v>
      </c>
      <c r="AV15" s="73">
        <v>1059623.6249899999</v>
      </c>
      <c r="AW15" s="72"/>
      <c r="AX15" s="70">
        <v>890440.02099999995</v>
      </c>
      <c r="AY15" s="70">
        <v>169183.60399</v>
      </c>
      <c r="AZ15" s="73">
        <v>1059623.6249899999</v>
      </c>
    </row>
    <row r="16" spans="1:52" ht="22.8">
      <c r="A16" s="317"/>
      <c r="B16" s="320"/>
      <c r="C16" s="323"/>
      <c r="D16" s="74" t="s">
        <v>248</v>
      </c>
      <c r="E16" s="32"/>
      <c r="F16" s="75">
        <v>800000</v>
      </c>
      <c r="G16" s="75">
        <v>152000</v>
      </c>
      <c r="H16" s="76">
        <v>952000</v>
      </c>
      <c r="I16" s="36"/>
      <c r="J16" s="75">
        <v>800000</v>
      </c>
      <c r="K16" s="75">
        <v>152000</v>
      </c>
      <c r="L16" s="77">
        <v>952000</v>
      </c>
      <c r="M16" s="36"/>
      <c r="N16" s="75">
        <v>864000</v>
      </c>
      <c r="O16" s="75">
        <v>164160</v>
      </c>
      <c r="P16" s="77">
        <v>1028160</v>
      </c>
      <c r="Q16" s="36"/>
      <c r="R16" s="75">
        <v>824000</v>
      </c>
      <c r="S16" s="75">
        <v>156560</v>
      </c>
      <c r="T16" s="77">
        <v>980560</v>
      </c>
      <c r="U16" s="36"/>
      <c r="V16" s="75">
        <v>808000</v>
      </c>
      <c r="W16" s="75">
        <v>153520</v>
      </c>
      <c r="X16" s="77">
        <v>961520</v>
      </c>
      <c r="Y16" s="36"/>
      <c r="Z16" s="75">
        <v>816000</v>
      </c>
      <c r="AA16" s="75">
        <v>155040</v>
      </c>
      <c r="AB16" s="77">
        <v>971040</v>
      </c>
      <c r="AC16" s="36"/>
      <c r="AD16" s="75">
        <v>828000</v>
      </c>
      <c r="AE16" s="75">
        <v>157320</v>
      </c>
      <c r="AF16" s="77">
        <v>985320</v>
      </c>
      <c r="AG16" s="36"/>
      <c r="AH16" s="75">
        <v>832000</v>
      </c>
      <c r="AI16" s="75">
        <v>158080</v>
      </c>
      <c r="AJ16" s="77">
        <v>990080</v>
      </c>
      <c r="AK16" s="36"/>
      <c r="AL16" s="75">
        <v>838400</v>
      </c>
      <c r="AM16" s="75">
        <v>159296</v>
      </c>
      <c r="AN16" s="77">
        <v>997696</v>
      </c>
      <c r="AO16" s="36"/>
      <c r="AP16" s="75">
        <v>848000</v>
      </c>
      <c r="AQ16" s="75">
        <v>161120</v>
      </c>
      <c r="AR16" s="77">
        <v>1009120</v>
      </c>
      <c r="AS16" s="36"/>
      <c r="AT16" s="75">
        <v>850400</v>
      </c>
      <c r="AU16" s="75">
        <v>161576</v>
      </c>
      <c r="AV16" s="77">
        <v>1011976</v>
      </c>
      <c r="AW16" s="36"/>
      <c r="AX16" s="75">
        <v>850400</v>
      </c>
      <c r="AY16" s="75">
        <v>161576</v>
      </c>
      <c r="AZ16" s="77">
        <v>1011976</v>
      </c>
    </row>
    <row r="17" spans="1:52" ht="22.8">
      <c r="A17" s="334"/>
      <c r="B17" s="320"/>
      <c r="C17" s="323"/>
      <c r="D17" s="74" t="s">
        <v>40</v>
      </c>
      <c r="E17" s="44"/>
      <c r="F17" s="78">
        <v>1263200</v>
      </c>
      <c r="G17" s="78">
        <v>240008</v>
      </c>
      <c r="H17" s="79">
        <v>1503208</v>
      </c>
      <c r="I17" s="48"/>
      <c r="J17" s="78">
        <v>1263200</v>
      </c>
      <c r="K17" s="78">
        <v>240008</v>
      </c>
      <c r="L17" s="80">
        <v>1503208</v>
      </c>
      <c r="M17" s="48"/>
      <c r="N17" s="78">
        <v>1364256</v>
      </c>
      <c r="O17" s="78">
        <v>259208.64</v>
      </c>
      <c r="P17" s="80">
        <v>1623464.6400000001</v>
      </c>
      <c r="Q17" s="48"/>
      <c r="R17" s="78">
        <v>1301096</v>
      </c>
      <c r="S17" s="78">
        <v>247208.24</v>
      </c>
      <c r="T17" s="80">
        <v>1548304.24</v>
      </c>
      <c r="U17" s="48"/>
      <c r="V17" s="78">
        <v>1275832</v>
      </c>
      <c r="W17" s="78">
        <v>242408.08000000002</v>
      </c>
      <c r="X17" s="80">
        <v>1518240.08</v>
      </c>
      <c r="Y17" s="48"/>
      <c r="Z17" s="78">
        <v>1288464</v>
      </c>
      <c r="AA17" s="78">
        <v>244808.16</v>
      </c>
      <c r="AB17" s="80">
        <v>1533272.16</v>
      </c>
      <c r="AC17" s="48"/>
      <c r="AD17" s="78">
        <v>1307412</v>
      </c>
      <c r="AE17" s="78">
        <v>248408.28</v>
      </c>
      <c r="AF17" s="80">
        <v>1555820.28</v>
      </c>
      <c r="AG17" s="48"/>
      <c r="AH17" s="78">
        <v>1313728</v>
      </c>
      <c r="AI17" s="78">
        <v>249608.32000000001</v>
      </c>
      <c r="AJ17" s="80">
        <v>1563336.32</v>
      </c>
      <c r="AK17" s="48"/>
      <c r="AL17" s="78">
        <v>1323833.6000000001</v>
      </c>
      <c r="AM17" s="78">
        <v>251528.38400000002</v>
      </c>
      <c r="AN17" s="80">
        <v>1575361.9840000002</v>
      </c>
      <c r="AO17" s="48"/>
      <c r="AP17" s="78">
        <v>1338992</v>
      </c>
      <c r="AQ17" s="78">
        <v>254408.48</v>
      </c>
      <c r="AR17" s="80">
        <v>1593400.48</v>
      </c>
      <c r="AS17" s="48"/>
      <c r="AT17" s="78">
        <v>1342781.6</v>
      </c>
      <c r="AU17" s="78">
        <v>255128.50400000002</v>
      </c>
      <c r="AV17" s="80">
        <v>1597910.1040000001</v>
      </c>
      <c r="AW17" s="48"/>
      <c r="AX17" s="78">
        <v>1342781.6</v>
      </c>
      <c r="AY17" s="78">
        <v>255128.50400000002</v>
      </c>
      <c r="AZ17" s="80">
        <v>1597910.1040000001</v>
      </c>
    </row>
    <row r="18" spans="1:52" ht="36" customHeight="1">
      <c r="A18" s="335" t="s">
        <v>41</v>
      </c>
      <c r="B18" s="320"/>
      <c r="C18" s="323"/>
      <c r="D18" s="74" t="s">
        <v>42</v>
      </c>
      <c r="E18" s="44"/>
      <c r="F18" s="78">
        <v>953400</v>
      </c>
      <c r="G18" s="78">
        <v>181146</v>
      </c>
      <c r="H18" s="79">
        <v>1134546</v>
      </c>
      <c r="I18" s="48"/>
      <c r="J18" s="78">
        <v>953400</v>
      </c>
      <c r="K18" s="78">
        <v>181146</v>
      </c>
      <c r="L18" s="80">
        <v>1134546</v>
      </c>
      <c r="M18" s="48"/>
      <c r="N18" s="78">
        <v>1029672</v>
      </c>
      <c r="O18" s="78">
        <v>195637.68</v>
      </c>
      <c r="P18" s="80">
        <v>1225309.68</v>
      </c>
      <c r="Q18" s="48"/>
      <c r="R18" s="78">
        <v>982002</v>
      </c>
      <c r="S18" s="78">
        <v>186580.38</v>
      </c>
      <c r="T18" s="80">
        <v>1168582.3799999999</v>
      </c>
      <c r="U18" s="48"/>
      <c r="V18" s="78">
        <v>962934</v>
      </c>
      <c r="W18" s="78">
        <v>182957.46</v>
      </c>
      <c r="X18" s="80">
        <v>1145891.46</v>
      </c>
      <c r="Y18" s="48"/>
      <c r="Z18" s="78">
        <v>972468</v>
      </c>
      <c r="AA18" s="78">
        <v>184768.92</v>
      </c>
      <c r="AB18" s="80">
        <v>1157236.92</v>
      </c>
      <c r="AC18" s="48"/>
      <c r="AD18" s="78">
        <v>986769</v>
      </c>
      <c r="AE18" s="78">
        <v>187486.11000000002</v>
      </c>
      <c r="AF18" s="80">
        <v>1174255.1100000001</v>
      </c>
      <c r="AG18" s="48"/>
      <c r="AH18" s="78">
        <v>991536</v>
      </c>
      <c r="AI18" s="78">
        <v>188391.84</v>
      </c>
      <c r="AJ18" s="80">
        <v>1179927.8400000001</v>
      </c>
      <c r="AK18" s="48"/>
      <c r="AL18" s="78">
        <v>999163.2</v>
      </c>
      <c r="AM18" s="78">
        <v>189841.008</v>
      </c>
      <c r="AN18" s="80">
        <v>1189004.2079999999</v>
      </c>
      <c r="AO18" s="48"/>
      <c r="AP18" s="78">
        <v>1010604</v>
      </c>
      <c r="AQ18" s="78">
        <v>192014.76</v>
      </c>
      <c r="AR18" s="80">
        <v>1202618.76</v>
      </c>
      <c r="AS18" s="48"/>
      <c r="AT18" s="78">
        <v>1013464.2</v>
      </c>
      <c r="AU18" s="78">
        <v>192558.198</v>
      </c>
      <c r="AV18" s="80">
        <v>1206022.398</v>
      </c>
      <c r="AW18" s="48"/>
      <c r="AX18" s="78">
        <v>1013464.2</v>
      </c>
      <c r="AY18" s="78">
        <v>192558.198</v>
      </c>
      <c r="AZ18" s="80">
        <v>1206022.398</v>
      </c>
    </row>
    <row r="19" spans="1:52" ht="22.8">
      <c r="A19" s="317"/>
      <c r="B19" s="320"/>
      <c r="C19" s="323"/>
      <c r="D19" s="74" t="s">
        <v>43</v>
      </c>
      <c r="E19" s="44"/>
      <c r="F19" s="78">
        <v>515000</v>
      </c>
      <c r="G19" s="78">
        <v>97850</v>
      </c>
      <c r="H19" s="79">
        <v>612850</v>
      </c>
      <c r="I19" s="48"/>
      <c r="J19" s="78">
        <v>515000</v>
      </c>
      <c r="K19" s="78">
        <v>97850</v>
      </c>
      <c r="L19" s="80">
        <v>612850</v>
      </c>
      <c r="M19" s="48"/>
      <c r="N19" s="78">
        <v>556200</v>
      </c>
      <c r="O19" s="78">
        <v>105678</v>
      </c>
      <c r="P19" s="80">
        <v>661878</v>
      </c>
      <c r="Q19" s="48"/>
      <c r="R19" s="78">
        <v>530450</v>
      </c>
      <c r="S19" s="78">
        <v>100785.5</v>
      </c>
      <c r="T19" s="80">
        <v>631235.5</v>
      </c>
      <c r="U19" s="48"/>
      <c r="V19" s="78">
        <v>520150</v>
      </c>
      <c r="W19" s="78">
        <v>98828.5</v>
      </c>
      <c r="X19" s="80">
        <v>618978.5</v>
      </c>
      <c r="Y19" s="48"/>
      <c r="Z19" s="78">
        <v>525300</v>
      </c>
      <c r="AA19" s="78">
        <v>99807</v>
      </c>
      <c r="AB19" s="80">
        <v>625107</v>
      </c>
      <c r="AC19" s="48"/>
      <c r="AD19" s="78">
        <v>533025</v>
      </c>
      <c r="AE19" s="78">
        <v>101274.75</v>
      </c>
      <c r="AF19" s="80">
        <v>634299.75</v>
      </c>
      <c r="AG19" s="48"/>
      <c r="AH19" s="78">
        <v>535600</v>
      </c>
      <c r="AI19" s="78">
        <v>101764</v>
      </c>
      <c r="AJ19" s="80">
        <v>637364</v>
      </c>
      <c r="AK19" s="48"/>
      <c r="AL19" s="78">
        <v>539720</v>
      </c>
      <c r="AM19" s="78">
        <v>102546.8</v>
      </c>
      <c r="AN19" s="80">
        <v>642266.80000000005</v>
      </c>
      <c r="AO19" s="48"/>
      <c r="AP19" s="78">
        <v>545900</v>
      </c>
      <c r="AQ19" s="78">
        <v>103721</v>
      </c>
      <c r="AR19" s="80">
        <v>649621</v>
      </c>
      <c r="AS19" s="48"/>
      <c r="AT19" s="78">
        <v>547445</v>
      </c>
      <c r="AU19" s="78">
        <v>104014.55</v>
      </c>
      <c r="AV19" s="80">
        <v>651459.55000000005</v>
      </c>
      <c r="AW19" s="48"/>
      <c r="AX19" s="78">
        <v>547445</v>
      </c>
      <c r="AY19" s="78">
        <v>104014.55</v>
      </c>
      <c r="AZ19" s="80">
        <v>651459.55000000005</v>
      </c>
    </row>
    <row r="20" spans="1:52" ht="45.6">
      <c r="A20" s="317"/>
      <c r="B20" s="320"/>
      <c r="C20" s="323"/>
      <c r="D20" s="74" t="s">
        <v>44</v>
      </c>
      <c r="E20" s="44"/>
      <c r="F20" s="78">
        <v>989250</v>
      </c>
      <c r="G20" s="78">
        <v>187957.5</v>
      </c>
      <c r="H20" s="79">
        <v>1177207.5</v>
      </c>
      <c r="I20" s="48"/>
      <c r="J20" s="78">
        <v>989250</v>
      </c>
      <c r="K20" s="78">
        <v>187957.5</v>
      </c>
      <c r="L20" s="80">
        <v>1177207.5</v>
      </c>
      <c r="M20" s="48"/>
      <c r="N20" s="78">
        <v>1068390</v>
      </c>
      <c r="O20" s="78">
        <v>202994.1</v>
      </c>
      <c r="P20" s="80">
        <v>1271384.1000000001</v>
      </c>
      <c r="Q20" s="48"/>
      <c r="R20" s="78">
        <v>1018927.5</v>
      </c>
      <c r="S20" s="78">
        <v>193596.22500000001</v>
      </c>
      <c r="T20" s="80">
        <v>1212523.7250000001</v>
      </c>
      <c r="U20" s="48"/>
      <c r="V20" s="78">
        <v>999142.5</v>
      </c>
      <c r="W20" s="78">
        <v>189837.07500000001</v>
      </c>
      <c r="X20" s="80">
        <v>1188979.575</v>
      </c>
      <c r="Y20" s="48"/>
      <c r="Z20" s="78">
        <v>1009035</v>
      </c>
      <c r="AA20" s="78">
        <v>191716.65</v>
      </c>
      <c r="AB20" s="80">
        <v>1200751.6499999999</v>
      </c>
      <c r="AC20" s="48"/>
      <c r="AD20" s="78">
        <v>1023873.75</v>
      </c>
      <c r="AE20" s="78">
        <v>194536.01250000001</v>
      </c>
      <c r="AF20" s="80">
        <v>1218409.7625</v>
      </c>
      <c r="AG20" s="48"/>
      <c r="AH20" s="78">
        <v>1028820</v>
      </c>
      <c r="AI20" s="78">
        <v>195475.8</v>
      </c>
      <c r="AJ20" s="80">
        <v>1224295.8</v>
      </c>
      <c r="AK20" s="48"/>
      <c r="AL20" s="78">
        <v>1036734</v>
      </c>
      <c r="AM20" s="78">
        <v>196979.46</v>
      </c>
      <c r="AN20" s="80">
        <v>1233713.46</v>
      </c>
      <c r="AO20" s="48"/>
      <c r="AP20" s="78">
        <v>1048605</v>
      </c>
      <c r="AQ20" s="78">
        <v>199234.95</v>
      </c>
      <c r="AR20" s="80">
        <v>1247839.95</v>
      </c>
      <c r="AS20" s="48"/>
      <c r="AT20" s="78">
        <v>1051572.75</v>
      </c>
      <c r="AU20" s="78">
        <v>199798.82250000001</v>
      </c>
      <c r="AV20" s="80">
        <v>1251371.5725</v>
      </c>
      <c r="AW20" s="48"/>
      <c r="AX20" s="78">
        <v>1051572.75</v>
      </c>
      <c r="AY20" s="78">
        <v>199798.82250000001</v>
      </c>
      <c r="AZ20" s="80">
        <v>1251371.5725</v>
      </c>
    </row>
    <row r="21" spans="1:52" ht="34.200000000000003">
      <c r="A21" s="317"/>
      <c r="B21" s="320"/>
      <c r="C21" s="323"/>
      <c r="D21" s="74" t="s">
        <v>45</v>
      </c>
      <c r="E21" s="44"/>
      <c r="F21" s="78">
        <v>589250</v>
      </c>
      <c r="G21" s="78">
        <v>111957.5</v>
      </c>
      <c r="H21" s="79">
        <v>701207.5</v>
      </c>
      <c r="I21" s="48"/>
      <c r="J21" s="78">
        <v>589250</v>
      </c>
      <c r="K21" s="78">
        <v>111957.5</v>
      </c>
      <c r="L21" s="80">
        <v>701207.5</v>
      </c>
      <c r="M21" s="48"/>
      <c r="N21" s="78">
        <v>636390</v>
      </c>
      <c r="O21" s="78">
        <v>120914.1</v>
      </c>
      <c r="P21" s="80">
        <v>757304.1</v>
      </c>
      <c r="Q21" s="48"/>
      <c r="R21" s="78">
        <v>606927.5</v>
      </c>
      <c r="S21" s="78">
        <v>115316.22500000001</v>
      </c>
      <c r="T21" s="80">
        <v>722243.72499999998</v>
      </c>
      <c r="U21" s="48"/>
      <c r="V21" s="78">
        <v>595142.5</v>
      </c>
      <c r="W21" s="78">
        <v>113077.075</v>
      </c>
      <c r="X21" s="80">
        <v>708219.57499999995</v>
      </c>
      <c r="Y21" s="48"/>
      <c r="Z21" s="78">
        <v>601035</v>
      </c>
      <c r="AA21" s="78">
        <v>114196.65</v>
      </c>
      <c r="AB21" s="80">
        <v>715231.65</v>
      </c>
      <c r="AC21" s="48"/>
      <c r="AD21" s="78">
        <v>609873.75</v>
      </c>
      <c r="AE21" s="78">
        <v>115876.0125</v>
      </c>
      <c r="AF21" s="80">
        <v>725749.76249999995</v>
      </c>
      <c r="AG21" s="48"/>
      <c r="AH21" s="78">
        <v>612820</v>
      </c>
      <c r="AI21" s="78">
        <v>116435.8</v>
      </c>
      <c r="AJ21" s="80">
        <v>729255.8</v>
      </c>
      <c r="AK21" s="48"/>
      <c r="AL21" s="78">
        <v>617534</v>
      </c>
      <c r="AM21" s="78">
        <v>117331.46</v>
      </c>
      <c r="AN21" s="80">
        <v>734865.46</v>
      </c>
      <c r="AO21" s="48"/>
      <c r="AP21" s="78">
        <v>624605</v>
      </c>
      <c r="AQ21" s="78">
        <v>118674.95</v>
      </c>
      <c r="AR21" s="80">
        <v>743279.95</v>
      </c>
      <c r="AS21" s="48"/>
      <c r="AT21" s="78">
        <v>626372.75</v>
      </c>
      <c r="AU21" s="78">
        <v>119010.82249999999</v>
      </c>
      <c r="AV21" s="80">
        <v>745383.57250000001</v>
      </c>
      <c r="AW21" s="48"/>
      <c r="AX21" s="78">
        <v>626372.75</v>
      </c>
      <c r="AY21" s="78">
        <v>119010.82249999999</v>
      </c>
      <c r="AZ21" s="80">
        <v>745383.57250000001</v>
      </c>
    </row>
    <row r="22" spans="1:52" ht="114">
      <c r="A22" s="317"/>
      <c r="B22" s="320"/>
      <c r="C22" s="323"/>
      <c r="D22" s="74" t="s">
        <v>249</v>
      </c>
      <c r="E22" s="44"/>
      <c r="F22" s="78">
        <v>1785000</v>
      </c>
      <c r="G22" s="78">
        <v>339150</v>
      </c>
      <c r="H22" s="79">
        <v>2124150</v>
      </c>
      <c r="I22" s="48"/>
      <c r="J22" s="78">
        <v>1785000</v>
      </c>
      <c r="K22" s="78">
        <v>339150</v>
      </c>
      <c r="L22" s="80">
        <v>2124150</v>
      </c>
      <c r="M22" s="48"/>
      <c r="N22" s="78">
        <v>1927800</v>
      </c>
      <c r="O22" s="78">
        <v>366282</v>
      </c>
      <c r="P22" s="80">
        <v>2294082</v>
      </c>
      <c r="Q22" s="48"/>
      <c r="R22" s="78">
        <v>1838550</v>
      </c>
      <c r="S22" s="78">
        <v>349324.5</v>
      </c>
      <c r="T22" s="80">
        <v>2187874.5</v>
      </c>
      <c r="U22" s="48"/>
      <c r="V22" s="78">
        <v>1802850</v>
      </c>
      <c r="W22" s="78">
        <v>342541.5</v>
      </c>
      <c r="X22" s="80">
        <v>2145391.5</v>
      </c>
      <c r="Y22" s="48"/>
      <c r="Z22" s="78">
        <v>1820700</v>
      </c>
      <c r="AA22" s="78">
        <v>345933</v>
      </c>
      <c r="AB22" s="80">
        <v>2166633</v>
      </c>
      <c r="AC22" s="48"/>
      <c r="AD22" s="78">
        <v>1847475</v>
      </c>
      <c r="AE22" s="78">
        <v>351020.25</v>
      </c>
      <c r="AF22" s="80">
        <v>2198495.25</v>
      </c>
      <c r="AG22" s="48"/>
      <c r="AH22" s="78">
        <v>1856400</v>
      </c>
      <c r="AI22" s="78">
        <v>352716</v>
      </c>
      <c r="AJ22" s="80">
        <v>2209116</v>
      </c>
      <c r="AK22" s="48"/>
      <c r="AL22" s="78">
        <v>1870680</v>
      </c>
      <c r="AM22" s="78">
        <v>355429.2</v>
      </c>
      <c r="AN22" s="80">
        <v>2226109.2000000002</v>
      </c>
      <c r="AO22" s="48"/>
      <c r="AP22" s="78">
        <v>1892100</v>
      </c>
      <c r="AQ22" s="78">
        <v>359499</v>
      </c>
      <c r="AR22" s="80">
        <v>2251599</v>
      </c>
      <c r="AS22" s="48"/>
      <c r="AT22" s="78">
        <v>1897455</v>
      </c>
      <c r="AU22" s="78">
        <v>360516.45</v>
      </c>
      <c r="AV22" s="80">
        <v>2257971.4500000002</v>
      </c>
      <c r="AW22" s="48"/>
      <c r="AX22" s="78">
        <v>1897455</v>
      </c>
      <c r="AY22" s="78">
        <v>360516.45</v>
      </c>
      <c r="AZ22" s="80">
        <v>2257971.4500000002</v>
      </c>
    </row>
    <row r="23" spans="1:52" ht="22.8">
      <c r="A23" s="317"/>
      <c r="B23" s="320"/>
      <c r="C23" s="323"/>
      <c r="D23" s="74" t="s">
        <v>46</v>
      </c>
      <c r="E23" s="44"/>
      <c r="F23" s="78">
        <v>1658500</v>
      </c>
      <c r="G23" s="78">
        <v>315115</v>
      </c>
      <c r="H23" s="79">
        <v>1973615</v>
      </c>
      <c r="I23" s="48"/>
      <c r="J23" s="78">
        <v>1658500</v>
      </c>
      <c r="K23" s="78">
        <v>315115</v>
      </c>
      <c r="L23" s="80">
        <v>1973615</v>
      </c>
      <c r="M23" s="48"/>
      <c r="N23" s="78">
        <v>1791180</v>
      </c>
      <c r="O23" s="78">
        <v>340324.2</v>
      </c>
      <c r="P23" s="80">
        <v>2131504.2000000002</v>
      </c>
      <c r="Q23" s="48"/>
      <c r="R23" s="78">
        <v>1708255</v>
      </c>
      <c r="S23" s="78">
        <v>324568.45</v>
      </c>
      <c r="T23" s="80">
        <v>2032823.45</v>
      </c>
      <c r="U23" s="48"/>
      <c r="V23" s="78">
        <v>1675085</v>
      </c>
      <c r="W23" s="78">
        <v>318266.15000000002</v>
      </c>
      <c r="X23" s="80">
        <v>1993351.15</v>
      </c>
      <c r="Y23" s="48"/>
      <c r="Z23" s="78">
        <v>1691670</v>
      </c>
      <c r="AA23" s="78">
        <v>321417.3</v>
      </c>
      <c r="AB23" s="80">
        <v>2013087.3</v>
      </c>
      <c r="AC23" s="48"/>
      <c r="AD23" s="78">
        <v>1716547.5</v>
      </c>
      <c r="AE23" s="78">
        <v>326144.02500000002</v>
      </c>
      <c r="AF23" s="80">
        <v>2042691.5249999999</v>
      </c>
      <c r="AG23" s="48"/>
      <c r="AH23" s="78">
        <v>1724840</v>
      </c>
      <c r="AI23" s="78">
        <v>327719.59999999998</v>
      </c>
      <c r="AJ23" s="80">
        <v>2052559.6</v>
      </c>
      <c r="AK23" s="48"/>
      <c r="AL23" s="78">
        <v>1738108</v>
      </c>
      <c r="AM23" s="78">
        <v>330240.52</v>
      </c>
      <c r="AN23" s="80">
        <v>2068348.52</v>
      </c>
      <c r="AO23" s="48"/>
      <c r="AP23" s="78">
        <v>1758010</v>
      </c>
      <c r="AQ23" s="78">
        <v>334021.90000000002</v>
      </c>
      <c r="AR23" s="80">
        <v>2092031.9</v>
      </c>
      <c r="AS23" s="48"/>
      <c r="AT23" s="78">
        <v>1762985.5</v>
      </c>
      <c r="AU23" s="78">
        <v>334967.245</v>
      </c>
      <c r="AV23" s="80">
        <v>2097952.7450000001</v>
      </c>
      <c r="AW23" s="48"/>
      <c r="AX23" s="78">
        <v>1762985.5</v>
      </c>
      <c r="AY23" s="78">
        <v>334967.245</v>
      </c>
      <c r="AZ23" s="80">
        <v>2097952.7450000001</v>
      </c>
    </row>
    <row r="24" spans="1:52" ht="34.200000000000003">
      <c r="A24" s="317"/>
      <c r="B24" s="320"/>
      <c r="C24" s="323"/>
      <c r="D24" s="74" t="s">
        <v>250</v>
      </c>
      <c r="E24" s="44"/>
      <c r="F24" s="78">
        <v>1265500</v>
      </c>
      <c r="G24" s="78">
        <v>240445</v>
      </c>
      <c r="H24" s="79">
        <v>1505945</v>
      </c>
      <c r="I24" s="48"/>
      <c r="J24" s="78">
        <v>1265500</v>
      </c>
      <c r="K24" s="78">
        <v>240445</v>
      </c>
      <c r="L24" s="80">
        <v>1505945</v>
      </c>
      <c r="M24" s="48"/>
      <c r="N24" s="78">
        <v>1366740</v>
      </c>
      <c r="O24" s="78">
        <v>259680.6</v>
      </c>
      <c r="P24" s="80">
        <v>1626420.6</v>
      </c>
      <c r="Q24" s="48"/>
      <c r="R24" s="78">
        <v>1303465</v>
      </c>
      <c r="S24" s="78">
        <v>247658.35</v>
      </c>
      <c r="T24" s="80">
        <v>1551123.35</v>
      </c>
      <c r="U24" s="48"/>
      <c r="V24" s="78">
        <v>1278155</v>
      </c>
      <c r="W24" s="78">
        <v>242849.45</v>
      </c>
      <c r="X24" s="80">
        <v>1521004.45</v>
      </c>
      <c r="Y24" s="48"/>
      <c r="Z24" s="78">
        <v>1290810</v>
      </c>
      <c r="AA24" s="78">
        <v>245253.9</v>
      </c>
      <c r="AB24" s="80">
        <v>1536063.9</v>
      </c>
      <c r="AC24" s="48"/>
      <c r="AD24" s="78">
        <v>1309792.5</v>
      </c>
      <c r="AE24" s="78">
        <v>248860.57500000001</v>
      </c>
      <c r="AF24" s="80">
        <v>1558653.075</v>
      </c>
      <c r="AG24" s="48"/>
      <c r="AH24" s="78">
        <v>1316120</v>
      </c>
      <c r="AI24" s="78">
        <v>250062.80000000002</v>
      </c>
      <c r="AJ24" s="80">
        <v>1566182.8</v>
      </c>
      <c r="AK24" s="48"/>
      <c r="AL24" s="78">
        <v>1326244</v>
      </c>
      <c r="AM24" s="78">
        <v>251986.36000000002</v>
      </c>
      <c r="AN24" s="80">
        <v>1578230.36</v>
      </c>
      <c r="AO24" s="48"/>
      <c r="AP24" s="78">
        <v>1341430</v>
      </c>
      <c r="AQ24" s="78">
        <v>254871.7</v>
      </c>
      <c r="AR24" s="80">
        <v>1596301.7</v>
      </c>
      <c r="AS24" s="48"/>
      <c r="AT24" s="78">
        <v>1345226.5</v>
      </c>
      <c r="AU24" s="78">
        <v>255593.035</v>
      </c>
      <c r="AV24" s="80">
        <v>1600819.5349999999</v>
      </c>
      <c r="AW24" s="48"/>
      <c r="AX24" s="78">
        <v>1345226.5</v>
      </c>
      <c r="AY24" s="78">
        <v>255593.035</v>
      </c>
      <c r="AZ24" s="80">
        <v>1600819.5349999999</v>
      </c>
    </row>
    <row r="25" spans="1:52" ht="22.8">
      <c r="A25" s="317"/>
      <c r="B25" s="320"/>
      <c r="C25" s="323"/>
      <c r="D25" s="74" t="s">
        <v>47</v>
      </c>
      <c r="E25" s="44"/>
      <c r="F25" s="78">
        <v>1265500</v>
      </c>
      <c r="G25" s="78">
        <v>240445</v>
      </c>
      <c r="H25" s="79">
        <v>1505945</v>
      </c>
      <c r="I25" s="48"/>
      <c r="J25" s="78">
        <v>1265500</v>
      </c>
      <c r="K25" s="78">
        <v>240445</v>
      </c>
      <c r="L25" s="80">
        <v>1505945</v>
      </c>
      <c r="M25" s="48"/>
      <c r="N25" s="78">
        <v>1366740</v>
      </c>
      <c r="O25" s="78">
        <v>259680.6</v>
      </c>
      <c r="P25" s="80">
        <v>1626420.6</v>
      </c>
      <c r="Q25" s="48"/>
      <c r="R25" s="78">
        <v>1303465</v>
      </c>
      <c r="S25" s="78">
        <v>247658.35</v>
      </c>
      <c r="T25" s="80">
        <v>1551123.35</v>
      </c>
      <c r="U25" s="48"/>
      <c r="V25" s="78">
        <v>1278155</v>
      </c>
      <c r="W25" s="78">
        <v>242849.45</v>
      </c>
      <c r="X25" s="80">
        <v>1521004.45</v>
      </c>
      <c r="Y25" s="48"/>
      <c r="Z25" s="78">
        <v>1290810</v>
      </c>
      <c r="AA25" s="78">
        <v>245253.9</v>
      </c>
      <c r="AB25" s="80">
        <v>1536063.9</v>
      </c>
      <c r="AC25" s="48"/>
      <c r="AD25" s="78">
        <v>1309792.5</v>
      </c>
      <c r="AE25" s="78">
        <v>248860.57500000001</v>
      </c>
      <c r="AF25" s="80">
        <v>1558653.075</v>
      </c>
      <c r="AG25" s="48"/>
      <c r="AH25" s="78">
        <v>1316120</v>
      </c>
      <c r="AI25" s="78">
        <v>250062.80000000002</v>
      </c>
      <c r="AJ25" s="80">
        <v>1566182.8</v>
      </c>
      <c r="AK25" s="48"/>
      <c r="AL25" s="78">
        <v>1326244</v>
      </c>
      <c r="AM25" s="78">
        <v>251986.36000000002</v>
      </c>
      <c r="AN25" s="80">
        <v>1578230.36</v>
      </c>
      <c r="AO25" s="48"/>
      <c r="AP25" s="78">
        <v>1341430</v>
      </c>
      <c r="AQ25" s="78">
        <v>254871.7</v>
      </c>
      <c r="AR25" s="80">
        <v>1596301.7</v>
      </c>
      <c r="AS25" s="48"/>
      <c r="AT25" s="78">
        <v>1345226.5</v>
      </c>
      <c r="AU25" s="78">
        <v>255593.035</v>
      </c>
      <c r="AV25" s="80">
        <v>1600819.5349999999</v>
      </c>
      <c r="AW25" s="48"/>
      <c r="AX25" s="78">
        <v>1345226.5</v>
      </c>
      <c r="AY25" s="78">
        <v>255593.035</v>
      </c>
      <c r="AZ25" s="80">
        <v>1600819.5349999999</v>
      </c>
    </row>
    <row r="26" spans="1:52" ht="22.8">
      <c r="A26" s="317"/>
      <c r="B26" s="320"/>
      <c r="C26" s="323"/>
      <c r="D26" s="74" t="s">
        <v>48</v>
      </c>
      <c r="E26" s="44"/>
      <c r="F26" s="78">
        <v>2968500</v>
      </c>
      <c r="G26" s="78">
        <v>564015</v>
      </c>
      <c r="H26" s="79">
        <v>3532515</v>
      </c>
      <c r="I26" s="48"/>
      <c r="J26" s="78">
        <v>2968500</v>
      </c>
      <c r="K26" s="78">
        <v>564015</v>
      </c>
      <c r="L26" s="80">
        <v>3532515</v>
      </c>
      <c r="M26" s="48"/>
      <c r="N26" s="78">
        <v>3205980</v>
      </c>
      <c r="O26" s="78">
        <v>609136.19999999995</v>
      </c>
      <c r="P26" s="80">
        <v>3815116.2</v>
      </c>
      <c r="Q26" s="48"/>
      <c r="R26" s="78">
        <v>3057555</v>
      </c>
      <c r="S26" s="78">
        <v>580935.44999999995</v>
      </c>
      <c r="T26" s="80">
        <v>3638490.45</v>
      </c>
      <c r="U26" s="48"/>
      <c r="V26" s="78">
        <v>2998185</v>
      </c>
      <c r="W26" s="78">
        <v>569655.15</v>
      </c>
      <c r="X26" s="80">
        <v>3567840.15</v>
      </c>
      <c r="Y26" s="48"/>
      <c r="Z26" s="78">
        <v>3027870</v>
      </c>
      <c r="AA26" s="78">
        <v>575295.30000000005</v>
      </c>
      <c r="AB26" s="80">
        <v>3603165.3</v>
      </c>
      <c r="AC26" s="48"/>
      <c r="AD26" s="78">
        <v>3072397.5</v>
      </c>
      <c r="AE26" s="78">
        <v>583755.52500000002</v>
      </c>
      <c r="AF26" s="80">
        <v>3656153.0249999999</v>
      </c>
      <c r="AG26" s="48"/>
      <c r="AH26" s="78">
        <v>3087240</v>
      </c>
      <c r="AI26" s="78">
        <v>586575.6</v>
      </c>
      <c r="AJ26" s="80">
        <v>3673815.6</v>
      </c>
      <c r="AK26" s="48"/>
      <c r="AL26" s="78">
        <v>3110988</v>
      </c>
      <c r="AM26" s="78">
        <v>591087.72</v>
      </c>
      <c r="AN26" s="80">
        <v>3702075.7199999997</v>
      </c>
      <c r="AO26" s="48"/>
      <c r="AP26" s="78">
        <v>3146610</v>
      </c>
      <c r="AQ26" s="78">
        <v>597855.9</v>
      </c>
      <c r="AR26" s="80">
        <v>3744465.9</v>
      </c>
      <c r="AS26" s="48"/>
      <c r="AT26" s="78">
        <v>3155515.5</v>
      </c>
      <c r="AU26" s="78">
        <v>599547.94500000007</v>
      </c>
      <c r="AV26" s="80">
        <v>3755063.4450000003</v>
      </c>
      <c r="AW26" s="48"/>
      <c r="AX26" s="78">
        <v>3155515.5</v>
      </c>
      <c r="AY26" s="78">
        <v>599547.94500000007</v>
      </c>
      <c r="AZ26" s="80">
        <v>3755063.4450000003</v>
      </c>
    </row>
    <row r="27" spans="1:52" ht="102.6">
      <c r="A27" s="317"/>
      <c r="B27" s="320"/>
      <c r="C27" s="323"/>
      <c r="D27" s="74" t="s">
        <v>251</v>
      </c>
      <c r="E27" s="44"/>
      <c r="F27" s="78">
        <v>658500</v>
      </c>
      <c r="G27" s="78">
        <v>125115</v>
      </c>
      <c r="H27" s="79">
        <v>783615</v>
      </c>
      <c r="I27" s="48"/>
      <c r="J27" s="78">
        <v>658500</v>
      </c>
      <c r="K27" s="78">
        <v>125115</v>
      </c>
      <c r="L27" s="80">
        <v>783615</v>
      </c>
      <c r="M27" s="48"/>
      <c r="N27" s="78">
        <v>711180</v>
      </c>
      <c r="O27" s="78">
        <v>135124.20000000001</v>
      </c>
      <c r="P27" s="80">
        <v>846304.2</v>
      </c>
      <c r="Q27" s="48"/>
      <c r="R27" s="78">
        <v>678255</v>
      </c>
      <c r="S27" s="78">
        <v>128868.45</v>
      </c>
      <c r="T27" s="80">
        <v>807123.45</v>
      </c>
      <c r="U27" s="48"/>
      <c r="V27" s="78">
        <v>665085</v>
      </c>
      <c r="W27" s="78">
        <v>126366.15000000001</v>
      </c>
      <c r="X27" s="80">
        <v>791451.15</v>
      </c>
      <c r="Y27" s="48"/>
      <c r="Z27" s="78">
        <v>671670</v>
      </c>
      <c r="AA27" s="78">
        <v>127617.3</v>
      </c>
      <c r="AB27" s="80">
        <v>799287.3</v>
      </c>
      <c r="AC27" s="48"/>
      <c r="AD27" s="78">
        <v>681547.5</v>
      </c>
      <c r="AE27" s="78">
        <v>129494.02500000001</v>
      </c>
      <c r="AF27" s="80">
        <v>811041.52500000002</v>
      </c>
      <c r="AG27" s="48"/>
      <c r="AH27" s="78">
        <v>684840</v>
      </c>
      <c r="AI27" s="78">
        <v>130119.6</v>
      </c>
      <c r="AJ27" s="80">
        <v>814959.6</v>
      </c>
      <c r="AK27" s="48"/>
      <c r="AL27" s="78">
        <v>690108</v>
      </c>
      <c r="AM27" s="78">
        <v>131120.51999999999</v>
      </c>
      <c r="AN27" s="80">
        <v>821228.52</v>
      </c>
      <c r="AO27" s="48"/>
      <c r="AP27" s="78">
        <v>698010</v>
      </c>
      <c r="AQ27" s="78">
        <v>132621.9</v>
      </c>
      <c r="AR27" s="80">
        <v>830631.9</v>
      </c>
      <c r="AS27" s="48"/>
      <c r="AT27" s="78">
        <v>699985.5</v>
      </c>
      <c r="AU27" s="78">
        <v>132997.245</v>
      </c>
      <c r="AV27" s="80">
        <v>832982.745</v>
      </c>
      <c r="AW27" s="48"/>
      <c r="AX27" s="78">
        <v>699985.5</v>
      </c>
      <c r="AY27" s="78">
        <v>132997.245</v>
      </c>
      <c r="AZ27" s="80">
        <v>832982.745</v>
      </c>
    </row>
    <row r="28" spans="1:52" ht="57">
      <c r="A28" s="317"/>
      <c r="B28" s="320"/>
      <c r="C28" s="323"/>
      <c r="D28" s="74" t="s">
        <v>252</v>
      </c>
      <c r="E28" s="44"/>
      <c r="F28" s="78">
        <v>365500</v>
      </c>
      <c r="G28" s="78">
        <v>69445</v>
      </c>
      <c r="H28" s="79">
        <v>434945</v>
      </c>
      <c r="I28" s="48"/>
      <c r="J28" s="78">
        <v>365500</v>
      </c>
      <c r="K28" s="78">
        <v>69445</v>
      </c>
      <c r="L28" s="80">
        <v>434945</v>
      </c>
      <c r="M28" s="48"/>
      <c r="N28" s="78">
        <v>394740</v>
      </c>
      <c r="O28" s="78">
        <v>75000.600000000006</v>
      </c>
      <c r="P28" s="80">
        <v>469740.6</v>
      </c>
      <c r="Q28" s="48"/>
      <c r="R28" s="78">
        <v>376465</v>
      </c>
      <c r="S28" s="78">
        <v>71528.350000000006</v>
      </c>
      <c r="T28" s="80">
        <v>447993.35</v>
      </c>
      <c r="U28" s="48"/>
      <c r="V28" s="78">
        <v>369155</v>
      </c>
      <c r="W28" s="78">
        <v>70139.45</v>
      </c>
      <c r="X28" s="80">
        <v>439294.45</v>
      </c>
      <c r="Y28" s="48"/>
      <c r="Z28" s="78">
        <v>372810</v>
      </c>
      <c r="AA28" s="78">
        <v>70833.899999999994</v>
      </c>
      <c r="AB28" s="80">
        <v>443643.9</v>
      </c>
      <c r="AC28" s="48"/>
      <c r="AD28" s="78">
        <v>378292.5</v>
      </c>
      <c r="AE28" s="78">
        <v>71875.574999999997</v>
      </c>
      <c r="AF28" s="80">
        <v>450168.07500000001</v>
      </c>
      <c r="AG28" s="48"/>
      <c r="AH28" s="78">
        <v>380120</v>
      </c>
      <c r="AI28" s="78">
        <v>72222.8</v>
      </c>
      <c r="AJ28" s="80">
        <v>452342.8</v>
      </c>
      <c r="AK28" s="48"/>
      <c r="AL28" s="78">
        <v>383044</v>
      </c>
      <c r="AM28" s="78">
        <v>72778.36</v>
      </c>
      <c r="AN28" s="80">
        <v>455822.36</v>
      </c>
      <c r="AO28" s="48"/>
      <c r="AP28" s="78">
        <v>387430</v>
      </c>
      <c r="AQ28" s="78">
        <v>73611.7</v>
      </c>
      <c r="AR28" s="80">
        <v>461041.7</v>
      </c>
      <c r="AS28" s="48"/>
      <c r="AT28" s="78">
        <v>388526.5</v>
      </c>
      <c r="AU28" s="78">
        <v>73820.035000000003</v>
      </c>
      <c r="AV28" s="80">
        <v>462346.53500000003</v>
      </c>
      <c r="AW28" s="48"/>
      <c r="AX28" s="78">
        <v>388526.5</v>
      </c>
      <c r="AY28" s="78">
        <v>73820.035000000003</v>
      </c>
      <c r="AZ28" s="80">
        <v>462346.53500000003</v>
      </c>
    </row>
    <row r="29" spans="1:52" ht="34.200000000000003">
      <c r="A29" s="317"/>
      <c r="B29" s="320"/>
      <c r="C29" s="323"/>
      <c r="D29" s="74" t="s">
        <v>253</v>
      </c>
      <c r="E29" s="44"/>
      <c r="F29" s="78">
        <v>4658500</v>
      </c>
      <c r="G29" s="78">
        <v>885115</v>
      </c>
      <c r="H29" s="79">
        <v>5543615</v>
      </c>
      <c r="I29" s="48"/>
      <c r="J29" s="78">
        <v>4658500</v>
      </c>
      <c r="K29" s="78">
        <v>885115</v>
      </c>
      <c r="L29" s="80">
        <v>5543615</v>
      </c>
      <c r="M29" s="48"/>
      <c r="N29" s="78">
        <v>5031180</v>
      </c>
      <c r="O29" s="78">
        <v>955924.2</v>
      </c>
      <c r="P29" s="80">
        <v>5987104.2000000002</v>
      </c>
      <c r="Q29" s="48"/>
      <c r="R29" s="78">
        <v>4798255</v>
      </c>
      <c r="S29" s="78">
        <v>911668.45</v>
      </c>
      <c r="T29" s="80">
        <v>5709923.4500000002</v>
      </c>
      <c r="U29" s="48"/>
      <c r="V29" s="78">
        <v>4705085</v>
      </c>
      <c r="W29" s="78">
        <v>893966.15</v>
      </c>
      <c r="X29" s="80">
        <v>5599051.1500000004</v>
      </c>
      <c r="Y29" s="48"/>
      <c r="Z29" s="78">
        <v>4751670</v>
      </c>
      <c r="AA29" s="78">
        <v>902817.3</v>
      </c>
      <c r="AB29" s="80">
        <v>5654487.2999999998</v>
      </c>
      <c r="AC29" s="48"/>
      <c r="AD29" s="78">
        <v>4821547.5</v>
      </c>
      <c r="AE29" s="78">
        <v>916094.02500000002</v>
      </c>
      <c r="AF29" s="80">
        <v>5737641.5250000004</v>
      </c>
      <c r="AG29" s="48"/>
      <c r="AH29" s="78">
        <v>4844840</v>
      </c>
      <c r="AI29" s="78">
        <v>920519.6</v>
      </c>
      <c r="AJ29" s="80">
        <v>5765359.5999999996</v>
      </c>
      <c r="AK29" s="48"/>
      <c r="AL29" s="78">
        <v>4882108</v>
      </c>
      <c r="AM29" s="78">
        <v>927600.52</v>
      </c>
      <c r="AN29" s="80">
        <v>5809708.5199999996</v>
      </c>
      <c r="AO29" s="48"/>
      <c r="AP29" s="78">
        <v>4938010</v>
      </c>
      <c r="AQ29" s="78">
        <v>938221.9</v>
      </c>
      <c r="AR29" s="80">
        <v>5876231.9000000004</v>
      </c>
      <c r="AS29" s="48"/>
      <c r="AT29" s="78">
        <v>4951985.5</v>
      </c>
      <c r="AU29" s="78">
        <v>940877.245</v>
      </c>
      <c r="AV29" s="80">
        <v>5892862.7450000001</v>
      </c>
      <c r="AW29" s="48"/>
      <c r="AX29" s="78">
        <v>4951985.5</v>
      </c>
      <c r="AY29" s="78">
        <v>940877.245</v>
      </c>
      <c r="AZ29" s="80">
        <v>5892862.7450000001</v>
      </c>
    </row>
    <row r="30" spans="1:52" ht="22.8">
      <c r="A30" s="317"/>
      <c r="B30" s="320"/>
      <c r="C30" s="323"/>
      <c r="D30" s="74" t="s">
        <v>50</v>
      </c>
      <c r="E30" s="44"/>
      <c r="F30" s="78">
        <v>2845222</v>
      </c>
      <c r="G30" s="78">
        <v>540592.18000000005</v>
      </c>
      <c r="H30" s="79">
        <v>3385814.18</v>
      </c>
      <c r="I30" s="48"/>
      <c r="J30" s="78">
        <v>2845222</v>
      </c>
      <c r="K30" s="78">
        <v>540592.18000000005</v>
      </c>
      <c r="L30" s="80">
        <v>3385814.18</v>
      </c>
      <c r="M30" s="48"/>
      <c r="N30" s="78">
        <v>3072839.76</v>
      </c>
      <c r="O30" s="78">
        <v>583839.55439999991</v>
      </c>
      <c r="P30" s="80">
        <v>3656679.3143999996</v>
      </c>
      <c r="Q30" s="48"/>
      <c r="R30" s="78">
        <v>2930578.66</v>
      </c>
      <c r="S30" s="78">
        <v>556809.94540000008</v>
      </c>
      <c r="T30" s="80">
        <v>3487388.6054000002</v>
      </c>
      <c r="U30" s="48"/>
      <c r="V30" s="78">
        <v>2873674.22</v>
      </c>
      <c r="W30" s="78">
        <v>545998.10180000006</v>
      </c>
      <c r="X30" s="80">
        <v>3419672.3218</v>
      </c>
      <c r="Y30" s="48"/>
      <c r="Z30" s="78">
        <v>2902126.44</v>
      </c>
      <c r="AA30" s="78">
        <v>551404.02359999996</v>
      </c>
      <c r="AB30" s="80">
        <v>3453530.4635999999</v>
      </c>
      <c r="AC30" s="48"/>
      <c r="AD30" s="78">
        <v>2944804.77</v>
      </c>
      <c r="AE30" s="78">
        <v>559512.90630000003</v>
      </c>
      <c r="AF30" s="80">
        <v>3504317.6762999999</v>
      </c>
      <c r="AG30" s="48"/>
      <c r="AH30" s="78">
        <v>2959030.88</v>
      </c>
      <c r="AI30" s="78">
        <v>562215.86719999998</v>
      </c>
      <c r="AJ30" s="80">
        <v>3521246.7472000001</v>
      </c>
      <c r="AK30" s="48"/>
      <c r="AL30" s="78">
        <v>2981792.656</v>
      </c>
      <c r="AM30" s="78">
        <v>566540.60464000003</v>
      </c>
      <c r="AN30" s="80">
        <v>3548333.26064</v>
      </c>
      <c r="AO30" s="48"/>
      <c r="AP30" s="78">
        <v>3015935.32</v>
      </c>
      <c r="AQ30" s="78">
        <v>573027.7108</v>
      </c>
      <c r="AR30" s="80">
        <v>3588963.0307999998</v>
      </c>
      <c r="AS30" s="48"/>
      <c r="AT30" s="78">
        <v>3024470.986</v>
      </c>
      <c r="AU30" s="78">
        <v>574649.48733999999</v>
      </c>
      <c r="AV30" s="80">
        <v>3599120.47334</v>
      </c>
      <c r="AW30" s="48"/>
      <c r="AX30" s="78">
        <v>3024470.986</v>
      </c>
      <c r="AY30" s="78">
        <v>574649.48733999999</v>
      </c>
      <c r="AZ30" s="80">
        <v>3599120.47334</v>
      </c>
    </row>
    <row r="31" spans="1:52" ht="22.8">
      <c r="A31" s="317"/>
      <c r="B31" s="320"/>
      <c r="C31" s="323"/>
      <c r="D31" s="74" t="s">
        <v>51</v>
      </c>
      <c r="E31" s="44"/>
      <c r="F31" s="78">
        <v>7168566</v>
      </c>
      <c r="G31" s="78">
        <v>1362027.54</v>
      </c>
      <c r="H31" s="79">
        <v>8530593.5399999991</v>
      </c>
      <c r="I31" s="48"/>
      <c r="J31" s="78">
        <v>7168566</v>
      </c>
      <c r="K31" s="78">
        <v>1362027.54</v>
      </c>
      <c r="L31" s="80">
        <v>8530593.5399999991</v>
      </c>
      <c r="M31" s="48"/>
      <c r="N31" s="78">
        <v>7742051.2800000003</v>
      </c>
      <c r="O31" s="78">
        <v>1470989.7432000001</v>
      </c>
      <c r="P31" s="80">
        <v>9213041.0231999997</v>
      </c>
      <c r="Q31" s="48"/>
      <c r="R31" s="78">
        <v>7383622.9800000004</v>
      </c>
      <c r="S31" s="78">
        <v>1402888.3662</v>
      </c>
      <c r="T31" s="80">
        <v>8786511.3462000005</v>
      </c>
      <c r="U31" s="48"/>
      <c r="V31" s="78">
        <v>7240251.6600000001</v>
      </c>
      <c r="W31" s="78">
        <v>1375647.8154</v>
      </c>
      <c r="X31" s="80">
        <v>8615899.4754000008</v>
      </c>
      <c r="Y31" s="48"/>
      <c r="Z31" s="78">
        <v>7311937.3200000003</v>
      </c>
      <c r="AA31" s="78">
        <v>1389268.0908000001</v>
      </c>
      <c r="AB31" s="80">
        <v>8701205.4108000007</v>
      </c>
      <c r="AC31" s="48"/>
      <c r="AD31" s="78">
        <v>7419465.8099999996</v>
      </c>
      <c r="AE31" s="78">
        <v>1409698.5038999999</v>
      </c>
      <c r="AF31" s="80">
        <v>8829164.3138999995</v>
      </c>
      <c r="AG31" s="48"/>
      <c r="AH31" s="78">
        <v>7455308.6399999997</v>
      </c>
      <c r="AI31" s="78">
        <v>1416508.6416</v>
      </c>
      <c r="AJ31" s="80">
        <v>8871817.2816000003</v>
      </c>
      <c r="AK31" s="48"/>
      <c r="AL31" s="78">
        <v>7512657.1679999996</v>
      </c>
      <c r="AM31" s="78">
        <v>1427404.8619200001</v>
      </c>
      <c r="AN31" s="80">
        <v>8940062.0299200006</v>
      </c>
      <c r="AO31" s="48"/>
      <c r="AP31" s="78">
        <v>7598679.96</v>
      </c>
      <c r="AQ31" s="78">
        <v>1443749.1924000001</v>
      </c>
      <c r="AR31" s="80">
        <v>9042429.1524</v>
      </c>
      <c r="AS31" s="48"/>
      <c r="AT31" s="78">
        <v>7620185.6579999998</v>
      </c>
      <c r="AU31" s="78">
        <v>1447835.2750200001</v>
      </c>
      <c r="AV31" s="80">
        <v>9068020.9330199994</v>
      </c>
      <c r="AW31" s="48"/>
      <c r="AX31" s="78">
        <v>7620185.6579999998</v>
      </c>
      <c r="AY31" s="78">
        <v>1447835.2750200001</v>
      </c>
      <c r="AZ31" s="80">
        <v>9068020.9330199994</v>
      </c>
    </row>
    <row r="32" spans="1:52" ht="68.400000000000006">
      <c r="A32" s="317"/>
      <c r="B32" s="320"/>
      <c r="C32" s="323"/>
      <c r="D32" s="74" t="s">
        <v>254</v>
      </c>
      <c r="E32" s="44"/>
      <c r="F32" s="78">
        <v>747346</v>
      </c>
      <c r="G32" s="78">
        <v>141995.74</v>
      </c>
      <c r="H32" s="79">
        <v>889341.74</v>
      </c>
      <c r="I32" s="48"/>
      <c r="J32" s="78">
        <v>747346</v>
      </c>
      <c r="K32" s="78">
        <v>141995.74</v>
      </c>
      <c r="L32" s="80">
        <v>889341.74</v>
      </c>
      <c r="M32" s="48"/>
      <c r="N32" s="78">
        <v>807133.68</v>
      </c>
      <c r="O32" s="78">
        <v>153355.39920000001</v>
      </c>
      <c r="P32" s="80">
        <v>960489.07920000004</v>
      </c>
      <c r="Q32" s="48"/>
      <c r="R32" s="78">
        <v>769766.38</v>
      </c>
      <c r="S32" s="78">
        <v>146255.6122</v>
      </c>
      <c r="T32" s="80">
        <v>916021.99219999998</v>
      </c>
      <c r="U32" s="48"/>
      <c r="V32" s="78">
        <v>754819.46</v>
      </c>
      <c r="W32" s="78">
        <v>143415.6974</v>
      </c>
      <c r="X32" s="80">
        <v>898235.15739999991</v>
      </c>
      <c r="Y32" s="48"/>
      <c r="Z32" s="78">
        <v>762292.92</v>
      </c>
      <c r="AA32" s="78">
        <v>144835.65480000002</v>
      </c>
      <c r="AB32" s="80">
        <v>907128.57480000006</v>
      </c>
      <c r="AC32" s="48"/>
      <c r="AD32" s="78">
        <v>773503.11</v>
      </c>
      <c r="AE32" s="78">
        <v>146965.59090000001</v>
      </c>
      <c r="AF32" s="80">
        <v>920468.70090000005</v>
      </c>
      <c r="AG32" s="48"/>
      <c r="AH32" s="78">
        <v>777239.84</v>
      </c>
      <c r="AI32" s="78">
        <v>147675.56959999999</v>
      </c>
      <c r="AJ32" s="80">
        <v>924915.4095999999</v>
      </c>
      <c r="AK32" s="48"/>
      <c r="AL32" s="78">
        <v>783218.60800000001</v>
      </c>
      <c r="AM32" s="78">
        <v>148811.53552</v>
      </c>
      <c r="AN32" s="80">
        <v>932030.14352000004</v>
      </c>
      <c r="AO32" s="48"/>
      <c r="AP32" s="78">
        <v>792186.76</v>
      </c>
      <c r="AQ32" s="78">
        <v>150515.48440000002</v>
      </c>
      <c r="AR32" s="80">
        <v>942702.24439999997</v>
      </c>
      <c r="AS32" s="48"/>
      <c r="AT32" s="78">
        <v>794428.79799999995</v>
      </c>
      <c r="AU32" s="78">
        <v>150941.47162</v>
      </c>
      <c r="AV32" s="80">
        <v>945370.26961999992</v>
      </c>
      <c r="AW32" s="48"/>
      <c r="AX32" s="78">
        <v>794428.79799999995</v>
      </c>
      <c r="AY32" s="78">
        <v>150941.47162</v>
      </c>
      <c r="AZ32" s="80">
        <v>945370.26961999992</v>
      </c>
    </row>
    <row r="33" spans="1:52" ht="22.8">
      <c r="A33" s="317"/>
      <c r="B33" s="320"/>
      <c r="C33" s="323"/>
      <c r="D33" s="74" t="s">
        <v>52</v>
      </c>
      <c r="E33" s="44"/>
      <c r="F33" s="78">
        <v>1015067</v>
      </c>
      <c r="G33" s="78">
        <v>192862.73</v>
      </c>
      <c r="H33" s="79">
        <v>1207929.73</v>
      </c>
      <c r="I33" s="48"/>
      <c r="J33" s="78">
        <v>1015067</v>
      </c>
      <c r="K33" s="78">
        <v>192862.73</v>
      </c>
      <c r="L33" s="80">
        <v>1207929.73</v>
      </c>
      <c r="M33" s="48"/>
      <c r="N33" s="78">
        <v>1096272.3600000001</v>
      </c>
      <c r="O33" s="78">
        <v>208291.74840000001</v>
      </c>
      <c r="P33" s="80">
        <v>1304564.1084</v>
      </c>
      <c r="Q33" s="48"/>
      <c r="R33" s="78">
        <v>1045519.01</v>
      </c>
      <c r="S33" s="78">
        <v>198648.61190000002</v>
      </c>
      <c r="T33" s="80">
        <v>1244167.6219000001</v>
      </c>
      <c r="U33" s="48"/>
      <c r="V33" s="78">
        <v>1025217.67</v>
      </c>
      <c r="W33" s="78">
        <v>194791.3573</v>
      </c>
      <c r="X33" s="80">
        <v>1220009.0273</v>
      </c>
      <c r="Y33" s="48"/>
      <c r="Z33" s="78">
        <v>1035368.34</v>
      </c>
      <c r="AA33" s="78">
        <v>196719.9846</v>
      </c>
      <c r="AB33" s="80">
        <v>1232088.3245999999</v>
      </c>
      <c r="AC33" s="48"/>
      <c r="AD33" s="78">
        <v>1050594.345</v>
      </c>
      <c r="AE33" s="78">
        <v>199612.92554999999</v>
      </c>
      <c r="AF33" s="80">
        <v>1250207.27055</v>
      </c>
      <c r="AG33" s="48"/>
      <c r="AH33" s="78">
        <v>1055669.68</v>
      </c>
      <c r="AI33" s="78">
        <v>200577.23919999998</v>
      </c>
      <c r="AJ33" s="80">
        <v>1256246.9191999999</v>
      </c>
      <c r="AK33" s="48"/>
      <c r="AL33" s="78">
        <v>1063790.216</v>
      </c>
      <c r="AM33" s="78">
        <v>202120.14104000002</v>
      </c>
      <c r="AN33" s="80">
        <v>1265910.3570400001</v>
      </c>
      <c r="AO33" s="48"/>
      <c r="AP33" s="78">
        <v>1075971.02</v>
      </c>
      <c r="AQ33" s="78">
        <v>204434.4938</v>
      </c>
      <c r="AR33" s="80">
        <v>1280405.5138000001</v>
      </c>
      <c r="AS33" s="48"/>
      <c r="AT33" s="78">
        <v>1079016.2209999999</v>
      </c>
      <c r="AU33" s="78">
        <v>205013.08198999998</v>
      </c>
      <c r="AV33" s="80">
        <v>1284029.3029899998</v>
      </c>
      <c r="AW33" s="48"/>
      <c r="AX33" s="78">
        <v>1079016.2209999999</v>
      </c>
      <c r="AY33" s="78">
        <v>205013.08198999998</v>
      </c>
      <c r="AZ33" s="80">
        <v>1284029.3029899998</v>
      </c>
    </row>
    <row r="34" spans="1:52" ht="34.200000000000003">
      <c r="A34" s="317"/>
      <c r="B34" s="320"/>
      <c r="C34" s="323"/>
      <c r="D34" s="74" t="s">
        <v>53</v>
      </c>
      <c r="E34" s="44"/>
      <c r="F34" s="78">
        <v>1130953</v>
      </c>
      <c r="G34" s="78">
        <v>214881.07</v>
      </c>
      <c r="H34" s="79">
        <v>1345834.07</v>
      </c>
      <c r="I34" s="48"/>
      <c r="J34" s="78">
        <v>1130953</v>
      </c>
      <c r="K34" s="78">
        <v>214881.07</v>
      </c>
      <c r="L34" s="80">
        <v>1345834.07</v>
      </c>
      <c r="M34" s="48"/>
      <c r="N34" s="78">
        <v>1221429.24</v>
      </c>
      <c r="O34" s="78">
        <v>232071.55559999999</v>
      </c>
      <c r="P34" s="80">
        <v>1453500.7956000001</v>
      </c>
      <c r="Q34" s="48"/>
      <c r="R34" s="78">
        <v>1164881.5900000001</v>
      </c>
      <c r="S34" s="78">
        <v>221327.50210000001</v>
      </c>
      <c r="T34" s="80">
        <v>1386209.0921</v>
      </c>
      <c r="U34" s="48"/>
      <c r="V34" s="78">
        <v>1142262.53</v>
      </c>
      <c r="W34" s="78">
        <v>217029.88070000001</v>
      </c>
      <c r="X34" s="80">
        <v>1359292.4107000001</v>
      </c>
      <c r="Y34" s="48"/>
      <c r="Z34" s="78">
        <v>1153572.06</v>
      </c>
      <c r="AA34" s="78">
        <v>219178.69140000001</v>
      </c>
      <c r="AB34" s="80">
        <v>1372750.7514</v>
      </c>
      <c r="AC34" s="48"/>
      <c r="AD34" s="78">
        <v>1170536.355</v>
      </c>
      <c r="AE34" s="78">
        <v>222401.90745</v>
      </c>
      <c r="AF34" s="80">
        <v>1392938.26245</v>
      </c>
      <c r="AG34" s="48"/>
      <c r="AH34" s="78">
        <v>1176191.1200000001</v>
      </c>
      <c r="AI34" s="78">
        <v>223476.31280000001</v>
      </c>
      <c r="AJ34" s="80">
        <v>1399667.4328000001</v>
      </c>
      <c r="AK34" s="48"/>
      <c r="AL34" s="78">
        <v>1185238.7439999999</v>
      </c>
      <c r="AM34" s="78">
        <v>225195.36135999998</v>
      </c>
      <c r="AN34" s="80">
        <v>1410434.1053599999</v>
      </c>
      <c r="AO34" s="48"/>
      <c r="AP34" s="78">
        <v>1198810.18</v>
      </c>
      <c r="AQ34" s="78">
        <v>227773.93419999999</v>
      </c>
      <c r="AR34" s="80">
        <v>1426584.1142</v>
      </c>
      <c r="AS34" s="48"/>
      <c r="AT34" s="78">
        <v>1202203.0390000001</v>
      </c>
      <c r="AU34" s="78">
        <v>228418.57741000003</v>
      </c>
      <c r="AV34" s="80">
        <v>1430621.6164100002</v>
      </c>
      <c r="AW34" s="48"/>
      <c r="AX34" s="78">
        <v>1202203.0390000001</v>
      </c>
      <c r="AY34" s="78">
        <v>228418.57741000003</v>
      </c>
      <c r="AZ34" s="80">
        <v>1430621.6164100002</v>
      </c>
    </row>
    <row r="35" spans="1:52" ht="22.8">
      <c r="A35" s="317"/>
      <c r="B35" s="320"/>
      <c r="C35" s="323"/>
      <c r="D35" s="74" t="s">
        <v>54</v>
      </c>
      <c r="E35" s="44"/>
      <c r="F35" s="78">
        <v>1133318</v>
      </c>
      <c r="G35" s="78">
        <v>215330.42</v>
      </c>
      <c r="H35" s="79">
        <v>1348648.42</v>
      </c>
      <c r="I35" s="48"/>
      <c r="J35" s="78">
        <v>1133318</v>
      </c>
      <c r="K35" s="78">
        <v>215330.42</v>
      </c>
      <c r="L35" s="80">
        <v>1348648.42</v>
      </c>
      <c r="M35" s="48"/>
      <c r="N35" s="78">
        <v>1223983.44</v>
      </c>
      <c r="O35" s="78">
        <v>232556.8536</v>
      </c>
      <c r="P35" s="80">
        <v>1456540.2936</v>
      </c>
      <c r="Q35" s="48"/>
      <c r="R35" s="78">
        <v>1167317.54</v>
      </c>
      <c r="S35" s="78">
        <v>221790.33260000002</v>
      </c>
      <c r="T35" s="80">
        <v>1389107.8726000001</v>
      </c>
      <c r="U35" s="48"/>
      <c r="V35" s="78">
        <v>1144651.18</v>
      </c>
      <c r="W35" s="78">
        <v>217483.7242</v>
      </c>
      <c r="X35" s="80">
        <v>1362134.9042</v>
      </c>
      <c r="Y35" s="48"/>
      <c r="Z35" s="78">
        <v>1155984.3600000001</v>
      </c>
      <c r="AA35" s="78">
        <v>219637.02840000001</v>
      </c>
      <c r="AB35" s="80">
        <v>1375621.3884000001</v>
      </c>
      <c r="AC35" s="48"/>
      <c r="AD35" s="78">
        <v>1172984.1299999999</v>
      </c>
      <c r="AE35" s="78">
        <v>222866.98469999997</v>
      </c>
      <c r="AF35" s="80">
        <v>1395851.1146999998</v>
      </c>
      <c r="AG35" s="48"/>
      <c r="AH35" s="78">
        <v>1178650.72</v>
      </c>
      <c r="AI35" s="78">
        <v>223943.63680000001</v>
      </c>
      <c r="AJ35" s="80">
        <v>1402594.3568</v>
      </c>
      <c r="AK35" s="48"/>
      <c r="AL35" s="78">
        <v>1187717.264</v>
      </c>
      <c r="AM35" s="78">
        <v>225666.28015999999</v>
      </c>
      <c r="AN35" s="80">
        <v>1413383.54416</v>
      </c>
      <c r="AO35" s="48"/>
      <c r="AP35" s="78">
        <v>1201317.08</v>
      </c>
      <c r="AQ35" s="78">
        <v>228250.2452</v>
      </c>
      <c r="AR35" s="80">
        <v>1429567.3252000001</v>
      </c>
      <c r="AS35" s="48"/>
      <c r="AT35" s="78">
        <v>1204717.034</v>
      </c>
      <c r="AU35" s="78">
        <v>228896.23645999999</v>
      </c>
      <c r="AV35" s="80">
        <v>1433613.27046</v>
      </c>
      <c r="AW35" s="48"/>
      <c r="AX35" s="78">
        <v>1204717.034</v>
      </c>
      <c r="AY35" s="78">
        <v>228896.23645999999</v>
      </c>
      <c r="AZ35" s="80">
        <v>1433613.27046</v>
      </c>
    </row>
    <row r="36" spans="1:52" ht="34.200000000000003">
      <c r="A36" s="317"/>
      <c r="B36" s="320"/>
      <c r="C36" s="323"/>
      <c r="D36" s="74" t="s">
        <v>55</v>
      </c>
      <c r="E36" s="44"/>
      <c r="F36" s="78">
        <v>747346</v>
      </c>
      <c r="G36" s="78">
        <v>141995.74</v>
      </c>
      <c r="H36" s="79">
        <v>889341.74</v>
      </c>
      <c r="I36" s="48"/>
      <c r="J36" s="78">
        <v>747346</v>
      </c>
      <c r="K36" s="78">
        <v>141995.74</v>
      </c>
      <c r="L36" s="80">
        <v>889341.74</v>
      </c>
      <c r="M36" s="48"/>
      <c r="N36" s="78">
        <v>807133.68</v>
      </c>
      <c r="O36" s="78">
        <v>153355.39920000001</v>
      </c>
      <c r="P36" s="80">
        <v>960489.07920000004</v>
      </c>
      <c r="Q36" s="48"/>
      <c r="R36" s="78">
        <v>769766.38</v>
      </c>
      <c r="S36" s="78">
        <v>146255.6122</v>
      </c>
      <c r="T36" s="80">
        <v>916021.99219999998</v>
      </c>
      <c r="U36" s="48"/>
      <c r="V36" s="78">
        <v>754819.46</v>
      </c>
      <c r="W36" s="78">
        <v>143415.6974</v>
      </c>
      <c r="X36" s="80">
        <v>898235.15739999991</v>
      </c>
      <c r="Y36" s="48"/>
      <c r="Z36" s="78">
        <v>762292.92</v>
      </c>
      <c r="AA36" s="78">
        <v>144835.65480000002</v>
      </c>
      <c r="AB36" s="80">
        <v>907128.57480000006</v>
      </c>
      <c r="AC36" s="48"/>
      <c r="AD36" s="78">
        <v>773503.11</v>
      </c>
      <c r="AE36" s="78">
        <v>146965.59090000001</v>
      </c>
      <c r="AF36" s="80">
        <v>920468.70090000005</v>
      </c>
      <c r="AG36" s="48"/>
      <c r="AH36" s="78">
        <v>777239.84</v>
      </c>
      <c r="AI36" s="78">
        <v>147675.56959999999</v>
      </c>
      <c r="AJ36" s="80">
        <v>924915.4095999999</v>
      </c>
      <c r="AK36" s="48"/>
      <c r="AL36" s="78">
        <v>783218.60800000001</v>
      </c>
      <c r="AM36" s="78">
        <v>148811.53552</v>
      </c>
      <c r="AN36" s="80">
        <v>932030.14352000004</v>
      </c>
      <c r="AO36" s="48"/>
      <c r="AP36" s="78">
        <v>792186.76</v>
      </c>
      <c r="AQ36" s="78">
        <v>150515.48440000002</v>
      </c>
      <c r="AR36" s="80">
        <v>942702.24439999997</v>
      </c>
      <c r="AS36" s="48"/>
      <c r="AT36" s="78">
        <v>794428.79799999995</v>
      </c>
      <c r="AU36" s="78">
        <v>150941.47162</v>
      </c>
      <c r="AV36" s="80">
        <v>945370.26961999992</v>
      </c>
      <c r="AW36" s="48"/>
      <c r="AX36" s="78">
        <v>794428.79799999995</v>
      </c>
      <c r="AY36" s="78">
        <v>150941.47162</v>
      </c>
      <c r="AZ36" s="80">
        <v>945370.26961999992</v>
      </c>
    </row>
    <row r="37" spans="1:52" ht="34.200000000000003">
      <c r="A37" s="317"/>
      <c r="B37" s="320"/>
      <c r="C37" s="323"/>
      <c r="D37" s="74" t="s">
        <v>56</v>
      </c>
      <c r="E37" s="44"/>
      <c r="F37" s="78">
        <v>1925904</v>
      </c>
      <c r="G37" s="78">
        <v>365921.76</v>
      </c>
      <c r="H37" s="79">
        <v>2291825.7599999998</v>
      </c>
      <c r="I37" s="48"/>
      <c r="J37" s="78">
        <v>1925904</v>
      </c>
      <c r="K37" s="78">
        <v>365921.76</v>
      </c>
      <c r="L37" s="80">
        <v>2291825.7599999998</v>
      </c>
      <c r="M37" s="48"/>
      <c r="N37" s="78">
        <v>2079976.32</v>
      </c>
      <c r="O37" s="78">
        <v>395195.50080000004</v>
      </c>
      <c r="P37" s="80">
        <v>2475171.8207999999</v>
      </c>
      <c r="Q37" s="48"/>
      <c r="R37" s="78">
        <v>1983681.12</v>
      </c>
      <c r="S37" s="78">
        <v>376899.41280000005</v>
      </c>
      <c r="T37" s="80">
        <v>2360580.5328000002</v>
      </c>
      <c r="U37" s="48"/>
      <c r="V37" s="78">
        <v>1945163.04</v>
      </c>
      <c r="W37" s="78">
        <v>369580.97759999998</v>
      </c>
      <c r="X37" s="80">
        <v>2314744.0175999999</v>
      </c>
      <c r="Y37" s="48"/>
      <c r="Z37" s="78">
        <v>1964422.08</v>
      </c>
      <c r="AA37" s="78">
        <v>373240.19520000002</v>
      </c>
      <c r="AB37" s="80">
        <v>2337662.2752</v>
      </c>
      <c r="AC37" s="48"/>
      <c r="AD37" s="78">
        <v>1993310.64</v>
      </c>
      <c r="AE37" s="78">
        <v>378729.02159999998</v>
      </c>
      <c r="AF37" s="80">
        <v>2372039.6615999998</v>
      </c>
      <c r="AG37" s="48"/>
      <c r="AH37" s="78">
        <v>2002940.16</v>
      </c>
      <c r="AI37" s="78">
        <v>380558.63039999997</v>
      </c>
      <c r="AJ37" s="80">
        <v>2383498.7903999998</v>
      </c>
      <c r="AK37" s="48"/>
      <c r="AL37" s="78">
        <v>2018347.392</v>
      </c>
      <c r="AM37" s="78">
        <v>383486.00448</v>
      </c>
      <c r="AN37" s="80">
        <v>2401833.3964800001</v>
      </c>
      <c r="AO37" s="48"/>
      <c r="AP37" s="78">
        <v>2041458.24</v>
      </c>
      <c r="AQ37" s="78">
        <v>387877.06560000003</v>
      </c>
      <c r="AR37" s="80">
        <v>2429335.3056000001</v>
      </c>
      <c r="AS37" s="48"/>
      <c r="AT37" s="78">
        <v>2047235.952</v>
      </c>
      <c r="AU37" s="78">
        <v>388974.83088000002</v>
      </c>
      <c r="AV37" s="80">
        <v>2436210.7828799998</v>
      </c>
      <c r="AW37" s="48"/>
      <c r="AX37" s="78">
        <v>2047235.952</v>
      </c>
      <c r="AY37" s="78">
        <v>388974.83088000002</v>
      </c>
      <c r="AZ37" s="80">
        <v>2436210.7828799998</v>
      </c>
    </row>
    <row r="38" spans="1:52" ht="34.200000000000003">
      <c r="A38" s="317"/>
      <c r="B38" s="320"/>
      <c r="C38" s="323"/>
      <c r="D38" s="74" t="s">
        <v>57</v>
      </c>
      <c r="E38" s="44"/>
      <c r="F38" s="78">
        <v>1271160</v>
      </c>
      <c r="G38" s="78">
        <v>241520.4</v>
      </c>
      <c r="H38" s="79">
        <v>1512680.4</v>
      </c>
      <c r="I38" s="48"/>
      <c r="J38" s="78">
        <v>1271160</v>
      </c>
      <c r="K38" s="78">
        <v>241520.4</v>
      </c>
      <c r="L38" s="80">
        <v>1512680.4</v>
      </c>
      <c r="M38" s="48"/>
      <c r="N38" s="78">
        <v>1372852.8</v>
      </c>
      <c r="O38" s="78">
        <v>260842.03200000001</v>
      </c>
      <c r="P38" s="80">
        <v>1633694.8319999999</v>
      </c>
      <c r="Q38" s="48"/>
      <c r="R38" s="78">
        <v>1309294.8</v>
      </c>
      <c r="S38" s="78">
        <v>248766.01200000002</v>
      </c>
      <c r="T38" s="80">
        <v>1558060.8120000002</v>
      </c>
      <c r="U38" s="48"/>
      <c r="V38" s="78">
        <v>1283871.6000000001</v>
      </c>
      <c r="W38" s="78">
        <v>243935.60400000002</v>
      </c>
      <c r="X38" s="80">
        <v>1527807.2040000001</v>
      </c>
      <c r="Y38" s="48"/>
      <c r="Z38" s="78">
        <v>1296583.2</v>
      </c>
      <c r="AA38" s="78">
        <v>246350.80799999999</v>
      </c>
      <c r="AB38" s="80">
        <v>1542934.0079999999</v>
      </c>
      <c r="AC38" s="48"/>
      <c r="AD38" s="78">
        <v>1315650.6000000001</v>
      </c>
      <c r="AE38" s="78">
        <v>249973.61400000003</v>
      </c>
      <c r="AF38" s="80">
        <v>1565624.2140000002</v>
      </c>
      <c r="AG38" s="48"/>
      <c r="AH38" s="78">
        <v>1322006.3999999999</v>
      </c>
      <c r="AI38" s="78">
        <v>251181.21599999999</v>
      </c>
      <c r="AJ38" s="80">
        <v>1573187.6159999999</v>
      </c>
      <c r="AK38" s="48"/>
      <c r="AL38" s="78">
        <v>1332175.68</v>
      </c>
      <c r="AM38" s="78">
        <v>253113.3792</v>
      </c>
      <c r="AN38" s="80">
        <v>1585289.0592</v>
      </c>
      <c r="AO38" s="48"/>
      <c r="AP38" s="78">
        <v>1347429.6</v>
      </c>
      <c r="AQ38" s="78">
        <v>256011.62400000001</v>
      </c>
      <c r="AR38" s="80">
        <v>1603441.2240000002</v>
      </c>
      <c r="AS38" s="48"/>
      <c r="AT38" s="78">
        <v>1351243.08</v>
      </c>
      <c r="AU38" s="78">
        <v>256736.18520000001</v>
      </c>
      <c r="AV38" s="80">
        <v>1607979.2652</v>
      </c>
      <c r="AW38" s="48"/>
      <c r="AX38" s="78">
        <v>1351243.08</v>
      </c>
      <c r="AY38" s="78">
        <v>256736.18520000001</v>
      </c>
      <c r="AZ38" s="80">
        <v>1607979.2652</v>
      </c>
    </row>
    <row r="39" spans="1:52" ht="22.8">
      <c r="A39" s="317"/>
      <c r="B39" s="320"/>
      <c r="C39" s="323"/>
      <c r="D39" s="74" t="s">
        <v>58</v>
      </c>
      <c r="E39" s="44"/>
      <c r="F39" s="78">
        <v>657452</v>
      </c>
      <c r="G39" s="78">
        <v>124915.88</v>
      </c>
      <c r="H39" s="79">
        <v>782367.88</v>
      </c>
      <c r="I39" s="48"/>
      <c r="J39" s="78">
        <v>657452</v>
      </c>
      <c r="K39" s="78">
        <v>124915.88</v>
      </c>
      <c r="L39" s="80">
        <v>782367.88</v>
      </c>
      <c r="M39" s="48"/>
      <c r="N39" s="78">
        <v>710048.16</v>
      </c>
      <c r="O39" s="78">
        <v>134909.15040000001</v>
      </c>
      <c r="P39" s="80">
        <v>844957.31040000007</v>
      </c>
      <c r="Q39" s="48"/>
      <c r="R39" s="78">
        <v>677175.56</v>
      </c>
      <c r="S39" s="78">
        <v>128663.35640000002</v>
      </c>
      <c r="T39" s="80">
        <v>805838.9164000001</v>
      </c>
      <c r="U39" s="48"/>
      <c r="V39" s="78">
        <v>664026.52</v>
      </c>
      <c r="W39" s="78">
        <v>126165.03880000001</v>
      </c>
      <c r="X39" s="80">
        <v>790191.5588</v>
      </c>
      <c r="Y39" s="48"/>
      <c r="Z39" s="78">
        <v>670601.04</v>
      </c>
      <c r="AA39" s="78">
        <v>127414.19760000001</v>
      </c>
      <c r="AB39" s="80">
        <v>798015.23760000011</v>
      </c>
      <c r="AC39" s="48"/>
      <c r="AD39" s="78">
        <v>680462.82</v>
      </c>
      <c r="AE39" s="78">
        <v>129287.93579999999</v>
      </c>
      <c r="AF39" s="80">
        <v>809750.75579999993</v>
      </c>
      <c r="AG39" s="48"/>
      <c r="AH39" s="78">
        <v>683750.08</v>
      </c>
      <c r="AI39" s="78">
        <v>129912.51519999999</v>
      </c>
      <c r="AJ39" s="80">
        <v>813662.59519999998</v>
      </c>
      <c r="AK39" s="48"/>
      <c r="AL39" s="78">
        <v>689009.696</v>
      </c>
      <c r="AM39" s="78">
        <v>130911.84224</v>
      </c>
      <c r="AN39" s="80">
        <v>819921.53824000002</v>
      </c>
      <c r="AO39" s="48"/>
      <c r="AP39" s="78">
        <v>696899.12</v>
      </c>
      <c r="AQ39" s="78">
        <v>132410.8328</v>
      </c>
      <c r="AR39" s="80">
        <v>829309.95279999997</v>
      </c>
      <c r="AS39" s="48"/>
      <c r="AT39" s="78">
        <v>698871.47600000002</v>
      </c>
      <c r="AU39" s="78">
        <v>132785.58044000002</v>
      </c>
      <c r="AV39" s="80">
        <v>831657.05644000007</v>
      </c>
      <c r="AW39" s="48"/>
      <c r="AX39" s="78">
        <v>698871.47600000002</v>
      </c>
      <c r="AY39" s="78">
        <v>132785.58044000002</v>
      </c>
      <c r="AZ39" s="80">
        <v>831657.05644000007</v>
      </c>
    </row>
    <row r="40" spans="1:52" ht="22.8">
      <c r="A40" s="317"/>
      <c r="B40" s="320"/>
      <c r="C40" s="323"/>
      <c r="D40" s="74" t="s">
        <v>59</v>
      </c>
      <c r="E40" s="44"/>
      <c r="F40" s="78">
        <v>1172434</v>
      </c>
      <c r="G40" s="78">
        <v>222762.46</v>
      </c>
      <c r="H40" s="79">
        <v>1395196.46</v>
      </c>
      <c r="I40" s="48"/>
      <c r="J40" s="78">
        <v>1172434</v>
      </c>
      <c r="K40" s="78">
        <v>222762.46</v>
      </c>
      <c r="L40" s="80">
        <v>1395196.46</v>
      </c>
      <c r="M40" s="48"/>
      <c r="N40" s="78">
        <v>1266228.72</v>
      </c>
      <c r="O40" s="78">
        <v>240583.45679999999</v>
      </c>
      <c r="P40" s="80">
        <v>1506812.1768</v>
      </c>
      <c r="Q40" s="48"/>
      <c r="R40" s="78">
        <v>1207607.02</v>
      </c>
      <c r="S40" s="78">
        <v>229445.33379999999</v>
      </c>
      <c r="T40" s="80">
        <v>1437052.3537999999</v>
      </c>
      <c r="U40" s="48"/>
      <c r="V40" s="78">
        <v>1184158.3400000001</v>
      </c>
      <c r="W40" s="78">
        <v>224990.08460000003</v>
      </c>
      <c r="X40" s="80">
        <v>1409148.4246</v>
      </c>
      <c r="Y40" s="48"/>
      <c r="Z40" s="78">
        <v>1195882.68</v>
      </c>
      <c r="AA40" s="78">
        <v>227217.70919999998</v>
      </c>
      <c r="AB40" s="80">
        <v>1423100.3891999999</v>
      </c>
      <c r="AC40" s="48"/>
      <c r="AD40" s="78">
        <v>1213469.19</v>
      </c>
      <c r="AE40" s="78">
        <v>230559.14609999998</v>
      </c>
      <c r="AF40" s="80">
        <v>1444028.3361</v>
      </c>
      <c r="AG40" s="48"/>
      <c r="AH40" s="78">
        <v>1219331.3600000001</v>
      </c>
      <c r="AI40" s="78">
        <v>231672.95840000003</v>
      </c>
      <c r="AJ40" s="80">
        <v>1451004.3184000002</v>
      </c>
      <c r="AK40" s="48"/>
      <c r="AL40" s="78">
        <v>1228710.8319999999</v>
      </c>
      <c r="AM40" s="78">
        <v>233455.05807999999</v>
      </c>
      <c r="AN40" s="80">
        <v>1462165.8900799998</v>
      </c>
      <c r="AO40" s="48"/>
      <c r="AP40" s="78">
        <v>1242780.04</v>
      </c>
      <c r="AQ40" s="78">
        <v>236128.20760000002</v>
      </c>
      <c r="AR40" s="80">
        <v>1478908.2476000001</v>
      </c>
      <c r="AS40" s="48"/>
      <c r="AT40" s="78">
        <v>1246297.3419999999</v>
      </c>
      <c r="AU40" s="78">
        <v>236796.49497999999</v>
      </c>
      <c r="AV40" s="80">
        <v>1483093.8369799999</v>
      </c>
      <c r="AW40" s="48"/>
      <c r="AX40" s="78">
        <v>1246297.3419999999</v>
      </c>
      <c r="AY40" s="78">
        <v>236796.49497999999</v>
      </c>
      <c r="AZ40" s="80">
        <v>1483093.8369799999</v>
      </c>
    </row>
    <row r="41" spans="1:52" ht="79.8">
      <c r="A41" s="317"/>
      <c r="B41" s="320"/>
      <c r="C41" s="323"/>
      <c r="D41" s="74" t="s">
        <v>255</v>
      </c>
      <c r="E41" s="44"/>
      <c r="F41" s="78">
        <v>2930301</v>
      </c>
      <c r="G41" s="78">
        <v>556757.19000000006</v>
      </c>
      <c r="H41" s="79">
        <v>3487058.19</v>
      </c>
      <c r="I41" s="48"/>
      <c r="J41" s="78">
        <v>2930301</v>
      </c>
      <c r="K41" s="78">
        <v>556757.19000000006</v>
      </c>
      <c r="L41" s="80">
        <v>3487058.19</v>
      </c>
      <c r="M41" s="48"/>
      <c r="N41" s="78">
        <v>3164725.08</v>
      </c>
      <c r="O41" s="78">
        <v>601297.76520000002</v>
      </c>
      <c r="P41" s="80">
        <v>3766022.8452000003</v>
      </c>
      <c r="Q41" s="48"/>
      <c r="R41" s="78">
        <v>3018210.03</v>
      </c>
      <c r="S41" s="78">
        <v>573459.9057</v>
      </c>
      <c r="T41" s="80">
        <v>3591669.9356999998</v>
      </c>
      <c r="U41" s="48"/>
      <c r="V41" s="78">
        <v>2959604.01</v>
      </c>
      <c r="W41" s="78">
        <v>562324.76189999992</v>
      </c>
      <c r="X41" s="80">
        <v>3521928.7718999996</v>
      </c>
      <c r="Y41" s="48"/>
      <c r="Z41" s="78">
        <v>2988907.02</v>
      </c>
      <c r="AA41" s="78">
        <v>567892.33380000002</v>
      </c>
      <c r="AB41" s="80">
        <v>3556799.3538000002</v>
      </c>
      <c r="AC41" s="48"/>
      <c r="AD41" s="78">
        <v>3032861.5350000001</v>
      </c>
      <c r="AE41" s="78">
        <v>576243.69165000005</v>
      </c>
      <c r="AF41" s="80">
        <v>3609105.2266500001</v>
      </c>
      <c r="AG41" s="48"/>
      <c r="AH41" s="78">
        <v>3047513.04</v>
      </c>
      <c r="AI41" s="78">
        <v>579027.47759999998</v>
      </c>
      <c r="AJ41" s="80">
        <v>3626540.5175999999</v>
      </c>
      <c r="AK41" s="48"/>
      <c r="AL41" s="78">
        <v>3070955.4479999999</v>
      </c>
      <c r="AM41" s="78">
        <v>583481.53512000002</v>
      </c>
      <c r="AN41" s="80">
        <v>3654436.98312</v>
      </c>
      <c r="AO41" s="48"/>
      <c r="AP41" s="78">
        <v>3106119.06</v>
      </c>
      <c r="AQ41" s="78">
        <v>590162.62140000006</v>
      </c>
      <c r="AR41" s="80">
        <v>3696281.6814000001</v>
      </c>
      <c r="AS41" s="48"/>
      <c r="AT41" s="78">
        <v>3114909.963</v>
      </c>
      <c r="AU41" s="78">
        <v>591832.89297000004</v>
      </c>
      <c r="AV41" s="80">
        <v>3706742.8559699999</v>
      </c>
      <c r="AW41" s="48"/>
      <c r="AX41" s="78">
        <v>3114909.963</v>
      </c>
      <c r="AY41" s="78">
        <v>591832.89297000004</v>
      </c>
      <c r="AZ41" s="80">
        <v>3706742.8559699999</v>
      </c>
    </row>
    <row r="42" spans="1:52" ht="22.8">
      <c r="A42" s="317"/>
      <c r="B42" s="320"/>
      <c r="C42" s="323"/>
      <c r="D42" s="74" t="s">
        <v>61</v>
      </c>
      <c r="E42" s="44"/>
      <c r="F42" s="78">
        <v>1094947</v>
      </c>
      <c r="G42" s="78">
        <v>208039.93</v>
      </c>
      <c r="H42" s="79">
        <v>1302986.93</v>
      </c>
      <c r="I42" s="48"/>
      <c r="J42" s="78">
        <v>1094947</v>
      </c>
      <c r="K42" s="78">
        <v>208039.93</v>
      </c>
      <c r="L42" s="80">
        <v>1302986.93</v>
      </c>
      <c r="M42" s="48"/>
      <c r="N42" s="78">
        <v>1182542.76</v>
      </c>
      <c r="O42" s="78">
        <v>224683.1244</v>
      </c>
      <c r="P42" s="80">
        <v>1407225.8844000001</v>
      </c>
      <c r="Q42" s="48"/>
      <c r="R42" s="78">
        <v>1127795.4099999999</v>
      </c>
      <c r="S42" s="78">
        <v>214281.12789999999</v>
      </c>
      <c r="T42" s="80">
        <v>1342076.5378999999</v>
      </c>
      <c r="U42" s="48"/>
      <c r="V42" s="78">
        <v>1105896.47</v>
      </c>
      <c r="W42" s="78">
        <v>210120.32929999998</v>
      </c>
      <c r="X42" s="80">
        <v>1316016.7993000001</v>
      </c>
      <c r="Y42" s="48"/>
      <c r="Z42" s="78">
        <v>1116845.94</v>
      </c>
      <c r="AA42" s="78">
        <v>212200.7286</v>
      </c>
      <c r="AB42" s="80">
        <v>1329046.6686</v>
      </c>
      <c r="AC42" s="48"/>
      <c r="AD42" s="78">
        <v>1133270.145</v>
      </c>
      <c r="AE42" s="78">
        <v>215321.32755000002</v>
      </c>
      <c r="AF42" s="80">
        <v>1348591.4725500001</v>
      </c>
      <c r="AG42" s="48"/>
      <c r="AH42" s="78">
        <v>1138744.8799999999</v>
      </c>
      <c r="AI42" s="78">
        <v>216361.52719999998</v>
      </c>
      <c r="AJ42" s="80">
        <v>1355106.4071999998</v>
      </c>
      <c r="AK42" s="48"/>
      <c r="AL42" s="78">
        <v>1147504.456</v>
      </c>
      <c r="AM42" s="78">
        <v>218025.84664</v>
      </c>
      <c r="AN42" s="80">
        <v>1365530.3026399999</v>
      </c>
      <c r="AO42" s="48"/>
      <c r="AP42" s="78">
        <v>1160643.82</v>
      </c>
      <c r="AQ42" s="78">
        <v>220522.32580000002</v>
      </c>
      <c r="AR42" s="80">
        <v>1381166.1458000001</v>
      </c>
      <c r="AS42" s="48"/>
      <c r="AT42" s="78">
        <v>1163928.6610000001</v>
      </c>
      <c r="AU42" s="78">
        <v>221146.44559000002</v>
      </c>
      <c r="AV42" s="80">
        <v>1385075.10659</v>
      </c>
      <c r="AW42" s="48"/>
      <c r="AX42" s="78">
        <v>1163928.6610000001</v>
      </c>
      <c r="AY42" s="78">
        <v>221146.44559000002</v>
      </c>
      <c r="AZ42" s="80">
        <v>1385075.10659</v>
      </c>
    </row>
    <row r="43" spans="1:52" ht="57">
      <c r="A43" s="317"/>
      <c r="B43" s="320"/>
      <c r="C43" s="323"/>
      <c r="D43" s="74" t="s">
        <v>256</v>
      </c>
      <c r="E43" s="44"/>
      <c r="F43" s="78">
        <v>897850</v>
      </c>
      <c r="G43" s="78">
        <v>170591.5</v>
      </c>
      <c r="H43" s="79">
        <v>1068441.5</v>
      </c>
      <c r="I43" s="48"/>
      <c r="J43" s="78">
        <v>897850</v>
      </c>
      <c r="K43" s="78">
        <v>170591.5</v>
      </c>
      <c r="L43" s="80">
        <v>1068441.5</v>
      </c>
      <c r="M43" s="48"/>
      <c r="N43" s="78">
        <v>969678</v>
      </c>
      <c r="O43" s="78">
        <v>184238.82</v>
      </c>
      <c r="P43" s="80">
        <v>1153916.82</v>
      </c>
      <c r="Q43" s="48"/>
      <c r="R43" s="78">
        <v>924785.5</v>
      </c>
      <c r="S43" s="78">
        <v>175709.245</v>
      </c>
      <c r="T43" s="80">
        <v>1100494.7450000001</v>
      </c>
      <c r="U43" s="48"/>
      <c r="V43" s="78">
        <v>906828.5</v>
      </c>
      <c r="W43" s="78">
        <v>172297.41500000001</v>
      </c>
      <c r="X43" s="80">
        <v>1079125.915</v>
      </c>
      <c r="Y43" s="48"/>
      <c r="Z43" s="78">
        <v>915807</v>
      </c>
      <c r="AA43" s="78">
        <v>174003.33000000002</v>
      </c>
      <c r="AB43" s="80">
        <v>1089810.33</v>
      </c>
      <c r="AC43" s="48"/>
      <c r="AD43" s="78">
        <v>929274.75</v>
      </c>
      <c r="AE43" s="78">
        <v>176562.20250000001</v>
      </c>
      <c r="AF43" s="80">
        <v>1105836.9525000001</v>
      </c>
      <c r="AG43" s="48"/>
      <c r="AH43" s="78">
        <v>933764</v>
      </c>
      <c r="AI43" s="78">
        <v>177415.16</v>
      </c>
      <c r="AJ43" s="80">
        <v>1111179.1599999999</v>
      </c>
      <c r="AK43" s="48"/>
      <c r="AL43" s="78">
        <v>940946.8</v>
      </c>
      <c r="AM43" s="78">
        <v>178779.89200000002</v>
      </c>
      <c r="AN43" s="80">
        <v>1119726.692</v>
      </c>
      <c r="AO43" s="48"/>
      <c r="AP43" s="78">
        <v>951721</v>
      </c>
      <c r="AQ43" s="78">
        <v>180826.99</v>
      </c>
      <c r="AR43" s="80">
        <v>1132547.99</v>
      </c>
      <c r="AS43" s="48"/>
      <c r="AT43" s="78">
        <v>954414.55</v>
      </c>
      <c r="AU43" s="78">
        <v>181338.76450000002</v>
      </c>
      <c r="AV43" s="80">
        <v>1135753.3145000001</v>
      </c>
      <c r="AW43" s="48"/>
      <c r="AX43" s="78">
        <v>954414.55</v>
      </c>
      <c r="AY43" s="78">
        <v>181338.76450000002</v>
      </c>
      <c r="AZ43" s="80">
        <v>1135753.3145000001</v>
      </c>
    </row>
    <row r="44" spans="1:52" ht="34.200000000000003">
      <c r="A44" s="317"/>
      <c r="B44" s="320"/>
      <c r="C44" s="323"/>
      <c r="D44" s="74" t="s">
        <v>257</v>
      </c>
      <c r="E44" s="44"/>
      <c r="F44" s="78">
        <v>398850</v>
      </c>
      <c r="G44" s="78">
        <v>75781.5</v>
      </c>
      <c r="H44" s="79">
        <v>474631.5</v>
      </c>
      <c r="I44" s="48"/>
      <c r="J44" s="78">
        <v>398850</v>
      </c>
      <c r="K44" s="78">
        <v>75781.5</v>
      </c>
      <c r="L44" s="80">
        <v>474631.5</v>
      </c>
      <c r="M44" s="48"/>
      <c r="N44" s="78">
        <v>430758</v>
      </c>
      <c r="O44" s="78">
        <v>81844.02</v>
      </c>
      <c r="P44" s="80">
        <v>512602.02</v>
      </c>
      <c r="Q44" s="48"/>
      <c r="R44" s="78">
        <v>410815.5</v>
      </c>
      <c r="S44" s="78">
        <v>78054.945000000007</v>
      </c>
      <c r="T44" s="80">
        <v>488870.44500000001</v>
      </c>
      <c r="U44" s="48"/>
      <c r="V44" s="78">
        <v>402838.5</v>
      </c>
      <c r="W44" s="78">
        <v>76539.315000000002</v>
      </c>
      <c r="X44" s="80">
        <v>479377.815</v>
      </c>
      <c r="Y44" s="48"/>
      <c r="Z44" s="78">
        <v>406827</v>
      </c>
      <c r="AA44" s="78">
        <v>77297.13</v>
      </c>
      <c r="AB44" s="80">
        <v>484124.13</v>
      </c>
      <c r="AC44" s="48"/>
      <c r="AD44" s="78">
        <v>412809.75</v>
      </c>
      <c r="AE44" s="78">
        <v>78433.852500000008</v>
      </c>
      <c r="AF44" s="80">
        <v>491243.60250000004</v>
      </c>
      <c r="AG44" s="48"/>
      <c r="AH44" s="78">
        <v>414804</v>
      </c>
      <c r="AI44" s="78">
        <v>78812.759999999995</v>
      </c>
      <c r="AJ44" s="80">
        <v>493616.76</v>
      </c>
      <c r="AK44" s="48"/>
      <c r="AL44" s="78">
        <v>417994.8</v>
      </c>
      <c r="AM44" s="78">
        <v>79419.012000000002</v>
      </c>
      <c r="AN44" s="80">
        <v>497413.81199999998</v>
      </c>
      <c r="AO44" s="48"/>
      <c r="AP44" s="78">
        <v>422781</v>
      </c>
      <c r="AQ44" s="78">
        <v>80328.39</v>
      </c>
      <c r="AR44" s="80">
        <v>503109.39</v>
      </c>
      <c r="AS44" s="48"/>
      <c r="AT44" s="78">
        <v>423977.55</v>
      </c>
      <c r="AU44" s="78">
        <v>80555.734500000006</v>
      </c>
      <c r="AV44" s="80">
        <v>504533.28450000001</v>
      </c>
      <c r="AW44" s="48"/>
      <c r="AX44" s="78">
        <v>423977.55</v>
      </c>
      <c r="AY44" s="78">
        <v>80555.734500000006</v>
      </c>
      <c r="AZ44" s="80">
        <v>504533.28450000001</v>
      </c>
    </row>
    <row r="45" spans="1:52" ht="34.200000000000003">
      <c r="A45" s="317"/>
      <c r="B45" s="320"/>
      <c r="C45" s="323"/>
      <c r="D45" s="74" t="s">
        <v>258</v>
      </c>
      <c r="E45" s="44"/>
      <c r="F45" s="78">
        <v>385500</v>
      </c>
      <c r="G45" s="78">
        <v>73245</v>
      </c>
      <c r="H45" s="79">
        <v>458745</v>
      </c>
      <c r="I45" s="48"/>
      <c r="J45" s="78">
        <v>385500</v>
      </c>
      <c r="K45" s="78">
        <v>73245</v>
      </c>
      <c r="L45" s="80">
        <v>458745</v>
      </c>
      <c r="M45" s="48"/>
      <c r="N45" s="78">
        <v>416340</v>
      </c>
      <c r="O45" s="78">
        <v>79104.600000000006</v>
      </c>
      <c r="P45" s="80">
        <v>495444.6</v>
      </c>
      <c r="Q45" s="48"/>
      <c r="R45" s="78">
        <v>397065</v>
      </c>
      <c r="S45" s="78">
        <v>75442.350000000006</v>
      </c>
      <c r="T45" s="80">
        <v>472507.35</v>
      </c>
      <c r="U45" s="48"/>
      <c r="V45" s="78">
        <v>389355</v>
      </c>
      <c r="W45" s="78">
        <v>73977.45</v>
      </c>
      <c r="X45" s="80">
        <v>463332.45</v>
      </c>
      <c r="Y45" s="48"/>
      <c r="Z45" s="78">
        <v>393210</v>
      </c>
      <c r="AA45" s="78">
        <v>74709.899999999994</v>
      </c>
      <c r="AB45" s="80">
        <v>467919.9</v>
      </c>
      <c r="AC45" s="48"/>
      <c r="AD45" s="78">
        <v>398992.5</v>
      </c>
      <c r="AE45" s="78">
        <v>75808.574999999997</v>
      </c>
      <c r="AF45" s="80">
        <v>474801.07500000001</v>
      </c>
      <c r="AG45" s="48"/>
      <c r="AH45" s="78">
        <v>400920</v>
      </c>
      <c r="AI45" s="78">
        <v>76174.8</v>
      </c>
      <c r="AJ45" s="80">
        <v>477094.8</v>
      </c>
      <c r="AK45" s="48"/>
      <c r="AL45" s="78">
        <v>404004</v>
      </c>
      <c r="AM45" s="78">
        <v>76760.759999999995</v>
      </c>
      <c r="AN45" s="80">
        <v>480764.76</v>
      </c>
      <c r="AO45" s="48"/>
      <c r="AP45" s="78">
        <v>408630</v>
      </c>
      <c r="AQ45" s="78">
        <v>77639.7</v>
      </c>
      <c r="AR45" s="80">
        <v>486269.7</v>
      </c>
      <c r="AS45" s="48"/>
      <c r="AT45" s="78">
        <v>409786.5</v>
      </c>
      <c r="AU45" s="78">
        <v>77859.434999999998</v>
      </c>
      <c r="AV45" s="80">
        <v>487645.935</v>
      </c>
      <c r="AW45" s="48"/>
      <c r="AX45" s="78">
        <v>409786.5</v>
      </c>
      <c r="AY45" s="78">
        <v>77859.434999999998</v>
      </c>
      <c r="AZ45" s="80">
        <v>487645.935</v>
      </c>
    </row>
    <row r="46" spans="1:52" ht="22.8">
      <c r="A46" s="317"/>
      <c r="B46" s="320"/>
      <c r="C46" s="323"/>
      <c r="D46" s="74" t="s">
        <v>62</v>
      </c>
      <c r="E46" s="44"/>
      <c r="F46" s="78">
        <v>341580</v>
      </c>
      <c r="G46" s="78">
        <v>64900.200000000004</v>
      </c>
      <c r="H46" s="79">
        <v>406480.2</v>
      </c>
      <c r="I46" s="48"/>
      <c r="J46" s="78">
        <v>341580</v>
      </c>
      <c r="K46" s="78">
        <v>64900.200000000004</v>
      </c>
      <c r="L46" s="80">
        <v>406480.2</v>
      </c>
      <c r="M46" s="48"/>
      <c r="N46" s="78">
        <v>368906.4</v>
      </c>
      <c r="O46" s="78">
        <v>70092.216</v>
      </c>
      <c r="P46" s="80">
        <v>438998.61600000004</v>
      </c>
      <c r="Q46" s="48"/>
      <c r="R46" s="78">
        <v>351827.4</v>
      </c>
      <c r="S46" s="78">
        <v>66847.206000000006</v>
      </c>
      <c r="T46" s="80">
        <v>418674.60600000003</v>
      </c>
      <c r="U46" s="48"/>
      <c r="V46" s="78">
        <v>344995.8</v>
      </c>
      <c r="W46" s="78">
        <v>65549.202000000005</v>
      </c>
      <c r="X46" s="80">
        <v>410545.00199999998</v>
      </c>
      <c r="Y46" s="48"/>
      <c r="Z46" s="78">
        <v>348411.6</v>
      </c>
      <c r="AA46" s="78">
        <v>66198.203999999998</v>
      </c>
      <c r="AB46" s="80">
        <v>414609.804</v>
      </c>
      <c r="AC46" s="48"/>
      <c r="AD46" s="78">
        <v>353535.3</v>
      </c>
      <c r="AE46" s="78">
        <v>67171.706999999995</v>
      </c>
      <c r="AF46" s="80">
        <v>420707.00699999998</v>
      </c>
      <c r="AG46" s="48"/>
      <c r="AH46" s="78">
        <v>355243.2</v>
      </c>
      <c r="AI46" s="78">
        <v>67496.207999999999</v>
      </c>
      <c r="AJ46" s="80">
        <v>422739.408</v>
      </c>
      <c r="AK46" s="48"/>
      <c r="AL46" s="78">
        <v>357975.84</v>
      </c>
      <c r="AM46" s="78">
        <v>68015.409599999999</v>
      </c>
      <c r="AN46" s="80">
        <v>425991.24960000004</v>
      </c>
      <c r="AO46" s="48"/>
      <c r="AP46" s="78">
        <v>362074.8</v>
      </c>
      <c r="AQ46" s="78">
        <v>68794.212</v>
      </c>
      <c r="AR46" s="80">
        <v>430869.01199999999</v>
      </c>
      <c r="AS46" s="48"/>
      <c r="AT46" s="78">
        <v>363099.54</v>
      </c>
      <c r="AU46" s="78">
        <v>68988.912599999996</v>
      </c>
      <c r="AV46" s="80">
        <v>432088.45259999996</v>
      </c>
      <c r="AW46" s="48"/>
      <c r="AX46" s="78">
        <v>363099.54</v>
      </c>
      <c r="AY46" s="78">
        <v>68988.912599999996</v>
      </c>
      <c r="AZ46" s="80">
        <v>432088.45259999996</v>
      </c>
    </row>
    <row r="47" spans="1:52" ht="22.8">
      <c r="A47" s="317"/>
      <c r="B47" s="320"/>
      <c r="C47" s="323"/>
      <c r="D47" s="74" t="s">
        <v>63</v>
      </c>
      <c r="E47" s="44"/>
      <c r="F47" s="78">
        <v>1165233</v>
      </c>
      <c r="G47" s="78">
        <v>221394.27</v>
      </c>
      <c r="H47" s="79">
        <v>1386627.27</v>
      </c>
      <c r="I47" s="48"/>
      <c r="J47" s="78">
        <v>1165233</v>
      </c>
      <c r="K47" s="78">
        <v>221394.27</v>
      </c>
      <c r="L47" s="80">
        <v>1386627.27</v>
      </c>
      <c r="M47" s="48"/>
      <c r="N47" s="78">
        <v>1258451.6399999999</v>
      </c>
      <c r="O47" s="78">
        <v>239105.81159999999</v>
      </c>
      <c r="P47" s="80">
        <v>1497557.4515999998</v>
      </c>
      <c r="Q47" s="48"/>
      <c r="R47" s="78">
        <v>1200189.99</v>
      </c>
      <c r="S47" s="78">
        <v>228036.0981</v>
      </c>
      <c r="T47" s="80">
        <v>1428226.0881000001</v>
      </c>
      <c r="U47" s="48"/>
      <c r="V47" s="78">
        <v>1176885.33</v>
      </c>
      <c r="W47" s="78">
        <v>223608.2127</v>
      </c>
      <c r="X47" s="80">
        <v>1400493.5427000001</v>
      </c>
      <c r="Y47" s="48"/>
      <c r="Z47" s="78">
        <v>1188537.6599999999</v>
      </c>
      <c r="AA47" s="78">
        <v>225822.15539999999</v>
      </c>
      <c r="AB47" s="80">
        <v>1414359.8154</v>
      </c>
      <c r="AC47" s="48"/>
      <c r="AD47" s="78">
        <v>1206016.155</v>
      </c>
      <c r="AE47" s="78">
        <v>229143.06945000001</v>
      </c>
      <c r="AF47" s="80">
        <v>1435159.2244500001</v>
      </c>
      <c r="AG47" s="48"/>
      <c r="AH47" s="78">
        <v>1211842.32</v>
      </c>
      <c r="AI47" s="78">
        <v>230250.04080000002</v>
      </c>
      <c r="AJ47" s="80">
        <v>1442092.3608000001</v>
      </c>
      <c r="AK47" s="48"/>
      <c r="AL47" s="78">
        <v>1221164.1839999999</v>
      </c>
      <c r="AM47" s="78">
        <v>232021.19495999999</v>
      </c>
      <c r="AN47" s="80">
        <v>1453185.3789599999</v>
      </c>
      <c r="AO47" s="48"/>
      <c r="AP47" s="78">
        <v>1235146.98</v>
      </c>
      <c r="AQ47" s="78">
        <v>234677.92619999999</v>
      </c>
      <c r="AR47" s="80">
        <v>1469824.9062000001</v>
      </c>
      <c r="AS47" s="48"/>
      <c r="AT47" s="78">
        <v>1238642.679</v>
      </c>
      <c r="AU47" s="78">
        <v>235342.10901000001</v>
      </c>
      <c r="AV47" s="80">
        <v>1473984.78801</v>
      </c>
      <c r="AW47" s="48"/>
      <c r="AX47" s="78">
        <v>1238642.679</v>
      </c>
      <c r="AY47" s="78">
        <v>235342.10901000001</v>
      </c>
      <c r="AZ47" s="80">
        <v>1473984.78801</v>
      </c>
    </row>
    <row r="48" spans="1:52" ht="22.8">
      <c r="A48" s="317"/>
      <c r="B48" s="320"/>
      <c r="C48" s="323"/>
      <c r="D48" s="74" t="s">
        <v>259</v>
      </c>
      <c r="E48" s="44"/>
      <c r="F48" s="78">
        <v>432500</v>
      </c>
      <c r="G48" s="78">
        <v>82175</v>
      </c>
      <c r="H48" s="79">
        <v>514675</v>
      </c>
      <c r="I48" s="48"/>
      <c r="J48" s="78">
        <v>432500</v>
      </c>
      <c r="K48" s="78">
        <v>82175</v>
      </c>
      <c r="L48" s="80">
        <v>514675</v>
      </c>
      <c r="M48" s="48"/>
      <c r="N48" s="78">
        <v>467100</v>
      </c>
      <c r="O48" s="78">
        <v>88749</v>
      </c>
      <c r="P48" s="80">
        <v>555849</v>
      </c>
      <c r="Q48" s="48"/>
      <c r="R48" s="78">
        <v>445475</v>
      </c>
      <c r="S48" s="78">
        <v>84640.25</v>
      </c>
      <c r="T48" s="80">
        <v>530115.25</v>
      </c>
      <c r="U48" s="48"/>
      <c r="V48" s="78">
        <v>436825</v>
      </c>
      <c r="W48" s="78">
        <v>82996.75</v>
      </c>
      <c r="X48" s="80">
        <v>519821.75</v>
      </c>
      <c r="Y48" s="48"/>
      <c r="Z48" s="78">
        <v>441150</v>
      </c>
      <c r="AA48" s="78">
        <v>83818.5</v>
      </c>
      <c r="AB48" s="80">
        <v>524968.5</v>
      </c>
      <c r="AC48" s="48"/>
      <c r="AD48" s="78">
        <v>447637.5</v>
      </c>
      <c r="AE48" s="78">
        <v>85051.125</v>
      </c>
      <c r="AF48" s="80">
        <v>532688.625</v>
      </c>
      <c r="AG48" s="48"/>
      <c r="AH48" s="78">
        <v>449800</v>
      </c>
      <c r="AI48" s="78">
        <v>85462</v>
      </c>
      <c r="AJ48" s="80">
        <v>535262</v>
      </c>
      <c r="AK48" s="48"/>
      <c r="AL48" s="78">
        <v>453260</v>
      </c>
      <c r="AM48" s="78">
        <v>86119.4</v>
      </c>
      <c r="AN48" s="80">
        <v>539379.4</v>
      </c>
      <c r="AO48" s="48"/>
      <c r="AP48" s="78">
        <v>458450</v>
      </c>
      <c r="AQ48" s="78">
        <v>87105.5</v>
      </c>
      <c r="AR48" s="80">
        <v>545555.5</v>
      </c>
      <c r="AS48" s="48"/>
      <c r="AT48" s="78">
        <v>459747.5</v>
      </c>
      <c r="AU48" s="78">
        <v>87352.024999999994</v>
      </c>
      <c r="AV48" s="80">
        <v>547099.52500000002</v>
      </c>
      <c r="AW48" s="48"/>
      <c r="AX48" s="78">
        <v>459747.5</v>
      </c>
      <c r="AY48" s="78">
        <v>87352.024999999994</v>
      </c>
      <c r="AZ48" s="80">
        <v>547099.52500000002</v>
      </c>
    </row>
    <row r="49" spans="1:52" ht="22.8">
      <c r="A49" s="317"/>
      <c r="B49" s="320"/>
      <c r="C49" s="323"/>
      <c r="D49" s="74" t="s">
        <v>260</v>
      </c>
      <c r="E49" s="44"/>
      <c r="F49" s="78">
        <v>312500</v>
      </c>
      <c r="G49" s="78">
        <v>59375</v>
      </c>
      <c r="H49" s="79">
        <v>371875</v>
      </c>
      <c r="I49" s="48"/>
      <c r="J49" s="78">
        <v>312500</v>
      </c>
      <c r="K49" s="78">
        <v>59375</v>
      </c>
      <c r="L49" s="80">
        <v>371875</v>
      </c>
      <c r="M49" s="48"/>
      <c r="N49" s="78">
        <v>337500</v>
      </c>
      <c r="O49" s="78">
        <v>64125</v>
      </c>
      <c r="P49" s="80">
        <v>401625</v>
      </c>
      <c r="Q49" s="48"/>
      <c r="R49" s="78">
        <v>321875</v>
      </c>
      <c r="S49" s="78">
        <v>61156.25</v>
      </c>
      <c r="T49" s="80">
        <v>383031.25</v>
      </c>
      <c r="U49" s="48"/>
      <c r="V49" s="78">
        <v>315625</v>
      </c>
      <c r="W49" s="78">
        <v>59968.75</v>
      </c>
      <c r="X49" s="80">
        <v>375593.75</v>
      </c>
      <c r="Y49" s="48"/>
      <c r="Z49" s="78">
        <v>318750</v>
      </c>
      <c r="AA49" s="78">
        <v>60562.5</v>
      </c>
      <c r="AB49" s="80">
        <v>379312.5</v>
      </c>
      <c r="AC49" s="48"/>
      <c r="AD49" s="78">
        <v>323437.5</v>
      </c>
      <c r="AE49" s="78">
        <v>61453.125</v>
      </c>
      <c r="AF49" s="80">
        <v>384890.625</v>
      </c>
      <c r="AG49" s="48"/>
      <c r="AH49" s="78">
        <v>325000</v>
      </c>
      <c r="AI49" s="78">
        <v>61750</v>
      </c>
      <c r="AJ49" s="80">
        <v>386750</v>
      </c>
      <c r="AK49" s="48"/>
      <c r="AL49" s="78">
        <v>327500</v>
      </c>
      <c r="AM49" s="78">
        <v>62225</v>
      </c>
      <c r="AN49" s="80">
        <v>389725</v>
      </c>
      <c r="AO49" s="48"/>
      <c r="AP49" s="78">
        <v>331250</v>
      </c>
      <c r="AQ49" s="78">
        <v>62937.5</v>
      </c>
      <c r="AR49" s="80">
        <v>394187.5</v>
      </c>
      <c r="AS49" s="48"/>
      <c r="AT49" s="78">
        <v>332187.5</v>
      </c>
      <c r="AU49" s="78">
        <v>63115.625</v>
      </c>
      <c r="AV49" s="80">
        <v>395303.125</v>
      </c>
      <c r="AW49" s="48"/>
      <c r="AX49" s="78">
        <v>332187.5</v>
      </c>
      <c r="AY49" s="78">
        <v>63115.625</v>
      </c>
      <c r="AZ49" s="80">
        <v>395303.125</v>
      </c>
    </row>
    <row r="50" spans="1:52" ht="22.8">
      <c r="A50" s="317"/>
      <c r="B50" s="320"/>
      <c r="C50" s="323"/>
      <c r="D50" s="74" t="s">
        <v>261</v>
      </c>
      <c r="E50" s="44"/>
      <c r="F50" s="78">
        <v>266850</v>
      </c>
      <c r="G50" s="78">
        <v>50701.5</v>
      </c>
      <c r="H50" s="79">
        <v>317551.5</v>
      </c>
      <c r="I50" s="48"/>
      <c r="J50" s="78">
        <v>266850</v>
      </c>
      <c r="K50" s="78">
        <v>50701.5</v>
      </c>
      <c r="L50" s="80">
        <v>317551.5</v>
      </c>
      <c r="M50" s="48"/>
      <c r="N50" s="78">
        <v>288198</v>
      </c>
      <c r="O50" s="78">
        <v>54757.62</v>
      </c>
      <c r="P50" s="80">
        <v>342955.62</v>
      </c>
      <c r="Q50" s="48"/>
      <c r="R50" s="78">
        <v>274855.5</v>
      </c>
      <c r="S50" s="78">
        <v>52222.544999999998</v>
      </c>
      <c r="T50" s="80">
        <v>327078.04499999998</v>
      </c>
      <c r="U50" s="48"/>
      <c r="V50" s="78">
        <v>269518.5</v>
      </c>
      <c r="W50" s="78">
        <v>51208.514999999999</v>
      </c>
      <c r="X50" s="80">
        <v>320727.01500000001</v>
      </c>
      <c r="Y50" s="48"/>
      <c r="Z50" s="78">
        <v>272187</v>
      </c>
      <c r="AA50" s="78">
        <v>51715.53</v>
      </c>
      <c r="AB50" s="80">
        <v>323902.53000000003</v>
      </c>
      <c r="AC50" s="48"/>
      <c r="AD50" s="78">
        <v>276189.75</v>
      </c>
      <c r="AE50" s="78">
        <v>52476.052499999998</v>
      </c>
      <c r="AF50" s="80">
        <v>328665.80249999999</v>
      </c>
      <c r="AG50" s="48"/>
      <c r="AH50" s="78">
        <v>277524</v>
      </c>
      <c r="AI50" s="78">
        <v>52729.56</v>
      </c>
      <c r="AJ50" s="80">
        <v>330253.56</v>
      </c>
      <c r="AK50" s="48"/>
      <c r="AL50" s="78">
        <v>279658.8</v>
      </c>
      <c r="AM50" s="78">
        <v>53135.171999999999</v>
      </c>
      <c r="AN50" s="80">
        <v>332793.97200000001</v>
      </c>
      <c r="AO50" s="48"/>
      <c r="AP50" s="78">
        <v>282861</v>
      </c>
      <c r="AQ50" s="78">
        <v>53743.590000000004</v>
      </c>
      <c r="AR50" s="80">
        <v>336604.59</v>
      </c>
      <c r="AS50" s="48"/>
      <c r="AT50" s="78">
        <v>283661.55</v>
      </c>
      <c r="AU50" s="78">
        <v>53895.694499999998</v>
      </c>
      <c r="AV50" s="80">
        <v>337557.24449999997</v>
      </c>
      <c r="AW50" s="48"/>
      <c r="AX50" s="78">
        <v>283661.55</v>
      </c>
      <c r="AY50" s="78">
        <v>53895.694499999998</v>
      </c>
      <c r="AZ50" s="80">
        <v>337557.24449999997</v>
      </c>
    </row>
    <row r="51" spans="1:52" ht="22.8">
      <c r="A51" s="317"/>
      <c r="B51" s="320"/>
      <c r="C51" s="323"/>
      <c r="D51" s="74" t="s">
        <v>262</v>
      </c>
      <c r="E51" s="44"/>
      <c r="F51" s="78">
        <v>235500</v>
      </c>
      <c r="G51" s="78">
        <v>44745</v>
      </c>
      <c r="H51" s="79">
        <v>280245</v>
      </c>
      <c r="I51" s="48"/>
      <c r="J51" s="78">
        <v>235500</v>
      </c>
      <c r="K51" s="78">
        <v>44745</v>
      </c>
      <c r="L51" s="80">
        <v>280245</v>
      </c>
      <c r="M51" s="48"/>
      <c r="N51" s="78">
        <v>254340</v>
      </c>
      <c r="O51" s="78">
        <v>48324.6</v>
      </c>
      <c r="P51" s="80">
        <v>302664.59999999998</v>
      </c>
      <c r="Q51" s="48"/>
      <c r="R51" s="78">
        <v>242565</v>
      </c>
      <c r="S51" s="78">
        <v>46087.35</v>
      </c>
      <c r="T51" s="80">
        <v>288652.34999999998</v>
      </c>
      <c r="U51" s="48"/>
      <c r="V51" s="78">
        <v>237855</v>
      </c>
      <c r="W51" s="78">
        <v>45192.45</v>
      </c>
      <c r="X51" s="80">
        <v>283047.45</v>
      </c>
      <c r="Y51" s="48"/>
      <c r="Z51" s="78">
        <v>240210</v>
      </c>
      <c r="AA51" s="78">
        <v>45639.9</v>
      </c>
      <c r="AB51" s="80">
        <v>285849.90000000002</v>
      </c>
      <c r="AC51" s="48"/>
      <c r="AD51" s="78">
        <v>243742.5</v>
      </c>
      <c r="AE51" s="78">
        <v>46311.074999999997</v>
      </c>
      <c r="AF51" s="80">
        <v>290053.57500000001</v>
      </c>
      <c r="AG51" s="48"/>
      <c r="AH51" s="78">
        <v>244920</v>
      </c>
      <c r="AI51" s="78">
        <v>46534.8</v>
      </c>
      <c r="AJ51" s="80">
        <v>291454.8</v>
      </c>
      <c r="AK51" s="48"/>
      <c r="AL51" s="78">
        <v>246804</v>
      </c>
      <c r="AM51" s="78">
        <v>46892.76</v>
      </c>
      <c r="AN51" s="80">
        <v>293696.76</v>
      </c>
      <c r="AO51" s="48"/>
      <c r="AP51" s="78">
        <v>249630</v>
      </c>
      <c r="AQ51" s="78">
        <v>47429.7</v>
      </c>
      <c r="AR51" s="80">
        <v>297059.7</v>
      </c>
      <c r="AS51" s="48"/>
      <c r="AT51" s="78">
        <v>250336.5</v>
      </c>
      <c r="AU51" s="78">
        <v>47563.934999999998</v>
      </c>
      <c r="AV51" s="80">
        <v>297900.435</v>
      </c>
      <c r="AW51" s="48"/>
      <c r="AX51" s="78">
        <v>250336.5</v>
      </c>
      <c r="AY51" s="78">
        <v>47563.934999999998</v>
      </c>
      <c r="AZ51" s="80">
        <v>297900.435</v>
      </c>
    </row>
    <row r="52" spans="1:52" ht="45.6">
      <c r="A52" s="317"/>
      <c r="B52" s="320"/>
      <c r="C52" s="323"/>
      <c r="D52" s="74" t="s">
        <v>263</v>
      </c>
      <c r="E52" s="44"/>
      <c r="F52" s="78">
        <v>658500</v>
      </c>
      <c r="G52" s="78">
        <v>125115</v>
      </c>
      <c r="H52" s="79">
        <v>783615</v>
      </c>
      <c r="I52" s="48"/>
      <c r="J52" s="78">
        <v>658500</v>
      </c>
      <c r="K52" s="78">
        <v>125115</v>
      </c>
      <c r="L52" s="80">
        <v>783615</v>
      </c>
      <c r="M52" s="48"/>
      <c r="N52" s="78">
        <v>711180</v>
      </c>
      <c r="O52" s="78">
        <v>135124.20000000001</v>
      </c>
      <c r="P52" s="80">
        <v>846304.2</v>
      </c>
      <c r="Q52" s="48"/>
      <c r="R52" s="78">
        <v>678255</v>
      </c>
      <c r="S52" s="78">
        <v>128868.45</v>
      </c>
      <c r="T52" s="80">
        <v>807123.45</v>
      </c>
      <c r="U52" s="48"/>
      <c r="V52" s="78">
        <v>665085</v>
      </c>
      <c r="W52" s="78">
        <v>126366.15000000001</v>
      </c>
      <c r="X52" s="80">
        <v>791451.15</v>
      </c>
      <c r="Y52" s="48"/>
      <c r="Z52" s="78">
        <v>671670</v>
      </c>
      <c r="AA52" s="78">
        <v>127617.3</v>
      </c>
      <c r="AB52" s="80">
        <v>799287.3</v>
      </c>
      <c r="AC52" s="48"/>
      <c r="AD52" s="78">
        <v>681547.5</v>
      </c>
      <c r="AE52" s="78">
        <v>129494.02500000001</v>
      </c>
      <c r="AF52" s="80">
        <v>811041.52500000002</v>
      </c>
      <c r="AG52" s="48"/>
      <c r="AH52" s="78">
        <v>684840</v>
      </c>
      <c r="AI52" s="78">
        <v>130119.6</v>
      </c>
      <c r="AJ52" s="80">
        <v>814959.6</v>
      </c>
      <c r="AK52" s="48"/>
      <c r="AL52" s="78">
        <v>690108</v>
      </c>
      <c r="AM52" s="78">
        <v>131120.51999999999</v>
      </c>
      <c r="AN52" s="80">
        <v>821228.52</v>
      </c>
      <c r="AO52" s="48"/>
      <c r="AP52" s="78">
        <v>698010</v>
      </c>
      <c r="AQ52" s="78">
        <v>132621.9</v>
      </c>
      <c r="AR52" s="80">
        <v>830631.9</v>
      </c>
      <c r="AS52" s="48"/>
      <c r="AT52" s="78">
        <v>699985.5</v>
      </c>
      <c r="AU52" s="78">
        <v>132997.245</v>
      </c>
      <c r="AV52" s="80">
        <v>832982.745</v>
      </c>
      <c r="AW52" s="48"/>
      <c r="AX52" s="78">
        <v>699985.5</v>
      </c>
      <c r="AY52" s="78">
        <v>132997.245</v>
      </c>
      <c r="AZ52" s="80">
        <v>832982.745</v>
      </c>
    </row>
    <row r="53" spans="1:52" ht="34.200000000000003">
      <c r="A53" s="317"/>
      <c r="B53" s="320"/>
      <c r="C53" s="323"/>
      <c r="D53" s="74" t="s">
        <v>64</v>
      </c>
      <c r="E53" s="44"/>
      <c r="F53" s="78">
        <v>428067</v>
      </c>
      <c r="G53" s="78">
        <v>81332.73</v>
      </c>
      <c r="H53" s="79">
        <v>509399.73</v>
      </c>
      <c r="I53" s="48"/>
      <c r="J53" s="78">
        <v>428067</v>
      </c>
      <c r="K53" s="78">
        <v>81332.73</v>
      </c>
      <c r="L53" s="80">
        <v>509399.73</v>
      </c>
      <c r="M53" s="48"/>
      <c r="N53" s="78">
        <v>462312.36</v>
      </c>
      <c r="O53" s="78">
        <v>87839.348400000003</v>
      </c>
      <c r="P53" s="80">
        <v>550151.7084</v>
      </c>
      <c r="Q53" s="48"/>
      <c r="R53" s="78">
        <v>440909.01</v>
      </c>
      <c r="S53" s="78">
        <v>83772.711900000009</v>
      </c>
      <c r="T53" s="80">
        <v>524681.7219</v>
      </c>
      <c r="U53" s="48"/>
      <c r="V53" s="78">
        <v>432347.67</v>
      </c>
      <c r="W53" s="78">
        <v>82146.0573</v>
      </c>
      <c r="X53" s="80">
        <v>514493.72729999997</v>
      </c>
      <c r="Y53" s="48"/>
      <c r="Z53" s="78">
        <v>436628.34</v>
      </c>
      <c r="AA53" s="78">
        <v>82959.384600000005</v>
      </c>
      <c r="AB53" s="80">
        <v>519587.72460000002</v>
      </c>
      <c r="AC53" s="48"/>
      <c r="AD53" s="78">
        <v>443049.34499999997</v>
      </c>
      <c r="AE53" s="78">
        <v>84179.375549999997</v>
      </c>
      <c r="AF53" s="80">
        <v>527228.72054999997</v>
      </c>
      <c r="AG53" s="48"/>
      <c r="AH53" s="78">
        <v>445189.68</v>
      </c>
      <c r="AI53" s="78">
        <v>84586.039199999999</v>
      </c>
      <c r="AJ53" s="80">
        <v>529775.71919999993</v>
      </c>
      <c r="AK53" s="48"/>
      <c r="AL53" s="78">
        <v>448614.21600000001</v>
      </c>
      <c r="AM53" s="78">
        <v>85236.70104</v>
      </c>
      <c r="AN53" s="80">
        <v>533850.91703999997</v>
      </c>
      <c r="AO53" s="48"/>
      <c r="AP53" s="78">
        <v>453751.02</v>
      </c>
      <c r="AQ53" s="78">
        <v>86212.693800000008</v>
      </c>
      <c r="AR53" s="80">
        <v>539963.71380000003</v>
      </c>
      <c r="AS53" s="48"/>
      <c r="AT53" s="78">
        <v>455035.22100000002</v>
      </c>
      <c r="AU53" s="78">
        <v>86456.691990000007</v>
      </c>
      <c r="AV53" s="80">
        <v>541491.91298999998</v>
      </c>
      <c r="AW53" s="48"/>
      <c r="AX53" s="78">
        <v>455035.22100000002</v>
      </c>
      <c r="AY53" s="78">
        <v>86456.691990000007</v>
      </c>
      <c r="AZ53" s="80">
        <v>541491.91298999998</v>
      </c>
    </row>
    <row r="54" spans="1:52" ht="57">
      <c r="A54" s="317"/>
      <c r="B54" s="320"/>
      <c r="C54" s="323"/>
      <c r="D54" s="74" t="s">
        <v>65</v>
      </c>
      <c r="E54" s="44"/>
      <c r="F54" s="78">
        <v>436986</v>
      </c>
      <c r="G54" s="78">
        <v>83027.34</v>
      </c>
      <c r="H54" s="79">
        <v>520013.33999999997</v>
      </c>
      <c r="I54" s="48"/>
      <c r="J54" s="78">
        <v>436986</v>
      </c>
      <c r="K54" s="78">
        <v>83027.34</v>
      </c>
      <c r="L54" s="80">
        <v>520013.33999999997</v>
      </c>
      <c r="M54" s="48"/>
      <c r="N54" s="78">
        <v>471944.88</v>
      </c>
      <c r="O54" s="78">
        <v>89669.527199999997</v>
      </c>
      <c r="P54" s="80">
        <v>561614.40720000002</v>
      </c>
      <c r="Q54" s="48"/>
      <c r="R54" s="78">
        <v>450095.58</v>
      </c>
      <c r="S54" s="78">
        <v>85518.160199999998</v>
      </c>
      <c r="T54" s="80">
        <v>535613.7402</v>
      </c>
      <c r="U54" s="48"/>
      <c r="V54" s="78">
        <v>441355.86</v>
      </c>
      <c r="W54" s="78">
        <v>83857.613400000002</v>
      </c>
      <c r="X54" s="80">
        <v>525213.47340000002</v>
      </c>
      <c r="Y54" s="48"/>
      <c r="Z54" s="78">
        <v>445725.72</v>
      </c>
      <c r="AA54" s="78">
        <v>84687.886799999993</v>
      </c>
      <c r="AB54" s="80">
        <v>530413.60679999995</v>
      </c>
      <c r="AC54" s="48"/>
      <c r="AD54" s="78">
        <v>452280.51</v>
      </c>
      <c r="AE54" s="78">
        <v>85933.296900000001</v>
      </c>
      <c r="AF54" s="80">
        <v>538213.80689999997</v>
      </c>
      <c r="AG54" s="48"/>
      <c r="AH54" s="78">
        <v>454465.44</v>
      </c>
      <c r="AI54" s="78">
        <v>86348.433600000004</v>
      </c>
      <c r="AJ54" s="80">
        <v>540813.87360000005</v>
      </c>
      <c r="AK54" s="48"/>
      <c r="AL54" s="78">
        <v>457961.32799999998</v>
      </c>
      <c r="AM54" s="78">
        <v>87012.652319999994</v>
      </c>
      <c r="AN54" s="80">
        <v>544973.98031999997</v>
      </c>
      <c r="AO54" s="48"/>
      <c r="AP54" s="78">
        <v>463205.16</v>
      </c>
      <c r="AQ54" s="78">
        <v>88008.9804</v>
      </c>
      <c r="AR54" s="80">
        <v>551214.14039999992</v>
      </c>
      <c r="AS54" s="48"/>
      <c r="AT54" s="78">
        <v>464516.11800000002</v>
      </c>
      <c r="AU54" s="78">
        <v>88258.062420000002</v>
      </c>
      <c r="AV54" s="80">
        <v>552774.18041999999</v>
      </c>
      <c r="AW54" s="48"/>
      <c r="AX54" s="78">
        <v>464516.11800000002</v>
      </c>
      <c r="AY54" s="78">
        <v>88258.062420000002</v>
      </c>
      <c r="AZ54" s="80">
        <v>552774.18041999999</v>
      </c>
    </row>
    <row r="55" spans="1:52" ht="34.200000000000003">
      <c r="A55" s="317"/>
      <c r="B55" s="320"/>
      <c r="C55" s="323"/>
      <c r="D55" s="74" t="s">
        <v>66</v>
      </c>
      <c r="E55" s="44"/>
      <c r="F55" s="78">
        <v>3206240</v>
      </c>
      <c r="G55" s="78">
        <v>609185.6</v>
      </c>
      <c r="H55" s="79">
        <v>3815425.6</v>
      </c>
      <c r="I55" s="48"/>
      <c r="J55" s="78">
        <v>3206240</v>
      </c>
      <c r="K55" s="78">
        <v>609185.6</v>
      </c>
      <c r="L55" s="80">
        <v>3815425.6</v>
      </c>
      <c r="M55" s="48"/>
      <c r="N55" s="78">
        <v>3462739.2</v>
      </c>
      <c r="O55" s="78">
        <v>657920.44800000009</v>
      </c>
      <c r="P55" s="80">
        <v>4120659.648</v>
      </c>
      <c r="Q55" s="48"/>
      <c r="R55" s="78">
        <v>3302427.2</v>
      </c>
      <c r="S55" s="78">
        <v>627461.16800000006</v>
      </c>
      <c r="T55" s="80">
        <v>3929888.3680000002</v>
      </c>
      <c r="U55" s="48"/>
      <c r="V55" s="78">
        <v>3238302.4</v>
      </c>
      <c r="W55" s="78">
        <v>615277.45600000001</v>
      </c>
      <c r="X55" s="80">
        <v>3853579.8559999997</v>
      </c>
      <c r="Y55" s="48"/>
      <c r="Z55" s="78">
        <v>3270364.8</v>
      </c>
      <c r="AA55" s="78">
        <v>621369.31199999992</v>
      </c>
      <c r="AB55" s="80">
        <v>3891734.1119999997</v>
      </c>
      <c r="AC55" s="48"/>
      <c r="AD55" s="78">
        <v>3318458.4</v>
      </c>
      <c r="AE55" s="78">
        <v>630507.09600000002</v>
      </c>
      <c r="AF55" s="80">
        <v>3948965.4959999998</v>
      </c>
      <c r="AG55" s="48"/>
      <c r="AH55" s="78">
        <v>3334489.6</v>
      </c>
      <c r="AI55" s="78">
        <v>633553.02399999998</v>
      </c>
      <c r="AJ55" s="80">
        <v>3968042.6239999998</v>
      </c>
      <c r="AK55" s="48"/>
      <c r="AL55" s="78">
        <v>3360139.52</v>
      </c>
      <c r="AM55" s="78">
        <v>638426.50880000007</v>
      </c>
      <c r="AN55" s="80">
        <v>3998566.0288</v>
      </c>
      <c r="AO55" s="48"/>
      <c r="AP55" s="78">
        <v>3398614.4</v>
      </c>
      <c r="AQ55" s="78">
        <v>645736.73600000003</v>
      </c>
      <c r="AR55" s="80">
        <v>4044351.1359999999</v>
      </c>
      <c r="AS55" s="48"/>
      <c r="AT55" s="78">
        <v>3408233.12</v>
      </c>
      <c r="AU55" s="78">
        <v>647564.29280000005</v>
      </c>
      <c r="AV55" s="80">
        <v>4055797.4128</v>
      </c>
      <c r="AW55" s="48"/>
      <c r="AX55" s="78">
        <v>3408233.12</v>
      </c>
      <c r="AY55" s="78">
        <v>647564.29280000005</v>
      </c>
      <c r="AZ55" s="80">
        <v>4055797.4128</v>
      </c>
    </row>
    <row r="56" spans="1:52" ht="34.200000000000003">
      <c r="A56" s="317"/>
      <c r="B56" s="320"/>
      <c r="C56" s="323"/>
      <c r="D56" s="74" t="s">
        <v>264</v>
      </c>
      <c r="E56" s="44"/>
      <c r="F56" s="78">
        <v>1658000</v>
      </c>
      <c r="G56" s="78">
        <v>315020</v>
      </c>
      <c r="H56" s="79">
        <v>1973020</v>
      </c>
      <c r="I56" s="48"/>
      <c r="J56" s="78">
        <v>1658000</v>
      </c>
      <c r="K56" s="78">
        <v>315020</v>
      </c>
      <c r="L56" s="80">
        <v>1973020</v>
      </c>
      <c r="M56" s="48"/>
      <c r="N56" s="78">
        <v>1790640</v>
      </c>
      <c r="O56" s="78">
        <v>340221.6</v>
      </c>
      <c r="P56" s="80">
        <v>2130861.6</v>
      </c>
      <c r="Q56" s="48"/>
      <c r="R56" s="78">
        <v>1707740</v>
      </c>
      <c r="S56" s="78">
        <v>324470.59999999998</v>
      </c>
      <c r="T56" s="80">
        <v>2032210.6</v>
      </c>
      <c r="U56" s="48"/>
      <c r="V56" s="78">
        <v>1674580</v>
      </c>
      <c r="W56" s="78">
        <v>318170.2</v>
      </c>
      <c r="X56" s="80">
        <v>1992750.2</v>
      </c>
      <c r="Y56" s="48"/>
      <c r="Z56" s="78">
        <v>1691160</v>
      </c>
      <c r="AA56" s="78">
        <v>321320.40000000002</v>
      </c>
      <c r="AB56" s="80">
        <v>2012480.4</v>
      </c>
      <c r="AC56" s="48"/>
      <c r="AD56" s="78">
        <v>1716030</v>
      </c>
      <c r="AE56" s="78">
        <v>326045.7</v>
      </c>
      <c r="AF56" s="80">
        <v>2042075.7</v>
      </c>
      <c r="AG56" s="48"/>
      <c r="AH56" s="78">
        <v>1724320</v>
      </c>
      <c r="AI56" s="78">
        <v>327620.8</v>
      </c>
      <c r="AJ56" s="80">
        <v>2051940.8</v>
      </c>
      <c r="AK56" s="48"/>
      <c r="AL56" s="78">
        <v>1737584</v>
      </c>
      <c r="AM56" s="78">
        <v>330140.96000000002</v>
      </c>
      <c r="AN56" s="80">
        <v>2067724.96</v>
      </c>
      <c r="AO56" s="48"/>
      <c r="AP56" s="78">
        <v>1757480</v>
      </c>
      <c r="AQ56" s="78">
        <v>333921.2</v>
      </c>
      <c r="AR56" s="80">
        <v>2091401.2</v>
      </c>
      <c r="AS56" s="48"/>
      <c r="AT56" s="78">
        <v>1762454</v>
      </c>
      <c r="AU56" s="78">
        <v>334866.26</v>
      </c>
      <c r="AV56" s="80">
        <v>2097320.2599999998</v>
      </c>
      <c r="AW56" s="48"/>
      <c r="AX56" s="78">
        <v>1762454</v>
      </c>
      <c r="AY56" s="78">
        <v>334866.26</v>
      </c>
      <c r="AZ56" s="80">
        <v>2097320.2599999998</v>
      </c>
    </row>
    <row r="57" spans="1:52" ht="114">
      <c r="A57" s="317"/>
      <c r="B57" s="320"/>
      <c r="C57" s="323"/>
      <c r="D57" s="74" t="s">
        <v>265</v>
      </c>
      <c r="E57" s="44"/>
      <c r="F57" s="78">
        <v>2265343</v>
      </c>
      <c r="G57" s="78">
        <v>430415.17</v>
      </c>
      <c r="H57" s="79">
        <v>2695758.17</v>
      </c>
      <c r="I57" s="48"/>
      <c r="J57" s="78">
        <v>2265343</v>
      </c>
      <c r="K57" s="78">
        <v>430415.17</v>
      </c>
      <c r="L57" s="80">
        <v>2695758.17</v>
      </c>
      <c r="M57" s="48"/>
      <c r="N57" s="78">
        <v>2446570.44</v>
      </c>
      <c r="O57" s="78">
        <v>464848.3836</v>
      </c>
      <c r="P57" s="80">
        <v>2911418.8235999998</v>
      </c>
      <c r="Q57" s="48"/>
      <c r="R57" s="78">
        <v>2333303.29</v>
      </c>
      <c r="S57" s="78">
        <v>443327.6251</v>
      </c>
      <c r="T57" s="80">
        <v>2776630.9150999999</v>
      </c>
      <c r="U57" s="48"/>
      <c r="V57" s="78">
        <v>2287996.4300000002</v>
      </c>
      <c r="W57" s="78">
        <v>434719.32170000003</v>
      </c>
      <c r="X57" s="80">
        <v>2722715.7517000004</v>
      </c>
      <c r="Y57" s="48"/>
      <c r="Z57" s="78">
        <v>2310649.86</v>
      </c>
      <c r="AA57" s="78">
        <v>439023.47339999996</v>
      </c>
      <c r="AB57" s="80">
        <v>2749673.3333999999</v>
      </c>
      <c r="AC57" s="48"/>
      <c r="AD57" s="78">
        <v>2344630.0049999999</v>
      </c>
      <c r="AE57" s="78">
        <v>445479.70094999997</v>
      </c>
      <c r="AF57" s="80">
        <v>2790109.7059499999</v>
      </c>
      <c r="AG57" s="48"/>
      <c r="AH57" s="78">
        <v>2355956.7200000002</v>
      </c>
      <c r="AI57" s="78">
        <v>447631.77680000005</v>
      </c>
      <c r="AJ57" s="80">
        <v>2803588.4968000003</v>
      </c>
      <c r="AK57" s="48"/>
      <c r="AL57" s="78">
        <v>2374079.4640000002</v>
      </c>
      <c r="AM57" s="78">
        <v>451075.09816000005</v>
      </c>
      <c r="AN57" s="80">
        <v>2825154.5621600002</v>
      </c>
      <c r="AO57" s="48"/>
      <c r="AP57" s="78">
        <v>2401263.58</v>
      </c>
      <c r="AQ57" s="78">
        <v>456240.08020000003</v>
      </c>
      <c r="AR57" s="80">
        <v>2857503.6602000003</v>
      </c>
      <c r="AS57" s="48"/>
      <c r="AT57" s="78">
        <v>2408059.6090000002</v>
      </c>
      <c r="AU57" s="78">
        <v>457531.32571000006</v>
      </c>
      <c r="AV57" s="80">
        <v>2865590.9347100002</v>
      </c>
      <c r="AW57" s="48"/>
      <c r="AX57" s="78">
        <v>2408059.6090000002</v>
      </c>
      <c r="AY57" s="78">
        <v>457531.32571000006</v>
      </c>
      <c r="AZ57" s="80">
        <v>2865590.9347100002</v>
      </c>
    </row>
    <row r="58" spans="1:52" ht="22.8">
      <c r="A58" s="317"/>
      <c r="B58" s="320"/>
      <c r="C58" s="323"/>
      <c r="D58" s="74" t="s">
        <v>68</v>
      </c>
      <c r="E58" s="44"/>
      <c r="F58" s="78">
        <v>3908720</v>
      </c>
      <c r="G58" s="78">
        <v>742656.8</v>
      </c>
      <c r="H58" s="79">
        <v>4651376.8</v>
      </c>
      <c r="I58" s="48"/>
      <c r="J58" s="78">
        <v>3908720</v>
      </c>
      <c r="K58" s="78">
        <v>742656.8</v>
      </c>
      <c r="L58" s="80">
        <v>4651376.8</v>
      </c>
      <c r="M58" s="48"/>
      <c r="N58" s="78">
        <v>4221417.5999999996</v>
      </c>
      <c r="O58" s="78">
        <v>802069.34399999992</v>
      </c>
      <c r="P58" s="80">
        <v>5023486.9439999992</v>
      </c>
      <c r="Q58" s="48"/>
      <c r="R58" s="78">
        <v>4025981.6</v>
      </c>
      <c r="S58" s="78">
        <v>764936.50400000007</v>
      </c>
      <c r="T58" s="80">
        <v>4790918.1040000003</v>
      </c>
      <c r="U58" s="48"/>
      <c r="V58" s="78">
        <v>3947807.2</v>
      </c>
      <c r="W58" s="78">
        <v>750083.36800000002</v>
      </c>
      <c r="X58" s="80">
        <v>4697890.568</v>
      </c>
      <c r="Y58" s="48"/>
      <c r="Z58" s="78">
        <v>3986894.4</v>
      </c>
      <c r="AA58" s="78">
        <v>757509.93599999999</v>
      </c>
      <c r="AB58" s="80">
        <v>4744404.3360000001</v>
      </c>
      <c r="AC58" s="48"/>
      <c r="AD58" s="78">
        <v>4045525.2</v>
      </c>
      <c r="AE58" s="78">
        <v>768649.78800000006</v>
      </c>
      <c r="AF58" s="80">
        <v>4814174.9879999999</v>
      </c>
      <c r="AG58" s="48"/>
      <c r="AH58" s="78">
        <v>4065068.8</v>
      </c>
      <c r="AI58" s="78">
        <v>772363.07199999993</v>
      </c>
      <c r="AJ58" s="80">
        <v>4837431.8719999995</v>
      </c>
      <c r="AK58" s="48"/>
      <c r="AL58" s="78">
        <v>4096338.56</v>
      </c>
      <c r="AM58" s="78">
        <v>778304.32640000002</v>
      </c>
      <c r="AN58" s="80">
        <v>4874642.8864000002</v>
      </c>
      <c r="AO58" s="48"/>
      <c r="AP58" s="78">
        <v>4143243.2</v>
      </c>
      <c r="AQ58" s="78">
        <v>787216.2080000001</v>
      </c>
      <c r="AR58" s="80">
        <v>4930459.4079999998</v>
      </c>
      <c r="AS58" s="48"/>
      <c r="AT58" s="78">
        <v>4154969.36</v>
      </c>
      <c r="AU58" s="78">
        <v>789444.17839999998</v>
      </c>
      <c r="AV58" s="80">
        <v>4944413.5384</v>
      </c>
      <c r="AW58" s="48"/>
      <c r="AX58" s="78">
        <v>4154969.36</v>
      </c>
      <c r="AY58" s="78">
        <v>789444.17839999998</v>
      </c>
      <c r="AZ58" s="80">
        <v>4944413.5384</v>
      </c>
    </row>
    <row r="59" spans="1:52" ht="159.6">
      <c r="A59" s="317"/>
      <c r="B59" s="320"/>
      <c r="C59" s="323"/>
      <c r="D59" s="74" t="s">
        <v>266</v>
      </c>
      <c r="E59" s="44"/>
      <c r="F59" s="78">
        <v>3172200</v>
      </c>
      <c r="G59" s="78">
        <v>602718</v>
      </c>
      <c r="H59" s="79">
        <v>3774918</v>
      </c>
      <c r="I59" s="48"/>
      <c r="J59" s="78">
        <v>3172200</v>
      </c>
      <c r="K59" s="78">
        <v>602718</v>
      </c>
      <c r="L59" s="80">
        <v>3774918</v>
      </c>
      <c r="M59" s="48"/>
      <c r="N59" s="78">
        <v>3425976</v>
      </c>
      <c r="O59" s="78">
        <v>650935.44000000006</v>
      </c>
      <c r="P59" s="80">
        <v>4076911.44</v>
      </c>
      <c r="Q59" s="48"/>
      <c r="R59" s="78">
        <v>3267366</v>
      </c>
      <c r="S59" s="78">
        <v>620799.54</v>
      </c>
      <c r="T59" s="80">
        <v>3888165.54</v>
      </c>
      <c r="U59" s="48"/>
      <c r="V59" s="78">
        <v>3203922</v>
      </c>
      <c r="W59" s="78">
        <v>608745.18000000005</v>
      </c>
      <c r="X59" s="80">
        <v>3812667.18</v>
      </c>
      <c r="Y59" s="48"/>
      <c r="Z59" s="78">
        <v>3235644</v>
      </c>
      <c r="AA59" s="78">
        <v>614772.36</v>
      </c>
      <c r="AB59" s="80">
        <v>3850416.36</v>
      </c>
      <c r="AC59" s="48"/>
      <c r="AD59" s="78">
        <v>3283227</v>
      </c>
      <c r="AE59" s="78">
        <v>623813.13</v>
      </c>
      <c r="AF59" s="80">
        <v>3907040.13</v>
      </c>
      <c r="AG59" s="48"/>
      <c r="AH59" s="78">
        <v>3299088</v>
      </c>
      <c r="AI59" s="78">
        <v>626826.72</v>
      </c>
      <c r="AJ59" s="80">
        <v>3925914.7199999997</v>
      </c>
      <c r="AK59" s="48"/>
      <c r="AL59" s="78">
        <v>3324465.6</v>
      </c>
      <c r="AM59" s="78">
        <v>631648.46400000004</v>
      </c>
      <c r="AN59" s="80">
        <v>3956114.0640000002</v>
      </c>
      <c r="AO59" s="48"/>
      <c r="AP59" s="78">
        <v>3362532</v>
      </c>
      <c r="AQ59" s="78">
        <v>638881.07999999996</v>
      </c>
      <c r="AR59" s="80">
        <v>4001413.08</v>
      </c>
      <c r="AS59" s="48"/>
      <c r="AT59" s="78">
        <v>3372048.6</v>
      </c>
      <c r="AU59" s="78">
        <v>640689.23400000005</v>
      </c>
      <c r="AV59" s="80">
        <v>4012737.8340000003</v>
      </c>
      <c r="AW59" s="48"/>
      <c r="AX59" s="78">
        <v>3372048.6</v>
      </c>
      <c r="AY59" s="78">
        <v>640689.23400000005</v>
      </c>
      <c r="AZ59" s="80">
        <v>4012737.8340000003</v>
      </c>
    </row>
    <row r="60" spans="1:52" ht="34.200000000000003">
      <c r="A60" s="317"/>
      <c r="B60" s="320"/>
      <c r="C60" s="323"/>
      <c r="D60" s="74" t="s">
        <v>267</v>
      </c>
      <c r="E60" s="44"/>
      <c r="F60" s="78">
        <v>875800</v>
      </c>
      <c r="G60" s="78">
        <v>166402</v>
      </c>
      <c r="H60" s="79">
        <v>1042202</v>
      </c>
      <c r="I60" s="48"/>
      <c r="J60" s="78">
        <v>875800</v>
      </c>
      <c r="K60" s="78">
        <v>166402</v>
      </c>
      <c r="L60" s="80">
        <v>1042202</v>
      </c>
      <c r="M60" s="48"/>
      <c r="N60" s="78">
        <v>945864</v>
      </c>
      <c r="O60" s="78">
        <v>179714.16</v>
      </c>
      <c r="P60" s="80">
        <v>1125578.1599999999</v>
      </c>
      <c r="Q60" s="48"/>
      <c r="R60" s="78">
        <v>902074</v>
      </c>
      <c r="S60" s="78">
        <v>171394.06</v>
      </c>
      <c r="T60" s="80">
        <v>1073468.06</v>
      </c>
      <c r="U60" s="48"/>
      <c r="V60" s="78">
        <v>884558</v>
      </c>
      <c r="W60" s="78">
        <v>168066.02</v>
      </c>
      <c r="X60" s="80">
        <v>1052624.02</v>
      </c>
      <c r="Y60" s="48"/>
      <c r="Z60" s="78">
        <v>893316</v>
      </c>
      <c r="AA60" s="78">
        <v>169730.04</v>
      </c>
      <c r="AB60" s="80">
        <v>1063046.04</v>
      </c>
      <c r="AC60" s="48"/>
      <c r="AD60" s="78">
        <v>906453</v>
      </c>
      <c r="AE60" s="78">
        <v>172226.07</v>
      </c>
      <c r="AF60" s="80">
        <v>1078679.07</v>
      </c>
      <c r="AG60" s="48"/>
      <c r="AH60" s="78">
        <v>910832</v>
      </c>
      <c r="AI60" s="78">
        <v>173058.08000000002</v>
      </c>
      <c r="AJ60" s="80">
        <v>1083890.08</v>
      </c>
      <c r="AK60" s="48"/>
      <c r="AL60" s="78">
        <v>917838.4</v>
      </c>
      <c r="AM60" s="78">
        <v>174389.296</v>
      </c>
      <c r="AN60" s="80">
        <v>1092227.696</v>
      </c>
      <c r="AO60" s="48"/>
      <c r="AP60" s="78">
        <v>928348</v>
      </c>
      <c r="AQ60" s="78">
        <v>176386.12</v>
      </c>
      <c r="AR60" s="80">
        <v>1104734.1200000001</v>
      </c>
      <c r="AS60" s="48"/>
      <c r="AT60" s="78">
        <v>930975.4</v>
      </c>
      <c r="AU60" s="78">
        <v>176885.326</v>
      </c>
      <c r="AV60" s="80">
        <v>1107860.726</v>
      </c>
      <c r="AW60" s="48"/>
      <c r="AX60" s="78">
        <v>930975.4</v>
      </c>
      <c r="AY60" s="78">
        <v>176885.326</v>
      </c>
      <c r="AZ60" s="80">
        <v>1107860.726</v>
      </c>
    </row>
    <row r="61" spans="1:52" ht="22.8">
      <c r="A61" s="317"/>
      <c r="B61" s="320"/>
      <c r="C61" s="323"/>
      <c r="D61" s="74" t="s">
        <v>70</v>
      </c>
      <c r="E61" s="44"/>
      <c r="F61" s="78">
        <v>1190200</v>
      </c>
      <c r="G61" s="78">
        <v>226138</v>
      </c>
      <c r="H61" s="79">
        <v>1416338</v>
      </c>
      <c r="I61" s="48"/>
      <c r="J61" s="78">
        <v>1190200</v>
      </c>
      <c r="K61" s="78">
        <v>226138</v>
      </c>
      <c r="L61" s="80">
        <v>1416338</v>
      </c>
      <c r="M61" s="48"/>
      <c r="N61" s="78">
        <v>1285416</v>
      </c>
      <c r="O61" s="78">
        <v>244229.04</v>
      </c>
      <c r="P61" s="80">
        <v>1529645.04</v>
      </c>
      <c r="Q61" s="48"/>
      <c r="R61" s="78">
        <v>1225906</v>
      </c>
      <c r="S61" s="78">
        <v>232922.14</v>
      </c>
      <c r="T61" s="80">
        <v>1458828.1400000001</v>
      </c>
      <c r="U61" s="48"/>
      <c r="V61" s="78">
        <v>1202102</v>
      </c>
      <c r="W61" s="78">
        <v>228399.38</v>
      </c>
      <c r="X61" s="80">
        <v>1430501.38</v>
      </c>
      <c r="Y61" s="48"/>
      <c r="Z61" s="78">
        <v>1214004</v>
      </c>
      <c r="AA61" s="78">
        <v>230660.76</v>
      </c>
      <c r="AB61" s="80">
        <v>1444664.76</v>
      </c>
      <c r="AC61" s="48"/>
      <c r="AD61" s="78">
        <v>1231857</v>
      </c>
      <c r="AE61" s="78">
        <v>234052.83000000002</v>
      </c>
      <c r="AF61" s="80">
        <v>1465909.83</v>
      </c>
      <c r="AG61" s="48"/>
      <c r="AH61" s="78">
        <v>1237808</v>
      </c>
      <c r="AI61" s="78">
        <v>235183.52</v>
      </c>
      <c r="AJ61" s="80">
        <v>1472991.52</v>
      </c>
      <c r="AK61" s="48"/>
      <c r="AL61" s="78">
        <v>1247329.6000000001</v>
      </c>
      <c r="AM61" s="78">
        <v>236992.62400000001</v>
      </c>
      <c r="AN61" s="80">
        <v>1484322.2240000002</v>
      </c>
      <c r="AO61" s="48"/>
      <c r="AP61" s="78">
        <v>1261612</v>
      </c>
      <c r="AQ61" s="78">
        <v>239706.28</v>
      </c>
      <c r="AR61" s="80">
        <v>1501318.28</v>
      </c>
      <c r="AS61" s="48"/>
      <c r="AT61" s="78">
        <v>1265182.6000000001</v>
      </c>
      <c r="AU61" s="78">
        <v>240384.69400000002</v>
      </c>
      <c r="AV61" s="80">
        <v>1505567.2940000002</v>
      </c>
      <c r="AW61" s="48"/>
      <c r="AX61" s="78">
        <v>1265182.6000000001</v>
      </c>
      <c r="AY61" s="78">
        <v>240384.69400000002</v>
      </c>
      <c r="AZ61" s="80">
        <v>1505567.2940000002</v>
      </c>
    </row>
    <row r="62" spans="1:52" ht="22.8">
      <c r="A62" s="317"/>
      <c r="B62" s="320"/>
      <c r="C62" s="323"/>
      <c r="D62" s="74" t="s">
        <v>71</v>
      </c>
      <c r="E62" s="44"/>
      <c r="F62" s="78">
        <v>514733</v>
      </c>
      <c r="G62" s="78">
        <v>97799.27</v>
      </c>
      <c r="H62" s="79">
        <v>612532.27</v>
      </c>
      <c r="I62" s="48"/>
      <c r="J62" s="78">
        <v>514733</v>
      </c>
      <c r="K62" s="78">
        <v>97799.27</v>
      </c>
      <c r="L62" s="80">
        <v>612532.27</v>
      </c>
      <c r="M62" s="48"/>
      <c r="N62" s="78">
        <v>555911.64</v>
      </c>
      <c r="O62" s="78">
        <v>105623.21160000001</v>
      </c>
      <c r="P62" s="80">
        <v>661534.85160000005</v>
      </c>
      <c r="Q62" s="48"/>
      <c r="R62" s="78">
        <v>530174.99</v>
      </c>
      <c r="S62" s="78">
        <v>100733.2481</v>
      </c>
      <c r="T62" s="80">
        <v>630908.23809999996</v>
      </c>
      <c r="U62" s="48"/>
      <c r="V62" s="78">
        <v>519880.33</v>
      </c>
      <c r="W62" s="78">
        <v>98777.262700000007</v>
      </c>
      <c r="X62" s="80">
        <v>618657.59270000004</v>
      </c>
      <c r="Y62" s="48"/>
      <c r="Z62" s="78">
        <v>525027.66</v>
      </c>
      <c r="AA62" s="78">
        <v>99755.255400000009</v>
      </c>
      <c r="AB62" s="80">
        <v>624782.91540000006</v>
      </c>
      <c r="AC62" s="48"/>
      <c r="AD62" s="78">
        <v>532748.65500000003</v>
      </c>
      <c r="AE62" s="78">
        <v>101222.24445000001</v>
      </c>
      <c r="AF62" s="80">
        <v>633970.89945000003</v>
      </c>
      <c r="AG62" s="48"/>
      <c r="AH62" s="78">
        <v>535322.31999999995</v>
      </c>
      <c r="AI62" s="78">
        <v>101711.24079999999</v>
      </c>
      <c r="AJ62" s="80">
        <v>637033.56079999998</v>
      </c>
      <c r="AK62" s="48"/>
      <c r="AL62" s="78">
        <v>539440.18400000001</v>
      </c>
      <c r="AM62" s="78">
        <v>102493.63496</v>
      </c>
      <c r="AN62" s="80">
        <v>641933.81896000006</v>
      </c>
      <c r="AO62" s="48"/>
      <c r="AP62" s="78">
        <v>545616.98</v>
      </c>
      <c r="AQ62" s="78">
        <v>103667.2262</v>
      </c>
      <c r="AR62" s="80">
        <v>649284.20620000002</v>
      </c>
      <c r="AS62" s="48"/>
      <c r="AT62" s="78">
        <v>547161.179</v>
      </c>
      <c r="AU62" s="78">
        <v>103960.62401</v>
      </c>
      <c r="AV62" s="80">
        <v>651121.80301000003</v>
      </c>
      <c r="AW62" s="48"/>
      <c r="AX62" s="78">
        <v>547161.179</v>
      </c>
      <c r="AY62" s="78">
        <v>103960.62401</v>
      </c>
      <c r="AZ62" s="80">
        <v>651121.80301000003</v>
      </c>
    </row>
    <row r="63" spans="1:52" ht="22.8">
      <c r="A63" s="317"/>
      <c r="B63" s="320"/>
      <c r="C63" s="323"/>
      <c r="D63" s="74" t="s">
        <v>72</v>
      </c>
      <c r="E63" s="44"/>
      <c r="F63" s="78">
        <v>575600</v>
      </c>
      <c r="G63" s="78">
        <v>109364</v>
      </c>
      <c r="H63" s="79">
        <v>684964</v>
      </c>
      <c r="I63" s="48"/>
      <c r="J63" s="78">
        <v>575600</v>
      </c>
      <c r="K63" s="78">
        <v>109364</v>
      </c>
      <c r="L63" s="80">
        <v>684964</v>
      </c>
      <c r="M63" s="48"/>
      <c r="N63" s="78">
        <v>621648</v>
      </c>
      <c r="O63" s="78">
        <v>118113.12</v>
      </c>
      <c r="P63" s="80">
        <v>739761.12</v>
      </c>
      <c r="Q63" s="48"/>
      <c r="R63" s="78">
        <v>592868</v>
      </c>
      <c r="S63" s="78">
        <v>112644.92</v>
      </c>
      <c r="T63" s="80">
        <v>705512.92</v>
      </c>
      <c r="U63" s="48"/>
      <c r="V63" s="78">
        <v>581356</v>
      </c>
      <c r="W63" s="78">
        <v>110457.64</v>
      </c>
      <c r="X63" s="80">
        <v>691813.64</v>
      </c>
      <c r="Y63" s="48"/>
      <c r="Z63" s="78">
        <v>587112</v>
      </c>
      <c r="AA63" s="78">
        <v>111551.28</v>
      </c>
      <c r="AB63" s="80">
        <v>698663.28</v>
      </c>
      <c r="AC63" s="48"/>
      <c r="AD63" s="78">
        <v>595746</v>
      </c>
      <c r="AE63" s="78">
        <v>113191.74</v>
      </c>
      <c r="AF63" s="80">
        <v>708937.74</v>
      </c>
      <c r="AG63" s="48"/>
      <c r="AH63" s="78">
        <v>598624</v>
      </c>
      <c r="AI63" s="78">
        <v>113738.56</v>
      </c>
      <c r="AJ63" s="80">
        <v>712362.56</v>
      </c>
      <c r="AK63" s="48"/>
      <c r="AL63" s="78">
        <v>603228.80000000005</v>
      </c>
      <c r="AM63" s="78">
        <v>114613.47200000001</v>
      </c>
      <c r="AN63" s="80">
        <v>717842.27200000011</v>
      </c>
      <c r="AO63" s="48"/>
      <c r="AP63" s="78">
        <v>610136</v>
      </c>
      <c r="AQ63" s="78">
        <v>115925.84</v>
      </c>
      <c r="AR63" s="80">
        <v>726061.84</v>
      </c>
      <c r="AS63" s="48"/>
      <c r="AT63" s="78">
        <v>611862.80000000005</v>
      </c>
      <c r="AU63" s="78">
        <v>116253.93200000002</v>
      </c>
      <c r="AV63" s="80">
        <v>728116.73200000008</v>
      </c>
      <c r="AW63" s="48"/>
      <c r="AX63" s="78">
        <v>611862.80000000005</v>
      </c>
      <c r="AY63" s="78">
        <v>116253.93200000002</v>
      </c>
      <c r="AZ63" s="80">
        <v>728116.73200000008</v>
      </c>
    </row>
    <row r="64" spans="1:52" ht="68.400000000000006">
      <c r="A64" s="317"/>
      <c r="B64" s="320"/>
      <c r="C64" s="323"/>
      <c r="D64" s="74" t="s">
        <v>268</v>
      </c>
      <c r="E64" s="44"/>
      <c r="F64" s="78">
        <v>1070466</v>
      </c>
      <c r="G64" s="78">
        <v>203388.54</v>
      </c>
      <c r="H64" s="79">
        <v>1273854.54</v>
      </c>
      <c r="I64" s="48"/>
      <c r="J64" s="78">
        <v>1070466</v>
      </c>
      <c r="K64" s="78">
        <v>203388.54</v>
      </c>
      <c r="L64" s="80">
        <v>1273854.54</v>
      </c>
      <c r="M64" s="48"/>
      <c r="N64" s="78">
        <v>1156103.28</v>
      </c>
      <c r="O64" s="78">
        <v>219659.6232</v>
      </c>
      <c r="P64" s="80">
        <v>1375762.9032000001</v>
      </c>
      <c r="Q64" s="48"/>
      <c r="R64" s="78">
        <v>1102579.98</v>
      </c>
      <c r="S64" s="78">
        <v>209490.19620000001</v>
      </c>
      <c r="T64" s="80">
        <v>1312070.1762000001</v>
      </c>
      <c r="U64" s="48"/>
      <c r="V64" s="78">
        <v>1081170.6599999999</v>
      </c>
      <c r="W64" s="78">
        <v>205422.42539999998</v>
      </c>
      <c r="X64" s="80">
        <v>1286593.0854</v>
      </c>
      <c r="Y64" s="48"/>
      <c r="Z64" s="78">
        <v>1091875.32</v>
      </c>
      <c r="AA64" s="78">
        <v>207456.31080000001</v>
      </c>
      <c r="AB64" s="80">
        <v>1299331.6308000002</v>
      </c>
      <c r="AC64" s="48"/>
      <c r="AD64" s="78">
        <v>1107932.31</v>
      </c>
      <c r="AE64" s="78">
        <v>210507.13890000002</v>
      </c>
      <c r="AF64" s="80">
        <v>1318439.4489000002</v>
      </c>
      <c r="AG64" s="48"/>
      <c r="AH64" s="78">
        <v>1113284.6399999999</v>
      </c>
      <c r="AI64" s="78">
        <v>211524.08159999998</v>
      </c>
      <c r="AJ64" s="80">
        <v>1324808.7215999998</v>
      </c>
      <c r="AK64" s="48"/>
      <c r="AL64" s="78">
        <v>1121848.368</v>
      </c>
      <c r="AM64" s="78">
        <v>213151.18992</v>
      </c>
      <c r="AN64" s="80">
        <v>1334999.5579200001</v>
      </c>
      <c r="AO64" s="48"/>
      <c r="AP64" s="78">
        <v>1134693.96</v>
      </c>
      <c r="AQ64" s="78">
        <v>215591.8524</v>
      </c>
      <c r="AR64" s="80">
        <v>1350285.8123999999</v>
      </c>
      <c r="AS64" s="48"/>
      <c r="AT64" s="78">
        <v>1137905.358</v>
      </c>
      <c r="AU64" s="78">
        <v>216202.01802000002</v>
      </c>
      <c r="AV64" s="80">
        <v>1354107.3760200001</v>
      </c>
      <c r="AW64" s="48"/>
      <c r="AX64" s="78">
        <v>1137905.358</v>
      </c>
      <c r="AY64" s="78">
        <v>216202.01802000002</v>
      </c>
      <c r="AZ64" s="80">
        <v>1354107.3760200001</v>
      </c>
    </row>
    <row r="65" spans="1:52" ht="307.8">
      <c r="A65" s="317"/>
      <c r="B65" s="320"/>
      <c r="C65" s="323"/>
      <c r="D65" s="74" t="s">
        <v>269</v>
      </c>
      <c r="E65" s="44"/>
      <c r="F65" s="78">
        <v>14500000</v>
      </c>
      <c r="G65" s="78">
        <v>2755000</v>
      </c>
      <c r="H65" s="79">
        <v>17255000</v>
      </c>
      <c r="I65" s="48"/>
      <c r="J65" s="78">
        <v>14500000</v>
      </c>
      <c r="K65" s="78">
        <v>2755000</v>
      </c>
      <c r="L65" s="80">
        <v>17255000</v>
      </c>
      <c r="M65" s="48"/>
      <c r="N65" s="78">
        <v>15660000</v>
      </c>
      <c r="O65" s="78">
        <v>2975400</v>
      </c>
      <c r="P65" s="80">
        <v>18635400</v>
      </c>
      <c r="Q65" s="48"/>
      <c r="R65" s="78">
        <v>14935000</v>
      </c>
      <c r="S65" s="78">
        <v>2837650</v>
      </c>
      <c r="T65" s="80">
        <v>17772650</v>
      </c>
      <c r="U65" s="48"/>
      <c r="V65" s="78">
        <v>14645000</v>
      </c>
      <c r="W65" s="78">
        <v>2782550</v>
      </c>
      <c r="X65" s="80">
        <v>17427550</v>
      </c>
      <c r="Y65" s="48"/>
      <c r="Z65" s="78">
        <v>14790000</v>
      </c>
      <c r="AA65" s="78">
        <v>2810100</v>
      </c>
      <c r="AB65" s="80">
        <v>17600100</v>
      </c>
      <c r="AC65" s="48"/>
      <c r="AD65" s="78">
        <v>15007500</v>
      </c>
      <c r="AE65" s="78">
        <v>2851425</v>
      </c>
      <c r="AF65" s="80">
        <v>17858925</v>
      </c>
      <c r="AG65" s="48"/>
      <c r="AH65" s="78">
        <v>15080000</v>
      </c>
      <c r="AI65" s="78">
        <v>2865200</v>
      </c>
      <c r="AJ65" s="80">
        <v>17945200</v>
      </c>
      <c r="AK65" s="48"/>
      <c r="AL65" s="78">
        <v>15196000</v>
      </c>
      <c r="AM65" s="78">
        <v>2887240</v>
      </c>
      <c r="AN65" s="80">
        <v>18083240</v>
      </c>
      <c r="AO65" s="48"/>
      <c r="AP65" s="78">
        <v>15370000</v>
      </c>
      <c r="AQ65" s="78">
        <v>2920300</v>
      </c>
      <c r="AR65" s="80">
        <v>18290300</v>
      </c>
      <c r="AS65" s="48"/>
      <c r="AT65" s="78">
        <v>15413500</v>
      </c>
      <c r="AU65" s="78">
        <v>2928565</v>
      </c>
      <c r="AV65" s="80">
        <v>18342065</v>
      </c>
      <c r="AW65" s="48"/>
      <c r="AX65" s="78">
        <v>15413500</v>
      </c>
      <c r="AY65" s="78">
        <v>2928565</v>
      </c>
      <c r="AZ65" s="80">
        <v>18342065</v>
      </c>
    </row>
    <row r="66" spans="1:52" ht="23.4" thickBot="1">
      <c r="A66" s="318"/>
      <c r="B66" s="321"/>
      <c r="C66" s="324"/>
      <c r="D66" s="81" t="s">
        <v>75</v>
      </c>
      <c r="E66" s="56"/>
      <c r="F66" s="82">
        <v>597533</v>
      </c>
      <c r="G66" s="82">
        <v>113531.27</v>
      </c>
      <c r="H66" s="83">
        <v>711064.27</v>
      </c>
      <c r="I66" s="60"/>
      <c r="J66" s="82">
        <v>597533</v>
      </c>
      <c r="K66" s="82">
        <v>113531.27</v>
      </c>
      <c r="L66" s="84">
        <v>711064.27</v>
      </c>
      <c r="M66" s="60"/>
      <c r="N66" s="82">
        <v>645335.64</v>
      </c>
      <c r="O66" s="82">
        <v>122613.77160000001</v>
      </c>
      <c r="P66" s="84">
        <v>767949.41159999999</v>
      </c>
      <c r="Q66" s="60"/>
      <c r="R66" s="82">
        <v>615458.99</v>
      </c>
      <c r="S66" s="82">
        <v>116937.2081</v>
      </c>
      <c r="T66" s="84">
        <v>732396.19810000004</v>
      </c>
      <c r="U66" s="60"/>
      <c r="V66" s="82">
        <v>603508.32999999996</v>
      </c>
      <c r="W66" s="82">
        <v>114666.5827</v>
      </c>
      <c r="X66" s="84">
        <v>718174.91269999999</v>
      </c>
      <c r="Y66" s="60"/>
      <c r="Z66" s="82">
        <v>609483.66</v>
      </c>
      <c r="AA66" s="82">
        <v>115801.89540000001</v>
      </c>
      <c r="AB66" s="84">
        <v>725285.55540000007</v>
      </c>
      <c r="AC66" s="60"/>
      <c r="AD66" s="82">
        <v>618446.65500000003</v>
      </c>
      <c r="AE66" s="82">
        <v>117504.86445000001</v>
      </c>
      <c r="AF66" s="84">
        <v>735951.51945000002</v>
      </c>
      <c r="AG66" s="60"/>
      <c r="AH66" s="82">
        <v>725400</v>
      </c>
      <c r="AI66" s="82">
        <v>137826</v>
      </c>
      <c r="AJ66" s="84">
        <v>863226</v>
      </c>
      <c r="AK66" s="60"/>
      <c r="AL66" s="82">
        <v>626214.58400000003</v>
      </c>
      <c r="AM66" s="82">
        <v>118980.77096000001</v>
      </c>
      <c r="AN66" s="84">
        <v>745195.35496000003</v>
      </c>
      <c r="AO66" s="60"/>
      <c r="AP66" s="82">
        <v>633384.98</v>
      </c>
      <c r="AQ66" s="82">
        <v>120343.1462</v>
      </c>
      <c r="AR66" s="84">
        <v>753728.12619999994</v>
      </c>
      <c r="AS66" s="60"/>
      <c r="AT66" s="82">
        <v>635177.57900000003</v>
      </c>
      <c r="AU66" s="82">
        <v>120683.74001000001</v>
      </c>
      <c r="AV66" s="84">
        <v>755861.31900999998</v>
      </c>
      <c r="AW66" s="60"/>
      <c r="AX66" s="82">
        <v>635177.57900000003</v>
      </c>
      <c r="AY66" s="82">
        <v>120683.74001000001</v>
      </c>
      <c r="AZ66" s="84">
        <v>755861.31900999998</v>
      </c>
    </row>
    <row r="67" spans="1:52" ht="36" customHeight="1">
      <c r="A67" s="304" t="s">
        <v>76</v>
      </c>
      <c r="B67" s="307" t="s">
        <v>270</v>
      </c>
      <c r="C67" s="310" t="s">
        <v>271</v>
      </c>
      <c r="D67" s="85" t="s">
        <v>79</v>
      </c>
      <c r="E67" s="69"/>
      <c r="F67" s="86">
        <v>1252000</v>
      </c>
      <c r="G67" s="86">
        <v>237880</v>
      </c>
      <c r="H67" s="87">
        <v>1489880</v>
      </c>
      <c r="I67" s="72"/>
      <c r="J67" s="86">
        <v>1330876</v>
      </c>
      <c r="K67" s="86">
        <v>252866.44</v>
      </c>
      <c r="L67" s="87">
        <v>1583742.44</v>
      </c>
      <c r="M67" s="72"/>
      <c r="N67" s="86">
        <v>1330876</v>
      </c>
      <c r="O67" s="86">
        <v>252866.44</v>
      </c>
      <c r="P67" s="87">
        <v>1583742.44</v>
      </c>
      <c r="Q67" s="72"/>
      <c r="R67" s="86">
        <v>1302080</v>
      </c>
      <c r="S67" s="86">
        <v>247395.20000000001</v>
      </c>
      <c r="T67" s="87">
        <v>1549475.2</v>
      </c>
      <c r="U67" s="72"/>
      <c r="V67" s="86">
        <v>1277040</v>
      </c>
      <c r="W67" s="86">
        <v>242637.6</v>
      </c>
      <c r="X67" s="87">
        <v>1519677.6</v>
      </c>
      <c r="Y67" s="72"/>
      <c r="Z67" s="86">
        <v>1299576</v>
      </c>
      <c r="AA67" s="86">
        <v>246919.44</v>
      </c>
      <c r="AB67" s="87">
        <v>1546495.44</v>
      </c>
      <c r="AC67" s="72"/>
      <c r="AD67" s="86">
        <v>1314600</v>
      </c>
      <c r="AE67" s="86">
        <v>249774</v>
      </c>
      <c r="AF67" s="87">
        <v>1564374</v>
      </c>
      <c r="AG67" s="72"/>
      <c r="AH67" s="86">
        <v>1339640</v>
      </c>
      <c r="AI67" s="86">
        <v>254531.6</v>
      </c>
      <c r="AJ67" s="87">
        <v>1594171.6</v>
      </c>
      <c r="AK67" s="72"/>
      <c r="AL67" s="86">
        <v>1289560</v>
      </c>
      <c r="AM67" s="86">
        <v>245016.4</v>
      </c>
      <c r="AN67" s="87">
        <v>1534576.4</v>
      </c>
      <c r="AO67" s="72"/>
      <c r="AP67" s="86">
        <v>1289560</v>
      </c>
      <c r="AQ67" s="86">
        <v>245016.4</v>
      </c>
      <c r="AR67" s="87">
        <v>1534576.4</v>
      </c>
      <c r="AS67" s="72"/>
      <c r="AT67" s="86">
        <v>1339640</v>
      </c>
      <c r="AU67" s="86">
        <v>254531.6</v>
      </c>
      <c r="AV67" s="87">
        <v>1594171.6</v>
      </c>
      <c r="AW67" s="72"/>
      <c r="AX67" s="86">
        <v>1339640</v>
      </c>
      <c r="AY67" s="86">
        <v>254531.6</v>
      </c>
      <c r="AZ67" s="87">
        <v>1594171.6</v>
      </c>
    </row>
    <row r="68" spans="1:52" ht="45.6">
      <c r="A68" s="305"/>
      <c r="B68" s="308"/>
      <c r="C68" s="311"/>
      <c r="D68" s="88" t="s">
        <v>80</v>
      </c>
      <c r="E68" s="44"/>
      <c r="F68" s="89">
        <v>330200</v>
      </c>
      <c r="G68" s="89">
        <v>62738</v>
      </c>
      <c r="H68" s="90">
        <v>392938</v>
      </c>
      <c r="I68" s="48"/>
      <c r="J68" s="89">
        <v>351002.6</v>
      </c>
      <c r="K68" s="89">
        <v>66690.493999999992</v>
      </c>
      <c r="L68" s="90">
        <v>417693.09399999998</v>
      </c>
      <c r="M68" s="48"/>
      <c r="N68" s="89">
        <v>351002.6</v>
      </c>
      <c r="O68" s="89">
        <v>66690.493999999992</v>
      </c>
      <c r="P68" s="90">
        <v>417693.09399999998</v>
      </c>
      <c r="Q68" s="48"/>
      <c r="R68" s="89">
        <v>343408</v>
      </c>
      <c r="S68" s="89">
        <v>65247.520000000004</v>
      </c>
      <c r="T68" s="90">
        <v>408655.52</v>
      </c>
      <c r="U68" s="48"/>
      <c r="V68" s="89">
        <v>336804</v>
      </c>
      <c r="W68" s="89">
        <v>63992.76</v>
      </c>
      <c r="X68" s="90">
        <v>400796.76</v>
      </c>
      <c r="Y68" s="48"/>
      <c r="Z68" s="89">
        <v>342747.6</v>
      </c>
      <c r="AA68" s="89">
        <v>65122.043999999994</v>
      </c>
      <c r="AB68" s="90">
        <v>407869.64399999997</v>
      </c>
      <c r="AC68" s="48"/>
      <c r="AD68" s="89">
        <v>346710</v>
      </c>
      <c r="AE68" s="89">
        <v>65874.899999999994</v>
      </c>
      <c r="AF68" s="90">
        <v>412584.9</v>
      </c>
      <c r="AG68" s="48"/>
      <c r="AH68" s="89">
        <v>353314</v>
      </c>
      <c r="AI68" s="89">
        <v>67129.66</v>
      </c>
      <c r="AJ68" s="90">
        <v>420443.66000000003</v>
      </c>
      <c r="AK68" s="48"/>
      <c r="AL68" s="89">
        <v>340106</v>
      </c>
      <c r="AM68" s="89">
        <v>64620.14</v>
      </c>
      <c r="AN68" s="90">
        <v>404726.14</v>
      </c>
      <c r="AO68" s="48"/>
      <c r="AP68" s="89">
        <v>340106</v>
      </c>
      <c r="AQ68" s="89">
        <v>64620.14</v>
      </c>
      <c r="AR68" s="90">
        <v>404726.14</v>
      </c>
      <c r="AS68" s="48"/>
      <c r="AT68" s="89">
        <v>353314</v>
      </c>
      <c r="AU68" s="89">
        <v>67129.66</v>
      </c>
      <c r="AV68" s="90">
        <v>420443.66000000003</v>
      </c>
      <c r="AW68" s="48"/>
      <c r="AX68" s="89">
        <v>353314</v>
      </c>
      <c r="AY68" s="89">
        <v>67129.66</v>
      </c>
      <c r="AZ68" s="90">
        <v>420443.66000000003</v>
      </c>
    </row>
    <row r="69" spans="1:52" ht="68.400000000000006">
      <c r="A69" s="305"/>
      <c r="B69" s="308"/>
      <c r="C69" s="311"/>
      <c r="D69" s="88" t="s">
        <v>81</v>
      </c>
      <c r="E69" s="44"/>
      <c r="F69" s="89">
        <v>359733</v>
      </c>
      <c r="G69" s="89">
        <v>68349.27</v>
      </c>
      <c r="H69" s="90">
        <v>428082.27</v>
      </c>
      <c r="I69" s="48"/>
      <c r="J69" s="89">
        <v>382396.179</v>
      </c>
      <c r="K69" s="89">
        <v>72655.274010000008</v>
      </c>
      <c r="L69" s="90">
        <v>455051.45301</v>
      </c>
      <c r="M69" s="48"/>
      <c r="N69" s="89">
        <v>382396.179</v>
      </c>
      <c r="O69" s="89">
        <v>72655.274010000008</v>
      </c>
      <c r="P69" s="90">
        <v>455051.45301</v>
      </c>
      <c r="Q69" s="48"/>
      <c r="R69" s="89">
        <v>374122.32</v>
      </c>
      <c r="S69" s="89">
        <v>71083.2408</v>
      </c>
      <c r="T69" s="90">
        <v>445205.56079999998</v>
      </c>
      <c r="U69" s="48"/>
      <c r="V69" s="89">
        <v>366927.66</v>
      </c>
      <c r="W69" s="89">
        <v>69716.255399999995</v>
      </c>
      <c r="X69" s="90">
        <v>436643.91539999994</v>
      </c>
      <c r="Y69" s="48"/>
      <c r="Z69" s="89">
        <v>373402.85399999999</v>
      </c>
      <c r="AA69" s="89">
        <v>70946.542260000002</v>
      </c>
      <c r="AB69" s="90">
        <v>444349.39626000001</v>
      </c>
      <c r="AC69" s="48"/>
      <c r="AD69" s="89">
        <v>377719.65</v>
      </c>
      <c r="AE69" s="89">
        <v>71766.733500000002</v>
      </c>
      <c r="AF69" s="90">
        <v>449486.3835</v>
      </c>
      <c r="AG69" s="48"/>
      <c r="AH69" s="89">
        <v>384914.31</v>
      </c>
      <c r="AI69" s="89">
        <v>73133.718900000007</v>
      </c>
      <c r="AJ69" s="90">
        <v>458048.02890000003</v>
      </c>
      <c r="AK69" s="48"/>
      <c r="AL69" s="89">
        <v>370524.99</v>
      </c>
      <c r="AM69" s="89">
        <v>70399.748099999997</v>
      </c>
      <c r="AN69" s="90">
        <v>440924.73809999996</v>
      </c>
      <c r="AO69" s="48"/>
      <c r="AP69" s="89">
        <v>370524.99</v>
      </c>
      <c r="AQ69" s="89">
        <v>70399.748099999997</v>
      </c>
      <c r="AR69" s="90">
        <v>440924.73809999996</v>
      </c>
      <c r="AS69" s="48"/>
      <c r="AT69" s="89">
        <v>384914.31</v>
      </c>
      <c r="AU69" s="89">
        <v>73133.718900000007</v>
      </c>
      <c r="AV69" s="90">
        <v>458048.02890000003</v>
      </c>
      <c r="AW69" s="48"/>
      <c r="AX69" s="89">
        <v>384914.31</v>
      </c>
      <c r="AY69" s="89">
        <v>73133.718900000007</v>
      </c>
      <c r="AZ69" s="90">
        <v>458048.02890000003</v>
      </c>
    </row>
    <row r="70" spans="1:52" ht="45.6">
      <c r="A70" s="305"/>
      <c r="B70" s="308"/>
      <c r="C70" s="311"/>
      <c r="D70" s="88" t="s">
        <v>82</v>
      </c>
      <c r="E70" s="44"/>
      <c r="F70" s="89">
        <v>615400</v>
      </c>
      <c r="G70" s="89">
        <v>116926</v>
      </c>
      <c r="H70" s="90">
        <v>732326</v>
      </c>
      <c r="I70" s="48"/>
      <c r="J70" s="89">
        <v>654170.19999999995</v>
      </c>
      <c r="K70" s="89">
        <v>124292.33799999999</v>
      </c>
      <c r="L70" s="90">
        <v>778462.53799999994</v>
      </c>
      <c r="M70" s="48"/>
      <c r="N70" s="89">
        <v>654170.19999999995</v>
      </c>
      <c r="O70" s="89">
        <v>124292.33799999999</v>
      </c>
      <c r="P70" s="90">
        <v>778462.53799999994</v>
      </c>
      <c r="Q70" s="48"/>
      <c r="R70" s="89">
        <v>640016</v>
      </c>
      <c r="S70" s="89">
        <v>121603.04000000001</v>
      </c>
      <c r="T70" s="90">
        <v>761619.04</v>
      </c>
      <c r="U70" s="48"/>
      <c r="V70" s="89">
        <v>627708</v>
      </c>
      <c r="W70" s="89">
        <v>119264.52</v>
      </c>
      <c r="X70" s="90">
        <v>746972.52</v>
      </c>
      <c r="Y70" s="48"/>
      <c r="Z70" s="89">
        <v>638785.19999999995</v>
      </c>
      <c r="AA70" s="89">
        <v>121369.18799999999</v>
      </c>
      <c r="AB70" s="90">
        <v>760154.38799999992</v>
      </c>
      <c r="AC70" s="48"/>
      <c r="AD70" s="89">
        <v>646170</v>
      </c>
      <c r="AE70" s="89">
        <v>122772.3</v>
      </c>
      <c r="AF70" s="90">
        <v>768942.3</v>
      </c>
      <c r="AG70" s="48"/>
      <c r="AH70" s="89">
        <v>658478</v>
      </c>
      <c r="AI70" s="89">
        <v>125110.82</v>
      </c>
      <c r="AJ70" s="90">
        <v>783588.82000000007</v>
      </c>
      <c r="AK70" s="48"/>
      <c r="AL70" s="89">
        <v>633862</v>
      </c>
      <c r="AM70" s="89">
        <v>120433.78</v>
      </c>
      <c r="AN70" s="90">
        <v>754295.78</v>
      </c>
      <c r="AO70" s="48"/>
      <c r="AP70" s="89">
        <v>633862</v>
      </c>
      <c r="AQ70" s="89">
        <v>120433.78</v>
      </c>
      <c r="AR70" s="90">
        <v>754295.78</v>
      </c>
      <c r="AS70" s="48"/>
      <c r="AT70" s="89">
        <v>658478</v>
      </c>
      <c r="AU70" s="89">
        <v>125110.82</v>
      </c>
      <c r="AV70" s="90">
        <v>783588.82000000007</v>
      </c>
      <c r="AW70" s="48"/>
      <c r="AX70" s="89">
        <v>658478</v>
      </c>
      <c r="AY70" s="89">
        <v>125110.82</v>
      </c>
      <c r="AZ70" s="90">
        <v>783588.82000000007</v>
      </c>
    </row>
    <row r="71" spans="1:52" ht="45.6">
      <c r="A71" s="305"/>
      <c r="B71" s="308"/>
      <c r="C71" s="311"/>
      <c r="D71" s="88" t="s">
        <v>272</v>
      </c>
      <c r="E71" s="44"/>
      <c r="F71" s="89">
        <v>694250</v>
      </c>
      <c r="G71" s="89">
        <v>131907.5</v>
      </c>
      <c r="H71" s="90">
        <v>826157.5</v>
      </c>
      <c r="I71" s="48"/>
      <c r="J71" s="89">
        <v>737987.75</v>
      </c>
      <c r="K71" s="89">
        <v>140217.67250000002</v>
      </c>
      <c r="L71" s="90">
        <v>878205.42249999999</v>
      </c>
      <c r="M71" s="48"/>
      <c r="N71" s="89">
        <v>737987.75</v>
      </c>
      <c r="O71" s="89">
        <v>140217.67250000002</v>
      </c>
      <c r="P71" s="90">
        <v>878205.42249999999</v>
      </c>
      <c r="Q71" s="48"/>
      <c r="R71" s="89">
        <v>722020</v>
      </c>
      <c r="S71" s="89">
        <v>137183.79999999999</v>
      </c>
      <c r="T71" s="90">
        <v>859203.8</v>
      </c>
      <c r="U71" s="48"/>
      <c r="V71" s="89">
        <v>708135</v>
      </c>
      <c r="W71" s="89">
        <v>134545.65</v>
      </c>
      <c r="X71" s="90">
        <v>842680.65</v>
      </c>
      <c r="Y71" s="48"/>
      <c r="Z71" s="89">
        <v>720631.5</v>
      </c>
      <c r="AA71" s="89">
        <v>136919.98500000002</v>
      </c>
      <c r="AB71" s="90">
        <v>857551.48499999999</v>
      </c>
      <c r="AC71" s="48"/>
      <c r="AD71" s="89">
        <v>728962.5</v>
      </c>
      <c r="AE71" s="89">
        <v>138502.875</v>
      </c>
      <c r="AF71" s="90">
        <v>867465.375</v>
      </c>
      <c r="AG71" s="48"/>
      <c r="AH71" s="89">
        <v>742847.5</v>
      </c>
      <c r="AI71" s="89">
        <v>141141.02499999999</v>
      </c>
      <c r="AJ71" s="90">
        <v>883988.52500000002</v>
      </c>
      <c r="AK71" s="48"/>
      <c r="AL71" s="89">
        <v>715077.5</v>
      </c>
      <c r="AM71" s="89">
        <v>135864.72500000001</v>
      </c>
      <c r="AN71" s="90">
        <v>850942.22499999998</v>
      </c>
      <c r="AO71" s="48"/>
      <c r="AP71" s="89">
        <v>715077.5</v>
      </c>
      <c r="AQ71" s="89">
        <v>135864.72500000001</v>
      </c>
      <c r="AR71" s="90">
        <v>850942.22499999998</v>
      </c>
      <c r="AS71" s="48"/>
      <c r="AT71" s="89">
        <v>742847.5</v>
      </c>
      <c r="AU71" s="89">
        <v>141141.02499999999</v>
      </c>
      <c r="AV71" s="90">
        <v>883988.52500000002</v>
      </c>
      <c r="AW71" s="48"/>
      <c r="AX71" s="89">
        <v>742847.5</v>
      </c>
      <c r="AY71" s="89">
        <v>141141.02499999999</v>
      </c>
      <c r="AZ71" s="90">
        <v>883988.52500000002</v>
      </c>
    </row>
    <row r="72" spans="1:52" ht="45.6">
      <c r="A72" s="305"/>
      <c r="B72" s="308"/>
      <c r="C72" s="311"/>
      <c r="D72" s="88" t="s">
        <v>273</v>
      </c>
      <c r="E72" s="44"/>
      <c r="F72" s="89">
        <v>679300</v>
      </c>
      <c r="G72" s="89">
        <v>129067</v>
      </c>
      <c r="H72" s="90">
        <v>808367</v>
      </c>
      <c r="I72" s="48"/>
      <c r="J72" s="89">
        <v>722095.9</v>
      </c>
      <c r="K72" s="89">
        <v>137198.22100000002</v>
      </c>
      <c r="L72" s="90">
        <v>859294.12100000004</v>
      </c>
      <c r="M72" s="48"/>
      <c r="N72" s="89">
        <v>722095.9</v>
      </c>
      <c r="O72" s="89">
        <v>137198.22100000002</v>
      </c>
      <c r="P72" s="90">
        <v>859294.12100000004</v>
      </c>
      <c r="Q72" s="48"/>
      <c r="R72" s="89">
        <v>706472</v>
      </c>
      <c r="S72" s="89">
        <v>134229.68</v>
      </c>
      <c r="T72" s="90">
        <v>840701.67999999993</v>
      </c>
      <c r="U72" s="48"/>
      <c r="V72" s="89">
        <v>692886</v>
      </c>
      <c r="W72" s="89">
        <v>131648.34</v>
      </c>
      <c r="X72" s="90">
        <v>824534.34</v>
      </c>
      <c r="Y72" s="48"/>
      <c r="Z72" s="89">
        <v>705113.4</v>
      </c>
      <c r="AA72" s="89">
        <v>133971.546</v>
      </c>
      <c r="AB72" s="90">
        <v>839084.946</v>
      </c>
      <c r="AC72" s="48"/>
      <c r="AD72" s="89">
        <v>713265</v>
      </c>
      <c r="AE72" s="89">
        <v>135520.35</v>
      </c>
      <c r="AF72" s="90">
        <v>848785.35</v>
      </c>
      <c r="AG72" s="48"/>
      <c r="AH72" s="89">
        <v>726851</v>
      </c>
      <c r="AI72" s="89">
        <v>138101.69</v>
      </c>
      <c r="AJ72" s="90">
        <v>864952.69</v>
      </c>
      <c r="AK72" s="48"/>
      <c r="AL72" s="89">
        <v>699679</v>
      </c>
      <c r="AM72" s="89">
        <v>132939.01</v>
      </c>
      <c r="AN72" s="90">
        <v>832618.01</v>
      </c>
      <c r="AO72" s="48"/>
      <c r="AP72" s="89">
        <v>699679</v>
      </c>
      <c r="AQ72" s="89">
        <v>132939.01</v>
      </c>
      <c r="AR72" s="90">
        <v>832618.01</v>
      </c>
      <c r="AS72" s="48"/>
      <c r="AT72" s="89">
        <v>726851</v>
      </c>
      <c r="AU72" s="89">
        <v>138101.69</v>
      </c>
      <c r="AV72" s="90">
        <v>864952.69</v>
      </c>
      <c r="AW72" s="48"/>
      <c r="AX72" s="89">
        <v>726851</v>
      </c>
      <c r="AY72" s="89">
        <v>138101.69</v>
      </c>
      <c r="AZ72" s="90">
        <v>864952.69</v>
      </c>
    </row>
    <row r="73" spans="1:52" ht="45.6">
      <c r="A73" s="305"/>
      <c r="B73" s="308"/>
      <c r="C73" s="311"/>
      <c r="D73" s="88" t="s">
        <v>83</v>
      </c>
      <c r="E73" s="44"/>
      <c r="F73" s="89">
        <v>978600</v>
      </c>
      <c r="G73" s="89">
        <v>185934</v>
      </c>
      <c r="H73" s="90">
        <v>1164534</v>
      </c>
      <c r="I73" s="48"/>
      <c r="J73" s="89">
        <v>1040251.8</v>
      </c>
      <c r="K73" s="89">
        <v>197647.842</v>
      </c>
      <c r="L73" s="90">
        <v>1237899.642</v>
      </c>
      <c r="M73" s="48"/>
      <c r="N73" s="89">
        <v>1040251.8</v>
      </c>
      <c r="O73" s="89">
        <v>197647.842</v>
      </c>
      <c r="P73" s="90">
        <v>1237899.642</v>
      </c>
      <c r="Q73" s="48"/>
      <c r="R73" s="89">
        <v>1017744</v>
      </c>
      <c r="S73" s="89">
        <v>193371.36000000002</v>
      </c>
      <c r="T73" s="90">
        <v>1211115.3600000001</v>
      </c>
      <c r="U73" s="48"/>
      <c r="V73" s="89">
        <v>998172</v>
      </c>
      <c r="W73" s="89">
        <v>189652.68</v>
      </c>
      <c r="X73" s="90">
        <v>1187824.68</v>
      </c>
      <c r="Y73" s="48"/>
      <c r="Z73" s="89">
        <v>1015786.8</v>
      </c>
      <c r="AA73" s="89">
        <v>192999.492</v>
      </c>
      <c r="AB73" s="90">
        <v>1208786.2920000001</v>
      </c>
      <c r="AC73" s="48"/>
      <c r="AD73" s="89">
        <v>1027530</v>
      </c>
      <c r="AE73" s="89">
        <v>195230.7</v>
      </c>
      <c r="AF73" s="90">
        <v>1222760.7</v>
      </c>
      <c r="AG73" s="48"/>
      <c r="AH73" s="89">
        <v>1047102</v>
      </c>
      <c r="AI73" s="89">
        <v>198949.38</v>
      </c>
      <c r="AJ73" s="90">
        <v>1246051.3799999999</v>
      </c>
      <c r="AK73" s="48"/>
      <c r="AL73" s="89">
        <v>1007958</v>
      </c>
      <c r="AM73" s="89">
        <v>191512.02</v>
      </c>
      <c r="AN73" s="90">
        <v>1199470.02</v>
      </c>
      <c r="AO73" s="48"/>
      <c r="AP73" s="89">
        <v>1007958</v>
      </c>
      <c r="AQ73" s="89">
        <v>191512.02</v>
      </c>
      <c r="AR73" s="90">
        <v>1199470.02</v>
      </c>
      <c r="AS73" s="48"/>
      <c r="AT73" s="89">
        <v>1047102</v>
      </c>
      <c r="AU73" s="89">
        <v>198949.38</v>
      </c>
      <c r="AV73" s="90">
        <v>1246051.3799999999</v>
      </c>
      <c r="AW73" s="48"/>
      <c r="AX73" s="89">
        <v>1047102</v>
      </c>
      <c r="AY73" s="89">
        <v>198949.38</v>
      </c>
      <c r="AZ73" s="90">
        <v>1246051.3799999999</v>
      </c>
    </row>
    <row r="74" spans="1:52" ht="68.400000000000006">
      <c r="A74" s="305"/>
      <c r="B74" s="308"/>
      <c r="C74" s="311"/>
      <c r="D74" s="88" t="s">
        <v>84</v>
      </c>
      <c r="E74" s="44"/>
      <c r="F74" s="89">
        <v>151733</v>
      </c>
      <c r="G74" s="89">
        <v>28829.27</v>
      </c>
      <c r="H74" s="90">
        <v>180562.27</v>
      </c>
      <c r="I74" s="48"/>
      <c r="J74" s="89">
        <v>161292.179</v>
      </c>
      <c r="K74" s="89">
        <v>30645.514010000003</v>
      </c>
      <c r="L74" s="90">
        <v>191937.69301000002</v>
      </c>
      <c r="M74" s="48"/>
      <c r="N74" s="89">
        <v>161292.179</v>
      </c>
      <c r="O74" s="89">
        <v>30645.514010000003</v>
      </c>
      <c r="P74" s="90">
        <v>191937.69301000002</v>
      </c>
      <c r="Q74" s="48"/>
      <c r="R74" s="89">
        <v>157802.32</v>
      </c>
      <c r="S74" s="89">
        <v>29982.4408</v>
      </c>
      <c r="T74" s="90">
        <v>187784.76080000002</v>
      </c>
      <c r="U74" s="48"/>
      <c r="V74" s="89">
        <v>154767.66</v>
      </c>
      <c r="W74" s="89">
        <v>29405.8554</v>
      </c>
      <c r="X74" s="90">
        <v>184173.5154</v>
      </c>
      <c r="Y74" s="48"/>
      <c r="Z74" s="89">
        <v>157498.85399999999</v>
      </c>
      <c r="AA74" s="89">
        <v>29924.78226</v>
      </c>
      <c r="AB74" s="90">
        <v>187423.63626</v>
      </c>
      <c r="AC74" s="48"/>
      <c r="AD74" s="89">
        <v>159319.65</v>
      </c>
      <c r="AE74" s="89">
        <v>30270.733499999998</v>
      </c>
      <c r="AF74" s="90">
        <v>189590.3835</v>
      </c>
      <c r="AG74" s="48"/>
      <c r="AH74" s="89">
        <v>162354.31</v>
      </c>
      <c r="AI74" s="89">
        <v>30847.318899999998</v>
      </c>
      <c r="AJ74" s="90">
        <v>193201.62890000001</v>
      </c>
      <c r="AK74" s="48"/>
      <c r="AL74" s="89">
        <v>156284.99</v>
      </c>
      <c r="AM74" s="89">
        <v>29694.148099999999</v>
      </c>
      <c r="AN74" s="90">
        <v>185979.13809999998</v>
      </c>
      <c r="AO74" s="48"/>
      <c r="AP74" s="89">
        <v>156284.99</v>
      </c>
      <c r="AQ74" s="89">
        <v>29694.148099999999</v>
      </c>
      <c r="AR74" s="90">
        <v>185979.13809999998</v>
      </c>
      <c r="AS74" s="48"/>
      <c r="AT74" s="89">
        <v>162354.31</v>
      </c>
      <c r="AU74" s="89">
        <v>30847.318899999998</v>
      </c>
      <c r="AV74" s="90">
        <v>193201.62890000001</v>
      </c>
      <c r="AW74" s="48"/>
      <c r="AX74" s="89">
        <v>162354.31</v>
      </c>
      <c r="AY74" s="89">
        <v>30847.318899999998</v>
      </c>
      <c r="AZ74" s="90">
        <v>193201.62890000001</v>
      </c>
    </row>
    <row r="75" spans="1:52" ht="68.400000000000006">
      <c r="A75" s="305"/>
      <c r="B75" s="308"/>
      <c r="C75" s="311"/>
      <c r="D75" s="88" t="s">
        <v>274</v>
      </c>
      <c r="E75" s="44"/>
      <c r="F75" s="89">
        <v>536833</v>
      </c>
      <c r="G75" s="89">
        <v>101998.27</v>
      </c>
      <c r="H75" s="90">
        <v>638831.27</v>
      </c>
      <c r="I75" s="48"/>
      <c r="J75" s="89">
        <v>570653.47900000005</v>
      </c>
      <c r="K75" s="89">
        <v>108424.16101000001</v>
      </c>
      <c r="L75" s="90">
        <v>679077.64001000009</v>
      </c>
      <c r="M75" s="48"/>
      <c r="N75" s="89">
        <v>570653.47900000005</v>
      </c>
      <c r="O75" s="89">
        <v>108424.16101000001</v>
      </c>
      <c r="P75" s="90">
        <v>679077.64001000009</v>
      </c>
      <c r="Q75" s="48"/>
      <c r="R75" s="89">
        <v>558306.31999999995</v>
      </c>
      <c r="S75" s="89">
        <v>106078.20079999999</v>
      </c>
      <c r="T75" s="90">
        <v>664384.52079999994</v>
      </c>
      <c r="U75" s="48"/>
      <c r="V75" s="89">
        <v>547569.66</v>
      </c>
      <c r="W75" s="89">
        <v>104038.23540000001</v>
      </c>
      <c r="X75" s="90">
        <v>651607.89540000004</v>
      </c>
      <c r="Y75" s="48"/>
      <c r="Z75" s="89">
        <v>557232.65399999998</v>
      </c>
      <c r="AA75" s="89">
        <v>105874.20426</v>
      </c>
      <c r="AB75" s="90">
        <v>663106.85826000001</v>
      </c>
      <c r="AC75" s="48"/>
      <c r="AD75" s="89">
        <v>563674.65</v>
      </c>
      <c r="AE75" s="89">
        <v>107098.1835</v>
      </c>
      <c r="AF75" s="90">
        <v>670772.83350000007</v>
      </c>
      <c r="AG75" s="48"/>
      <c r="AH75" s="89">
        <v>574411.31000000006</v>
      </c>
      <c r="AI75" s="89">
        <v>109138.14890000001</v>
      </c>
      <c r="AJ75" s="90">
        <v>683549.45890000009</v>
      </c>
      <c r="AK75" s="48"/>
      <c r="AL75" s="89">
        <v>552937.99</v>
      </c>
      <c r="AM75" s="89">
        <v>105058.2181</v>
      </c>
      <c r="AN75" s="90">
        <v>657996.20809999993</v>
      </c>
      <c r="AO75" s="48"/>
      <c r="AP75" s="89">
        <v>552937.99</v>
      </c>
      <c r="AQ75" s="89">
        <v>105058.2181</v>
      </c>
      <c r="AR75" s="90">
        <v>657996.20809999993</v>
      </c>
      <c r="AS75" s="48"/>
      <c r="AT75" s="89">
        <v>574411.31000000006</v>
      </c>
      <c r="AU75" s="89">
        <v>109138.14890000001</v>
      </c>
      <c r="AV75" s="90">
        <v>683549.45890000009</v>
      </c>
      <c r="AW75" s="48"/>
      <c r="AX75" s="89">
        <v>574411.31000000006</v>
      </c>
      <c r="AY75" s="89">
        <v>109138.14890000001</v>
      </c>
      <c r="AZ75" s="90">
        <v>683549.45890000009</v>
      </c>
    </row>
    <row r="76" spans="1:52" ht="57">
      <c r="A76" s="305"/>
      <c r="B76" s="308"/>
      <c r="C76" s="311"/>
      <c r="D76" s="88" t="s">
        <v>275</v>
      </c>
      <c r="E76" s="44"/>
      <c r="F76" s="89">
        <v>545800</v>
      </c>
      <c r="G76" s="89">
        <v>103702</v>
      </c>
      <c r="H76" s="90">
        <v>649502</v>
      </c>
      <c r="I76" s="48"/>
      <c r="J76" s="89">
        <v>580185.4</v>
      </c>
      <c r="K76" s="89">
        <v>110235.22600000001</v>
      </c>
      <c r="L76" s="90">
        <v>690420.62600000005</v>
      </c>
      <c r="M76" s="48"/>
      <c r="N76" s="89">
        <v>580185.4</v>
      </c>
      <c r="O76" s="89">
        <v>110235.22600000001</v>
      </c>
      <c r="P76" s="90">
        <v>690420.62600000005</v>
      </c>
      <c r="Q76" s="48"/>
      <c r="R76" s="89">
        <v>567632</v>
      </c>
      <c r="S76" s="89">
        <v>107850.08</v>
      </c>
      <c r="T76" s="90">
        <v>675482.08</v>
      </c>
      <c r="U76" s="48"/>
      <c r="V76" s="89">
        <v>556716</v>
      </c>
      <c r="W76" s="89">
        <v>105776.04000000001</v>
      </c>
      <c r="X76" s="90">
        <v>662492.04</v>
      </c>
      <c r="Y76" s="48"/>
      <c r="Z76" s="89">
        <v>566540.4</v>
      </c>
      <c r="AA76" s="89">
        <v>107642.67600000001</v>
      </c>
      <c r="AB76" s="90">
        <v>674183.076</v>
      </c>
      <c r="AC76" s="48"/>
      <c r="AD76" s="89">
        <v>573090</v>
      </c>
      <c r="AE76" s="89">
        <v>108887.1</v>
      </c>
      <c r="AF76" s="90">
        <v>681977.1</v>
      </c>
      <c r="AG76" s="48"/>
      <c r="AH76" s="89">
        <v>584006</v>
      </c>
      <c r="AI76" s="89">
        <v>110961.14</v>
      </c>
      <c r="AJ76" s="90">
        <v>694967.14</v>
      </c>
      <c r="AK76" s="48"/>
      <c r="AL76" s="89">
        <v>562174</v>
      </c>
      <c r="AM76" s="89">
        <v>106813.06</v>
      </c>
      <c r="AN76" s="90">
        <v>668987.06000000006</v>
      </c>
      <c r="AO76" s="48"/>
      <c r="AP76" s="89">
        <v>562174</v>
      </c>
      <c r="AQ76" s="89">
        <v>106813.06</v>
      </c>
      <c r="AR76" s="90">
        <v>668987.06000000006</v>
      </c>
      <c r="AS76" s="48"/>
      <c r="AT76" s="89">
        <v>584006</v>
      </c>
      <c r="AU76" s="89">
        <v>110961.14</v>
      </c>
      <c r="AV76" s="90">
        <v>694967.14</v>
      </c>
      <c r="AW76" s="48"/>
      <c r="AX76" s="89">
        <v>584006</v>
      </c>
      <c r="AY76" s="89">
        <v>110961.14</v>
      </c>
      <c r="AZ76" s="90">
        <v>694967.14</v>
      </c>
    </row>
    <row r="77" spans="1:52" ht="34.200000000000003">
      <c r="A77" s="305"/>
      <c r="B77" s="308"/>
      <c r="C77" s="311"/>
      <c r="D77" s="88" t="s">
        <v>276</v>
      </c>
      <c r="E77" s="44"/>
      <c r="F77" s="89">
        <v>1468400</v>
      </c>
      <c r="G77" s="89">
        <v>278996</v>
      </c>
      <c r="H77" s="90">
        <v>1747396</v>
      </c>
      <c r="I77" s="48"/>
      <c r="J77" s="89">
        <v>1560909.2</v>
      </c>
      <c r="K77" s="89">
        <v>296572.74800000002</v>
      </c>
      <c r="L77" s="90">
        <v>1857481.9479999999</v>
      </c>
      <c r="M77" s="48"/>
      <c r="N77" s="89">
        <v>1560909.2</v>
      </c>
      <c r="O77" s="89">
        <v>296572.74800000002</v>
      </c>
      <c r="P77" s="90">
        <v>1857481.9479999999</v>
      </c>
      <c r="Q77" s="48"/>
      <c r="R77" s="89">
        <v>1527136</v>
      </c>
      <c r="S77" s="89">
        <v>290155.84000000003</v>
      </c>
      <c r="T77" s="90">
        <v>1817291.84</v>
      </c>
      <c r="U77" s="48"/>
      <c r="V77" s="89">
        <v>1497768</v>
      </c>
      <c r="W77" s="89">
        <v>284575.92</v>
      </c>
      <c r="X77" s="90">
        <v>1782343.92</v>
      </c>
      <c r="Y77" s="48"/>
      <c r="Z77" s="89">
        <v>1524199.2</v>
      </c>
      <c r="AA77" s="89">
        <v>289597.848</v>
      </c>
      <c r="AB77" s="90">
        <v>1813797.048</v>
      </c>
      <c r="AC77" s="48"/>
      <c r="AD77" s="89">
        <v>1541820</v>
      </c>
      <c r="AE77" s="89">
        <v>292945.8</v>
      </c>
      <c r="AF77" s="90">
        <v>1834765.8</v>
      </c>
      <c r="AG77" s="48"/>
      <c r="AH77" s="89">
        <v>1571188</v>
      </c>
      <c r="AI77" s="89">
        <v>298525.72000000003</v>
      </c>
      <c r="AJ77" s="90">
        <v>1869713.72</v>
      </c>
      <c r="AK77" s="48"/>
      <c r="AL77" s="89">
        <v>1512452</v>
      </c>
      <c r="AM77" s="89">
        <v>287365.88</v>
      </c>
      <c r="AN77" s="90">
        <v>1799817.88</v>
      </c>
      <c r="AO77" s="48"/>
      <c r="AP77" s="89">
        <v>1512452</v>
      </c>
      <c r="AQ77" s="89">
        <v>287365.88</v>
      </c>
      <c r="AR77" s="90">
        <v>1799817.88</v>
      </c>
      <c r="AS77" s="48"/>
      <c r="AT77" s="89">
        <v>1571188</v>
      </c>
      <c r="AU77" s="89">
        <v>298525.72000000003</v>
      </c>
      <c r="AV77" s="90">
        <v>1869713.72</v>
      </c>
      <c r="AW77" s="48"/>
      <c r="AX77" s="89">
        <v>1571188</v>
      </c>
      <c r="AY77" s="89">
        <v>298525.72000000003</v>
      </c>
      <c r="AZ77" s="90">
        <v>1869713.72</v>
      </c>
    </row>
    <row r="78" spans="1:52" ht="45.6">
      <c r="A78" s="305"/>
      <c r="B78" s="308"/>
      <c r="C78" s="311"/>
      <c r="D78" s="88" t="s">
        <v>277</v>
      </c>
      <c r="E78" s="44"/>
      <c r="F78" s="89">
        <v>447600</v>
      </c>
      <c r="G78" s="89">
        <v>85044</v>
      </c>
      <c r="H78" s="90">
        <v>532644</v>
      </c>
      <c r="I78" s="48"/>
      <c r="J78" s="89">
        <v>475798.8</v>
      </c>
      <c r="K78" s="89">
        <v>90401.771999999997</v>
      </c>
      <c r="L78" s="90">
        <v>566200.57199999993</v>
      </c>
      <c r="M78" s="48"/>
      <c r="N78" s="89">
        <v>475798.8</v>
      </c>
      <c r="O78" s="89">
        <v>90401.771999999997</v>
      </c>
      <c r="P78" s="90">
        <v>566200.57199999993</v>
      </c>
      <c r="Q78" s="48"/>
      <c r="R78" s="89">
        <v>465504</v>
      </c>
      <c r="S78" s="89">
        <v>88445.759999999995</v>
      </c>
      <c r="T78" s="90">
        <v>553949.76</v>
      </c>
      <c r="U78" s="48"/>
      <c r="V78" s="89">
        <v>456552</v>
      </c>
      <c r="W78" s="89">
        <v>86744.88</v>
      </c>
      <c r="X78" s="90">
        <v>543296.88</v>
      </c>
      <c r="Y78" s="48"/>
      <c r="Z78" s="89">
        <v>464608.8</v>
      </c>
      <c r="AA78" s="89">
        <v>88275.672000000006</v>
      </c>
      <c r="AB78" s="90">
        <v>552884.47199999995</v>
      </c>
      <c r="AC78" s="48"/>
      <c r="AD78" s="89">
        <v>469980</v>
      </c>
      <c r="AE78" s="89">
        <v>89296.2</v>
      </c>
      <c r="AF78" s="90">
        <v>559276.19999999995</v>
      </c>
      <c r="AG78" s="48"/>
      <c r="AH78" s="89">
        <v>478932</v>
      </c>
      <c r="AI78" s="89">
        <v>90997.08</v>
      </c>
      <c r="AJ78" s="90">
        <v>569929.07999999996</v>
      </c>
      <c r="AK78" s="48"/>
      <c r="AL78" s="89">
        <v>461028</v>
      </c>
      <c r="AM78" s="89">
        <v>87595.32</v>
      </c>
      <c r="AN78" s="90">
        <v>548623.32000000007</v>
      </c>
      <c r="AO78" s="48"/>
      <c r="AP78" s="89">
        <v>461028</v>
      </c>
      <c r="AQ78" s="89">
        <v>87595.32</v>
      </c>
      <c r="AR78" s="90">
        <v>548623.32000000007</v>
      </c>
      <c r="AS78" s="48"/>
      <c r="AT78" s="89">
        <v>478932</v>
      </c>
      <c r="AU78" s="89">
        <v>90997.08</v>
      </c>
      <c r="AV78" s="90">
        <v>569929.07999999996</v>
      </c>
      <c r="AW78" s="48"/>
      <c r="AX78" s="89">
        <v>478932</v>
      </c>
      <c r="AY78" s="89">
        <v>90997.08</v>
      </c>
      <c r="AZ78" s="90">
        <v>569929.07999999996</v>
      </c>
    </row>
    <row r="79" spans="1:52" ht="45.6">
      <c r="A79" s="305"/>
      <c r="B79" s="308"/>
      <c r="C79" s="311"/>
      <c r="D79" s="88" t="s">
        <v>90</v>
      </c>
      <c r="E79" s="44"/>
      <c r="F79" s="89">
        <v>786300</v>
      </c>
      <c r="G79" s="89">
        <v>149397</v>
      </c>
      <c r="H79" s="90">
        <v>935697</v>
      </c>
      <c r="I79" s="48"/>
      <c r="J79" s="89">
        <v>835836.9</v>
      </c>
      <c r="K79" s="89">
        <v>158809.011</v>
      </c>
      <c r="L79" s="90">
        <v>994645.91100000008</v>
      </c>
      <c r="M79" s="48"/>
      <c r="N79" s="89">
        <v>835836.9</v>
      </c>
      <c r="O79" s="89">
        <v>158809.011</v>
      </c>
      <c r="P79" s="90">
        <v>994645.91100000008</v>
      </c>
      <c r="Q79" s="48"/>
      <c r="R79" s="89">
        <v>817752</v>
      </c>
      <c r="S79" s="89">
        <v>155372.88</v>
      </c>
      <c r="T79" s="90">
        <v>973124.88</v>
      </c>
      <c r="U79" s="48"/>
      <c r="V79" s="89">
        <v>802026</v>
      </c>
      <c r="W79" s="89">
        <v>152384.94</v>
      </c>
      <c r="X79" s="90">
        <v>954410.94</v>
      </c>
      <c r="Y79" s="48"/>
      <c r="Z79" s="89">
        <v>816179.4</v>
      </c>
      <c r="AA79" s="89">
        <v>155074.08600000001</v>
      </c>
      <c r="AB79" s="90">
        <v>971253.48600000003</v>
      </c>
      <c r="AC79" s="48"/>
      <c r="AD79" s="89">
        <v>825615</v>
      </c>
      <c r="AE79" s="89">
        <v>156866.85</v>
      </c>
      <c r="AF79" s="90">
        <v>982481.85</v>
      </c>
      <c r="AG79" s="48"/>
      <c r="AH79" s="89">
        <v>841341</v>
      </c>
      <c r="AI79" s="89">
        <v>159854.79</v>
      </c>
      <c r="AJ79" s="90">
        <v>1001195.79</v>
      </c>
      <c r="AK79" s="48"/>
      <c r="AL79" s="89">
        <v>809889</v>
      </c>
      <c r="AM79" s="89">
        <v>153878.91</v>
      </c>
      <c r="AN79" s="90">
        <v>963767.91</v>
      </c>
      <c r="AO79" s="48"/>
      <c r="AP79" s="89">
        <v>809889</v>
      </c>
      <c r="AQ79" s="89">
        <v>153878.91</v>
      </c>
      <c r="AR79" s="90">
        <v>963767.91</v>
      </c>
      <c r="AS79" s="48"/>
      <c r="AT79" s="89">
        <v>841341</v>
      </c>
      <c r="AU79" s="89">
        <v>159854.79</v>
      </c>
      <c r="AV79" s="90">
        <v>1001195.79</v>
      </c>
      <c r="AW79" s="48"/>
      <c r="AX79" s="89">
        <v>841341</v>
      </c>
      <c r="AY79" s="89">
        <v>159854.79</v>
      </c>
      <c r="AZ79" s="90">
        <v>1001195.79</v>
      </c>
    </row>
    <row r="80" spans="1:52" ht="68.400000000000006">
      <c r="A80" s="305"/>
      <c r="B80" s="308"/>
      <c r="C80" s="311"/>
      <c r="D80" s="88" t="s">
        <v>91</v>
      </c>
      <c r="E80" s="44"/>
      <c r="F80" s="89">
        <v>1271867</v>
      </c>
      <c r="G80" s="89">
        <v>241654.73</v>
      </c>
      <c r="H80" s="90">
        <v>1513521.73</v>
      </c>
      <c r="I80" s="48"/>
      <c r="J80" s="89">
        <v>1351994.621</v>
      </c>
      <c r="K80" s="89">
        <v>256878.97799000001</v>
      </c>
      <c r="L80" s="90">
        <v>1608873.5989900001</v>
      </c>
      <c r="M80" s="48"/>
      <c r="N80" s="89">
        <v>1351994.621</v>
      </c>
      <c r="O80" s="89">
        <v>256878.97799000001</v>
      </c>
      <c r="P80" s="90">
        <v>1608873.5989900001</v>
      </c>
      <c r="Q80" s="48"/>
      <c r="R80" s="89">
        <v>1322741.68</v>
      </c>
      <c r="S80" s="89">
        <v>251320.9192</v>
      </c>
      <c r="T80" s="90">
        <v>1574062.5992000001</v>
      </c>
      <c r="U80" s="48"/>
      <c r="V80" s="89">
        <v>1297304.3400000001</v>
      </c>
      <c r="W80" s="89">
        <v>246487.82460000002</v>
      </c>
      <c r="X80" s="90">
        <v>1543792.1646</v>
      </c>
      <c r="Y80" s="48"/>
      <c r="Z80" s="89">
        <v>1320197.946</v>
      </c>
      <c r="AA80" s="89">
        <v>250837.60974000001</v>
      </c>
      <c r="AB80" s="90">
        <v>1571035.55574</v>
      </c>
      <c r="AC80" s="48"/>
      <c r="AD80" s="89">
        <v>1335460.3500000001</v>
      </c>
      <c r="AE80" s="89">
        <v>253737.46650000001</v>
      </c>
      <c r="AF80" s="90">
        <v>1589197.8165000002</v>
      </c>
      <c r="AG80" s="48"/>
      <c r="AH80" s="89">
        <v>1360897.69</v>
      </c>
      <c r="AI80" s="89">
        <v>258570.56109999999</v>
      </c>
      <c r="AJ80" s="90">
        <v>1619468.2511</v>
      </c>
      <c r="AK80" s="48"/>
      <c r="AL80" s="89">
        <v>1310023.01</v>
      </c>
      <c r="AM80" s="89">
        <v>248904.3719</v>
      </c>
      <c r="AN80" s="90">
        <v>1558927.3818999999</v>
      </c>
      <c r="AO80" s="48"/>
      <c r="AP80" s="89">
        <v>1310023.01</v>
      </c>
      <c r="AQ80" s="89">
        <v>248904.3719</v>
      </c>
      <c r="AR80" s="90">
        <v>1558927.3818999999</v>
      </c>
      <c r="AS80" s="48"/>
      <c r="AT80" s="89">
        <v>1360897.69</v>
      </c>
      <c r="AU80" s="89">
        <v>258570.56109999999</v>
      </c>
      <c r="AV80" s="90">
        <v>1619468.2511</v>
      </c>
      <c r="AW80" s="48"/>
      <c r="AX80" s="89">
        <v>1360897.69</v>
      </c>
      <c r="AY80" s="89">
        <v>258570.56109999999</v>
      </c>
      <c r="AZ80" s="90">
        <v>1619468.2511</v>
      </c>
    </row>
    <row r="81" spans="1:52" ht="34.200000000000003">
      <c r="A81" s="305"/>
      <c r="B81" s="308"/>
      <c r="C81" s="311"/>
      <c r="D81" s="88" t="s">
        <v>92</v>
      </c>
      <c r="E81" s="44"/>
      <c r="F81" s="89">
        <v>1622400</v>
      </c>
      <c r="G81" s="89">
        <v>308256</v>
      </c>
      <c r="H81" s="90">
        <v>1930656</v>
      </c>
      <c r="I81" s="48"/>
      <c r="J81" s="89">
        <v>1724611.2</v>
      </c>
      <c r="K81" s="89">
        <v>327676.12799999997</v>
      </c>
      <c r="L81" s="90">
        <v>2052287.328</v>
      </c>
      <c r="M81" s="48"/>
      <c r="N81" s="89">
        <v>1724611.2</v>
      </c>
      <c r="O81" s="89">
        <v>327676.12799999997</v>
      </c>
      <c r="P81" s="90">
        <v>2052287.328</v>
      </c>
      <c r="Q81" s="48"/>
      <c r="R81" s="89">
        <v>1687296</v>
      </c>
      <c r="S81" s="89">
        <v>320586.23999999999</v>
      </c>
      <c r="T81" s="90">
        <v>2007882.24</v>
      </c>
      <c r="U81" s="48"/>
      <c r="V81" s="89">
        <v>1654848</v>
      </c>
      <c r="W81" s="89">
        <v>314421.12</v>
      </c>
      <c r="X81" s="90">
        <v>1969269.12</v>
      </c>
      <c r="Y81" s="48"/>
      <c r="Z81" s="89">
        <v>1684051.2</v>
      </c>
      <c r="AA81" s="89">
        <v>319969.728</v>
      </c>
      <c r="AB81" s="90">
        <v>2004020.9279999998</v>
      </c>
      <c r="AC81" s="48"/>
      <c r="AD81" s="89">
        <v>1703520</v>
      </c>
      <c r="AE81" s="89">
        <v>323668.8</v>
      </c>
      <c r="AF81" s="90">
        <v>2027188.8</v>
      </c>
      <c r="AG81" s="48"/>
      <c r="AH81" s="89">
        <v>1735968</v>
      </c>
      <c r="AI81" s="89">
        <v>329833.92</v>
      </c>
      <c r="AJ81" s="90">
        <v>2065801.92</v>
      </c>
      <c r="AK81" s="48"/>
      <c r="AL81" s="89">
        <v>1671072</v>
      </c>
      <c r="AM81" s="89">
        <v>317503.68</v>
      </c>
      <c r="AN81" s="90">
        <v>1988575.68</v>
      </c>
      <c r="AO81" s="48"/>
      <c r="AP81" s="89">
        <v>1671072</v>
      </c>
      <c r="AQ81" s="89">
        <v>317503.68</v>
      </c>
      <c r="AR81" s="90">
        <v>1988575.68</v>
      </c>
      <c r="AS81" s="48"/>
      <c r="AT81" s="89">
        <v>1735968</v>
      </c>
      <c r="AU81" s="89">
        <v>329833.92</v>
      </c>
      <c r="AV81" s="90">
        <v>2065801.92</v>
      </c>
      <c r="AW81" s="48"/>
      <c r="AX81" s="89">
        <v>1735968</v>
      </c>
      <c r="AY81" s="89">
        <v>329833.92</v>
      </c>
      <c r="AZ81" s="90">
        <v>2065801.92</v>
      </c>
    </row>
    <row r="82" spans="1:52" ht="34.200000000000003">
      <c r="A82" s="305"/>
      <c r="B82" s="308"/>
      <c r="C82" s="311"/>
      <c r="D82" s="88" t="s">
        <v>93</v>
      </c>
      <c r="E82" s="44"/>
      <c r="F82" s="89">
        <v>1408533</v>
      </c>
      <c r="G82" s="89">
        <v>267621.27</v>
      </c>
      <c r="H82" s="90">
        <v>1676154.27</v>
      </c>
      <c r="I82" s="48"/>
      <c r="J82" s="89">
        <v>1497270.5789999999</v>
      </c>
      <c r="K82" s="89">
        <v>284481.41000999999</v>
      </c>
      <c r="L82" s="90">
        <v>1781751.9890099999</v>
      </c>
      <c r="M82" s="48"/>
      <c r="N82" s="89">
        <v>1497270.5789999999</v>
      </c>
      <c r="O82" s="89">
        <v>284481.41000999999</v>
      </c>
      <c r="P82" s="90">
        <v>1781751.9890099999</v>
      </c>
      <c r="Q82" s="48"/>
      <c r="R82" s="89">
        <v>1464874.32</v>
      </c>
      <c r="S82" s="89">
        <v>278326.12080000003</v>
      </c>
      <c r="T82" s="90">
        <v>1743200.4408</v>
      </c>
      <c r="U82" s="48"/>
      <c r="V82" s="89">
        <v>1436703.66</v>
      </c>
      <c r="W82" s="89">
        <v>272973.69539999997</v>
      </c>
      <c r="X82" s="90">
        <v>1709677.3553999998</v>
      </c>
      <c r="Y82" s="48"/>
      <c r="Z82" s="89">
        <v>1462057.254</v>
      </c>
      <c r="AA82" s="89">
        <v>277790.87825999997</v>
      </c>
      <c r="AB82" s="90">
        <v>1739848.1322599999</v>
      </c>
      <c r="AC82" s="48"/>
      <c r="AD82" s="89">
        <v>1478959.65</v>
      </c>
      <c r="AE82" s="89">
        <v>281002.33350000001</v>
      </c>
      <c r="AF82" s="90">
        <v>1759961.9834999999</v>
      </c>
      <c r="AG82" s="48"/>
      <c r="AH82" s="89">
        <v>1507130.31</v>
      </c>
      <c r="AI82" s="89">
        <v>286354.75890000002</v>
      </c>
      <c r="AJ82" s="90">
        <v>1793485.0689000001</v>
      </c>
      <c r="AK82" s="48"/>
      <c r="AL82" s="89">
        <v>1450788.99</v>
      </c>
      <c r="AM82" s="89">
        <v>275649.9081</v>
      </c>
      <c r="AN82" s="90">
        <v>1726438.8980999999</v>
      </c>
      <c r="AO82" s="48"/>
      <c r="AP82" s="89">
        <v>1450788.99</v>
      </c>
      <c r="AQ82" s="89">
        <v>275649.9081</v>
      </c>
      <c r="AR82" s="90">
        <v>1726438.8980999999</v>
      </c>
      <c r="AS82" s="48"/>
      <c r="AT82" s="89">
        <v>1507130.31</v>
      </c>
      <c r="AU82" s="89">
        <v>286354.75890000002</v>
      </c>
      <c r="AV82" s="90">
        <v>1793485.0689000001</v>
      </c>
      <c r="AW82" s="48"/>
      <c r="AX82" s="89">
        <v>1507130.31</v>
      </c>
      <c r="AY82" s="89">
        <v>286354.75890000002</v>
      </c>
      <c r="AZ82" s="90">
        <v>1793485.0689000001</v>
      </c>
    </row>
    <row r="83" spans="1:52" ht="45.6">
      <c r="A83" s="305"/>
      <c r="B83" s="308"/>
      <c r="C83" s="311"/>
      <c r="D83" s="88" t="s">
        <v>94</v>
      </c>
      <c r="E83" s="44"/>
      <c r="F83" s="89">
        <v>1121867</v>
      </c>
      <c r="G83" s="89">
        <v>213154.73</v>
      </c>
      <c r="H83" s="90">
        <v>1335021.73</v>
      </c>
      <c r="I83" s="48"/>
      <c r="J83" s="89">
        <v>1192544.621</v>
      </c>
      <c r="K83" s="89">
        <v>226583.47799000001</v>
      </c>
      <c r="L83" s="90">
        <v>1419128.0989900001</v>
      </c>
      <c r="M83" s="48"/>
      <c r="N83" s="89">
        <v>1192544.621</v>
      </c>
      <c r="O83" s="89">
        <v>226583.47799000001</v>
      </c>
      <c r="P83" s="90">
        <v>1419128.0989900001</v>
      </c>
      <c r="Q83" s="48"/>
      <c r="R83" s="89">
        <v>1166741.68</v>
      </c>
      <c r="S83" s="89">
        <v>221680.9192</v>
      </c>
      <c r="T83" s="90">
        <v>1388422.5992000001</v>
      </c>
      <c r="U83" s="48"/>
      <c r="V83" s="89">
        <v>1144304.3400000001</v>
      </c>
      <c r="W83" s="89">
        <v>217417.82460000002</v>
      </c>
      <c r="X83" s="90">
        <v>1361722.1646</v>
      </c>
      <c r="Y83" s="48"/>
      <c r="Z83" s="89">
        <v>1164497.946</v>
      </c>
      <c r="AA83" s="89">
        <v>221254.60974000001</v>
      </c>
      <c r="AB83" s="90">
        <v>1385752.55574</v>
      </c>
      <c r="AC83" s="48"/>
      <c r="AD83" s="89">
        <v>1177960.3500000001</v>
      </c>
      <c r="AE83" s="89">
        <v>223812.46650000001</v>
      </c>
      <c r="AF83" s="90">
        <v>1401772.8165000002</v>
      </c>
      <c r="AG83" s="48"/>
      <c r="AH83" s="89">
        <v>1200397.69</v>
      </c>
      <c r="AI83" s="89">
        <v>228075.56109999999</v>
      </c>
      <c r="AJ83" s="90">
        <v>1428473.2511</v>
      </c>
      <c r="AK83" s="48"/>
      <c r="AL83" s="89">
        <v>1155523.01</v>
      </c>
      <c r="AM83" s="89">
        <v>219549.3719</v>
      </c>
      <c r="AN83" s="90">
        <v>1375072.3818999999</v>
      </c>
      <c r="AO83" s="48"/>
      <c r="AP83" s="89">
        <v>1155523.01</v>
      </c>
      <c r="AQ83" s="89">
        <v>219549.3719</v>
      </c>
      <c r="AR83" s="90">
        <v>1375072.3818999999</v>
      </c>
      <c r="AS83" s="48"/>
      <c r="AT83" s="89">
        <v>1200397.69</v>
      </c>
      <c r="AU83" s="89">
        <v>228075.56109999999</v>
      </c>
      <c r="AV83" s="90">
        <v>1428473.2511</v>
      </c>
      <c r="AW83" s="48"/>
      <c r="AX83" s="89">
        <v>1200397.69</v>
      </c>
      <c r="AY83" s="89">
        <v>228075.56109999999</v>
      </c>
      <c r="AZ83" s="90">
        <v>1428473.2511</v>
      </c>
    </row>
    <row r="84" spans="1:52" ht="68.400000000000006">
      <c r="A84" s="305"/>
      <c r="B84" s="308"/>
      <c r="C84" s="311"/>
      <c r="D84" s="88" t="s">
        <v>278</v>
      </c>
      <c r="E84" s="44"/>
      <c r="F84" s="89">
        <v>1508000</v>
      </c>
      <c r="G84" s="89">
        <v>286520</v>
      </c>
      <c r="H84" s="90">
        <v>1794520</v>
      </c>
      <c r="I84" s="48"/>
      <c r="J84" s="89">
        <v>1603004</v>
      </c>
      <c r="K84" s="89">
        <v>304570.76</v>
      </c>
      <c r="L84" s="90">
        <v>1907574.76</v>
      </c>
      <c r="M84" s="48"/>
      <c r="N84" s="89">
        <v>1603004</v>
      </c>
      <c r="O84" s="89">
        <v>304570.76</v>
      </c>
      <c r="P84" s="90">
        <v>1907574.76</v>
      </c>
      <c r="Q84" s="48"/>
      <c r="R84" s="89">
        <v>1568320</v>
      </c>
      <c r="S84" s="89">
        <v>297980.79999999999</v>
      </c>
      <c r="T84" s="90">
        <v>1866300.8</v>
      </c>
      <c r="U84" s="48"/>
      <c r="V84" s="89">
        <v>1538160</v>
      </c>
      <c r="W84" s="89">
        <v>292250.40000000002</v>
      </c>
      <c r="X84" s="90">
        <v>1830410.4</v>
      </c>
      <c r="Y84" s="48"/>
      <c r="Z84" s="89">
        <v>1565304</v>
      </c>
      <c r="AA84" s="89">
        <v>297407.76</v>
      </c>
      <c r="AB84" s="90">
        <v>1862711.76</v>
      </c>
      <c r="AC84" s="48"/>
      <c r="AD84" s="89">
        <v>1583400</v>
      </c>
      <c r="AE84" s="89">
        <v>300846</v>
      </c>
      <c r="AF84" s="90">
        <v>1884246</v>
      </c>
      <c r="AG84" s="48"/>
      <c r="AH84" s="89">
        <v>1613560</v>
      </c>
      <c r="AI84" s="89">
        <v>306576.40000000002</v>
      </c>
      <c r="AJ84" s="90">
        <v>1920136.4</v>
      </c>
      <c r="AK84" s="48"/>
      <c r="AL84" s="89">
        <v>1553240</v>
      </c>
      <c r="AM84" s="89">
        <v>295115.59999999998</v>
      </c>
      <c r="AN84" s="90">
        <v>1848355.6</v>
      </c>
      <c r="AO84" s="48"/>
      <c r="AP84" s="89">
        <v>1553240</v>
      </c>
      <c r="AQ84" s="89">
        <v>295115.59999999998</v>
      </c>
      <c r="AR84" s="90">
        <v>1848355.6</v>
      </c>
      <c r="AS84" s="48"/>
      <c r="AT84" s="89">
        <v>1613560</v>
      </c>
      <c r="AU84" s="89">
        <v>306576.40000000002</v>
      </c>
      <c r="AV84" s="90">
        <v>1920136.4</v>
      </c>
      <c r="AW84" s="48"/>
      <c r="AX84" s="89">
        <v>1613560</v>
      </c>
      <c r="AY84" s="89">
        <v>306576.40000000002</v>
      </c>
      <c r="AZ84" s="90">
        <v>1920136.4</v>
      </c>
    </row>
    <row r="85" spans="1:52" ht="22.8">
      <c r="A85" s="305"/>
      <c r="B85" s="308"/>
      <c r="C85" s="311"/>
      <c r="D85" s="88" t="s">
        <v>96</v>
      </c>
      <c r="E85" s="44"/>
      <c r="F85" s="89">
        <v>601450</v>
      </c>
      <c r="G85" s="89">
        <v>114275.5</v>
      </c>
      <c r="H85" s="90">
        <v>715725.5</v>
      </c>
      <c r="I85" s="48"/>
      <c r="J85" s="89">
        <v>639341.35</v>
      </c>
      <c r="K85" s="89">
        <v>121474.85649999999</v>
      </c>
      <c r="L85" s="90">
        <v>760816.20649999997</v>
      </c>
      <c r="M85" s="48"/>
      <c r="N85" s="89">
        <v>639341.35</v>
      </c>
      <c r="O85" s="89">
        <v>121474.85649999999</v>
      </c>
      <c r="P85" s="90">
        <v>760816.20649999997</v>
      </c>
      <c r="Q85" s="48"/>
      <c r="R85" s="89">
        <v>625508</v>
      </c>
      <c r="S85" s="89">
        <v>118846.52</v>
      </c>
      <c r="T85" s="90">
        <v>744354.52</v>
      </c>
      <c r="U85" s="48"/>
      <c r="V85" s="89">
        <v>613479</v>
      </c>
      <c r="W85" s="89">
        <v>116561.01</v>
      </c>
      <c r="X85" s="90">
        <v>730040.01</v>
      </c>
      <c r="Y85" s="48"/>
      <c r="Z85" s="89">
        <v>624305.1</v>
      </c>
      <c r="AA85" s="89">
        <v>118617.969</v>
      </c>
      <c r="AB85" s="90">
        <v>742923.06900000002</v>
      </c>
      <c r="AC85" s="48"/>
      <c r="AD85" s="89">
        <v>631522.5</v>
      </c>
      <c r="AE85" s="89">
        <v>119989.27499999999</v>
      </c>
      <c r="AF85" s="90">
        <v>751511.77500000002</v>
      </c>
      <c r="AG85" s="48"/>
      <c r="AH85" s="89">
        <v>643551.5</v>
      </c>
      <c r="AI85" s="89">
        <v>122274.785</v>
      </c>
      <c r="AJ85" s="90">
        <v>765826.28500000003</v>
      </c>
      <c r="AK85" s="48"/>
      <c r="AL85" s="89">
        <v>619493.5</v>
      </c>
      <c r="AM85" s="89">
        <v>117703.765</v>
      </c>
      <c r="AN85" s="90">
        <v>737197.26500000001</v>
      </c>
      <c r="AO85" s="48"/>
      <c r="AP85" s="89">
        <v>619493.5</v>
      </c>
      <c r="AQ85" s="89">
        <v>117703.765</v>
      </c>
      <c r="AR85" s="90">
        <v>737197.26500000001</v>
      </c>
      <c r="AS85" s="48"/>
      <c r="AT85" s="89">
        <v>643551.5</v>
      </c>
      <c r="AU85" s="89">
        <v>122274.785</v>
      </c>
      <c r="AV85" s="90">
        <v>765826.28500000003</v>
      </c>
      <c r="AW85" s="48"/>
      <c r="AX85" s="89">
        <v>643551.5</v>
      </c>
      <c r="AY85" s="89">
        <v>122274.785</v>
      </c>
      <c r="AZ85" s="90">
        <v>765826.28500000003</v>
      </c>
    </row>
    <row r="86" spans="1:52" ht="22.8">
      <c r="A86" s="305"/>
      <c r="B86" s="308"/>
      <c r="C86" s="311"/>
      <c r="D86" s="88" t="s">
        <v>97</v>
      </c>
      <c r="E86" s="44"/>
      <c r="F86" s="89">
        <v>423500</v>
      </c>
      <c r="G86" s="89">
        <v>80465</v>
      </c>
      <c r="H86" s="90">
        <v>503965</v>
      </c>
      <c r="I86" s="48"/>
      <c r="J86" s="89">
        <v>450180.5</v>
      </c>
      <c r="K86" s="89">
        <v>85534.294999999998</v>
      </c>
      <c r="L86" s="90">
        <v>535714.79500000004</v>
      </c>
      <c r="M86" s="48"/>
      <c r="N86" s="89">
        <v>450180.5</v>
      </c>
      <c r="O86" s="89">
        <v>85534.294999999998</v>
      </c>
      <c r="P86" s="90">
        <v>535714.79500000004</v>
      </c>
      <c r="Q86" s="48"/>
      <c r="R86" s="89">
        <v>440440</v>
      </c>
      <c r="S86" s="89">
        <v>83683.600000000006</v>
      </c>
      <c r="T86" s="90">
        <v>524123.6</v>
      </c>
      <c r="U86" s="48"/>
      <c r="V86" s="89">
        <v>431970</v>
      </c>
      <c r="W86" s="89">
        <v>82074.3</v>
      </c>
      <c r="X86" s="90">
        <v>514044.3</v>
      </c>
      <c r="Y86" s="48"/>
      <c r="Z86" s="89">
        <v>439593</v>
      </c>
      <c r="AA86" s="89">
        <v>83522.67</v>
      </c>
      <c r="AB86" s="90">
        <v>523115.67</v>
      </c>
      <c r="AC86" s="48"/>
      <c r="AD86" s="89">
        <v>444675</v>
      </c>
      <c r="AE86" s="89">
        <v>84488.25</v>
      </c>
      <c r="AF86" s="90">
        <v>529163.25</v>
      </c>
      <c r="AG86" s="48"/>
      <c r="AH86" s="89">
        <v>453145</v>
      </c>
      <c r="AI86" s="89">
        <v>86097.55</v>
      </c>
      <c r="AJ86" s="90">
        <v>539242.55000000005</v>
      </c>
      <c r="AK86" s="48"/>
      <c r="AL86" s="89">
        <v>436205</v>
      </c>
      <c r="AM86" s="89">
        <v>82878.95</v>
      </c>
      <c r="AN86" s="90">
        <v>519083.95</v>
      </c>
      <c r="AO86" s="48"/>
      <c r="AP86" s="89">
        <v>436205</v>
      </c>
      <c r="AQ86" s="89">
        <v>82878.95</v>
      </c>
      <c r="AR86" s="90">
        <v>519083.95</v>
      </c>
      <c r="AS86" s="48"/>
      <c r="AT86" s="89">
        <v>453145</v>
      </c>
      <c r="AU86" s="89">
        <v>86097.55</v>
      </c>
      <c r="AV86" s="90">
        <v>539242.55000000005</v>
      </c>
      <c r="AW86" s="48"/>
      <c r="AX86" s="89">
        <v>453145</v>
      </c>
      <c r="AY86" s="89">
        <v>86097.55</v>
      </c>
      <c r="AZ86" s="90">
        <v>539242.55000000005</v>
      </c>
    </row>
    <row r="87" spans="1:52" ht="387.6">
      <c r="A87" s="305"/>
      <c r="B87" s="308"/>
      <c r="C87" s="311"/>
      <c r="D87" s="88" t="s">
        <v>279</v>
      </c>
      <c r="E87" s="44"/>
      <c r="F87" s="89">
        <v>998550</v>
      </c>
      <c r="G87" s="89">
        <v>189724.5</v>
      </c>
      <c r="H87" s="90">
        <v>1188274.5</v>
      </c>
      <c r="I87" s="48"/>
      <c r="J87" s="89">
        <v>1061458.6499999999</v>
      </c>
      <c r="K87" s="89">
        <v>201677.14349999998</v>
      </c>
      <c r="L87" s="90">
        <v>1263135.7934999999</v>
      </c>
      <c r="M87" s="48"/>
      <c r="N87" s="89">
        <v>1061458.6499999999</v>
      </c>
      <c r="O87" s="89">
        <v>201677.14349999998</v>
      </c>
      <c r="P87" s="90">
        <v>1263135.7934999999</v>
      </c>
      <c r="Q87" s="48"/>
      <c r="R87" s="89">
        <v>1038492</v>
      </c>
      <c r="S87" s="89">
        <v>197313.48</v>
      </c>
      <c r="T87" s="90">
        <v>1235805.48</v>
      </c>
      <c r="U87" s="48"/>
      <c r="V87" s="89">
        <v>1018521</v>
      </c>
      <c r="W87" s="89">
        <v>193518.99</v>
      </c>
      <c r="X87" s="90">
        <v>1212039.99</v>
      </c>
      <c r="Y87" s="48"/>
      <c r="Z87" s="89">
        <v>1036494.9</v>
      </c>
      <c r="AA87" s="89">
        <v>196934.03100000002</v>
      </c>
      <c r="AB87" s="90">
        <v>1233428.9310000001</v>
      </c>
      <c r="AC87" s="48"/>
      <c r="AD87" s="89">
        <v>1048477.5</v>
      </c>
      <c r="AE87" s="89">
        <v>199210.72500000001</v>
      </c>
      <c r="AF87" s="90">
        <v>1247688.2250000001</v>
      </c>
      <c r="AG87" s="48"/>
      <c r="AH87" s="89">
        <v>1068448.5</v>
      </c>
      <c r="AI87" s="89">
        <v>203005.215</v>
      </c>
      <c r="AJ87" s="90">
        <v>1271453.7150000001</v>
      </c>
      <c r="AK87" s="48"/>
      <c r="AL87" s="89">
        <v>1028506.5</v>
      </c>
      <c r="AM87" s="89">
        <v>195416.23500000002</v>
      </c>
      <c r="AN87" s="90">
        <v>1223922.7350000001</v>
      </c>
      <c r="AO87" s="48"/>
      <c r="AP87" s="89">
        <v>1028506.5</v>
      </c>
      <c r="AQ87" s="89">
        <v>195416.23500000002</v>
      </c>
      <c r="AR87" s="90">
        <v>1223922.7350000001</v>
      </c>
      <c r="AS87" s="48"/>
      <c r="AT87" s="89">
        <v>1068448.5</v>
      </c>
      <c r="AU87" s="89">
        <v>203005.215</v>
      </c>
      <c r="AV87" s="90">
        <v>1271453.7150000001</v>
      </c>
      <c r="AW87" s="48"/>
      <c r="AX87" s="89">
        <v>1068448.5</v>
      </c>
      <c r="AY87" s="89">
        <v>203005.215</v>
      </c>
      <c r="AZ87" s="90">
        <v>1271453.7150000001</v>
      </c>
    </row>
    <row r="88" spans="1:52" ht="57.6" thickBot="1">
      <c r="A88" s="306"/>
      <c r="B88" s="309"/>
      <c r="C88" s="312"/>
      <c r="D88" s="91" t="s">
        <v>98</v>
      </c>
      <c r="E88" s="92"/>
      <c r="F88" s="93">
        <v>325800</v>
      </c>
      <c r="G88" s="93">
        <v>61902</v>
      </c>
      <c r="H88" s="94">
        <v>387702</v>
      </c>
      <c r="I88" s="95"/>
      <c r="J88" s="93">
        <v>346325.4</v>
      </c>
      <c r="K88" s="93">
        <v>65801.826000000001</v>
      </c>
      <c r="L88" s="94">
        <v>412127.22600000002</v>
      </c>
      <c r="M88" s="95"/>
      <c r="N88" s="93">
        <v>346325.4</v>
      </c>
      <c r="O88" s="93">
        <v>65801.826000000001</v>
      </c>
      <c r="P88" s="94">
        <v>412127.22600000002</v>
      </c>
      <c r="Q88" s="95"/>
      <c r="R88" s="93">
        <v>338832</v>
      </c>
      <c r="S88" s="93">
        <v>64378.080000000002</v>
      </c>
      <c r="T88" s="94">
        <v>403210.08</v>
      </c>
      <c r="U88" s="95"/>
      <c r="V88" s="93">
        <v>332316</v>
      </c>
      <c r="W88" s="93">
        <v>63140.04</v>
      </c>
      <c r="X88" s="94">
        <v>395456.04</v>
      </c>
      <c r="Y88" s="95"/>
      <c r="Z88" s="93">
        <v>338180.4</v>
      </c>
      <c r="AA88" s="93">
        <v>64254.276000000005</v>
      </c>
      <c r="AB88" s="94">
        <v>402434.67600000004</v>
      </c>
      <c r="AC88" s="95"/>
      <c r="AD88" s="93">
        <v>342090</v>
      </c>
      <c r="AE88" s="93">
        <v>64997.1</v>
      </c>
      <c r="AF88" s="94">
        <v>407087.1</v>
      </c>
      <c r="AG88" s="95"/>
      <c r="AH88" s="93">
        <v>348606</v>
      </c>
      <c r="AI88" s="93">
        <v>66235.14</v>
      </c>
      <c r="AJ88" s="94">
        <v>414841.14</v>
      </c>
      <c r="AK88" s="95"/>
      <c r="AL88" s="93">
        <v>335574</v>
      </c>
      <c r="AM88" s="93">
        <v>63759.06</v>
      </c>
      <c r="AN88" s="94">
        <v>399333.06</v>
      </c>
      <c r="AO88" s="95"/>
      <c r="AP88" s="93">
        <v>335574</v>
      </c>
      <c r="AQ88" s="93">
        <v>63759.06</v>
      </c>
      <c r="AR88" s="94">
        <v>399333.06</v>
      </c>
      <c r="AS88" s="95"/>
      <c r="AT88" s="93">
        <v>348606</v>
      </c>
      <c r="AU88" s="93">
        <v>66235.14</v>
      </c>
      <c r="AV88" s="94">
        <v>414841.14</v>
      </c>
      <c r="AW88" s="95"/>
      <c r="AX88" s="93">
        <v>348606</v>
      </c>
      <c r="AY88" s="93">
        <v>66235.14</v>
      </c>
      <c r="AZ88" s="94">
        <v>414841.14</v>
      </c>
    </row>
    <row r="89" spans="1:52" ht="182.4">
      <c r="A89" s="313" t="s">
        <v>99</v>
      </c>
      <c r="B89" s="336" t="s">
        <v>280</v>
      </c>
      <c r="C89" s="339" t="s">
        <v>281</v>
      </c>
      <c r="D89" s="96" t="s">
        <v>282</v>
      </c>
      <c r="E89" s="69"/>
      <c r="F89" s="97">
        <v>785000</v>
      </c>
      <c r="G89" s="98">
        <v>149150</v>
      </c>
      <c r="H89" s="99">
        <v>934150</v>
      </c>
      <c r="I89" s="100"/>
      <c r="J89" s="98">
        <v>839950</v>
      </c>
      <c r="K89" s="98">
        <v>159590.5</v>
      </c>
      <c r="L89" s="99">
        <v>999540.5</v>
      </c>
      <c r="M89" s="72"/>
      <c r="N89" s="97">
        <v>839950</v>
      </c>
      <c r="O89" s="98">
        <v>159590.5</v>
      </c>
      <c r="P89" s="99">
        <v>999540.5</v>
      </c>
      <c r="Q89" s="72"/>
      <c r="R89" s="97">
        <v>824250</v>
      </c>
      <c r="S89" s="98">
        <v>156607.5</v>
      </c>
      <c r="T89" s="99">
        <v>980857.5</v>
      </c>
      <c r="U89" s="72"/>
      <c r="V89" s="97">
        <v>824250</v>
      </c>
      <c r="W89" s="98">
        <v>156607.5</v>
      </c>
      <c r="X89" s="99">
        <v>980857.5</v>
      </c>
      <c r="Y89" s="72"/>
      <c r="Z89" s="97">
        <v>855650</v>
      </c>
      <c r="AA89" s="98">
        <v>162573.5</v>
      </c>
      <c r="AB89" s="99">
        <v>1018223.5</v>
      </c>
      <c r="AC89" s="72"/>
      <c r="AD89" s="97">
        <v>846230</v>
      </c>
      <c r="AE89" s="98">
        <v>160783.70000000001</v>
      </c>
      <c r="AF89" s="99">
        <v>1007013.7</v>
      </c>
      <c r="AG89" s="72"/>
      <c r="AH89" s="97">
        <v>836025</v>
      </c>
      <c r="AI89" s="98">
        <v>158844.75</v>
      </c>
      <c r="AJ89" s="99">
        <v>994869.75</v>
      </c>
      <c r="AK89" s="72"/>
      <c r="AL89" s="97">
        <v>828175</v>
      </c>
      <c r="AM89" s="98">
        <v>157353.25</v>
      </c>
      <c r="AN89" s="99">
        <v>985528.25</v>
      </c>
      <c r="AO89" s="72"/>
      <c r="AP89" s="97">
        <v>828175</v>
      </c>
      <c r="AQ89" s="98">
        <v>157353.25</v>
      </c>
      <c r="AR89" s="99">
        <v>985528.25</v>
      </c>
      <c r="AS89" s="72"/>
      <c r="AT89" s="97">
        <v>841520</v>
      </c>
      <c r="AU89" s="98">
        <v>159888.79999999999</v>
      </c>
      <c r="AV89" s="99">
        <v>1001408.8</v>
      </c>
      <c r="AW89" s="72"/>
      <c r="AX89" s="97">
        <v>841520</v>
      </c>
      <c r="AY89" s="98">
        <v>159888.79999999999</v>
      </c>
      <c r="AZ89" s="99">
        <v>1001408.8</v>
      </c>
    </row>
    <row r="90" spans="1:52" ht="22.8">
      <c r="A90" s="314"/>
      <c r="B90" s="337"/>
      <c r="C90" s="340"/>
      <c r="D90" s="101" t="s">
        <v>102</v>
      </c>
      <c r="E90" s="44"/>
      <c r="F90" s="102">
        <v>829327</v>
      </c>
      <c r="G90" s="103">
        <v>157572.13</v>
      </c>
      <c r="H90" s="104">
        <v>986899.13</v>
      </c>
      <c r="I90" s="105"/>
      <c r="J90" s="103">
        <v>887379.89</v>
      </c>
      <c r="K90" s="103">
        <v>168602.17910000001</v>
      </c>
      <c r="L90" s="104">
        <v>1055982.0691</v>
      </c>
      <c r="M90" s="48"/>
      <c r="N90" s="102">
        <v>887379.89</v>
      </c>
      <c r="O90" s="103">
        <v>168602.17910000001</v>
      </c>
      <c r="P90" s="104">
        <v>1055982.0691</v>
      </c>
      <c r="Q90" s="36"/>
      <c r="R90" s="102">
        <v>870793.35</v>
      </c>
      <c r="S90" s="103">
        <v>165450.7365</v>
      </c>
      <c r="T90" s="104">
        <v>1036244.0865</v>
      </c>
      <c r="U90" s="36"/>
      <c r="V90" s="102">
        <v>870793.35</v>
      </c>
      <c r="W90" s="103">
        <v>165450.7365</v>
      </c>
      <c r="X90" s="104">
        <v>1036244.0865</v>
      </c>
      <c r="Y90" s="36"/>
      <c r="Z90" s="102">
        <v>903966.42999999993</v>
      </c>
      <c r="AA90" s="103">
        <v>171753.62169999999</v>
      </c>
      <c r="AB90" s="104">
        <v>1075720.0517</v>
      </c>
      <c r="AC90" s="36"/>
      <c r="AD90" s="102">
        <v>894014.50600000005</v>
      </c>
      <c r="AE90" s="103">
        <v>169862.75614000001</v>
      </c>
      <c r="AF90" s="104">
        <v>1063877.26214</v>
      </c>
      <c r="AG90" s="36"/>
      <c r="AH90" s="102">
        <v>883233.255</v>
      </c>
      <c r="AI90" s="103">
        <v>167814.31844999999</v>
      </c>
      <c r="AJ90" s="104">
        <v>1051047.57345</v>
      </c>
      <c r="AK90" s="36"/>
      <c r="AL90" s="102">
        <v>874939.98499999999</v>
      </c>
      <c r="AM90" s="103">
        <v>166238.59714999999</v>
      </c>
      <c r="AN90" s="104">
        <v>1041178.5821499999</v>
      </c>
      <c r="AO90" s="36"/>
      <c r="AP90" s="102">
        <v>874939.98499999999</v>
      </c>
      <c r="AQ90" s="103">
        <v>166238.59714999999</v>
      </c>
      <c r="AR90" s="104">
        <v>1041178.5821499999</v>
      </c>
      <c r="AS90" s="36"/>
      <c r="AT90" s="102">
        <v>889038.54399999999</v>
      </c>
      <c r="AU90" s="103">
        <v>168917.32336000001</v>
      </c>
      <c r="AV90" s="104">
        <v>1057955.86736</v>
      </c>
      <c r="AW90" s="48"/>
      <c r="AX90" s="102">
        <v>889038.54399999999</v>
      </c>
      <c r="AY90" s="103">
        <v>168917.32336000001</v>
      </c>
      <c r="AZ90" s="104">
        <v>1057955.86736</v>
      </c>
    </row>
    <row r="91" spans="1:52" ht="34.200000000000003">
      <c r="A91" s="314"/>
      <c r="B91" s="337"/>
      <c r="C91" s="340"/>
      <c r="D91" s="101" t="s">
        <v>104</v>
      </c>
      <c r="E91" s="44"/>
      <c r="F91" s="102">
        <v>558867</v>
      </c>
      <c r="G91" s="103">
        <v>106184.73</v>
      </c>
      <c r="H91" s="104">
        <v>665051.73</v>
      </c>
      <c r="I91" s="105"/>
      <c r="J91" s="103">
        <v>597987.68999999994</v>
      </c>
      <c r="K91" s="103">
        <v>113617.6611</v>
      </c>
      <c r="L91" s="104">
        <v>711605.35109999997</v>
      </c>
      <c r="M91" s="48"/>
      <c r="N91" s="102">
        <v>597987.68999999994</v>
      </c>
      <c r="O91" s="103">
        <v>113617.6611</v>
      </c>
      <c r="P91" s="104">
        <v>711605.35109999997</v>
      </c>
      <c r="Q91" s="36"/>
      <c r="R91" s="102">
        <v>586810.35</v>
      </c>
      <c r="S91" s="103">
        <v>111493.96649999999</v>
      </c>
      <c r="T91" s="104">
        <v>698304.31649999996</v>
      </c>
      <c r="U91" s="36"/>
      <c r="V91" s="102">
        <v>586810.35</v>
      </c>
      <c r="W91" s="103">
        <v>111493.96649999999</v>
      </c>
      <c r="X91" s="104">
        <v>698304.31649999996</v>
      </c>
      <c r="Y91" s="36"/>
      <c r="Z91" s="102">
        <v>609165.03</v>
      </c>
      <c r="AA91" s="103">
        <v>115741.3557</v>
      </c>
      <c r="AB91" s="104">
        <v>724906.38569999998</v>
      </c>
      <c r="AC91" s="36"/>
      <c r="AD91" s="102">
        <v>602458.62600000005</v>
      </c>
      <c r="AE91" s="103">
        <v>114467.13894</v>
      </c>
      <c r="AF91" s="104">
        <v>716925.76494000002</v>
      </c>
      <c r="AG91" s="36"/>
      <c r="AH91" s="102">
        <v>595193.35499999998</v>
      </c>
      <c r="AI91" s="103">
        <v>113086.73745</v>
      </c>
      <c r="AJ91" s="104">
        <v>708280.09245</v>
      </c>
      <c r="AK91" s="36"/>
      <c r="AL91" s="102">
        <v>589604.68500000006</v>
      </c>
      <c r="AM91" s="103">
        <v>112024.89015000001</v>
      </c>
      <c r="AN91" s="104">
        <v>701629.57515000005</v>
      </c>
      <c r="AO91" s="36"/>
      <c r="AP91" s="102">
        <v>589604.68500000006</v>
      </c>
      <c r="AQ91" s="103">
        <v>112024.89015000001</v>
      </c>
      <c r="AR91" s="104">
        <v>701629.57515000005</v>
      </c>
      <c r="AS91" s="36"/>
      <c r="AT91" s="102">
        <v>599105.424</v>
      </c>
      <c r="AU91" s="103">
        <v>113830.03056</v>
      </c>
      <c r="AV91" s="104">
        <v>712935.45455999998</v>
      </c>
      <c r="AW91" s="48"/>
      <c r="AX91" s="102">
        <v>599105.424</v>
      </c>
      <c r="AY91" s="103">
        <v>113830.03056</v>
      </c>
      <c r="AZ91" s="104">
        <v>712935.45455999998</v>
      </c>
    </row>
    <row r="92" spans="1:52" ht="34.200000000000003">
      <c r="A92" s="314"/>
      <c r="B92" s="337"/>
      <c r="C92" s="340"/>
      <c r="D92" s="101" t="s">
        <v>105</v>
      </c>
      <c r="E92" s="44"/>
      <c r="F92" s="102">
        <v>769833</v>
      </c>
      <c r="G92" s="103">
        <v>146268.26999999999</v>
      </c>
      <c r="H92" s="104">
        <v>916101.27</v>
      </c>
      <c r="I92" s="105"/>
      <c r="J92" s="103">
        <v>823721.31</v>
      </c>
      <c r="K92" s="103">
        <v>156507.04890000002</v>
      </c>
      <c r="L92" s="104">
        <v>980228.35890000011</v>
      </c>
      <c r="M92" s="48"/>
      <c r="N92" s="102">
        <v>823721.31</v>
      </c>
      <c r="O92" s="103">
        <v>156507.04890000002</v>
      </c>
      <c r="P92" s="104">
        <v>980228.35890000011</v>
      </c>
      <c r="Q92" s="36"/>
      <c r="R92" s="102">
        <v>808324.65</v>
      </c>
      <c r="S92" s="103">
        <v>153581.68350000001</v>
      </c>
      <c r="T92" s="104">
        <v>961906.33350000007</v>
      </c>
      <c r="U92" s="36"/>
      <c r="V92" s="102">
        <v>808324.65</v>
      </c>
      <c r="W92" s="103">
        <v>153581.68350000001</v>
      </c>
      <c r="X92" s="104">
        <v>961906.33350000007</v>
      </c>
      <c r="Y92" s="36"/>
      <c r="Z92" s="102">
        <v>839117.97</v>
      </c>
      <c r="AA92" s="103">
        <v>159432.4143</v>
      </c>
      <c r="AB92" s="104">
        <v>998550.38430000003</v>
      </c>
      <c r="AC92" s="36"/>
      <c r="AD92" s="102">
        <v>829879.97400000005</v>
      </c>
      <c r="AE92" s="103">
        <v>157677.19506</v>
      </c>
      <c r="AF92" s="104">
        <v>987557.16905999999</v>
      </c>
      <c r="AG92" s="36"/>
      <c r="AH92" s="102">
        <v>819872.14500000002</v>
      </c>
      <c r="AI92" s="103">
        <v>155775.70754999999</v>
      </c>
      <c r="AJ92" s="104">
        <v>975647.85254999995</v>
      </c>
      <c r="AK92" s="36"/>
      <c r="AL92" s="102">
        <v>812173.81499999994</v>
      </c>
      <c r="AM92" s="103">
        <v>154313.02484999999</v>
      </c>
      <c r="AN92" s="104">
        <v>966486.83984999987</v>
      </c>
      <c r="AO92" s="36"/>
      <c r="AP92" s="102">
        <v>812173.81499999994</v>
      </c>
      <c r="AQ92" s="103">
        <v>154313.02484999999</v>
      </c>
      <c r="AR92" s="104">
        <v>966486.83984999987</v>
      </c>
      <c r="AS92" s="36"/>
      <c r="AT92" s="102">
        <v>825260.97600000002</v>
      </c>
      <c r="AU92" s="103">
        <v>156799.58544</v>
      </c>
      <c r="AV92" s="104">
        <v>982060.56144000008</v>
      </c>
      <c r="AW92" s="48"/>
      <c r="AX92" s="102">
        <v>825260.97600000002</v>
      </c>
      <c r="AY92" s="103">
        <v>156799.58544</v>
      </c>
      <c r="AZ92" s="104">
        <v>982060.56144000008</v>
      </c>
    </row>
    <row r="93" spans="1:52" ht="22.8">
      <c r="A93" s="314"/>
      <c r="B93" s="337"/>
      <c r="C93" s="340"/>
      <c r="D93" s="101" t="s">
        <v>106</v>
      </c>
      <c r="E93" s="44"/>
      <c r="F93" s="102">
        <v>1285000</v>
      </c>
      <c r="G93" s="103">
        <v>244150</v>
      </c>
      <c r="H93" s="104">
        <v>1529150</v>
      </c>
      <c r="I93" s="105"/>
      <c r="J93" s="103">
        <v>1374950</v>
      </c>
      <c r="K93" s="103">
        <v>261240.5</v>
      </c>
      <c r="L93" s="104">
        <v>1636190.5</v>
      </c>
      <c r="M93" s="48"/>
      <c r="N93" s="102">
        <v>1374950</v>
      </c>
      <c r="O93" s="103">
        <v>261240.5</v>
      </c>
      <c r="P93" s="104">
        <v>1636190.5</v>
      </c>
      <c r="Q93" s="36"/>
      <c r="R93" s="102">
        <v>1349250</v>
      </c>
      <c r="S93" s="103">
        <v>256357.5</v>
      </c>
      <c r="T93" s="104">
        <v>1605607.5</v>
      </c>
      <c r="U93" s="36"/>
      <c r="V93" s="102">
        <v>1349250</v>
      </c>
      <c r="W93" s="103">
        <v>256357.5</v>
      </c>
      <c r="X93" s="104">
        <v>1605607.5</v>
      </c>
      <c r="Y93" s="36"/>
      <c r="Z93" s="102">
        <v>1400650</v>
      </c>
      <c r="AA93" s="103">
        <v>266123.5</v>
      </c>
      <c r="AB93" s="104">
        <v>1666773.5</v>
      </c>
      <c r="AC93" s="36"/>
      <c r="AD93" s="102">
        <v>1385230</v>
      </c>
      <c r="AE93" s="103">
        <v>263193.7</v>
      </c>
      <c r="AF93" s="104">
        <v>1648423.7</v>
      </c>
      <c r="AG93" s="36"/>
      <c r="AH93" s="102">
        <v>1368525</v>
      </c>
      <c r="AI93" s="103">
        <v>260019.75</v>
      </c>
      <c r="AJ93" s="104">
        <v>1628544.75</v>
      </c>
      <c r="AK93" s="36"/>
      <c r="AL93" s="102">
        <v>1355675</v>
      </c>
      <c r="AM93" s="103">
        <v>257578.25</v>
      </c>
      <c r="AN93" s="104">
        <v>1613253.25</v>
      </c>
      <c r="AO93" s="36"/>
      <c r="AP93" s="102">
        <v>1355675</v>
      </c>
      <c r="AQ93" s="103">
        <v>257578.25</v>
      </c>
      <c r="AR93" s="104">
        <v>1613253.25</v>
      </c>
      <c r="AS93" s="36"/>
      <c r="AT93" s="102">
        <v>1377520</v>
      </c>
      <c r="AU93" s="103">
        <v>261728.80000000002</v>
      </c>
      <c r="AV93" s="104">
        <v>1639248.8</v>
      </c>
      <c r="AW93" s="48"/>
      <c r="AX93" s="102">
        <v>1377520</v>
      </c>
      <c r="AY93" s="103">
        <v>261728.80000000002</v>
      </c>
      <c r="AZ93" s="104">
        <v>1639248.8</v>
      </c>
    </row>
    <row r="94" spans="1:52" ht="22.8">
      <c r="A94" s="314"/>
      <c r="B94" s="337"/>
      <c r="C94" s="340"/>
      <c r="D94" s="101" t="s">
        <v>107</v>
      </c>
      <c r="E94" s="44"/>
      <c r="F94" s="102">
        <v>413070</v>
      </c>
      <c r="G94" s="103">
        <v>78483.3</v>
      </c>
      <c r="H94" s="104">
        <v>491553.3</v>
      </c>
      <c r="I94" s="105"/>
      <c r="J94" s="103">
        <v>441984.9</v>
      </c>
      <c r="K94" s="103">
        <v>83977.131000000008</v>
      </c>
      <c r="L94" s="104">
        <v>525962.03100000008</v>
      </c>
      <c r="M94" s="48"/>
      <c r="N94" s="102">
        <v>441984.9</v>
      </c>
      <c r="O94" s="103">
        <v>83977.131000000008</v>
      </c>
      <c r="P94" s="104">
        <v>525962.03100000008</v>
      </c>
      <c r="Q94" s="36"/>
      <c r="R94" s="102">
        <v>433723.5</v>
      </c>
      <c r="S94" s="103">
        <v>82407.464999999997</v>
      </c>
      <c r="T94" s="104">
        <v>516130.96499999997</v>
      </c>
      <c r="U94" s="36"/>
      <c r="V94" s="102">
        <v>433723.5</v>
      </c>
      <c r="W94" s="103">
        <v>82407.464999999997</v>
      </c>
      <c r="X94" s="104">
        <v>516130.96499999997</v>
      </c>
      <c r="Y94" s="36"/>
      <c r="Z94" s="102">
        <v>450246.3</v>
      </c>
      <c r="AA94" s="103">
        <v>85546.797000000006</v>
      </c>
      <c r="AB94" s="104">
        <v>535793.09699999995</v>
      </c>
      <c r="AC94" s="36"/>
      <c r="AD94" s="102">
        <v>445289.46</v>
      </c>
      <c r="AE94" s="103">
        <v>84604.997400000007</v>
      </c>
      <c r="AF94" s="104">
        <v>529894.45740000007</v>
      </c>
      <c r="AG94" s="36"/>
      <c r="AH94" s="102">
        <v>439919.55</v>
      </c>
      <c r="AI94" s="103">
        <v>83584.714500000002</v>
      </c>
      <c r="AJ94" s="104">
        <v>523504.26449999999</v>
      </c>
      <c r="AK94" s="36"/>
      <c r="AL94" s="102">
        <v>435788.85</v>
      </c>
      <c r="AM94" s="103">
        <v>82799.881500000003</v>
      </c>
      <c r="AN94" s="104">
        <v>518588.73149999999</v>
      </c>
      <c r="AO94" s="36"/>
      <c r="AP94" s="102">
        <v>435788.85</v>
      </c>
      <c r="AQ94" s="103">
        <v>82799.881500000003</v>
      </c>
      <c r="AR94" s="104">
        <v>518588.73149999999</v>
      </c>
      <c r="AS94" s="36"/>
      <c r="AT94" s="102">
        <v>442811.04</v>
      </c>
      <c r="AU94" s="103">
        <v>84134.097599999994</v>
      </c>
      <c r="AV94" s="104">
        <v>526945.13760000002</v>
      </c>
      <c r="AW94" s="48"/>
      <c r="AX94" s="102">
        <v>442811.04</v>
      </c>
      <c r="AY94" s="103">
        <v>84134.097599999994</v>
      </c>
      <c r="AZ94" s="104">
        <v>526945.13760000002</v>
      </c>
    </row>
    <row r="95" spans="1:52" ht="68.400000000000006">
      <c r="A95" s="314"/>
      <c r="B95" s="337"/>
      <c r="C95" s="340"/>
      <c r="D95" s="101" t="s">
        <v>108</v>
      </c>
      <c r="E95" s="44"/>
      <c r="F95" s="102">
        <v>315910</v>
      </c>
      <c r="G95" s="103">
        <v>60022.9</v>
      </c>
      <c r="H95" s="104">
        <v>375932.9</v>
      </c>
      <c r="I95" s="105"/>
      <c r="J95" s="103">
        <v>338023.7</v>
      </c>
      <c r="K95" s="103">
        <v>64224.503000000004</v>
      </c>
      <c r="L95" s="104">
        <v>402248.20300000004</v>
      </c>
      <c r="M95" s="48"/>
      <c r="N95" s="102">
        <v>338023.7</v>
      </c>
      <c r="O95" s="103">
        <v>64224.503000000004</v>
      </c>
      <c r="P95" s="104">
        <v>402248.20300000004</v>
      </c>
      <c r="Q95" s="36"/>
      <c r="R95" s="102">
        <v>331705.5</v>
      </c>
      <c r="S95" s="103">
        <v>63024.044999999998</v>
      </c>
      <c r="T95" s="104">
        <v>394729.54499999998</v>
      </c>
      <c r="U95" s="36"/>
      <c r="V95" s="102">
        <v>331705.5</v>
      </c>
      <c r="W95" s="103">
        <v>63024.044999999998</v>
      </c>
      <c r="X95" s="104">
        <v>394729.54499999998</v>
      </c>
      <c r="Y95" s="36"/>
      <c r="Z95" s="102">
        <v>344341.9</v>
      </c>
      <c r="AA95" s="103">
        <v>65424.961000000003</v>
      </c>
      <c r="AB95" s="104">
        <v>409766.86100000003</v>
      </c>
      <c r="AC95" s="36"/>
      <c r="AD95" s="102">
        <v>340550.98</v>
      </c>
      <c r="AE95" s="103">
        <v>64704.686199999996</v>
      </c>
      <c r="AF95" s="104">
        <v>405255.66619999998</v>
      </c>
      <c r="AG95" s="36"/>
      <c r="AH95" s="102">
        <v>336444.15</v>
      </c>
      <c r="AI95" s="103">
        <v>63924.388500000008</v>
      </c>
      <c r="AJ95" s="104">
        <v>400368.53850000002</v>
      </c>
      <c r="AK95" s="36"/>
      <c r="AL95" s="102">
        <v>333285.05</v>
      </c>
      <c r="AM95" s="103">
        <v>63324.159500000002</v>
      </c>
      <c r="AN95" s="104">
        <v>396609.2095</v>
      </c>
      <c r="AO95" s="36"/>
      <c r="AP95" s="102">
        <v>333285.05</v>
      </c>
      <c r="AQ95" s="103">
        <v>63324.159500000002</v>
      </c>
      <c r="AR95" s="104">
        <v>396609.2095</v>
      </c>
      <c r="AS95" s="36"/>
      <c r="AT95" s="102">
        <v>338655.52</v>
      </c>
      <c r="AU95" s="103">
        <v>64344.548800000004</v>
      </c>
      <c r="AV95" s="104">
        <v>403000.06880000001</v>
      </c>
      <c r="AW95" s="48"/>
      <c r="AX95" s="102">
        <v>338655.52</v>
      </c>
      <c r="AY95" s="103">
        <v>64344.548800000004</v>
      </c>
      <c r="AZ95" s="104">
        <v>403000.06880000001</v>
      </c>
    </row>
    <row r="96" spans="1:52" ht="22.8">
      <c r="A96" s="314"/>
      <c r="B96" s="337"/>
      <c r="C96" s="340"/>
      <c r="D96" s="101" t="s">
        <v>109</v>
      </c>
      <c r="E96" s="44"/>
      <c r="F96" s="102">
        <v>225797</v>
      </c>
      <c r="G96" s="103">
        <v>42901.43</v>
      </c>
      <c r="H96" s="104">
        <v>268698.43</v>
      </c>
      <c r="I96" s="105"/>
      <c r="J96" s="103">
        <v>241602.79</v>
      </c>
      <c r="K96" s="103">
        <v>45904.530100000004</v>
      </c>
      <c r="L96" s="104">
        <v>287507.32010000001</v>
      </c>
      <c r="M96" s="48"/>
      <c r="N96" s="102">
        <v>241602.79</v>
      </c>
      <c r="O96" s="103">
        <v>45904.530100000004</v>
      </c>
      <c r="P96" s="104">
        <v>287507.32010000001</v>
      </c>
      <c r="Q96" s="36"/>
      <c r="R96" s="102">
        <v>237086.85</v>
      </c>
      <c r="S96" s="103">
        <v>45046.501499999998</v>
      </c>
      <c r="T96" s="104">
        <v>282133.35149999999</v>
      </c>
      <c r="U96" s="36"/>
      <c r="V96" s="102">
        <v>237086.85</v>
      </c>
      <c r="W96" s="103">
        <v>45046.501499999998</v>
      </c>
      <c r="X96" s="104">
        <v>282133.35149999999</v>
      </c>
      <c r="Y96" s="36"/>
      <c r="Z96" s="102">
        <v>246118.73</v>
      </c>
      <c r="AA96" s="103">
        <v>46762.558700000001</v>
      </c>
      <c r="AB96" s="104">
        <v>292881.28870000003</v>
      </c>
      <c r="AC96" s="36"/>
      <c r="AD96" s="102">
        <v>243409.166</v>
      </c>
      <c r="AE96" s="103">
        <v>46247.741540000003</v>
      </c>
      <c r="AF96" s="104">
        <v>289656.90753999999</v>
      </c>
      <c r="AG96" s="36"/>
      <c r="AH96" s="102">
        <v>240473.80499999999</v>
      </c>
      <c r="AI96" s="103">
        <v>45690.022949999999</v>
      </c>
      <c r="AJ96" s="104">
        <v>286163.82795000001</v>
      </c>
      <c r="AK96" s="36"/>
      <c r="AL96" s="102">
        <v>238215.83499999999</v>
      </c>
      <c r="AM96" s="103">
        <v>45261.008649999996</v>
      </c>
      <c r="AN96" s="104">
        <v>283476.84365</v>
      </c>
      <c r="AO96" s="36"/>
      <c r="AP96" s="102">
        <v>238215.83499999999</v>
      </c>
      <c r="AQ96" s="103">
        <v>45261.008649999996</v>
      </c>
      <c r="AR96" s="104">
        <v>283476.84365</v>
      </c>
      <c r="AS96" s="36"/>
      <c r="AT96" s="102">
        <v>242054.38399999999</v>
      </c>
      <c r="AU96" s="103">
        <v>45990.33296</v>
      </c>
      <c r="AV96" s="104">
        <v>288044.71695999999</v>
      </c>
      <c r="AW96" s="48"/>
      <c r="AX96" s="102">
        <v>242054.38399999999</v>
      </c>
      <c r="AY96" s="103">
        <v>45990.33296</v>
      </c>
      <c r="AZ96" s="104">
        <v>288044.71695999999</v>
      </c>
    </row>
    <row r="97" spans="1:52" ht="22.8">
      <c r="A97" s="314"/>
      <c r="B97" s="337"/>
      <c r="C97" s="340"/>
      <c r="D97" s="101" t="s">
        <v>110</v>
      </c>
      <c r="E97" s="44"/>
      <c r="F97" s="102">
        <v>298500</v>
      </c>
      <c r="G97" s="103">
        <v>56715</v>
      </c>
      <c r="H97" s="104">
        <v>355215</v>
      </c>
      <c r="I97" s="105"/>
      <c r="J97" s="103">
        <v>319395</v>
      </c>
      <c r="K97" s="103">
        <v>60685.05</v>
      </c>
      <c r="L97" s="104">
        <v>380080.05</v>
      </c>
      <c r="M97" s="48"/>
      <c r="N97" s="102">
        <v>319395</v>
      </c>
      <c r="O97" s="103">
        <v>60685.05</v>
      </c>
      <c r="P97" s="104">
        <v>380080.05</v>
      </c>
      <c r="Q97" s="36"/>
      <c r="R97" s="102">
        <v>313425</v>
      </c>
      <c r="S97" s="103">
        <v>59550.75</v>
      </c>
      <c r="T97" s="104">
        <v>372975.75</v>
      </c>
      <c r="U97" s="36"/>
      <c r="V97" s="102">
        <v>313425</v>
      </c>
      <c r="W97" s="103">
        <v>59550.75</v>
      </c>
      <c r="X97" s="104">
        <v>372975.75</v>
      </c>
      <c r="Y97" s="36"/>
      <c r="Z97" s="102">
        <v>325365</v>
      </c>
      <c r="AA97" s="103">
        <v>61819.35</v>
      </c>
      <c r="AB97" s="104">
        <v>387184.35</v>
      </c>
      <c r="AC97" s="36"/>
      <c r="AD97" s="102">
        <v>321783</v>
      </c>
      <c r="AE97" s="103">
        <v>61138.770000000004</v>
      </c>
      <c r="AF97" s="104">
        <v>382921.77</v>
      </c>
      <c r="AG97" s="36"/>
      <c r="AH97" s="102">
        <v>317902.5</v>
      </c>
      <c r="AI97" s="103">
        <v>60401.474999999999</v>
      </c>
      <c r="AJ97" s="104">
        <v>378303.97499999998</v>
      </c>
      <c r="AK97" s="36"/>
      <c r="AL97" s="102">
        <v>314917.5</v>
      </c>
      <c r="AM97" s="103">
        <v>59834.324999999997</v>
      </c>
      <c r="AN97" s="104">
        <v>374751.82500000001</v>
      </c>
      <c r="AO97" s="36"/>
      <c r="AP97" s="102">
        <v>314917.5</v>
      </c>
      <c r="AQ97" s="103">
        <v>59834.324999999997</v>
      </c>
      <c r="AR97" s="104">
        <v>374751.82500000001</v>
      </c>
      <c r="AS97" s="36"/>
      <c r="AT97" s="102">
        <v>319992</v>
      </c>
      <c r="AU97" s="103">
        <v>60798.48</v>
      </c>
      <c r="AV97" s="104">
        <v>380790.48</v>
      </c>
      <c r="AW97" s="48"/>
      <c r="AX97" s="102">
        <v>319992</v>
      </c>
      <c r="AY97" s="103">
        <v>60798.48</v>
      </c>
      <c r="AZ97" s="104">
        <v>380790.48</v>
      </c>
    </row>
    <row r="98" spans="1:52" ht="22.8">
      <c r="A98" s="314"/>
      <c r="B98" s="337"/>
      <c r="C98" s="340"/>
      <c r="D98" s="101" t="s">
        <v>111</v>
      </c>
      <c r="E98" s="44"/>
      <c r="F98" s="102">
        <v>998500</v>
      </c>
      <c r="G98" s="103">
        <v>189715</v>
      </c>
      <c r="H98" s="104">
        <v>1188215</v>
      </c>
      <c r="I98" s="105"/>
      <c r="J98" s="103">
        <v>1068395</v>
      </c>
      <c r="K98" s="103">
        <v>202995.05</v>
      </c>
      <c r="L98" s="104">
        <v>1271390.05</v>
      </c>
      <c r="M98" s="48"/>
      <c r="N98" s="102">
        <v>1068395</v>
      </c>
      <c r="O98" s="103">
        <v>202995.05</v>
      </c>
      <c r="P98" s="104">
        <v>1271390.05</v>
      </c>
      <c r="Q98" s="36"/>
      <c r="R98" s="102">
        <v>1048425</v>
      </c>
      <c r="S98" s="103">
        <v>199200.75</v>
      </c>
      <c r="T98" s="104">
        <v>1247625.75</v>
      </c>
      <c r="U98" s="36"/>
      <c r="V98" s="102">
        <v>1048425</v>
      </c>
      <c r="W98" s="103">
        <v>199200.75</v>
      </c>
      <c r="X98" s="104">
        <v>1247625.75</v>
      </c>
      <c r="Y98" s="36"/>
      <c r="Z98" s="102">
        <v>1088365</v>
      </c>
      <c r="AA98" s="103">
        <v>206789.35</v>
      </c>
      <c r="AB98" s="104">
        <v>1295154.3500000001</v>
      </c>
      <c r="AC98" s="36"/>
      <c r="AD98" s="102">
        <v>1076383</v>
      </c>
      <c r="AE98" s="103">
        <v>204512.77</v>
      </c>
      <c r="AF98" s="104">
        <v>1280895.77</v>
      </c>
      <c r="AG98" s="36"/>
      <c r="AH98" s="102">
        <v>1063402.5</v>
      </c>
      <c r="AI98" s="103">
        <v>202046.47500000001</v>
      </c>
      <c r="AJ98" s="104">
        <v>1265448.9750000001</v>
      </c>
      <c r="AK98" s="36"/>
      <c r="AL98" s="102">
        <v>1053417.5</v>
      </c>
      <c r="AM98" s="103">
        <v>200149.32500000001</v>
      </c>
      <c r="AN98" s="104">
        <v>1253566.825</v>
      </c>
      <c r="AO98" s="36"/>
      <c r="AP98" s="102">
        <v>1053417.5</v>
      </c>
      <c r="AQ98" s="103">
        <v>200149.32500000001</v>
      </c>
      <c r="AR98" s="104">
        <v>1253566.825</v>
      </c>
      <c r="AS98" s="36"/>
      <c r="AT98" s="102">
        <v>1070392</v>
      </c>
      <c r="AU98" s="103">
        <v>203374.48</v>
      </c>
      <c r="AV98" s="104">
        <v>1273766.48</v>
      </c>
      <c r="AW98" s="48"/>
      <c r="AX98" s="102">
        <v>1070392</v>
      </c>
      <c r="AY98" s="103">
        <v>203374.48</v>
      </c>
      <c r="AZ98" s="104">
        <v>1273766.48</v>
      </c>
    </row>
    <row r="99" spans="1:52" ht="273.60000000000002">
      <c r="A99" s="314"/>
      <c r="B99" s="337"/>
      <c r="C99" s="340"/>
      <c r="D99" s="101" t="s">
        <v>112</v>
      </c>
      <c r="E99" s="44"/>
      <c r="F99" s="102">
        <v>1256500</v>
      </c>
      <c r="G99" s="103">
        <v>238735</v>
      </c>
      <c r="H99" s="104">
        <v>1495235</v>
      </c>
      <c r="I99" s="105"/>
      <c r="J99" s="103">
        <v>1344455</v>
      </c>
      <c r="K99" s="103">
        <v>255446.45</v>
      </c>
      <c r="L99" s="104">
        <v>1599901.45</v>
      </c>
      <c r="M99" s="48"/>
      <c r="N99" s="102">
        <v>1344455</v>
      </c>
      <c r="O99" s="103">
        <v>255446.45</v>
      </c>
      <c r="P99" s="104">
        <v>1599901.45</v>
      </c>
      <c r="Q99" s="36"/>
      <c r="R99" s="102">
        <v>1319325</v>
      </c>
      <c r="S99" s="103">
        <v>250671.75</v>
      </c>
      <c r="T99" s="104">
        <v>1569996.75</v>
      </c>
      <c r="U99" s="36"/>
      <c r="V99" s="102">
        <v>1319325</v>
      </c>
      <c r="W99" s="103">
        <v>250671.75</v>
      </c>
      <c r="X99" s="104">
        <v>1569996.75</v>
      </c>
      <c r="Y99" s="36"/>
      <c r="Z99" s="102">
        <v>1369585</v>
      </c>
      <c r="AA99" s="103">
        <v>260221.15</v>
      </c>
      <c r="AB99" s="104">
        <v>1629806.15</v>
      </c>
      <c r="AC99" s="36"/>
      <c r="AD99" s="102">
        <v>1354507</v>
      </c>
      <c r="AE99" s="103">
        <v>257356.33000000002</v>
      </c>
      <c r="AF99" s="104">
        <v>1611863.33</v>
      </c>
      <c r="AG99" s="36"/>
      <c r="AH99" s="102">
        <v>1338172.5</v>
      </c>
      <c r="AI99" s="103">
        <v>254252.77499999999</v>
      </c>
      <c r="AJ99" s="104">
        <v>1592425.2749999999</v>
      </c>
      <c r="AK99" s="36"/>
      <c r="AL99" s="102">
        <v>1325607.5</v>
      </c>
      <c r="AM99" s="103">
        <v>251865.42500000002</v>
      </c>
      <c r="AN99" s="104">
        <v>1577472.925</v>
      </c>
      <c r="AO99" s="36"/>
      <c r="AP99" s="102">
        <v>1325607.5</v>
      </c>
      <c r="AQ99" s="103">
        <v>251865.42500000002</v>
      </c>
      <c r="AR99" s="104">
        <v>1577472.925</v>
      </c>
      <c r="AS99" s="36"/>
      <c r="AT99" s="102">
        <v>1346968</v>
      </c>
      <c r="AU99" s="103">
        <v>255923.92</v>
      </c>
      <c r="AV99" s="104">
        <v>1602891.92</v>
      </c>
      <c r="AW99" s="48"/>
      <c r="AX99" s="102">
        <v>1346968</v>
      </c>
      <c r="AY99" s="103">
        <v>255923.92</v>
      </c>
      <c r="AZ99" s="104">
        <v>1602891.92</v>
      </c>
    </row>
    <row r="100" spans="1:52" ht="45.6">
      <c r="A100" s="314"/>
      <c r="B100" s="337"/>
      <c r="C100" s="340"/>
      <c r="D100" s="101" t="s">
        <v>283</v>
      </c>
      <c r="E100" s="44"/>
      <c r="F100" s="102">
        <v>420887</v>
      </c>
      <c r="G100" s="103">
        <v>79968.53</v>
      </c>
      <c r="H100" s="104">
        <v>500855.53</v>
      </c>
      <c r="I100" s="105"/>
      <c r="J100" s="103">
        <v>450349.09</v>
      </c>
      <c r="K100" s="103">
        <v>85566.32710000001</v>
      </c>
      <c r="L100" s="104">
        <v>535915.41710000008</v>
      </c>
      <c r="M100" s="48"/>
      <c r="N100" s="102">
        <v>450349.09</v>
      </c>
      <c r="O100" s="103">
        <v>85566.32710000001</v>
      </c>
      <c r="P100" s="104">
        <v>535915.41710000008</v>
      </c>
      <c r="Q100" s="36"/>
      <c r="R100" s="102">
        <v>441931.35</v>
      </c>
      <c r="S100" s="103">
        <v>83966.9565</v>
      </c>
      <c r="T100" s="104">
        <v>525898.30649999995</v>
      </c>
      <c r="U100" s="36"/>
      <c r="V100" s="102">
        <v>441931.35</v>
      </c>
      <c r="W100" s="103">
        <v>83966.9565</v>
      </c>
      <c r="X100" s="104">
        <v>525898.30649999995</v>
      </c>
      <c r="Y100" s="36"/>
      <c r="Z100" s="102">
        <v>458766.83</v>
      </c>
      <c r="AA100" s="103">
        <v>87165.697700000004</v>
      </c>
      <c r="AB100" s="104">
        <v>545932.52769999998</v>
      </c>
      <c r="AC100" s="36"/>
      <c r="AD100" s="102">
        <v>453716.18599999999</v>
      </c>
      <c r="AE100" s="103">
        <v>86206.075339999996</v>
      </c>
      <c r="AF100" s="104">
        <v>539922.26133999997</v>
      </c>
      <c r="AG100" s="36"/>
      <c r="AH100" s="102">
        <v>448244.65500000003</v>
      </c>
      <c r="AI100" s="103">
        <v>85166.484450000004</v>
      </c>
      <c r="AJ100" s="104">
        <v>533411.13945000002</v>
      </c>
      <c r="AK100" s="36"/>
      <c r="AL100" s="102">
        <v>444035.78499999997</v>
      </c>
      <c r="AM100" s="103">
        <v>84366.799149999992</v>
      </c>
      <c r="AN100" s="104">
        <v>528402.58415000001</v>
      </c>
      <c r="AO100" s="36"/>
      <c r="AP100" s="102">
        <v>444035.78499999997</v>
      </c>
      <c r="AQ100" s="103">
        <v>84366.799149999992</v>
      </c>
      <c r="AR100" s="104">
        <v>528402.58415000001</v>
      </c>
      <c r="AS100" s="36"/>
      <c r="AT100" s="102">
        <v>451190.864</v>
      </c>
      <c r="AU100" s="103">
        <v>85726.264160000006</v>
      </c>
      <c r="AV100" s="104">
        <v>536917.12815999996</v>
      </c>
      <c r="AW100" s="48"/>
      <c r="AX100" s="102">
        <v>451190.864</v>
      </c>
      <c r="AY100" s="103">
        <v>85726.264160000006</v>
      </c>
      <c r="AZ100" s="104">
        <v>536917.12815999996</v>
      </c>
    </row>
    <row r="101" spans="1:52" ht="22.8">
      <c r="A101" s="314"/>
      <c r="B101" s="337"/>
      <c r="C101" s="340"/>
      <c r="D101" s="101" t="s">
        <v>113</v>
      </c>
      <c r="E101" s="44"/>
      <c r="F101" s="102">
        <v>117067</v>
      </c>
      <c r="G101" s="103">
        <v>22242.73</v>
      </c>
      <c r="H101" s="104">
        <v>139309.73000000001</v>
      </c>
      <c r="I101" s="105"/>
      <c r="J101" s="103">
        <v>125261.69</v>
      </c>
      <c r="K101" s="103">
        <v>23799.721100000002</v>
      </c>
      <c r="L101" s="104">
        <v>149061.4111</v>
      </c>
      <c r="M101" s="48"/>
      <c r="N101" s="102">
        <v>125261.69</v>
      </c>
      <c r="O101" s="103">
        <v>23799.721100000002</v>
      </c>
      <c r="P101" s="104">
        <v>149061.4111</v>
      </c>
      <c r="Q101" s="36"/>
      <c r="R101" s="102">
        <v>122920.35</v>
      </c>
      <c r="S101" s="103">
        <v>23354.8665</v>
      </c>
      <c r="T101" s="104">
        <v>146275.21650000001</v>
      </c>
      <c r="U101" s="36"/>
      <c r="V101" s="102">
        <v>122920.35</v>
      </c>
      <c r="W101" s="103">
        <v>23354.8665</v>
      </c>
      <c r="X101" s="104">
        <v>146275.21650000001</v>
      </c>
      <c r="Y101" s="36"/>
      <c r="Z101" s="102">
        <v>127603.03</v>
      </c>
      <c r="AA101" s="103">
        <v>24244.575700000001</v>
      </c>
      <c r="AB101" s="104">
        <v>151847.60570000001</v>
      </c>
      <c r="AC101" s="36"/>
      <c r="AD101" s="102">
        <v>126198.226</v>
      </c>
      <c r="AE101" s="103">
        <v>23977.662939999998</v>
      </c>
      <c r="AF101" s="104">
        <v>150175.88894</v>
      </c>
      <c r="AG101" s="36"/>
      <c r="AH101" s="102">
        <v>124676.355</v>
      </c>
      <c r="AI101" s="103">
        <v>23688.507450000001</v>
      </c>
      <c r="AJ101" s="104">
        <v>148364.86244999999</v>
      </c>
      <c r="AK101" s="36"/>
      <c r="AL101" s="102">
        <v>123505.685</v>
      </c>
      <c r="AM101" s="103">
        <v>23466.080150000002</v>
      </c>
      <c r="AN101" s="104">
        <v>146971.76514999999</v>
      </c>
      <c r="AO101" s="36"/>
      <c r="AP101" s="102">
        <v>123505.685</v>
      </c>
      <c r="AQ101" s="103">
        <v>23466.080150000002</v>
      </c>
      <c r="AR101" s="104">
        <v>146971.76514999999</v>
      </c>
      <c r="AS101" s="36"/>
      <c r="AT101" s="102">
        <v>125495.82399999999</v>
      </c>
      <c r="AU101" s="103">
        <v>23844.206559999999</v>
      </c>
      <c r="AV101" s="104">
        <v>149340.03055999998</v>
      </c>
      <c r="AW101" s="48"/>
      <c r="AX101" s="102">
        <v>125495.82399999999</v>
      </c>
      <c r="AY101" s="103">
        <v>23844.206559999999</v>
      </c>
      <c r="AZ101" s="104">
        <v>149340.03055999998</v>
      </c>
    </row>
    <row r="102" spans="1:52" ht="22.8">
      <c r="A102" s="314"/>
      <c r="B102" s="337"/>
      <c r="C102" s="340"/>
      <c r="D102" s="101" t="s">
        <v>114</v>
      </c>
      <c r="E102" s="44"/>
      <c r="F102" s="102">
        <v>998750</v>
      </c>
      <c r="G102" s="103">
        <v>189762.5</v>
      </c>
      <c r="H102" s="104">
        <v>1188512.5</v>
      </c>
      <c r="I102" s="105"/>
      <c r="J102" s="103">
        <v>1068662.5</v>
      </c>
      <c r="K102" s="103">
        <v>203045.875</v>
      </c>
      <c r="L102" s="104">
        <v>1271708.375</v>
      </c>
      <c r="M102" s="48"/>
      <c r="N102" s="102">
        <v>1068662.5</v>
      </c>
      <c r="O102" s="103">
        <v>203045.875</v>
      </c>
      <c r="P102" s="104">
        <v>1271708.375</v>
      </c>
      <c r="Q102" s="36"/>
      <c r="R102" s="102">
        <v>1048687.5</v>
      </c>
      <c r="S102" s="103">
        <v>199250.625</v>
      </c>
      <c r="T102" s="104">
        <v>1247938.125</v>
      </c>
      <c r="U102" s="36"/>
      <c r="V102" s="102">
        <v>1048687.5</v>
      </c>
      <c r="W102" s="103">
        <v>199250.625</v>
      </c>
      <c r="X102" s="104">
        <v>1247938.125</v>
      </c>
      <c r="Y102" s="36"/>
      <c r="Z102" s="102">
        <v>1088637.5</v>
      </c>
      <c r="AA102" s="103">
        <v>206841.125</v>
      </c>
      <c r="AB102" s="104">
        <v>1295478.625</v>
      </c>
      <c r="AC102" s="36"/>
      <c r="AD102" s="102">
        <v>1076652.5</v>
      </c>
      <c r="AE102" s="103">
        <v>204563.97500000001</v>
      </c>
      <c r="AF102" s="104">
        <v>1281216.4750000001</v>
      </c>
      <c r="AG102" s="36"/>
      <c r="AH102" s="102">
        <v>1063668.75</v>
      </c>
      <c r="AI102" s="103">
        <v>202097.0625</v>
      </c>
      <c r="AJ102" s="104">
        <v>1265765.8125</v>
      </c>
      <c r="AK102" s="36"/>
      <c r="AL102" s="102">
        <v>1053681.25</v>
      </c>
      <c r="AM102" s="103">
        <v>200199.4375</v>
      </c>
      <c r="AN102" s="104">
        <v>1253880.6875</v>
      </c>
      <c r="AO102" s="36"/>
      <c r="AP102" s="102">
        <v>1053681.25</v>
      </c>
      <c r="AQ102" s="103">
        <v>200199.4375</v>
      </c>
      <c r="AR102" s="104">
        <v>1253880.6875</v>
      </c>
      <c r="AS102" s="36"/>
      <c r="AT102" s="102">
        <v>1070660</v>
      </c>
      <c r="AU102" s="103">
        <v>203425.4</v>
      </c>
      <c r="AV102" s="104">
        <v>1274085.3999999999</v>
      </c>
      <c r="AW102" s="48"/>
      <c r="AX102" s="102">
        <v>1070660</v>
      </c>
      <c r="AY102" s="103">
        <v>203425.4</v>
      </c>
      <c r="AZ102" s="104">
        <v>1274085.3999999999</v>
      </c>
    </row>
    <row r="103" spans="1:52" ht="34.200000000000003">
      <c r="A103" s="314"/>
      <c r="B103" s="337"/>
      <c r="C103" s="340"/>
      <c r="D103" s="101" t="s">
        <v>115</v>
      </c>
      <c r="E103" s="44"/>
      <c r="F103" s="102">
        <v>185800</v>
      </c>
      <c r="G103" s="103">
        <v>35302</v>
      </c>
      <c r="H103" s="104">
        <v>221102</v>
      </c>
      <c r="I103" s="105"/>
      <c r="J103" s="103">
        <v>198806</v>
      </c>
      <c r="K103" s="103">
        <v>37773.14</v>
      </c>
      <c r="L103" s="104">
        <v>236579.14</v>
      </c>
      <c r="M103" s="48"/>
      <c r="N103" s="102">
        <v>198806</v>
      </c>
      <c r="O103" s="103">
        <v>37773.14</v>
      </c>
      <c r="P103" s="104">
        <v>236579.14</v>
      </c>
      <c r="Q103" s="36"/>
      <c r="R103" s="102">
        <v>195090</v>
      </c>
      <c r="S103" s="103">
        <v>37067.1</v>
      </c>
      <c r="T103" s="104">
        <v>232157.1</v>
      </c>
      <c r="U103" s="36"/>
      <c r="V103" s="102">
        <v>195090</v>
      </c>
      <c r="W103" s="103">
        <v>37067.1</v>
      </c>
      <c r="X103" s="104">
        <v>232157.1</v>
      </c>
      <c r="Y103" s="36"/>
      <c r="Z103" s="102">
        <v>202522</v>
      </c>
      <c r="AA103" s="103">
        <v>38479.18</v>
      </c>
      <c r="AB103" s="104">
        <v>241001.18</v>
      </c>
      <c r="AC103" s="36"/>
      <c r="AD103" s="102">
        <v>200292.4</v>
      </c>
      <c r="AE103" s="103">
        <v>38055.555999999997</v>
      </c>
      <c r="AF103" s="104">
        <v>238347.95600000001</v>
      </c>
      <c r="AG103" s="36"/>
      <c r="AH103" s="102">
        <v>197877</v>
      </c>
      <c r="AI103" s="103">
        <v>37596.629999999997</v>
      </c>
      <c r="AJ103" s="104">
        <v>235473.63</v>
      </c>
      <c r="AK103" s="36"/>
      <c r="AL103" s="102">
        <v>196019</v>
      </c>
      <c r="AM103" s="103">
        <v>37243.61</v>
      </c>
      <c r="AN103" s="104">
        <v>233262.61</v>
      </c>
      <c r="AO103" s="36"/>
      <c r="AP103" s="102">
        <v>196019</v>
      </c>
      <c r="AQ103" s="103">
        <v>37243.61</v>
      </c>
      <c r="AR103" s="104">
        <v>233262.61</v>
      </c>
      <c r="AS103" s="36"/>
      <c r="AT103" s="102">
        <v>199177.60000000001</v>
      </c>
      <c r="AU103" s="103">
        <v>37843.743999999999</v>
      </c>
      <c r="AV103" s="104">
        <v>237021.34400000001</v>
      </c>
      <c r="AW103" s="48"/>
      <c r="AX103" s="102">
        <v>199177.60000000001</v>
      </c>
      <c r="AY103" s="103">
        <v>37843.743999999999</v>
      </c>
      <c r="AZ103" s="104">
        <v>237021.34400000001</v>
      </c>
    </row>
    <row r="104" spans="1:52" ht="182.4">
      <c r="A104" s="314"/>
      <c r="B104" s="337"/>
      <c r="C104" s="340"/>
      <c r="D104" s="101" t="s">
        <v>284</v>
      </c>
      <c r="E104" s="44"/>
      <c r="F104" s="102">
        <v>334800</v>
      </c>
      <c r="G104" s="103">
        <v>63612</v>
      </c>
      <c r="H104" s="104">
        <v>398412</v>
      </c>
      <c r="I104" s="105"/>
      <c r="J104" s="103">
        <v>358236</v>
      </c>
      <c r="K104" s="103">
        <v>68064.84</v>
      </c>
      <c r="L104" s="104">
        <v>426300.83999999997</v>
      </c>
      <c r="M104" s="48"/>
      <c r="N104" s="102">
        <v>358236</v>
      </c>
      <c r="O104" s="103">
        <v>68064.84</v>
      </c>
      <c r="P104" s="104">
        <v>426300.83999999997</v>
      </c>
      <c r="Q104" s="36"/>
      <c r="R104" s="102">
        <v>351540</v>
      </c>
      <c r="S104" s="103">
        <v>66792.600000000006</v>
      </c>
      <c r="T104" s="104">
        <v>418332.6</v>
      </c>
      <c r="U104" s="36"/>
      <c r="V104" s="102">
        <v>351540</v>
      </c>
      <c r="W104" s="103">
        <v>66792.600000000006</v>
      </c>
      <c r="X104" s="104">
        <v>418332.6</v>
      </c>
      <c r="Y104" s="36"/>
      <c r="Z104" s="102">
        <v>364932</v>
      </c>
      <c r="AA104" s="103">
        <v>69337.08</v>
      </c>
      <c r="AB104" s="104">
        <v>434269.08</v>
      </c>
      <c r="AC104" s="36"/>
      <c r="AD104" s="102">
        <v>360914.4</v>
      </c>
      <c r="AE104" s="103">
        <v>68573.736000000004</v>
      </c>
      <c r="AF104" s="104">
        <v>429488.13600000006</v>
      </c>
      <c r="AG104" s="36"/>
      <c r="AH104" s="102">
        <v>356562</v>
      </c>
      <c r="AI104" s="103">
        <v>67746.78</v>
      </c>
      <c r="AJ104" s="104">
        <v>424308.78</v>
      </c>
      <c r="AK104" s="36"/>
      <c r="AL104" s="102">
        <v>353214</v>
      </c>
      <c r="AM104" s="103">
        <v>67110.66</v>
      </c>
      <c r="AN104" s="104">
        <v>420324.66000000003</v>
      </c>
      <c r="AO104" s="36"/>
      <c r="AP104" s="102">
        <v>353214</v>
      </c>
      <c r="AQ104" s="103">
        <v>67110.66</v>
      </c>
      <c r="AR104" s="104">
        <v>420324.66000000003</v>
      </c>
      <c r="AS104" s="36"/>
      <c r="AT104" s="102">
        <v>358905.59999999998</v>
      </c>
      <c r="AU104" s="103">
        <v>68192.063999999998</v>
      </c>
      <c r="AV104" s="104">
        <v>427097.66399999999</v>
      </c>
      <c r="AW104" s="48"/>
      <c r="AX104" s="102">
        <v>358905.59999999998</v>
      </c>
      <c r="AY104" s="103">
        <v>68192.063999999998</v>
      </c>
      <c r="AZ104" s="104">
        <v>427097.66399999999</v>
      </c>
    </row>
    <row r="105" spans="1:52" ht="22.8">
      <c r="A105" s="314"/>
      <c r="B105" s="337"/>
      <c r="C105" s="340"/>
      <c r="D105" s="101" t="s">
        <v>117</v>
      </c>
      <c r="E105" s="44"/>
      <c r="F105" s="102">
        <v>465800</v>
      </c>
      <c r="G105" s="103">
        <v>88502</v>
      </c>
      <c r="H105" s="104">
        <v>554302</v>
      </c>
      <c r="I105" s="105"/>
      <c r="J105" s="103">
        <v>498406</v>
      </c>
      <c r="K105" s="103">
        <v>94697.14</v>
      </c>
      <c r="L105" s="104">
        <v>593103.14</v>
      </c>
      <c r="M105" s="48"/>
      <c r="N105" s="102">
        <v>498406</v>
      </c>
      <c r="O105" s="103">
        <v>94697.14</v>
      </c>
      <c r="P105" s="104">
        <v>593103.14</v>
      </c>
      <c r="Q105" s="36"/>
      <c r="R105" s="102">
        <v>489090</v>
      </c>
      <c r="S105" s="103">
        <v>92927.1</v>
      </c>
      <c r="T105" s="104">
        <v>582017.1</v>
      </c>
      <c r="U105" s="36"/>
      <c r="V105" s="102">
        <v>489090</v>
      </c>
      <c r="W105" s="103">
        <v>92927.1</v>
      </c>
      <c r="X105" s="104">
        <v>582017.1</v>
      </c>
      <c r="Y105" s="36"/>
      <c r="Z105" s="102">
        <v>507722</v>
      </c>
      <c r="AA105" s="103">
        <v>96467.180000000008</v>
      </c>
      <c r="AB105" s="104">
        <v>604189.18000000005</v>
      </c>
      <c r="AC105" s="36"/>
      <c r="AD105" s="102">
        <v>502132.4</v>
      </c>
      <c r="AE105" s="103">
        <v>95405.156000000003</v>
      </c>
      <c r="AF105" s="104">
        <v>597537.55599999998</v>
      </c>
      <c r="AG105" s="36"/>
      <c r="AH105" s="102">
        <v>496077</v>
      </c>
      <c r="AI105" s="103">
        <v>94254.63</v>
      </c>
      <c r="AJ105" s="104">
        <v>590331.63</v>
      </c>
      <c r="AK105" s="36"/>
      <c r="AL105" s="102">
        <v>491419</v>
      </c>
      <c r="AM105" s="103">
        <v>93369.61</v>
      </c>
      <c r="AN105" s="104">
        <v>584788.61</v>
      </c>
      <c r="AO105" s="36"/>
      <c r="AP105" s="102">
        <v>491419</v>
      </c>
      <c r="AQ105" s="103">
        <v>93369.61</v>
      </c>
      <c r="AR105" s="104">
        <v>584788.61</v>
      </c>
      <c r="AS105" s="36"/>
      <c r="AT105" s="102">
        <v>499337.6</v>
      </c>
      <c r="AU105" s="103">
        <v>94874.144</v>
      </c>
      <c r="AV105" s="104">
        <v>594211.74399999995</v>
      </c>
      <c r="AW105" s="48"/>
      <c r="AX105" s="102">
        <v>499337.6</v>
      </c>
      <c r="AY105" s="103">
        <v>94874.144</v>
      </c>
      <c r="AZ105" s="104">
        <v>594211.74399999995</v>
      </c>
    </row>
    <row r="106" spans="1:52" ht="23.4" thickBot="1">
      <c r="A106" s="315"/>
      <c r="B106" s="338"/>
      <c r="C106" s="341"/>
      <c r="D106" s="106" t="s">
        <v>118</v>
      </c>
      <c r="E106" s="92"/>
      <c r="F106" s="107">
        <v>698850</v>
      </c>
      <c r="G106" s="108">
        <v>132781.5</v>
      </c>
      <c r="H106" s="109">
        <v>831631.5</v>
      </c>
      <c r="I106" s="110"/>
      <c r="J106" s="108">
        <v>747769.5</v>
      </c>
      <c r="K106" s="108">
        <v>142076.20499999999</v>
      </c>
      <c r="L106" s="109">
        <v>889845.70499999996</v>
      </c>
      <c r="M106" s="95"/>
      <c r="N106" s="107">
        <v>747769.5</v>
      </c>
      <c r="O106" s="108">
        <v>142076.20499999999</v>
      </c>
      <c r="P106" s="109">
        <v>889845.70499999996</v>
      </c>
      <c r="Q106" s="111"/>
      <c r="R106" s="107">
        <v>733792.5</v>
      </c>
      <c r="S106" s="108">
        <v>139420.57500000001</v>
      </c>
      <c r="T106" s="109">
        <v>873213.07499999995</v>
      </c>
      <c r="U106" s="111"/>
      <c r="V106" s="107">
        <v>733792.5</v>
      </c>
      <c r="W106" s="108">
        <v>139420.57500000001</v>
      </c>
      <c r="X106" s="109">
        <v>873213.07499999995</v>
      </c>
      <c r="Y106" s="111"/>
      <c r="Z106" s="107">
        <v>761746.5</v>
      </c>
      <c r="AA106" s="108">
        <v>144731.83499999999</v>
      </c>
      <c r="AB106" s="109">
        <v>906478.33499999996</v>
      </c>
      <c r="AC106" s="111"/>
      <c r="AD106" s="107">
        <v>753360.3</v>
      </c>
      <c r="AE106" s="108">
        <v>143138.45700000002</v>
      </c>
      <c r="AF106" s="109">
        <v>896498.7570000001</v>
      </c>
      <c r="AG106" s="111"/>
      <c r="AH106" s="107">
        <v>744275.25</v>
      </c>
      <c r="AI106" s="108">
        <v>141412.29750000002</v>
      </c>
      <c r="AJ106" s="109">
        <v>885687.54749999999</v>
      </c>
      <c r="AK106" s="111"/>
      <c r="AL106" s="107">
        <v>737286.75</v>
      </c>
      <c r="AM106" s="108">
        <v>140084.48250000001</v>
      </c>
      <c r="AN106" s="109">
        <v>877371.23250000004</v>
      </c>
      <c r="AO106" s="111"/>
      <c r="AP106" s="107">
        <v>737286.75</v>
      </c>
      <c r="AQ106" s="108">
        <v>140084.48250000001</v>
      </c>
      <c r="AR106" s="109">
        <v>877371.23250000004</v>
      </c>
      <c r="AS106" s="111"/>
      <c r="AT106" s="107">
        <v>749167.2</v>
      </c>
      <c r="AU106" s="108">
        <v>142341.76799999998</v>
      </c>
      <c r="AV106" s="109">
        <v>891508.96799999988</v>
      </c>
      <c r="AW106" s="95"/>
      <c r="AX106" s="107">
        <v>749167.2</v>
      </c>
      <c r="AY106" s="108">
        <v>142341.76799999998</v>
      </c>
      <c r="AZ106" s="109">
        <v>891508.96799999988</v>
      </c>
    </row>
    <row r="107" spans="1:52" ht="24" customHeight="1">
      <c r="A107" s="325" t="s">
        <v>119</v>
      </c>
      <c r="B107" s="328" t="s">
        <v>37</v>
      </c>
      <c r="C107" s="331" t="s">
        <v>285</v>
      </c>
      <c r="D107" s="112" t="s">
        <v>121</v>
      </c>
      <c r="E107" s="69"/>
      <c r="F107" s="113">
        <v>60467</v>
      </c>
      <c r="G107" s="114">
        <v>11488.73</v>
      </c>
      <c r="H107" s="115">
        <v>71955.73</v>
      </c>
      <c r="I107" s="100"/>
      <c r="J107" s="114">
        <v>62885.68</v>
      </c>
      <c r="K107" s="114">
        <v>11948.279200000001</v>
      </c>
      <c r="L107" s="115">
        <v>74833.959199999998</v>
      </c>
      <c r="M107" s="72"/>
      <c r="N107" s="113">
        <v>62885.68</v>
      </c>
      <c r="O107" s="114">
        <v>11948.279200000001</v>
      </c>
      <c r="P107" s="115">
        <v>74833.959199999998</v>
      </c>
      <c r="Q107" s="72"/>
      <c r="R107" s="113">
        <v>61676.34</v>
      </c>
      <c r="S107" s="114">
        <v>11718.5046</v>
      </c>
      <c r="T107" s="115">
        <v>73394.844599999997</v>
      </c>
      <c r="U107" s="72"/>
      <c r="V107" s="113">
        <v>61676.34</v>
      </c>
      <c r="W107" s="114">
        <v>11718.5046</v>
      </c>
      <c r="X107" s="115">
        <v>73394.844599999997</v>
      </c>
      <c r="Y107" s="72"/>
      <c r="Z107" s="113">
        <v>62885.68</v>
      </c>
      <c r="AA107" s="114">
        <v>11948.279200000001</v>
      </c>
      <c r="AB107" s="115">
        <v>74833.959199999998</v>
      </c>
      <c r="AC107" s="72"/>
      <c r="AD107" s="113">
        <v>62885.68</v>
      </c>
      <c r="AE107" s="114">
        <v>11948.279200000001</v>
      </c>
      <c r="AF107" s="115">
        <v>74833.959199999998</v>
      </c>
      <c r="AG107" s="72"/>
      <c r="AH107" s="113">
        <v>63490.35</v>
      </c>
      <c r="AI107" s="114">
        <v>12063.166499999999</v>
      </c>
      <c r="AJ107" s="115">
        <v>75553.516499999998</v>
      </c>
      <c r="AK107" s="72"/>
      <c r="AL107" s="113">
        <v>63490.35</v>
      </c>
      <c r="AM107" s="114">
        <v>12063.166499999999</v>
      </c>
      <c r="AN107" s="115">
        <v>75553.516499999998</v>
      </c>
      <c r="AO107" s="72"/>
      <c r="AP107" s="113">
        <v>65304.36</v>
      </c>
      <c r="AQ107" s="114">
        <v>12407.8284</v>
      </c>
      <c r="AR107" s="115">
        <v>77712.188399999999</v>
      </c>
      <c r="AS107" s="72"/>
      <c r="AT107" s="113">
        <v>65304.36</v>
      </c>
      <c r="AU107" s="114">
        <v>12407.8284</v>
      </c>
      <c r="AV107" s="115">
        <v>77712.188399999999</v>
      </c>
      <c r="AW107" s="72"/>
      <c r="AX107" s="113">
        <v>65304.36</v>
      </c>
      <c r="AY107" s="114">
        <v>12407.8284</v>
      </c>
      <c r="AZ107" s="115">
        <v>77712.188399999999</v>
      </c>
    </row>
    <row r="108" spans="1:52" ht="91.2">
      <c r="A108" s="326"/>
      <c r="B108" s="329"/>
      <c r="C108" s="332"/>
      <c r="D108" s="116" t="s">
        <v>286</v>
      </c>
      <c r="E108" s="44"/>
      <c r="F108" s="117">
        <v>40300</v>
      </c>
      <c r="G108" s="118">
        <v>7657</v>
      </c>
      <c r="H108" s="119">
        <v>47957</v>
      </c>
      <c r="I108" s="105"/>
      <c r="J108" s="118">
        <v>41912</v>
      </c>
      <c r="K108" s="118">
        <v>7963.28</v>
      </c>
      <c r="L108" s="119">
        <v>49875.28</v>
      </c>
      <c r="M108" s="48"/>
      <c r="N108" s="117">
        <v>41912</v>
      </c>
      <c r="O108" s="118">
        <v>7963.28</v>
      </c>
      <c r="P108" s="119">
        <v>49875.28</v>
      </c>
      <c r="Q108" s="36"/>
      <c r="R108" s="117">
        <v>41106</v>
      </c>
      <c r="S108" s="118">
        <v>7810.14</v>
      </c>
      <c r="T108" s="119">
        <v>48916.14</v>
      </c>
      <c r="U108" s="36"/>
      <c r="V108" s="117">
        <v>41106</v>
      </c>
      <c r="W108" s="118">
        <v>7810.14</v>
      </c>
      <c r="X108" s="119">
        <v>48916.14</v>
      </c>
      <c r="Y108" s="36"/>
      <c r="Z108" s="117">
        <v>41912</v>
      </c>
      <c r="AA108" s="118">
        <v>7963.28</v>
      </c>
      <c r="AB108" s="119">
        <v>49875.28</v>
      </c>
      <c r="AC108" s="36"/>
      <c r="AD108" s="117">
        <v>41912</v>
      </c>
      <c r="AE108" s="118">
        <v>7963.28</v>
      </c>
      <c r="AF108" s="119">
        <v>49875.28</v>
      </c>
      <c r="AG108" s="36"/>
      <c r="AH108" s="117">
        <v>42315</v>
      </c>
      <c r="AI108" s="118">
        <v>8039.85</v>
      </c>
      <c r="AJ108" s="119">
        <v>50354.85</v>
      </c>
      <c r="AK108" s="36"/>
      <c r="AL108" s="117">
        <v>42315</v>
      </c>
      <c r="AM108" s="118">
        <v>8039.85</v>
      </c>
      <c r="AN108" s="119">
        <v>50354.85</v>
      </c>
      <c r="AO108" s="36"/>
      <c r="AP108" s="117">
        <v>43524</v>
      </c>
      <c r="AQ108" s="118">
        <v>8269.56</v>
      </c>
      <c r="AR108" s="119">
        <v>51793.56</v>
      </c>
      <c r="AS108" s="36"/>
      <c r="AT108" s="117">
        <v>43524</v>
      </c>
      <c r="AU108" s="118">
        <v>8269.56</v>
      </c>
      <c r="AV108" s="119">
        <v>51793.56</v>
      </c>
      <c r="AW108" s="48"/>
      <c r="AX108" s="117">
        <v>43524</v>
      </c>
      <c r="AY108" s="118">
        <v>8269.56</v>
      </c>
      <c r="AZ108" s="119">
        <v>51793.56</v>
      </c>
    </row>
    <row r="109" spans="1:52" ht="34.200000000000003">
      <c r="A109" s="326"/>
      <c r="B109" s="329"/>
      <c r="C109" s="332"/>
      <c r="D109" s="116" t="s">
        <v>124</v>
      </c>
      <c r="E109" s="44"/>
      <c r="F109" s="117">
        <v>69467</v>
      </c>
      <c r="G109" s="118">
        <v>13198.73</v>
      </c>
      <c r="H109" s="119">
        <v>82665.73</v>
      </c>
      <c r="I109" s="105"/>
      <c r="J109" s="118">
        <v>72245.679999999993</v>
      </c>
      <c r="K109" s="118">
        <v>13726.679199999999</v>
      </c>
      <c r="L109" s="119">
        <v>85972.359199999992</v>
      </c>
      <c r="M109" s="48"/>
      <c r="N109" s="117">
        <v>72245.679999999993</v>
      </c>
      <c r="O109" s="118">
        <v>13726.679199999999</v>
      </c>
      <c r="P109" s="119">
        <v>85972.359199999992</v>
      </c>
      <c r="Q109" s="36"/>
      <c r="R109" s="117">
        <v>70856.34</v>
      </c>
      <c r="S109" s="118">
        <v>13462.704599999999</v>
      </c>
      <c r="T109" s="119">
        <v>84319.044599999994</v>
      </c>
      <c r="U109" s="36"/>
      <c r="V109" s="117">
        <v>70856.34</v>
      </c>
      <c r="W109" s="118">
        <v>13462.704599999999</v>
      </c>
      <c r="X109" s="119">
        <v>84319.044599999994</v>
      </c>
      <c r="Y109" s="36"/>
      <c r="Z109" s="117">
        <v>72245.679999999993</v>
      </c>
      <c r="AA109" s="118">
        <v>13726.679199999999</v>
      </c>
      <c r="AB109" s="119">
        <v>85972.359199999992</v>
      </c>
      <c r="AC109" s="36"/>
      <c r="AD109" s="117">
        <v>72245.679999999993</v>
      </c>
      <c r="AE109" s="118">
        <v>13726.679199999999</v>
      </c>
      <c r="AF109" s="119">
        <v>85972.359199999992</v>
      </c>
      <c r="AG109" s="36"/>
      <c r="AH109" s="117">
        <v>72940.350000000006</v>
      </c>
      <c r="AI109" s="118">
        <v>13858.666500000001</v>
      </c>
      <c r="AJ109" s="119">
        <v>86799.016500000012</v>
      </c>
      <c r="AK109" s="36"/>
      <c r="AL109" s="117">
        <v>72940.350000000006</v>
      </c>
      <c r="AM109" s="118">
        <v>13858.666500000001</v>
      </c>
      <c r="AN109" s="119">
        <v>86799.016500000012</v>
      </c>
      <c r="AO109" s="36"/>
      <c r="AP109" s="117">
        <v>75024.36</v>
      </c>
      <c r="AQ109" s="118">
        <v>14254.6284</v>
      </c>
      <c r="AR109" s="119">
        <v>89278.988400000002</v>
      </c>
      <c r="AS109" s="36"/>
      <c r="AT109" s="117">
        <v>75024.36</v>
      </c>
      <c r="AU109" s="118">
        <v>14254.6284</v>
      </c>
      <c r="AV109" s="119">
        <v>89278.988400000002</v>
      </c>
      <c r="AW109" s="48"/>
      <c r="AX109" s="117">
        <v>75024.36</v>
      </c>
      <c r="AY109" s="118">
        <v>14254.6284</v>
      </c>
      <c r="AZ109" s="119">
        <v>89278.988400000002</v>
      </c>
    </row>
    <row r="110" spans="1:52" ht="91.2">
      <c r="A110" s="326"/>
      <c r="B110" s="329"/>
      <c r="C110" s="332"/>
      <c r="D110" s="116" t="s">
        <v>123</v>
      </c>
      <c r="E110" s="44"/>
      <c r="F110" s="117">
        <v>77933</v>
      </c>
      <c r="G110" s="118">
        <v>14807.27</v>
      </c>
      <c r="H110" s="119">
        <v>92740.27</v>
      </c>
      <c r="I110" s="105"/>
      <c r="J110" s="118">
        <v>81050.320000000007</v>
      </c>
      <c r="K110" s="118">
        <v>15399.560800000001</v>
      </c>
      <c r="L110" s="119">
        <v>96449.880800000014</v>
      </c>
      <c r="M110" s="48"/>
      <c r="N110" s="117">
        <v>81050.320000000007</v>
      </c>
      <c r="O110" s="118">
        <v>15399.560800000001</v>
      </c>
      <c r="P110" s="119">
        <v>96449.880800000014</v>
      </c>
      <c r="Q110" s="36"/>
      <c r="R110" s="117">
        <v>79491.66</v>
      </c>
      <c r="S110" s="118">
        <v>15103.415400000002</v>
      </c>
      <c r="T110" s="119">
        <v>94595.075400000002</v>
      </c>
      <c r="U110" s="36"/>
      <c r="V110" s="117">
        <v>79491.66</v>
      </c>
      <c r="W110" s="118">
        <v>15103.415400000002</v>
      </c>
      <c r="X110" s="119">
        <v>94595.075400000002</v>
      </c>
      <c r="Y110" s="36"/>
      <c r="Z110" s="117">
        <v>81050.320000000007</v>
      </c>
      <c r="AA110" s="118">
        <v>15399.560800000001</v>
      </c>
      <c r="AB110" s="119">
        <v>96449.880800000014</v>
      </c>
      <c r="AC110" s="36"/>
      <c r="AD110" s="117">
        <v>81050.320000000007</v>
      </c>
      <c r="AE110" s="118">
        <v>15399.560800000001</v>
      </c>
      <c r="AF110" s="119">
        <v>96449.880800000014</v>
      </c>
      <c r="AG110" s="36"/>
      <c r="AH110" s="117">
        <v>81829.649999999994</v>
      </c>
      <c r="AI110" s="118">
        <v>15547.6335</v>
      </c>
      <c r="AJ110" s="119">
        <v>97377.28349999999</v>
      </c>
      <c r="AK110" s="36"/>
      <c r="AL110" s="117">
        <v>81829.649999999994</v>
      </c>
      <c r="AM110" s="118">
        <v>15547.6335</v>
      </c>
      <c r="AN110" s="119">
        <v>97377.28349999999</v>
      </c>
      <c r="AO110" s="36"/>
      <c r="AP110" s="117">
        <v>84167.64</v>
      </c>
      <c r="AQ110" s="118">
        <v>15991.8516</v>
      </c>
      <c r="AR110" s="119">
        <v>100159.49159999999</v>
      </c>
      <c r="AS110" s="36"/>
      <c r="AT110" s="117">
        <v>84167.64</v>
      </c>
      <c r="AU110" s="118">
        <v>15991.8516</v>
      </c>
      <c r="AV110" s="119">
        <v>100159.49159999999</v>
      </c>
      <c r="AW110" s="48"/>
      <c r="AX110" s="117">
        <v>84167.64</v>
      </c>
      <c r="AY110" s="118">
        <v>15991.8516</v>
      </c>
      <c r="AZ110" s="119">
        <v>100159.49159999999</v>
      </c>
    </row>
    <row r="111" spans="1:52" ht="22.8">
      <c r="A111" s="326"/>
      <c r="B111" s="329"/>
      <c r="C111" s="332"/>
      <c r="D111" s="116" t="s">
        <v>125</v>
      </c>
      <c r="E111" s="44"/>
      <c r="F111" s="117">
        <v>1147500</v>
      </c>
      <c r="G111" s="118">
        <v>218025</v>
      </c>
      <c r="H111" s="119">
        <v>1365525</v>
      </c>
      <c r="I111" s="105"/>
      <c r="J111" s="118">
        <v>1193400</v>
      </c>
      <c r="K111" s="118">
        <v>226746</v>
      </c>
      <c r="L111" s="119">
        <v>1420146</v>
      </c>
      <c r="M111" s="48"/>
      <c r="N111" s="117">
        <v>1193400</v>
      </c>
      <c r="O111" s="118">
        <v>226746</v>
      </c>
      <c r="P111" s="119">
        <v>1420146</v>
      </c>
      <c r="Q111" s="36"/>
      <c r="R111" s="117">
        <v>1170450</v>
      </c>
      <c r="S111" s="118">
        <v>222385.5</v>
      </c>
      <c r="T111" s="119">
        <v>1392835.5</v>
      </c>
      <c r="U111" s="36"/>
      <c r="V111" s="117">
        <v>1170450</v>
      </c>
      <c r="W111" s="118">
        <v>222385.5</v>
      </c>
      <c r="X111" s="119">
        <v>1392835.5</v>
      </c>
      <c r="Y111" s="36"/>
      <c r="Z111" s="117">
        <v>1193400</v>
      </c>
      <c r="AA111" s="118">
        <v>226746</v>
      </c>
      <c r="AB111" s="119">
        <v>1420146</v>
      </c>
      <c r="AC111" s="36"/>
      <c r="AD111" s="117">
        <v>1193400</v>
      </c>
      <c r="AE111" s="118">
        <v>226746</v>
      </c>
      <c r="AF111" s="119">
        <v>1420146</v>
      </c>
      <c r="AG111" s="36"/>
      <c r="AH111" s="117">
        <v>1204875</v>
      </c>
      <c r="AI111" s="118">
        <v>228926.25</v>
      </c>
      <c r="AJ111" s="119">
        <v>1433801.25</v>
      </c>
      <c r="AK111" s="36"/>
      <c r="AL111" s="117">
        <v>1204875</v>
      </c>
      <c r="AM111" s="118">
        <v>228926.25</v>
      </c>
      <c r="AN111" s="119">
        <v>1433801.25</v>
      </c>
      <c r="AO111" s="36"/>
      <c r="AP111" s="117">
        <v>1239300</v>
      </c>
      <c r="AQ111" s="118">
        <v>235467</v>
      </c>
      <c r="AR111" s="119">
        <v>1474767</v>
      </c>
      <c r="AS111" s="36"/>
      <c r="AT111" s="117">
        <v>1239300</v>
      </c>
      <c r="AU111" s="118">
        <v>235467</v>
      </c>
      <c r="AV111" s="119">
        <v>1474767</v>
      </c>
      <c r="AW111" s="48"/>
      <c r="AX111" s="117">
        <v>1239300</v>
      </c>
      <c r="AY111" s="118">
        <v>235467</v>
      </c>
      <c r="AZ111" s="119">
        <v>1474767</v>
      </c>
    </row>
    <row r="112" spans="1:52" ht="34.200000000000003">
      <c r="A112" s="326"/>
      <c r="B112" s="329"/>
      <c r="C112" s="332"/>
      <c r="D112" s="116" t="s">
        <v>287</v>
      </c>
      <c r="E112" s="44"/>
      <c r="F112" s="117">
        <v>1236800</v>
      </c>
      <c r="G112" s="118">
        <v>234992</v>
      </c>
      <c r="H112" s="119">
        <v>1471792</v>
      </c>
      <c r="I112" s="105"/>
      <c r="J112" s="118">
        <v>1286272</v>
      </c>
      <c r="K112" s="118">
        <v>244391.67999999999</v>
      </c>
      <c r="L112" s="119">
        <v>1530663.68</v>
      </c>
      <c r="M112" s="48"/>
      <c r="N112" s="117">
        <v>1286272</v>
      </c>
      <c r="O112" s="118">
        <v>244391.67999999999</v>
      </c>
      <c r="P112" s="119">
        <v>1530663.68</v>
      </c>
      <c r="Q112" s="36"/>
      <c r="R112" s="117">
        <v>1261536</v>
      </c>
      <c r="S112" s="118">
        <v>239691.84</v>
      </c>
      <c r="T112" s="119">
        <v>1501227.84</v>
      </c>
      <c r="U112" s="36"/>
      <c r="V112" s="117">
        <v>1261536</v>
      </c>
      <c r="W112" s="118">
        <v>239691.84</v>
      </c>
      <c r="X112" s="119">
        <v>1501227.84</v>
      </c>
      <c r="Y112" s="36"/>
      <c r="Z112" s="117">
        <v>1286272</v>
      </c>
      <c r="AA112" s="118">
        <v>244391.67999999999</v>
      </c>
      <c r="AB112" s="119">
        <v>1530663.68</v>
      </c>
      <c r="AC112" s="36"/>
      <c r="AD112" s="117">
        <v>1286272</v>
      </c>
      <c r="AE112" s="118">
        <v>244391.67999999999</v>
      </c>
      <c r="AF112" s="119">
        <v>1530663.68</v>
      </c>
      <c r="AG112" s="36"/>
      <c r="AH112" s="117">
        <v>1298640</v>
      </c>
      <c r="AI112" s="118">
        <v>246741.6</v>
      </c>
      <c r="AJ112" s="119">
        <v>1545381.6</v>
      </c>
      <c r="AK112" s="36"/>
      <c r="AL112" s="117">
        <v>1298640</v>
      </c>
      <c r="AM112" s="118">
        <v>246741.6</v>
      </c>
      <c r="AN112" s="119">
        <v>1545381.6</v>
      </c>
      <c r="AO112" s="36"/>
      <c r="AP112" s="117">
        <v>1335744</v>
      </c>
      <c r="AQ112" s="118">
        <v>253791.36000000002</v>
      </c>
      <c r="AR112" s="119">
        <v>1589535.36</v>
      </c>
      <c r="AS112" s="36"/>
      <c r="AT112" s="117">
        <v>1335744</v>
      </c>
      <c r="AU112" s="118">
        <v>253791.36000000002</v>
      </c>
      <c r="AV112" s="119">
        <v>1589535.36</v>
      </c>
      <c r="AW112" s="48"/>
      <c r="AX112" s="117">
        <v>1335744</v>
      </c>
      <c r="AY112" s="118">
        <v>253791.36000000002</v>
      </c>
      <c r="AZ112" s="119">
        <v>1589535.36</v>
      </c>
    </row>
    <row r="113" spans="1:52" ht="22.8">
      <c r="A113" s="326"/>
      <c r="B113" s="329"/>
      <c r="C113" s="332"/>
      <c r="D113" s="116" t="s">
        <v>126</v>
      </c>
      <c r="E113" s="44"/>
      <c r="F113" s="117">
        <v>1291333</v>
      </c>
      <c r="G113" s="118">
        <v>245353.27</v>
      </c>
      <c r="H113" s="119">
        <v>1536686.27</v>
      </c>
      <c r="I113" s="105"/>
      <c r="J113" s="118">
        <v>1342986.32</v>
      </c>
      <c r="K113" s="118">
        <v>255167.4008</v>
      </c>
      <c r="L113" s="119">
        <v>1598153.7208</v>
      </c>
      <c r="M113" s="48"/>
      <c r="N113" s="117">
        <v>1342986.32</v>
      </c>
      <c r="O113" s="118">
        <v>255167.4008</v>
      </c>
      <c r="P113" s="119">
        <v>1598153.7208</v>
      </c>
      <c r="Q113" s="36"/>
      <c r="R113" s="117">
        <v>1317159.6599999999</v>
      </c>
      <c r="S113" s="118">
        <v>250260.33539999998</v>
      </c>
      <c r="T113" s="119">
        <v>1567419.9953999999</v>
      </c>
      <c r="U113" s="36"/>
      <c r="V113" s="117">
        <v>1317159.6599999999</v>
      </c>
      <c r="W113" s="118">
        <v>250260.33539999998</v>
      </c>
      <c r="X113" s="119">
        <v>1567419.9953999999</v>
      </c>
      <c r="Y113" s="36"/>
      <c r="Z113" s="117">
        <v>1342986.32</v>
      </c>
      <c r="AA113" s="118">
        <v>255167.4008</v>
      </c>
      <c r="AB113" s="119">
        <v>1598153.7208</v>
      </c>
      <c r="AC113" s="36"/>
      <c r="AD113" s="117">
        <v>1342986.32</v>
      </c>
      <c r="AE113" s="118">
        <v>255167.4008</v>
      </c>
      <c r="AF113" s="119">
        <v>1598153.7208</v>
      </c>
      <c r="AG113" s="36"/>
      <c r="AH113" s="117">
        <v>1355899.65</v>
      </c>
      <c r="AI113" s="118">
        <v>257620.93349999998</v>
      </c>
      <c r="AJ113" s="119">
        <v>1613520.5834999999</v>
      </c>
      <c r="AK113" s="36"/>
      <c r="AL113" s="117">
        <v>1355899.65</v>
      </c>
      <c r="AM113" s="118">
        <v>257620.93349999998</v>
      </c>
      <c r="AN113" s="119">
        <v>1613520.5834999999</v>
      </c>
      <c r="AO113" s="36"/>
      <c r="AP113" s="117">
        <v>1394639.64</v>
      </c>
      <c r="AQ113" s="118">
        <v>264981.53159999999</v>
      </c>
      <c r="AR113" s="119">
        <v>1659621.1716</v>
      </c>
      <c r="AS113" s="36"/>
      <c r="AT113" s="117">
        <v>1394639.64</v>
      </c>
      <c r="AU113" s="118">
        <v>264981.53159999999</v>
      </c>
      <c r="AV113" s="119">
        <v>1659621.1716</v>
      </c>
      <c r="AW113" s="48"/>
      <c r="AX113" s="117">
        <v>1394639.64</v>
      </c>
      <c r="AY113" s="118">
        <v>264981.53159999999</v>
      </c>
      <c r="AZ113" s="119">
        <v>1659621.1716</v>
      </c>
    </row>
    <row r="114" spans="1:52" ht="34.200000000000003">
      <c r="A114" s="326"/>
      <c r="B114" s="329"/>
      <c r="C114" s="332"/>
      <c r="D114" s="116" t="s">
        <v>127</v>
      </c>
      <c r="E114" s="44"/>
      <c r="F114" s="117">
        <v>1094667</v>
      </c>
      <c r="G114" s="118">
        <v>207986.73</v>
      </c>
      <c r="H114" s="119">
        <v>1302653.73</v>
      </c>
      <c r="I114" s="105"/>
      <c r="J114" s="118">
        <v>1138453.68</v>
      </c>
      <c r="K114" s="118">
        <v>216306.1992</v>
      </c>
      <c r="L114" s="119">
        <v>1354759.8791999999</v>
      </c>
      <c r="M114" s="48"/>
      <c r="N114" s="117">
        <v>1138453.68</v>
      </c>
      <c r="O114" s="118">
        <v>216306.1992</v>
      </c>
      <c r="P114" s="119">
        <v>1354759.8791999999</v>
      </c>
      <c r="Q114" s="36"/>
      <c r="R114" s="117">
        <v>1116560.3400000001</v>
      </c>
      <c r="S114" s="118">
        <v>212146.46460000001</v>
      </c>
      <c r="T114" s="119">
        <v>1328706.8046000001</v>
      </c>
      <c r="U114" s="36"/>
      <c r="V114" s="117">
        <v>1116560.3400000001</v>
      </c>
      <c r="W114" s="118">
        <v>212146.46460000001</v>
      </c>
      <c r="X114" s="119">
        <v>1328706.8046000001</v>
      </c>
      <c r="Y114" s="36"/>
      <c r="Z114" s="117">
        <v>1138453.68</v>
      </c>
      <c r="AA114" s="118">
        <v>216306.1992</v>
      </c>
      <c r="AB114" s="119">
        <v>1354759.8791999999</v>
      </c>
      <c r="AC114" s="36"/>
      <c r="AD114" s="117">
        <v>1138453.68</v>
      </c>
      <c r="AE114" s="118">
        <v>216306.1992</v>
      </c>
      <c r="AF114" s="119">
        <v>1354759.8791999999</v>
      </c>
      <c r="AG114" s="36"/>
      <c r="AH114" s="117">
        <v>1149400.3500000001</v>
      </c>
      <c r="AI114" s="118">
        <v>218386.06650000002</v>
      </c>
      <c r="AJ114" s="119">
        <v>1367786.4165000001</v>
      </c>
      <c r="AK114" s="36"/>
      <c r="AL114" s="117">
        <v>1149400.3500000001</v>
      </c>
      <c r="AM114" s="118">
        <v>218386.06650000002</v>
      </c>
      <c r="AN114" s="119">
        <v>1367786.4165000001</v>
      </c>
      <c r="AO114" s="36"/>
      <c r="AP114" s="117">
        <v>1182240.3600000001</v>
      </c>
      <c r="AQ114" s="118">
        <v>224625.66840000002</v>
      </c>
      <c r="AR114" s="119">
        <v>1406866.0284000002</v>
      </c>
      <c r="AS114" s="36"/>
      <c r="AT114" s="117">
        <v>1182240.3600000001</v>
      </c>
      <c r="AU114" s="118">
        <v>224625.66840000002</v>
      </c>
      <c r="AV114" s="119">
        <v>1406866.0284000002</v>
      </c>
      <c r="AW114" s="48"/>
      <c r="AX114" s="117">
        <v>1182240.3600000001</v>
      </c>
      <c r="AY114" s="118">
        <v>224625.66840000002</v>
      </c>
      <c r="AZ114" s="119">
        <v>1406866.0284000002</v>
      </c>
    </row>
    <row r="115" spans="1:52" ht="45.6">
      <c r="A115" s="326"/>
      <c r="B115" s="329"/>
      <c r="C115" s="332"/>
      <c r="D115" s="116" t="s">
        <v>129</v>
      </c>
      <c r="E115" s="44"/>
      <c r="F115" s="117">
        <v>1864667</v>
      </c>
      <c r="G115" s="118">
        <v>354286.73</v>
      </c>
      <c r="H115" s="119">
        <v>2218953.73</v>
      </c>
      <c r="I115" s="105"/>
      <c r="J115" s="118">
        <v>1939253.68</v>
      </c>
      <c r="K115" s="118">
        <v>368458.19919999997</v>
      </c>
      <c r="L115" s="119">
        <v>2307711.8791999999</v>
      </c>
      <c r="M115" s="48"/>
      <c r="N115" s="117">
        <v>1939253.68</v>
      </c>
      <c r="O115" s="118">
        <v>368458.19919999997</v>
      </c>
      <c r="P115" s="119">
        <v>2307711.8791999999</v>
      </c>
      <c r="Q115" s="36"/>
      <c r="R115" s="117">
        <v>1901960.34</v>
      </c>
      <c r="S115" s="118">
        <v>361372.46460000001</v>
      </c>
      <c r="T115" s="119">
        <v>2263332.8045999999</v>
      </c>
      <c r="U115" s="36"/>
      <c r="V115" s="117">
        <v>1901960.34</v>
      </c>
      <c r="W115" s="118">
        <v>361372.46460000001</v>
      </c>
      <c r="X115" s="119">
        <v>2263332.8045999999</v>
      </c>
      <c r="Y115" s="36"/>
      <c r="Z115" s="117">
        <v>1939253.68</v>
      </c>
      <c r="AA115" s="118">
        <v>368458.19919999997</v>
      </c>
      <c r="AB115" s="119">
        <v>2307711.8791999999</v>
      </c>
      <c r="AC115" s="36"/>
      <c r="AD115" s="117">
        <v>1939253.68</v>
      </c>
      <c r="AE115" s="118">
        <v>368458.19919999997</v>
      </c>
      <c r="AF115" s="119">
        <v>2307711.8791999999</v>
      </c>
      <c r="AG115" s="36"/>
      <c r="AH115" s="117">
        <v>1957900.35</v>
      </c>
      <c r="AI115" s="118">
        <v>372001.06650000002</v>
      </c>
      <c r="AJ115" s="119">
        <v>2329901.4165000003</v>
      </c>
      <c r="AK115" s="36"/>
      <c r="AL115" s="117">
        <v>1957900.35</v>
      </c>
      <c r="AM115" s="118">
        <v>372001.06650000002</v>
      </c>
      <c r="AN115" s="119">
        <v>2329901.4165000003</v>
      </c>
      <c r="AO115" s="36"/>
      <c r="AP115" s="117">
        <v>2013840.36</v>
      </c>
      <c r="AQ115" s="118">
        <v>382629.66840000002</v>
      </c>
      <c r="AR115" s="119">
        <v>2396470.0284000002</v>
      </c>
      <c r="AS115" s="36"/>
      <c r="AT115" s="117">
        <v>2013840.36</v>
      </c>
      <c r="AU115" s="118">
        <v>382629.66840000002</v>
      </c>
      <c r="AV115" s="119">
        <v>2396470.0284000002</v>
      </c>
      <c r="AW115" s="48"/>
      <c r="AX115" s="117">
        <v>2013840.36</v>
      </c>
      <c r="AY115" s="118">
        <v>382629.66840000002</v>
      </c>
      <c r="AZ115" s="119">
        <v>2396470.0284000002</v>
      </c>
    </row>
    <row r="116" spans="1:52" ht="22.8">
      <c r="A116" s="326"/>
      <c r="B116" s="329"/>
      <c r="C116" s="332"/>
      <c r="D116" s="116" t="s">
        <v>128</v>
      </c>
      <c r="E116" s="44"/>
      <c r="F116" s="117">
        <v>433133</v>
      </c>
      <c r="G116" s="118">
        <v>82295.27</v>
      </c>
      <c r="H116" s="119">
        <v>515428.27</v>
      </c>
      <c r="I116" s="105"/>
      <c r="J116" s="118">
        <v>450458.32</v>
      </c>
      <c r="K116" s="118">
        <v>85587.080799999996</v>
      </c>
      <c r="L116" s="119">
        <v>536045.40079999994</v>
      </c>
      <c r="M116" s="48"/>
      <c r="N116" s="117">
        <v>450458.32</v>
      </c>
      <c r="O116" s="118">
        <v>85587.080799999996</v>
      </c>
      <c r="P116" s="119">
        <v>536045.40079999994</v>
      </c>
      <c r="Q116" s="36"/>
      <c r="R116" s="117">
        <v>441795.66</v>
      </c>
      <c r="S116" s="118">
        <v>83941.175399999993</v>
      </c>
      <c r="T116" s="119">
        <v>525736.83539999998</v>
      </c>
      <c r="U116" s="36"/>
      <c r="V116" s="117">
        <v>441795.66</v>
      </c>
      <c r="W116" s="118">
        <v>83941.175399999993</v>
      </c>
      <c r="X116" s="119">
        <v>525736.83539999998</v>
      </c>
      <c r="Y116" s="36"/>
      <c r="Z116" s="117">
        <v>450458.32</v>
      </c>
      <c r="AA116" s="118">
        <v>85587.080799999996</v>
      </c>
      <c r="AB116" s="119">
        <v>536045.40079999994</v>
      </c>
      <c r="AC116" s="36"/>
      <c r="AD116" s="117">
        <v>450458.32</v>
      </c>
      <c r="AE116" s="118">
        <v>85587.080799999996</v>
      </c>
      <c r="AF116" s="119">
        <v>536045.40079999994</v>
      </c>
      <c r="AG116" s="36"/>
      <c r="AH116" s="117">
        <v>454789.65</v>
      </c>
      <c r="AI116" s="118">
        <v>86410.033500000005</v>
      </c>
      <c r="AJ116" s="119">
        <v>541199.68350000004</v>
      </c>
      <c r="AK116" s="36"/>
      <c r="AL116" s="117">
        <v>454789.65</v>
      </c>
      <c r="AM116" s="118">
        <v>86410.033500000005</v>
      </c>
      <c r="AN116" s="119">
        <v>541199.68350000004</v>
      </c>
      <c r="AO116" s="36"/>
      <c r="AP116" s="117">
        <v>467783.64</v>
      </c>
      <c r="AQ116" s="118">
        <v>88878.891600000003</v>
      </c>
      <c r="AR116" s="119">
        <v>556662.53159999999</v>
      </c>
      <c r="AS116" s="36"/>
      <c r="AT116" s="117">
        <v>467783.64</v>
      </c>
      <c r="AU116" s="118">
        <v>88878.891600000003</v>
      </c>
      <c r="AV116" s="119">
        <v>556662.53159999999</v>
      </c>
      <c r="AW116" s="48"/>
      <c r="AX116" s="117">
        <v>467783.64</v>
      </c>
      <c r="AY116" s="118">
        <v>88878.891600000003</v>
      </c>
      <c r="AZ116" s="119">
        <v>556662.53159999999</v>
      </c>
    </row>
    <row r="117" spans="1:52" ht="45.6">
      <c r="A117" s="326"/>
      <c r="B117" s="329"/>
      <c r="C117" s="332"/>
      <c r="D117" s="116" t="s">
        <v>130</v>
      </c>
      <c r="E117" s="44"/>
      <c r="F117" s="117">
        <v>484600</v>
      </c>
      <c r="G117" s="118">
        <v>92074</v>
      </c>
      <c r="H117" s="119">
        <v>576674</v>
      </c>
      <c r="I117" s="105"/>
      <c r="J117" s="118">
        <v>503984</v>
      </c>
      <c r="K117" s="118">
        <v>95756.96</v>
      </c>
      <c r="L117" s="119">
        <v>599740.96</v>
      </c>
      <c r="M117" s="48"/>
      <c r="N117" s="117">
        <v>503984</v>
      </c>
      <c r="O117" s="118">
        <v>95756.96</v>
      </c>
      <c r="P117" s="119">
        <v>599740.96</v>
      </c>
      <c r="Q117" s="36"/>
      <c r="R117" s="117">
        <v>494292</v>
      </c>
      <c r="S117" s="118">
        <v>93915.48</v>
      </c>
      <c r="T117" s="119">
        <v>588207.48</v>
      </c>
      <c r="U117" s="36"/>
      <c r="V117" s="117">
        <v>494292</v>
      </c>
      <c r="W117" s="118">
        <v>93915.48</v>
      </c>
      <c r="X117" s="119">
        <v>588207.48</v>
      </c>
      <c r="Y117" s="36"/>
      <c r="Z117" s="117">
        <v>503984</v>
      </c>
      <c r="AA117" s="118">
        <v>95756.96</v>
      </c>
      <c r="AB117" s="119">
        <v>599740.96</v>
      </c>
      <c r="AC117" s="36"/>
      <c r="AD117" s="117">
        <v>503984</v>
      </c>
      <c r="AE117" s="118">
        <v>95756.96</v>
      </c>
      <c r="AF117" s="119">
        <v>599740.96</v>
      </c>
      <c r="AG117" s="36"/>
      <c r="AH117" s="117">
        <v>508830</v>
      </c>
      <c r="AI117" s="118">
        <v>96677.7</v>
      </c>
      <c r="AJ117" s="119">
        <v>605507.69999999995</v>
      </c>
      <c r="AK117" s="36"/>
      <c r="AL117" s="117">
        <v>508830</v>
      </c>
      <c r="AM117" s="118">
        <v>96677.7</v>
      </c>
      <c r="AN117" s="119">
        <v>605507.69999999995</v>
      </c>
      <c r="AO117" s="36"/>
      <c r="AP117" s="117">
        <v>523368</v>
      </c>
      <c r="AQ117" s="118">
        <v>99439.92</v>
      </c>
      <c r="AR117" s="119">
        <v>622807.92000000004</v>
      </c>
      <c r="AS117" s="36"/>
      <c r="AT117" s="117">
        <v>523368</v>
      </c>
      <c r="AU117" s="118">
        <v>99439.92</v>
      </c>
      <c r="AV117" s="119">
        <v>622807.92000000004</v>
      </c>
      <c r="AW117" s="48"/>
      <c r="AX117" s="117">
        <v>523368</v>
      </c>
      <c r="AY117" s="118">
        <v>99439.92</v>
      </c>
      <c r="AZ117" s="119">
        <v>622807.92000000004</v>
      </c>
    </row>
    <row r="118" spans="1:52" ht="22.8">
      <c r="A118" s="326"/>
      <c r="B118" s="329"/>
      <c r="C118" s="332"/>
      <c r="D118" s="116" t="s">
        <v>131</v>
      </c>
      <c r="E118" s="50"/>
      <c r="F118" s="117">
        <v>46667</v>
      </c>
      <c r="G118" s="118">
        <v>8866.73</v>
      </c>
      <c r="H118" s="119">
        <v>55533.729999999996</v>
      </c>
      <c r="I118" s="105"/>
      <c r="J118" s="118">
        <v>48533.68</v>
      </c>
      <c r="K118" s="118">
        <v>9221.3991999999998</v>
      </c>
      <c r="L118" s="119">
        <v>57755.0792</v>
      </c>
      <c r="M118" s="48"/>
      <c r="N118" s="117">
        <v>48533.68</v>
      </c>
      <c r="O118" s="118">
        <v>9221.3991999999998</v>
      </c>
      <c r="P118" s="119">
        <v>57755.0792</v>
      </c>
      <c r="Q118" s="36"/>
      <c r="R118" s="117">
        <v>47600.34</v>
      </c>
      <c r="S118" s="118">
        <v>9044.0645999999997</v>
      </c>
      <c r="T118" s="119">
        <v>56644.404599999994</v>
      </c>
      <c r="U118" s="36"/>
      <c r="V118" s="117">
        <v>47600.34</v>
      </c>
      <c r="W118" s="118">
        <v>9044.0645999999997</v>
      </c>
      <c r="X118" s="119">
        <v>56644.404599999994</v>
      </c>
      <c r="Y118" s="36"/>
      <c r="Z118" s="117">
        <v>48533.68</v>
      </c>
      <c r="AA118" s="118">
        <v>9221.3991999999998</v>
      </c>
      <c r="AB118" s="119">
        <v>57755.0792</v>
      </c>
      <c r="AC118" s="36"/>
      <c r="AD118" s="117">
        <v>48533.68</v>
      </c>
      <c r="AE118" s="118">
        <v>9221.3991999999998</v>
      </c>
      <c r="AF118" s="119">
        <v>57755.0792</v>
      </c>
      <c r="AG118" s="36"/>
      <c r="AH118" s="117">
        <v>49000.35</v>
      </c>
      <c r="AI118" s="118">
        <v>9310.066499999999</v>
      </c>
      <c r="AJ118" s="119">
        <v>58310.416499999999</v>
      </c>
      <c r="AK118" s="36"/>
      <c r="AL118" s="117">
        <v>49000.35</v>
      </c>
      <c r="AM118" s="118">
        <v>9310.066499999999</v>
      </c>
      <c r="AN118" s="119">
        <v>58310.416499999999</v>
      </c>
      <c r="AO118" s="36"/>
      <c r="AP118" s="117">
        <v>50400.36</v>
      </c>
      <c r="AQ118" s="118">
        <v>9576.0684000000001</v>
      </c>
      <c r="AR118" s="119">
        <v>59976.428400000004</v>
      </c>
      <c r="AS118" s="36"/>
      <c r="AT118" s="117">
        <v>50400.36</v>
      </c>
      <c r="AU118" s="118">
        <v>9576.0684000000001</v>
      </c>
      <c r="AV118" s="119">
        <v>59976.428400000004</v>
      </c>
      <c r="AW118" s="48"/>
      <c r="AX118" s="117">
        <v>50400.36</v>
      </c>
      <c r="AY118" s="118">
        <v>9576.0684000000001</v>
      </c>
      <c r="AZ118" s="119">
        <v>59976.428400000004</v>
      </c>
    </row>
    <row r="119" spans="1:52" ht="45.6">
      <c r="A119" s="326"/>
      <c r="B119" s="329"/>
      <c r="C119" s="332"/>
      <c r="D119" s="116" t="s">
        <v>132</v>
      </c>
      <c r="E119" s="50"/>
      <c r="F119" s="117">
        <v>92500</v>
      </c>
      <c r="G119" s="118">
        <v>17575</v>
      </c>
      <c r="H119" s="119">
        <v>110075</v>
      </c>
      <c r="I119" s="105"/>
      <c r="J119" s="118">
        <v>96200</v>
      </c>
      <c r="K119" s="118">
        <v>18278</v>
      </c>
      <c r="L119" s="119">
        <v>114478</v>
      </c>
      <c r="M119" s="48"/>
      <c r="N119" s="117">
        <v>96200</v>
      </c>
      <c r="O119" s="118">
        <v>18278</v>
      </c>
      <c r="P119" s="119">
        <v>114478</v>
      </c>
      <c r="Q119" s="36"/>
      <c r="R119" s="117">
        <v>94350</v>
      </c>
      <c r="S119" s="118">
        <v>17926.5</v>
      </c>
      <c r="T119" s="119">
        <v>112276.5</v>
      </c>
      <c r="U119" s="36"/>
      <c r="V119" s="117">
        <v>94350</v>
      </c>
      <c r="W119" s="118">
        <v>17926.5</v>
      </c>
      <c r="X119" s="119">
        <v>112276.5</v>
      </c>
      <c r="Y119" s="36"/>
      <c r="Z119" s="117">
        <v>96200</v>
      </c>
      <c r="AA119" s="118">
        <v>18278</v>
      </c>
      <c r="AB119" s="119">
        <v>114478</v>
      </c>
      <c r="AC119" s="36"/>
      <c r="AD119" s="117">
        <v>96200</v>
      </c>
      <c r="AE119" s="118">
        <v>18278</v>
      </c>
      <c r="AF119" s="119">
        <v>114478</v>
      </c>
      <c r="AG119" s="36"/>
      <c r="AH119" s="117">
        <v>97125</v>
      </c>
      <c r="AI119" s="118">
        <v>18453.75</v>
      </c>
      <c r="AJ119" s="119">
        <v>115578.75</v>
      </c>
      <c r="AK119" s="36"/>
      <c r="AL119" s="117">
        <v>97125</v>
      </c>
      <c r="AM119" s="118">
        <v>18453.75</v>
      </c>
      <c r="AN119" s="119">
        <v>115578.75</v>
      </c>
      <c r="AO119" s="36"/>
      <c r="AP119" s="117">
        <v>99900</v>
      </c>
      <c r="AQ119" s="118">
        <v>18981</v>
      </c>
      <c r="AR119" s="119">
        <v>118881</v>
      </c>
      <c r="AS119" s="36"/>
      <c r="AT119" s="117">
        <v>99900</v>
      </c>
      <c r="AU119" s="118">
        <v>18981</v>
      </c>
      <c r="AV119" s="119">
        <v>118881</v>
      </c>
      <c r="AW119" s="48"/>
      <c r="AX119" s="117">
        <v>99900</v>
      </c>
      <c r="AY119" s="118">
        <v>18981</v>
      </c>
      <c r="AZ119" s="119">
        <v>118881</v>
      </c>
    </row>
    <row r="120" spans="1:52" ht="22.8">
      <c r="A120" s="326"/>
      <c r="B120" s="329"/>
      <c r="C120" s="332"/>
      <c r="D120" s="116" t="s">
        <v>135</v>
      </c>
      <c r="E120" s="50"/>
      <c r="F120" s="117">
        <v>195000</v>
      </c>
      <c r="G120" s="118">
        <v>37050</v>
      </c>
      <c r="H120" s="119">
        <v>232050</v>
      </c>
      <c r="I120" s="105"/>
      <c r="J120" s="118">
        <v>202800</v>
      </c>
      <c r="K120" s="118">
        <v>38532</v>
      </c>
      <c r="L120" s="119">
        <v>241332</v>
      </c>
      <c r="M120" s="48"/>
      <c r="N120" s="117">
        <v>202800</v>
      </c>
      <c r="O120" s="118">
        <v>38532</v>
      </c>
      <c r="P120" s="119">
        <v>241332</v>
      </c>
      <c r="Q120" s="36"/>
      <c r="R120" s="117">
        <v>198900</v>
      </c>
      <c r="S120" s="118">
        <v>37791</v>
      </c>
      <c r="T120" s="119">
        <v>236691</v>
      </c>
      <c r="U120" s="36"/>
      <c r="V120" s="117">
        <v>198900</v>
      </c>
      <c r="W120" s="118">
        <v>37791</v>
      </c>
      <c r="X120" s="119">
        <v>236691</v>
      </c>
      <c r="Y120" s="36"/>
      <c r="Z120" s="117">
        <v>202800</v>
      </c>
      <c r="AA120" s="118">
        <v>38532</v>
      </c>
      <c r="AB120" s="119">
        <v>241332</v>
      </c>
      <c r="AC120" s="36"/>
      <c r="AD120" s="117">
        <v>202800</v>
      </c>
      <c r="AE120" s="118">
        <v>38532</v>
      </c>
      <c r="AF120" s="119">
        <v>241332</v>
      </c>
      <c r="AG120" s="36"/>
      <c r="AH120" s="117">
        <v>204750</v>
      </c>
      <c r="AI120" s="118">
        <v>38902.5</v>
      </c>
      <c r="AJ120" s="119">
        <v>243652.5</v>
      </c>
      <c r="AK120" s="36"/>
      <c r="AL120" s="117">
        <v>204750</v>
      </c>
      <c r="AM120" s="118">
        <v>38902.5</v>
      </c>
      <c r="AN120" s="119">
        <v>243652.5</v>
      </c>
      <c r="AO120" s="36"/>
      <c r="AP120" s="117">
        <v>210600</v>
      </c>
      <c r="AQ120" s="118">
        <v>40014</v>
      </c>
      <c r="AR120" s="119">
        <v>250614</v>
      </c>
      <c r="AS120" s="36"/>
      <c r="AT120" s="117">
        <v>210600</v>
      </c>
      <c r="AU120" s="118">
        <v>40014</v>
      </c>
      <c r="AV120" s="119">
        <v>250614</v>
      </c>
      <c r="AW120" s="48"/>
      <c r="AX120" s="117">
        <v>210600</v>
      </c>
      <c r="AY120" s="118">
        <v>40014</v>
      </c>
      <c r="AZ120" s="119">
        <v>250614</v>
      </c>
    </row>
    <row r="121" spans="1:52" ht="34.200000000000003">
      <c r="A121" s="326"/>
      <c r="B121" s="329"/>
      <c r="C121" s="332"/>
      <c r="D121" s="116" t="s">
        <v>137</v>
      </c>
      <c r="E121" s="50"/>
      <c r="F121" s="117">
        <v>1468000</v>
      </c>
      <c r="G121" s="118">
        <v>278920</v>
      </c>
      <c r="H121" s="119">
        <v>1746920</v>
      </c>
      <c r="I121" s="105"/>
      <c r="J121" s="118">
        <v>1526720</v>
      </c>
      <c r="K121" s="118">
        <v>290076.79999999999</v>
      </c>
      <c r="L121" s="119">
        <v>1816796.8</v>
      </c>
      <c r="M121" s="48"/>
      <c r="N121" s="117">
        <v>1526720</v>
      </c>
      <c r="O121" s="118">
        <v>290076.79999999999</v>
      </c>
      <c r="P121" s="119">
        <v>1816796.8</v>
      </c>
      <c r="Q121" s="36"/>
      <c r="R121" s="117">
        <v>1497360</v>
      </c>
      <c r="S121" s="118">
        <v>284498.40000000002</v>
      </c>
      <c r="T121" s="119">
        <v>1781858.4</v>
      </c>
      <c r="U121" s="36"/>
      <c r="V121" s="117">
        <v>1497360</v>
      </c>
      <c r="W121" s="118">
        <v>284498.40000000002</v>
      </c>
      <c r="X121" s="119">
        <v>1781858.4</v>
      </c>
      <c r="Y121" s="36"/>
      <c r="Z121" s="117">
        <v>1526720</v>
      </c>
      <c r="AA121" s="118">
        <v>290076.79999999999</v>
      </c>
      <c r="AB121" s="119">
        <v>1816796.8</v>
      </c>
      <c r="AC121" s="36"/>
      <c r="AD121" s="117">
        <v>1526720</v>
      </c>
      <c r="AE121" s="118">
        <v>290076.79999999999</v>
      </c>
      <c r="AF121" s="119">
        <v>1816796.8</v>
      </c>
      <c r="AG121" s="36"/>
      <c r="AH121" s="117">
        <v>1541400</v>
      </c>
      <c r="AI121" s="118">
        <v>292866</v>
      </c>
      <c r="AJ121" s="119">
        <v>1834266</v>
      </c>
      <c r="AK121" s="36"/>
      <c r="AL121" s="117">
        <v>1541400</v>
      </c>
      <c r="AM121" s="118">
        <v>292866</v>
      </c>
      <c r="AN121" s="119">
        <v>1834266</v>
      </c>
      <c r="AO121" s="36"/>
      <c r="AP121" s="117">
        <v>1585440</v>
      </c>
      <c r="AQ121" s="118">
        <v>301233.59999999998</v>
      </c>
      <c r="AR121" s="119">
        <v>1886673.6</v>
      </c>
      <c r="AS121" s="36"/>
      <c r="AT121" s="117">
        <v>1585440</v>
      </c>
      <c r="AU121" s="118">
        <v>301233.59999999998</v>
      </c>
      <c r="AV121" s="119">
        <v>1886673.6</v>
      </c>
      <c r="AW121" s="48"/>
      <c r="AX121" s="117">
        <v>1585440</v>
      </c>
      <c r="AY121" s="118">
        <v>301233.59999999998</v>
      </c>
      <c r="AZ121" s="119">
        <v>1886673.6</v>
      </c>
    </row>
    <row r="122" spans="1:52" ht="22.8">
      <c r="A122" s="326"/>
      <c r="B122" s="329"/>
      <c r="C122" s="332"/>
      <c r="D122" s="116" t="s">
        <v>288</v>
      </c>
      <c r="E122" s="50"/>
      <c r="F122" s="117">
        <v>1239333</v>
      </c>
      <c r="G122" s="118">
        <v>235473.27</v>
      </c>
      <c r="H122" s="119">
        <v>1474806.27</v>
      </c>
      <c r="I122" s="105"/>
      <c r="J122" s="118">
        <v>1288906.32</v>
      </c>
      <c r="K122" s="118">
        <v>244892.20080000002</v>
      </c>
      <c r="L122" s="119">
        <v>1533798.5208000001</v>
      </c>
      <c r="M122" s="48"/>
      <c r="N122" s="117">
        <v>1288906.32</v>
      </c>
      <c r="O122" s="118">
        <v>244892.20080000002</v>
      </c>
      <c r="P122" s="119">
        <v>1533798.5208000001</v>
      </c>
      <c r="Q122" s="36"/>
      <c r="R122" s="117">
        <v>1264119.6599999999</v>
      </c>
      <c r="S122" s="118">
        <v>240182.73539999998</v>
      </c>
      <c r="T122" s="119">
        <v>1504302.3953999998</v>
      </c>
      <c r="U122" s="36"/>
      <c r="V122" s="117">
        <v>1264119.6599999999</v>
      </c>
      <c r="W122" s="118">
        <v>240182.73539999998</v>
      </c>
      <c r="X122" s="119">
        <v>1504302.3953999998</v>
      </c>
      <c r="Y122" s="36"/>
      <c r="Z122" s="117">
        <v>1288906.32</v>
      </c>
      <c r="AA122" s="118">
        <v>244892.20080000002</v>
      </c>
      <c r="AB122" s="119">
        <v>1533798.5208000001</v>
      </c>
      <c r="AC122" s="36"/>
      <c r="AD122" s="117">
        <v>1288906.32</v>
      </c>
      <c r="AE122" s="118">
        <v>244892.20080000002</v>
      </c>
      <c r="AF122" s="119">
        <v>1533798.5208000001</v>
      </c>
      <c r="AG122" s="36"/>
      <c r="AH122" s="117">
        <v>1301299.6499999999</v>
      </c>
      <c r="AI122" s="118">
        <v>247246.93349999998</v>
      </c>
      <c r="AJ122" s="119">
        <v>1548546.5834999999</v>
      </c>
      <c r="AK122" s="36"/>
      <c r="AL122" s="117">
        <v>1301299.6499999999</v>
      </c>
      <c r="AM122" s="118">
        <v>247246.93349999998</v>
      </c>
      <c r="AN122" s="119">
        <v>1548546.5834999999</v>
      </c>
      <c r="AO122" s="36"/>
      <c r="AP122" s="117">
        <v>1338479.6399999999</v>
      </c>
      <c r="AQ122" s="118">
        <v>254311.13159999999</v>
      </c>
      <c r="AR122" s="119">
        <v>1592790.7715999999</v>
      </c>
      <c r="AS122" s="36"/>
      <c r="AT122" s="117">
        <v>1338479.6399999999</v>
      </c>
      <c r="AU122" s="118">
        <v>254311.13159999999</v>
      </c>
      <c r="AV122" s="119">
        <v>1592790.7715999999</v>
      </c>
      <c r="AW122" s="48"/>
      <c r="AX122" s="117">
        <v>1338479.6399999999</v>
      </c>
      <c r="AY122" s="118">
        <v>254311.13159999999</v>
      </c>
      <c r="AZ122" s="119">
        <v>1592790.7715999999</v>
      </c>
    </row>
    <row r="123" spans="1:52">
      <c r="A123" s="326"/>
      <c r="B123" s="329"/>
      <c r="C123" s="332"/>
      <c r="D123" s="116" t="s">
        <v>138</v>
      </c>
      <c r="E123" s="50"/>
      <c r="F123" s="117">
        <v>2867000</v>
      </c>
      <c r="G123" s="118">
        <v>544730</v>
      </c>
      <c r="H123" s="119">
        <v>3411730</v>
      </c>
      <c r="I123" s="105"/>
      <c r="J123" s="118">
        <v>2981680</v>
      </c>
      <c r="K123" s="118">
        <v>566519.19999999995</v>
      </c>
      <c r="L123" s="119">
        <v>3548199.2</v>
      </c>
      <c r="M123" s="48"/>
      <c r="N123" s="117">
        <v>2981680</v>
      </c>
      <c r="O123" s="118">
        <v>566519.19999999995</v>
      </c>
      <c r="P123" s="119">
        <v>3548199.2</v>
      </c>
      <c r="Q123" s="36"/>
      <c r="R123" s="117">
        <v>2924340</v>
      </c>
      <c r="S123" s="118">
        <v>555624.6</v>
      </c>
      <c r="T123" s="119">
        <v>3479964.6</v>
      </c>
      <c r="U123" s="36"/>
      <c r="V123" s="117">
        <v>2924340</v>
      </c>
      <c r="W123" s="118">
        <v>555624.6</v>
      </c>
      <c r="X123" s="119">
        <v>3479964.6</v>
      </c>
      <c r="Y123" s="36"/>
      <c r="Z123" s="117">
        <v>2981680</v>
      </c>
      <c r="AA123" s="118">
        <v>566519.19999999995</v>
      </c>
      <c r="AB123" s="119">
        <v>3548199.2</v>
      </c>
      <c r="AC123" s="36"/>
      <c r="AD123" s="117">
        <v>2981680</v>
      </c>
      <c r="AE123" s="118">
        <v>566519.19999999995</v>
      </c>
      <c r="AF123" s="119">
        <v>3548199.2</v>
      </c>
      <c r="AG123" s="36"/>
      <c r="AH123" s="117">
        <v>3010350</v>
      </c>
      <c r="AI123" s="118">
        <v>571966.5</v>
      </c>
      <c r="AJ123" s="119">
        <v>3582316.5</v>
      </c>
      <c r="AK123" s="36"/>
      <c r="AL123" s="117">
        <v>3010350</v>
      </c>
      <c r="AM123" s="118">
        <v>571966.5</v>
      </c>
      <c r="AN123" s="119">
        <v>3582316.5</v>
      </c>
      <c r="AO123" s="36"/>
      <c r="AP123" s="117">
        <v>3096360</v>
      </c>
      <c r="AQ123" s="118">
        <v>588308.4</v>
      </c>
      <c r="AR123" s="119">
        <v>3684668.4</v>
      </c>
      <c r="AS123" s="36"/>
      <c r="AT123" s="117">
        <v>3096360</v>
      </c>
      <c r="AU123" s="118">
        <v>588308.4</v>
      </c>
      <c r="AV123" s="119">
        <v>3684668.4</v>
      </c>
      <c r="AW123" s="48"/>
      <c r="AX123" s="117">
        <v>3096360</v>
      </c>
      <c r="AY123" s="118">
        <v>588308.4</v>
      </c>
      <c r="AZ123" s="119">
        <v>3684668.4</v>
      </c>
    </row>
    <row r="124" spans="1:52" ht="22.8">
      <c r="A124" s="326"/>
      <c r="B124" s="329"/>
      <c r="C124" s="332"/>
      <c r="D124" s="116" t="s">
        <v>139</v>
      </c>
      <c r="E124" s="50"/>
      <c r="F124" s="117">
        <v>2691733</v>
      </c>
      <c r="G124" s="118">
        <v>511429.27</v>
      </c>
      <c r="H124" s="119">
        <v>3203162.27</v>
      </c>
      <c r="I124" s="105"/>
      <c r="J124" s="118">
        <v>2799402.32</v>
      </c>
      <c r="K124" s="118">
        <v>531886.44079999998</v>
      </c>
      <c r="L124" s="119">
        <v>3331288.7607999998</v>
      </c>
      <c r="M124" s="48"/>
      <c r="N124" s="117">
        <v>2799402.32</v>
      </c>
      <c r="O124" s="118">
        <v>531886.44079999998</v>
      </c>
      <c r="P124" s="119">
        <v>3331288.7607999998</v>
      </c>
      <c r="Q124" s="36"/>
      <c r="R124" s="117">
        <v>2745567.66</v>
      </c>
      <c r="S124" s="118">
        <v>521657.85540000006</v>
      </c>
      <c r="T124" s="119">
        <v>3267225.5154000004</v>
      </c>
      <c r="U124" s="36"/>
      <c r="V124" s="117">
        <v>2745567.66</v>
      </c>
      <c r="W124" s="118">
        <v>521657.85540000006</v>
      </c>
      <c r="X124" s="119">
        <v>3267225.5154000004</v>
      </c>
      <c r="Y124" s="36"/>
      <c r="Z124" s="117">
        <v>2799402.32</v>
      </c>
      <c r="AA124" s="118">
        <v>531886.44079999998</v>
      </c>
      <c r="AB124" s="119">
        <v>3331288.7607999998</v>
      </c>
      <c r="AC124" s="36"/>
      <c r="AD124" s="117">
        <v>2799402.32</v>
      </c>
      <c r="AE124" s="118">
        <v>531886.44079999998</v>
      </c>
      <c r="AF124" s="119">
        <v>3331288.7607999998</v>
      </c>
      <c r="AG124" s="36"/>
      <c r="AH124" s="117">
        <v>2826319.65</v>
      </c>
      <c r="AI124" s="118">
        <v>537000.73349999997</v>
      </c>
      <c r="AJ124" s="119">
        <v>3363320.3835</v>
      </c>
      <c r="AK124" s="36"/>
      <c r="AL124" s="117">
        <v>2826319.65</v>
      </c>
      <c r="AM124" s="118">
        <v>537000.73349999997</v>
      </c>
      <c r="AN124" s="119">
        <v>3363320.3835</v>
      </c>
      <c r="AO124" s="36"/>
      <c r="AP124" s="117">
        <v>2907071.64</v>
      </c>
      <c r="AQ124" s="118">
        <v>552343.61160000006</v>
      </c>
      <c r="AR124" s="119">
        <v>3459415.2516000001</v>
      </c>
      <c r="AS124" s="36"/>
      <c r="AT124" s="117">
        <v>2907071.64</v>
      </c>
      <c r="AU124" s="118">
        <v>552343.61160000006</v>
      </c>
      <c r="AV124" s="119">
        <v>3459415.2516000001</v>
      </c>
      <c r="AW124" s="48"/>
      <c r="AX124" s="117">
        <v>2907071.64</v>
      </c>
      <c r="AY124" s="118">
        <v>552343.61160000006</v>
      </c>
      <c r="AZ124" s="119">
        <v>3459415.2516000001</v>
      </c>
    </row>
    <row r="125" spans="1:52" ht="22.8">
      <c r="A125" s="326"/>
      <c r="B125" s="329"/>
      <c r="C125" s="332"/>
      <c r="D125" s="116" t="s">
        <v>140</v>
      </c>
      <c r="E125" s="50"/>
      <c r="F125" s="117">
        <v>1691733</v>
      </c>
      <c r="G125" s="118">
        <v>321429.27</v>
      </c>
      <c r="H125" s="119">
        <v>2013162.27</v>
      </c>
      <c r="I125" s="105"/>
      <c r="J125" s="118">
        <v>1759402.32</v>
      </c>
      <c r="K125" s="118">
        <v>334286.44080000004</v>
      </c>
      <c r="L125" s="119">
        <v>2093688.7608</v>
      </c>
      <c r="M125" s="48"/>
      <c r="N125" s="117">
        <v>1759402.32</v>
      </c>
      <c r="O125" s="118">
        <v>334286.44080000004</v>
      </c>
      <c r="P125" s="119">
        <v>2093688.7608</v>
      </c>
      <c r="Q125" s="36"/>
      <c r="R125" s="117">
        <v>1725567.66</v>
      </c>
      <c r="S125" s="118">
        <v>327857.8554</v>
      </c>
      <c r="T125" s="119">
        <v>2053425.5153999999</v>
      </c>
      <c r="U125" s="36"/>
      <c r="V125" s="117">
        <v>1725567.66</v>
      </c>
      <c r="W125" s="118">
        <v>327857.8554</v>
      </c>
      <c r="X125" s="119">
        <v>2053425.5153999999</v>
      </c>
      <c r="Y125" s="36"/>
      <c r="Z125" s="117">
        <v>1759402.32</v>
      </c>
      <c r="AA125" s="118">
        <v>334286.44080000004</v>
      </c>
      <c r="AB125" s="119">
        <v>2093688.7608</v>
      </c>
      <c r="AC125" s="36"/>
      <c r="AD125" s="117">
        <v>1759402.32</v>
      </c>
      <c r="AE125" s="118">
        <v>334286.44080000004</v>
      </c>
      <c r="AF125" s="119">
        <v>2093688.7608</v>
      </c>
      <c r="AG125" s="36"/>
      <c r="AH125" s="117">
        <v>1776319.65</v>
      </c>
      <c r="AI125" s="118">
        <v>337500.73349999997</v>
      </c>
      <c r="AJ125" s="119">
        <v>2113820.3835</v>
      </c>
      <c r="AK125" s="36"/>
      <c r="AL125" s="117">
        <v>1776319.65</v>
      </c>
      <c r="AM125" s="118">
        <v>337500.73349999997</v>
      </c>
      <c r="AN125" s="119">
        <v>2113820.3835</v>
      </c>
      <c r="AO125" s="36"/>
      <c r="AP125" s="117">
        <v>1827071.6400000001</v>
      </c>
      <c r="AQ125" s="118">
        <v>347143.6116</v>
      </c>
      <c r="AR125" s="119">
        <v>2174215.2516000001</v>
      </c>
      <c r="AS125" s="36"/>
      <c r="AT125" s="117">
        <v>1827071.6400000001</v>
      </c>
      <c r="AU125" s="118">
        <v>347143.6116</v>
      </c>
      <c r="AV125" s="119">
        <v>2174215.2516000001</v>
      </c>
      <c r="AW125" s="48"/>
      <c r="AX125" s="117">
        <v>1827071.6400000001</v>
      </c>
      <c r="AY125" s="118">
        <v>347143.6116</v>
      </c>
      <c r="AZ125" s="119">
        <v>2174215.2516000001</v>
      </c>
    </row>
    <row r="126" spans="1:52" ht="22.8">
      <c r="A126" s="326"/>
      <c r="B126" s="329"/>
      <c r="C126" s="332"/>
      <c r="D126" s="116" t="s">
        <v>141</v>
      </c>
      <c r="E126" s="50"/>
      <c r="F126" s="117">
        <v>570000</v>
      </c>
      <c r="G126" s="118">
        <v>108300</v>
      </c>
      <c r="H126" s="119">
        <v>678300</v>
      </c>
      <c r="I126" s="105"/>
      <c r="J126" s="118">
        <v>592800</v>
      </c>
      <c r="K126" s="118">
        <v>112632</v>
      </c>
      <c r="L126" s="119">
        <v>705432</v>
      </c>
      <c r="M126" s="48"/>
      <c r="N126" s="117">
        <v>592800</v>
      </c>
      <c r="O126" s="118">
        <v>112632</v>
      </c>
      <c r="P126" s="119">
        <v>705432</v>
      </c>
      <c r="Q126" s="36"/>
      <c r="R126" s="117">
        <v>581400</v>
      </c>
      <c r="S126" s="118">
        <v>110466</v>
      </c>
      <c r="T126" s="119">
        <v>691866</v>
      </c>
      <c r="U126" s="36"/>
      <c r="V126" s="117">
        <v>581400</v>
      </c>
      <c r="W126" s="118">
        <v>110466</v>
      </c>
      <c r="X126" s="119">
        <v>691866</v>
      </c>
      <c r="Y126" s="36"/>
      <c r="Z126" s="117">
        <v>592800</v>
      </c>
      <c r="AA126" s="118">
        <v>112632</v>
      </c>
      <c r="AB126" s="119">
        <v>705432</v>
      </c>
      <c r="AC126" s="36"/>
      <c r="AD126" s="117">
        <v>592800</v>
      </c>
      <c r="AE126" s="118">
        <v>112632</v>
      </c>
      <c r="AF126" s="119">
        <v>705432</v>
      </c>
      <c r="AG126" s="36"/>
      <c r="AH126" s="117">
        <v>598500</v>
      </c>
      <c r="AI126" s="118">
        <v>113715</v>
      </c>
      <c r="AJ126" s="119">
        <v>712215</v>
      </c>
      <c r="AK126" s="36"/>
      <c r="AL126" s="117">
        <v>598500</v>
      </c>
      <c r="AM126" s="118">
        <v>113715</v>
      </c>
      <c r="AN126" s="119">
        <v>712215</v>
      </c>
      <c r="AO126" s="36"/>
      <c r="AP126" s="117">
        <v>615600</v>
      </c>
      <c r="AQ126" s="118">
        <v>116964</v>
      </c>
      <c r="AR126" s="119">
        <v>732564</v>
      </c>
      <c r="AS126" s="36"/>
      <c r="AT126" s="117">
        <v>615600</v>
      </c>
      <c r="AU126" s="118">
        <v>116964</v>
      </c>
      <c r="AV126" s="119">
        <v>732564</v>
      </c>
      <c r="AW126" s="48"/>
      <c r="AX126" s="117">
        <v>615600</v>
      </c>
      <c r="AY126" s="118">
        <v>116964</v>
      </c>
      <c r="AZ126" s="119">
        <v>732564</v>
      </c>
    </row>
    <row r="127" spans="1:52" ht="22.8">
      <c r="A127" s="326"/>
      <c r="B127" s="329"/>
      <c r="C127" s="332"/>
      <c r="D127" s="116" t="s">
        <v>142</v>
      </c>
      <c r="E127" s="50"/>
      <c r="F127" s="117">
        <v>958667</v>
      </c>
      <c r="G127" s="118">
        <v>182146.73</v>
      </c>
      <c r="H127" s="119">
        <v>1140813.73</v>
      </c>
      <c r="I127" s="105"/>
      <c r="J127" s="118">
        <v>997013.68</v>
      </c>
      <c r="K127" s="118">
        <v>189432.59920000003</v>
      </c>
      <c r="L127" s="119">
        <v>1186446.2792</v>
      </c>
      <c r="M127" s="48"/>
      <c r="N127" s="117">
        <v>997013.68</v>
      </c>
      <c r="O127" s="118">
        <v>189432.59920000003</v>
      </c>
      <c r="P127" s="119">
        <v>1186446.2792</v>
      </c>
      <c r="Q127" s="36"/>
      <c r="R127" s="117">
        <v>977840.34</v>
      </c>
      <c r="S127" s="118">
        <v>185789.66459999999</v>
      </c>
      <c r="T127" s="119">
        <v>1163630.0045999999</v>
      </c>
      <c r="U127" s="36"/>
      <c r="V127" s="117">
        <v>977840.34</v>
      </c>
      <c r="W127" s="118">
        <v>185789.66459999999</v>
      </c>
      <c r="X127" s="119">
        <v>1163630.0045999999</v>
      </c>
      <c r="Y127" s="36"/>
      <c r="Z127" s="117">
        <v>997013.68</v>
      </c>
      <c r="AA127" s="118">
        <v>189432.59920000003</v>
      </c>
      <c r="AB127" s="119">
        <v>1186446.2792</v>
      </c>
      <c r="AC127" s="36"/>
      <c r="AD127" s="117">
        <v>997013.68</v>
      </c>
      <c r="AE127" s="118">
        <v>189432.59920000003</v>
      </c>
      <c r="AF127" s="119">
        <v>1186446.2792</v>
      </c>
      <c r="AG127" s="36"/>
      <c r="AH127" s="117">
        <v>1006600.35</v>
      </c>
      <c r="AI127" s="118">
        <v>191254.06649999999</v>
      </c>
      <c r="AJ127" s="119">
        <v>1197854.4165000001</v>
      </c>
      <c r="AK127" s="36"/>
      <c r="AL127" s="117">
        <v>1006600.35</v>
      </c>
      <c r="AM127" s="118">
        <v>191254.06649999999</v>
      </c>
      <c r="AN127" s="119">
        <v>1197854.4165000001</v>
      </c>
      <c r="AO127" s="36"/>
      <c r="AP127" s="117">
        <v>1035360.36</v>
      </c>
      <c r="AQ127" s="118">
        <v>196718.46840000001</v>
      </c>
      <c r="AR127" s="119">
        <v>1232078.8284</v>
      </c>
      <c r="AS127" s="36"/>
      <c r="AT127" s="117">
        <v>1035360.36</v>
      </c>
      <c r="AU127" s="118">
        <v>196718.46840000001</v>
      </c>
      <c r="AV127" s="119">
        <v>1232078.8284</v>
      </c>
      <c r="AW127" s="48"/>
      <c r="AX127" s="117">
        <v>1035360.36</v>
      </c>
      <c r="AY127" s="118">
        <v>196718.46840000001</v>
      </c>
      <c r="AZ127" s="119">
        <v>1232078.8284</v>
      </c>
    </row>
    <row r="128" spans="1:52" ht="22.8">
      <c r="A128" s="326"/>
      <c r="B128" s="329"/>
      <c r="C128" s="332"/>
      <c r="D128" s="116" t="s">
        <v>143</v>
      </c>
      <c r="E128" s="50"/>
      <c r="F128" s="117">
        <v>1823200</v>
      </c>
      <c r="G128" s="118">
        <v>346408</v>
      </c>
      <c r="H128" s="119">
        <v>2169608</v>
      </c>
      <c r="I128" s="105"/>
      <c r="J128" s="118">
        <v>1896128</v>
      </c>
      <c r="K128" s="118">
        <v>360264.32</v>
      </c>
      <c r="L128" s="119">
        <v>2256392.3199999998</v>
      </c>
      <c r="M128" s="48"/>
      <c r="N128" s="117">
        <v>1896128</v>
      </c>
      <c r="O128" s="118">
        <v>360264.32</v>
      </c>
      <c r="P128" s="119">
        <v>2256392.3199999998</v>
      </c>
      <c r="Q128" s="36"/>
      <c r="R128" s="117">
        <v>1859664</v>
      </c>
      <c r="S128" s="118">
        <v>353336.16000000003</v>
      </c>
      <c r="T128" s="119">
        <v>2213000.16</v>
      </c>
      <c r="U128" s="36"/>
      <c r="V128" s="117">
        <v>1859664</v>
      </c>
      <c r="W128" s="118">
        <v>353336.16000000003</v>
      </c>
      <c r="X128" s="119">
        <v>2213000.16</v>
      </c>
      <c r="Y128" s="36"/>
      <c r="Z128" s="117">
        <v>1896128</v>
      </c>
      <c r="AA128" s="118">
        <v>360264.32</v>
      </c>
      <c r="AB128" s="119">
        <v>2256392.3199999998</v>
      </c>
      <c r="AC128" s="36"/>
      <c r="AD128" s="117">
        <v>1896128</v>
      </c>
      <c r="AE128" s="118">
        <v>360264.32</v>
      </c>
      <c r="AF128" s="119">
        <v>2256392.3199999998</v>
      </c>
      <c r="AG128" s="36"/>
      <c r="AH128" s="117">
        <v>1914360</v>
      </c>
      <c r="AI128" s="118">
        <v>363728.4</v>
      </c>
      <c r="AJ128" s="119">
        <v>2278088.4</v>
      </c>
      <c r="AK128" s="36"/>
      <c r="AL128" s="117">
        <v>1914360</v>
      </c>
      <c r="AM128" s="118">
        <v>363728.4</v>
      </c>
      <c r="AN128" s="119">
        <v>2278088.4</v>
      </c>
      <c r="AO128" s="36"/>
      <c r="AP128" s="117">
        <v>1969056</v>
      </c>
      <c r="AQ128" s="118">
        <v>374120.64</v>
      </c>
      <c r="AR128" s="119">
        <v>2343176.64</v>
      </c>
      <c r="AS128" s="36"/>
      <c r="AT128" s="117">
        <v>1969056</v>
      </c>
      <c r="AU128" s="118">
        <v>374120.64</v>
      </c>
      <c r="AV128" s="119">
        <v>2343176.64</v>
      </c>
      <c r="AW128" s="48"/>
      <c r="AX128" s="117">
        <v>1969056</v>
      </c>
      <c r="AY128" s="118">
        <v>374120.64</v>
      </c>
      <c r="AZ128" s="119">
        <v>2343176.64</v>
      </c>
    </row>
    <row r="129" spans="1:52">
      <c r="A129" s="326"/>
      <c r="B129" s="329"/>
      <c r="C129" s="332"/>
      <c r="D129" s="116" t="s">
        <v>144</v>
      </c>
      <c r="E129" s="50"/>
      <c r="F129" s="117">
        <v>1048600</v>
      </c>
      <c r="G129" s="118">
        <v>199234</v>
      </c>
      <c r="H129" s="119">
        <v>1247834</v>
      </c>
      <c r="I129" s="105"/>
      <c r="J129" s="118">
        <v>1090544</v>
      </c>
      <c r="K129" s="118">
        <v>207203.36000000002</v>
      </c>
      <c r="L129" s="119">
        <v>1297747.3600000001</v>
      </c>
      <c r="M129" s="48"/>
      <c r="N129" s="117">
        <v>1090544</v>
      </c>
      <c r="O129" s="118">
        <v>207203.36000000002</v>
      </c>
      <c r="P129" s="119">
        <v>1297747.3600000001</v>
      </c>
      <c r="Q129" s="36"/>
      <c r="R129" s="117">
        <v>1069572</v>
      </c>
      <c r="S129" s="118">
        <v>203218.68</v>
      </c>
      <c r="T129" s="119">
        <v>1272790.68</v>
      </c>
      <c r="U129" s="36"/>
      <c r="V129" s="117">
        <v>1069572</v>
      </c>
      <c r="W129" s="118">
        <v>203218.68</v>
      </c>
      <c r="X129" s="119">
        <v>1272790.68</v>
      </c>
      <c r="Y129" s="36"/>
      <c r="Z129" s="117">
        <v>1090544</v>
      </c>
      <c r="AA129" s="118">
        <v>207203.36000000002</v>
      </c>
      <c r="AB129" s="119">
        <v>1297747.3600000001</v>
      </c>
      <c r="AC129" s="36"/>
      <c r="AD129" s="117">
        <v>1090544</v>
      </c>
      <c r="AE129" s="118">
        <v>207203.36000000002</v>
      </c>
      <c r="AF129" s="119">
        <v>1297747.3600000001</v>
      </c>
      <c r="AG129" s="36"/>
      <c r="AH129" s="117">
        <v>1101030</v>
      </c>
      <c r="AI129" s="118">
        <v>209195.7</v>
      </c>
      <c r="AJ129" s="119">
        <v>1310225.7</v>
      </c>
      <c r="AK129" s="36"/>
      <c r="AL129" s="117">
        <v>1101030</v>
      </c>
      <c r="AM129" s="118">
        <v>209195.7</v>
      </c>
      <c r="AN129" s="119">
        <v>1310225.7</v>
      </c>
      <c r="AO129" s="36"/>
      <c r="AP129" s="117">
        <v>1132488</v>
      </c>
      <c r="AQ129" s="118">
        <v>215172.72</v>
      </c>
      <c r="AR129" s="119">
        <v>1347660.72</v>
      </c>
      <c r="AS129" s="36"/>
      <c r="AT129" s="117">
        <v>1132488</v>
      </c>
      <c r="AU129" s="118">
        <v>215172.72</v>
      </c>
      <c r="AV129" s="119">
        <v>1347660.72</v>
      </c>
      <c r="AW129" s="48"/>
      <c r="AX129" s="117">
        <v>1132488</v>
      </c>
      <c r="AY129" s="118">
        <v>215172.72</v>
      </c>
      <c r="AZ129" s="119">
        <v>1347660.72</v>
      </c>
    </row>
    <row r="130" spans="1:52" ht="22.8">
      <c r="A130" s="326"/>
      <c r="B130" s="329"/>
      <c r="C130" s="332"/>
      <c r="D130" s="116" t="s">
        <v>136</v>
      </c>
      <c r="E130" s="50"/>
      <c r="F130" s="117">
        <v>1330717</v>
      </c>
      <c r="G130" s="118">
        <v>252836.23</v>
      </c>
      <c r="H130" s="119">
        <v>1583553.23</v>
      </c>
      <c r="I130" s="105"/>
      <c r="J130" s="118">
        <v>1383945.68</v>
      </c>
      <c r="K130" s="118">
        <v>262949.67920000001</v>
      </c>
      <c r="L130" s="119">
        <v>1646895.3591999998</v>
      </c>
      <c r="M130" s="48"/>
      <c r="N130" s="117">
        <v>1383945.68</v>
      </c>
      <c r="O130" s="118">
        <v>262949.67920000001</v>
      </c>
      <c r="P130" s="119">
        <v>1646895.3591999998</v>
      </c>
      <c r="Q130" s="36"/>
      <c r="R130" s="117">
        <v>1357331.34</v>
      </c>
      <c r="S130" s="118">
        <v>257892.95460000003</v>
      </c>
      <c r="T130" s="119">
        <v>1615224.2946000001</v>
      </c>
      <c r="U130" s="36"/>
      <c r="V130" s="117">
        <v>1357331.34</v>
      </c>
      <c r="W130" s="118">
        <v>257892.95460000003</v>
      </c>
      <c r="X130" s="119">
        <v>1615224.2946000001</v>
      </c>
      <c r="Y130" s="36"/>
      <c r="Z130" s="117">
        <v>1383945.68</v>
      </c>
      <c r="AA130" s="118">
        <v>262949.67920000001</v>
      </c>
      <c r="AB130" s="119">
        <v>1646895.3591999998</v>
      </c>
      <c r="AC130" s="36"/>
      <c r="AD130" s="117">
        <v>1383945.68</v>
      </c>
      <c r="AE130" s="118">
        <v>262949.67920000001</v>
      </c>
      <c r="AF130" s="119">
        <v>1646895.3591999998</v>
      </c>
      <c r="AG130" s="36"/>
      <c r="AH130" s="117">
        <v>1397252.85</v>
      </c>
      <c r="AI130" s="118">
        <v>265478.04149999999</v>
      </c>
      <c r="AJ130" s="119">
        <v>1662730.8915000001</v>
      </c>
      <c r="AK130" s="36"/>
      <c r="AL130" s="117">
        <v>1397252.85</v>
      </c>
      <c r="AM130" s="118">
        <v>265478.04149999999</v>
      </c>
      <c r="AN130" s="119">
        <v>1662730.8915000001</v>
      </c>
      <c r="AO130" s="36"/>
      <c r="AP130" s="117">
        <v>1437174.36</v>
      </c>
      <c r="AQ130" s="118">
        <v>273063.12840000005</v>
      </c>
      <c r="AR130" s="119">
        <v>1710237.4884000001</v>
      </c>
      <c r="AS130" s="36"/>
      <c r="AT130" s="117">
        <v>1437174.36</v>
      </c>
      <c r="AU130" s="118">
        <v>273063.12840000005</v>
      </c>
      <c r="AV130" s="119">
        <v>1710237.4884000001</v>
      </c>
      <c r="AW130" s="48"/>
      <c r="AX130" s="117">
        <v>1437174.36</v>
      </c>
      <c r="AY130" s="118">
        <v>273063.12840000005</v>
      </c>
      <c r="AZ130" s="119">
        <v>1710237.4884000001</v>
      </c>
    </row>
    <row r="131" spans="1:52" ht="22.8">
      <c r="A131" s="326"/>
      <c r="B131" s="329"/>
      <c r="C131" s="332"/>
      <c r="D131" s="116" t="s">
        <v>145</v>
      </c>
      <c r="E131" s="50"/>
      <c r="F131" s="117">
        <v>556600</v>
      </c>
      <c r="G131" s="118">
        <v>105754</v>
      </c>
      <c r="H131" s="119">
        <v>662354</v>
      </c>
      <c r="I131" s="105"/>
      <c r="J131" s="118">
        <v>578864</v>
      </c>
      <c r="K131" s="118">
        <v>109984.16</v>
      </c>
      <c r="L131" s="119">
        <v>688848.16</v>
      </c>
      <c r="M131" s="48"/>
      <c r="N131" s="117">
        <v>578864</v>
      </c>
      <c r="O131" s="118">
        <v>109984.16</v>
      </c>
      <c r="P131" s="119">
        <v>688848.16</v>
      </c>
      <c r="Q131" s="36"/>
      <c r="R131" s="117">
        <v>567732</v>
      </c>
      <c r="S131" s="118">
        <v>107869.08</v>
      </c>
      <c r="T131" s="119">
        <v>675601.08</v>
      </c>
      <c r="U131" s="36"/>
      <c r="V131" s="117">
        <v>567732</v>
      </c>
      <c r="W131" s="118">
        <v>107869.08</v>
      </c>
      <c r="X131" s="119">
        <v>675601.08</v>
      </c>
      <c r="Y131" s="36"/>
      <c r="Z131" s="117">
        <v>578864</v>
      </c>
      <c r="AA131" s="118">
        <v>109984.16</v>
      </c>
      <c r="AB131" s="119">
        <v>688848.16</v>
      </c>
      <c r="AC131" s="36"/>
      <c r="AD131" s="117">
        <v>578864</v>
      </c>
      <c r="AE131" s="118">
        <v>109984.16</v>
      </c>
      <c r="AF131" s="119">
        <v>688848.16</v>
      </c>
      <c r="AG131" s="36"/>
      <c r="AH131" s="117">
        <v>584430</v>
      </c>
      <c r="AI131" s="118">
        <v>111041.7</v>
      </c>
      <c r="AJ131" s="119">
        <v>695471.7</v>
      </c>
      <c r="AK131" s="36"/>
      <c r="AL131" s="117">
        <v>584430</v>
      </c>
      <c r="AM131" s="118">
        <v>111041.7</v>
      </c>
      <c r="AN131" s="119">
        <v>695471.7</v>
      </c>
      <c r="AO131" s="36"/>
      <c r="AP131" s="117">
        <v>601128</v>
      </c>
      <c r="AQ131" s="118">
        <v>114214.32</v>
      </c>
      <c r="AR131" s="119">
        <v>715342.32000000007</v>
      </c>
      <c r="AS131" s="36"/>
      <c r="AT131" s="117">
        <v>601128</v>
      </c>
      <c r="AU131" s="118">
        <v>114214.32</v>
      </c>
      <c r="AV131" s="119">
        <v>715342.32000000007</v>
      </c>
      <c r="AW131" s="48"/>
      <c r="AX131" s="117">
        <v>601128</v>
      </c>
      <c r="AY131" s="118">
        <v>114214.32</v>
      </c>
      <c r="AZ131" s="119">
        <v>715342.32000000007</v>
      </c>
    </row>
    <row r="132" spans="1:52" ht="45.6">
      <c r="A132" s="326"/>
      <c r="B132" s="329"/>
      <c r="C132" s="332"/>
      <c r="D132" s="116" t="s">
        <v>289</v>
      </c>
      <c r="E132" s="50"/>
      <c r="F132" s="117">
        <v>575000</v>
      </c>
      <c r="G132" s="118">
        <v>109250</v>
      </c>
      <c r="H132" s="119">
        <v>684250</v>
      </c>
      <c r="I132" s="105"/>
      <c r="J132" s="118">
        <v>598000</v>
      </c>
      <c r="K132" s="118">
        <v>113620</v>
      </c>
      <c r="L132" s="119">
        <v>711620</v>
      </c>
      <c r="M132" s="48"/>
      <c r="N132" s="117">
        <v>598000</v>
      </c>
      <c r="O132" s="118">
        <v>113620</v>
      </c>
      <c r="P132" s="119">
        <v>711620</v>
      </c>
      <c r="Q132" s="36"/>
      <c r="R132" s="117">
        <v>586500</v>
      </c>
      <c r="S132" s="118">
        <v>111435</v>
      </c>
      <c r="T132" s="119">
        <v>697935</v>
      </c>
      <c r="U132" s="36"/>
      <c r="V132" s="117">
        <v>586500</v>
      </c>
      <c r="W132" s="118">
        <v>111435</v>
      </c>
      <c r="X132" s="119">
        <v>697935</v>
      </c>
      <c r="Y132" s="36"/>
      <c r="Z132" s="117">
        <v>598000</v>
      </c>
      <c r="AA132" s="118">
        <v>113620</v>
      </c>
      <c r="AB132" s="119">
        <v>711620</v>
      </c>
      <c r="AC132" s="36"/>
      <c r="AD132" s="117">
        <v>598000</v>
      </c>
      <c r="AE132" s="118">
        <v>113620</v>
      </c>
      <c r="AF132" s="119">
        <v>711620</v>
      </c>
      <c r="AG132" s="36"/>
      <c r="AH132" s="117">
        <v>603750</v>
      </c>
      <c r="AI132" s="118">
        <v>114712.5</v>
      </c>
      <c r="AJ132" s="119">
        <v>718462.5</v>
      </c>
      <c r="AK132" s="36"/>
      <c r="AL132" s="117">
        <v>603750</v>
      </c>
      <c r="AM132" s="118">
        <v>114712.5</v>
      </c>
      <c r="AN132" s="119">
        <v>718462.5</v>
      </c>
      <c r="AO132" s="36"/>
      <c r="AP132" s="117">
        <v>621000</v>
      </c>
      <c r="AQ132" s="118">
        <v>117990</v>
      </c>
      <c r="AR132" s="119">
        <v>738990</v>
      </c>
      <c r="AS132" s="36"/>
      <c r="AT132" s="117">
        <v>621000</v>
      </c>
      <c r="AU132" s="118">
        <v>117990</v>
      </c>
      <c r="AV132" s="119">
        <v>738990</v>
      </c>
      <c r="AW132" s="48"/>
      <c r="AX132" s="117">
        <v>621000</v>
      </c>
      <c r="AY132" s="118">
        <v>117990</v>
      </c>
      <c r="AZ132" s="119">
        <v>738990</v>
      </c>
    </row>
    <row r="133" spans="1:52" ht="22.8">
      <c r="A133" s="326"/>
      <c r="B133" s="329"/>
      <c r="C133" s="332"/>
      <c r="D133" s="116" t="s">
        <v>147</v>
      </c>
      <c r="E133" s="50"/>
      <c r="F133" s="117">
        <v>612267</v>
      </c>
      <c r="G133" s="118">
        <v>116330.73</v>
      </c>
      <c r="H133" s="119">
        <v>728597.73</v>
      </c>
      <c r="I133" s="105"/>
      <c r="J133" s="118">
        <v>636757.68000000005</v>
      </c>
      <c r="K133" s="118">
        <v>120983.95920000001</v>
      </c>
      <c r="L133" s="119">
        <v>757741.63920000009</v>
      </c>
      <c r="M133" s="48"/>
      <c r="N133" s="117">
        <v>636757.68000000005</v>
      </c>
      <c r="O133" s="118">
        <v>120983.95920000001</v>
      </c>
      <c r="P133" s="119">
        <v>757741.63920000009</v>
      </c>
      <c r="Q133" s="36"/>
      <c r="R133" s="117">
        <v>624512.34</v>
      </c>
      <c r="S133" s="118">
        <v>118657.3446</v>
      </c>
      <c r="T133" s="119">
        <v>743169.68459999992</v>
      </c>
      <c r="U133" s="36"/>
      <c r="V133" s="117">
        <v>624512.34</v>
      </c>
      <c r="W133" s="118">
        <v>118657.3446</v>
      </c>
      <c r="X133" s="119">
        <v>743169.68459999992</v>
      </c>
      <c r="Y133" s="36"/>
      <c r="Z133" s="117">
        <v>636757.68000000005</v>
      </c>
      <c r="AA133" s="118">
        <v>120983.95920000001</v>
      </c>
      <c r="AB133" s="119">
        <v>757741.63920000009</v>
      </c>
      <c r="AC133" s="36"/>
      <c r="AD133" s="117">
        <v>636757.68000000005</v>
      </c>
      <c r="AE133" s="118">
        <v>120983.95920000001</v>
      </c>
      <c r="AF133" s="119">
        <v>757741.63920000009</v>
      </c>
      <c r="AG133" s="36"/>
      <c r="AH133" s="117">
        <v>642880.35</v>
      </c>
      <c r="AI133" s="118">
        <v>122147.2665</v>
      </c>
      <c r="AJ133" s="119">
        <v>765027.6165</v>
      </c>
      <c r="AK133" s="36"/>
      <c r="AL133" s="117">
        <v>642880.35</v>
      </c>
      <c r="AM133" s="118">
        <v>122147.2665</v>
      </c>
      <c r="AN133" s="119">
        <v>765027.6165</v>
      </c>
      <c r="AO133" s="36"/>
      <c r="AP133" s="117">
        <v>661248.36</v>
      </c>
      <c r="AQ133" s="118">
        <v>125637.1884</v>
      </c>
      <c r="AR133" s="119">
        <v>786885.54839999997</v>
      </c>
      <c r="AS133" s="36"/>
      <c r="AT133" s="117">
        <v>661248.36</v>
      </c>
      <c r="AU133" s="118">
        <v>125637.1884</v>
      </c>
      <c r="AV133" s="119">
        <v>786885.54839999997</v>
      </c>
      <c r="AW133" s="48"/>
      <c r="AX133" s="117">
        <v>661248.36</v>
      </c>
      <c r="AY133" s="118">
        <v>125637.1884</v>
      </c>
      <c r="AZ133" s="119">
        <v>786885.54839999997</v>
      </c>
    </row>
    <row r="134" spans="1:52" ht="22.8">
      <c r="A134" s="326"/>
      <c r="B134" s="329"/>
      <c r="C134" s="332"/>
      <c r="D134" s="116" t="s">
        <v>148</v>
      </c>
      <c r="E134" s="50"/>
      <c r="F134" s="117">
        <v>721100</v>
      </c>
      <c r="G134" s="118">
        <v>137009</v>
      </c>
      <c r="H134" s="119">
        <v>858109</v>
      </c>
      <c r="I134" s="105"/>
      <c r="J134" s="118">
        <v>749944</v>
      </c>
      <c r="K134" s="118">
        <v>142489.36000000002</v>
      </c>
      <c r="L134" s="119">
        <v>892433.36</v>
      </c>
      <c r="M134" s="48"/>
      <c r="N134" s="117">
        <v>749944</v>
      </c>
      <c r="O134" s="118">
        <v>142489.36000000002</v>
      </c>
      <c r="P134" s="119">
        <v>892433.36</v>
      </c>
      <c r="Q134" s="36"/>
      <c r="R134" s="117">
        <v>735522</v>
      </c>
      <c r="S134" s="118">
        <v>139749.18</v>
      </c>
      <c r="T134" s="119">
        <v>875271.17999999993</v>
      </c>
      <c r="U134" s="36"/>
      <c r="V134" s="117">
        <v>735522</v>
      </c>
      <c r="W134" s="118">
        <v>139749.18</v>
      </c>
      <c r="X134" s="119">
        <v>875271.17999999993</v>
      </c>
      <c r="Y134" s="36"/>
      <c r="Z134" s="117">
        <v>749944</v>
      </c>
      <c r="AA134" s="118">
        <v>142489.36000000002</v>
      </c>
      <c r="AB134" s="119">
        <v>892433.36</v>
      </c>
      <c r="AC134" s="36"/>
      <c r="AD134" s="117">
        <v>749944</v>
      </c>
      <c r="AE134" s="118">
        <v>142489.36000000002</v>
      </c>
      <c r="AF134" s="119">
        <v>892433.36</v>
      </c>
      <c r="AG134" s="36"/>
      <c r="AH134" s="117">
        <v>757155</v>
      </c>
      <c r="AI134" s="118">
        <v>143859.45000000001</v>
      </c>
      <c r="AJ134" s="119">
        <v>901014.45</v>
      </c>
      <c r="AK134" s="36"/>
      <c r="AL134" s="117">
        <v>757155</v>
      </c>
      <c r="AM134" s="118">
        <v>143859.45000000001</v>
      </c>
      <c r="AN134" s="119">
        <v>901014.45</v>
      </c>
      <c r="AO134" s="36"/>
      <c r="AP134" s="117">
        <v>778788</v>
      </c>
      <c r="AQ134" s="118">
        <v>147969.72</v>
      </c>
      <c r="AR134" s="119">
        <v>926757.72</v>
      </c>
      <c r="AS134" s="36"/>
      <c r="AT134" s="117">
        <v>778788</v>
      </c>
      <c r="AU134" s="118">
        <v>147969.72</v>
      </c>
      <c r="AV134" s="119">
        <v>926757.72</v>
      </c>
      <c r="AW134" s="48"/>
      <c r="AX134" s="117">
        <v>778788</v>
      </c>
      <c r="AY134" s="118">
        <v>147969.72</v>
      </c>
      <c r="AZ134" s="119">
        <v>926757.72</v>
      </c>
    </row>
    <row r="135" spans="1:52" ht="22.8">
      <c r="A135" s="326"/>
      <c r="B135" s="329"/>
      <c r="C135" s="332"/>
      <c r="D135" s="116" t="s">
        <v>149</v>
      </c>
      <c r="E135" s="50"/>
      <c r="F135" s="117">
        <v>487300</v>
      </c>
      <c r="G135" s="118">
        <v>92587</v>
      </c>
      <c r="H135" s="119">
        <v>579887</v>
      </c>
      <c r="I135" s="105"/>
      <c r="J135" s="118">
        <v>506792</v>
      </c>
      <c r="K135" s="118">
        <v>96290.48</v>
      </c>
      <c r="L135" s="119">
        <v>603082.48</v>
      </c>
      <c r="M135" s="48"/>
      <c r="N135" s="117">
        <v>506792</v>
      </c>
      <c r="O135" s="118">
        <v>96290.48</v>
      </c>
      <c r="P135" s="119">
        <v>603082.48</v>
      </c>
      <c r="Q135" s="36"/>
      <c r="R135" s="117">
        <v>497046</v>
      </c>
      <c r="S135" s="118">
        <v>94438.74</v>
      </c>
      <c r="T135" s="119">
        <v>591484.74</v>
      </c>
      <c r="U135" s="36"/>
      <c r="V135" s="117">
        <v>497046</v>
      </c>
      <c r="W135" s="118">
        <v>94438.74</v>
      </c>
      <c r="X135" s="119">
        <v>591484.74</v>
      </c>
      <c r="Y135" s="36"/>
      <c r="Z135" s="117">
        <v>506792</v>
      </c>
      <c r="AA135" s="118">
        <v>96290.48</v>
      </c>
      <c r="AB135" s="119">
        <v>603082.48</v>
      </c>
      <c r="AC135" s="36"/>
      <c r="AD135" s="117">
        <v>506792</v>
      </c>
      <c r="AE135" s="118">
        <v>96290.48</v>
      </c>
      <c r="AF135" s="119">
        <v>603082.48</v>
      </c>
      <c r="AG135" s="36"/>
      <c r="AH135" s="117">
        <v>511665</v>
      </c>
      <c r="AI135" s="118">
        <v>97216.35</v>
      </c>
      <c r="AJ135" s="119">
        <v>608881.35</v>
      </c>
      <c r="AK135" s="36"/>
      <c r="AL135" s="117">
        <v>511665</v>
      </c>
      <c r="AM135" s="118">
        <v>97216.35</v>
      </c>
      <c r="AN135" s="119">
        <v>608881.35</v>
      </c>
      <c r="AO135" s="36"/>
      <c r="AP135" s="117">
        <v>526284</v>
      </c>
      <c r="AQ135" s="118">
        <v>99993.96</v>
      </c>
      <c r="AR135" s="119">
        <v>626277.96</v>
      </c>
      <c r="AS135" s="36"/>
      <c r="AT135" s="117">
        <v>526284</v>
      </c>
      <c r="AU135" s="118">
        <v>99993.96</v>
      </c>
      <c r="AV135" s="119">
        <v>626277.96</v>
      </c>
      <c r="AW135" s="48"/>
      <c r="AX135" s="117">
        <v>526284</v>
      </c>
      <c r="AY135" s="118">
        <v>99993.96</v>
      </c>
      <c r="AZ135" s="119">
        <v>626277.96</v>
      </c>
    </row>
    <row r="136" spans="1:52" ht="45.6">
      <c r="A136" s="326"/>
      <c r="B136" s="329"/>
      <c r="C136" s="332"/>
      <c r="D136" s="116" t="s">
        <v>150</v>
      </c>
      <c r="E136" s="50"/>
      <c r="F136" s="117">
        <v>434700</v>
      </c>
      <c r="G136" s="118">
        <v>82593</v>
      </c>
      <c r="H136" s="119">
        <v>517293</v>
      </c>
      <c r="I136" s="105"/>
      <c r="J136" s="118">
        <v>452088</v>
      </c>
      <c r="K136" s="118">
        <v>85896.72</v>
      </c>
      <c r="L136" s="119">
        <v>537984.72</v>
      </c>
      <c r="M136" s="48"/>
      <c r="N136" s="117">
        <v>452088</v>
      </c>
      <c r="O136" s="118">
        <v>85896.72</v>
      </c>
      <c r="P136" s="119">
        <v>537984.72</v>
      </c>
      <c r="Q136" s="36"/>
      <c r="R136" s="117">
        <v>443394</v>
      </c>
      <c r="S136" s="118">
        <v>84244.86</v>
      </c>
      <c r="T136" s="119">
        <v>527638.86</v>
      </c>
      <c r="U136" s="36"/>
      <c r="V136" s="117">
        <v>443394</v>
      </c>
      <c r="W136" s="118">
        <v>84244.86</v>
      </c>
      <c r="X136" s="119">
        <v>527638.86</v>
      </c>
      <c r="Y136" s="36"/>
      <c r="Z136" s="117">
        <v>452088</v>
      </c>
      <c r="AA136" s="118">
        <v>85896.72</v>
      </c>
      <c r="AB136" s="119">
        <v>537984.72</v>
      </c>
      <c r="AC136" s="36"/>
      <c r="AD136" s="117">
        <v>452088</v>
      </c>
      <c r="AE136" s="118">
        <v>85896.72</v>
      </c>
      <c r="AF136" s="119">
        <v>537984.72</v>
      </c>
      <c r="AG136" s="36"/>
      <c r="AH136" s="117">
        <v>456435</v>
      </c>
      <c r="AI136" s="118">
        <v>86722.65</v>
      </c>
      <c r="AJ136" s="119">
        <v>543157.65</v>
      </c>
      <c r="AK136" s="36"/>
      <c r="AL136" s="117">
        <v>456435</v>
      </c>
      <c r="AM136" s="118">
        <v>86722.65</v>
      </c>
      <c r="AN136" s="119">
        <v>543157.65</v>
      </c>
      <c r="AO136" s="36"/>
      <c r="AP136" s="117">
        <v>469476</v>
      </c>
      <c r="AQ136" s="118">
        <v>89200.44</v>
      </c>
      <c r="AR136" s="119">
        <v>558676.43999999994</v>
      </c>
      <c r="AS136" s="36"/>
      <c r="AT136" s="117">
        <v>469476</v>
      </c>
      <c r="AU136" s="118">
        <v>89200.44</v>
      </c>
      <c r="AV136" s="119">
        <v>558676.43999999994</v>
      </c>
      <c r="AW136" s="48"/>
      <c r="AX136" s="117">
        <v>469476</v>
      </c>
      <c r="AY136" s="118">
        <v>89200.44</v>
      </c>
      <c r="AZ136" s="119">
        <v>558676.43999999994</v>
      </c>
    </row>
    <row r="137" spans="1:52" ht="22.8">
      <c r="A137" s="326"/>
      <c r="B137" s="329"/>
      <c r="C137" s="332"/>
      <c r="D137" s="116" t="s">
        <v>151</v>
      </c>
      <c r="E137" s="50"/>
      <c r="F137" s="117">
        <v>245600</v>
      </c>
      <c r="G137" s="118">
        <v>46664</v>
      </c>
      <c r="H137" s="119">
        <v>292264</v>
      </c>
      <c r="I137" s="105"/>
      <c r="J137" s="118">
        <v>255424</v>
      </c>
      <c r="K137" s="118">
        <v>48530.559999999998</v>
      </c>
      <c r="L137" s="119">
        <v>303954.56</v>
      </c>
      <c r="M137" s="48"/>
      <c r="N137" s="117">
        <v>255424</v>
      </c>
      <c r="O137" s="118">
        <v>48530.559999999998</v>
      </c>
      <c r="P137" s="119">
        <v>303954.56</v>
      </c>
      <c r="Q137" s="36"/>
      <c r="R137" s="117">
        <v>250512</v>
      </c>
      <c r="S137" s="118">
        <v>47597.279999999999</v>
      </c>
      <c r="T137" s="119">
        <v>298109.28000000003</v>
      </c>
      <c r="U137" s="36"/>
      <c r="V137" s="117">
        <v>250512</v>
      </c>
      <c r="W137" s="118">
        <v>47597.279999999999</v>
      </c>
      <c r="X137" s="119">
        <v>298109.28000000003</v>
      </c>
      <c r="Y137" s="36"/>
      <c r="Z137" s="117">
        <v>255424</v>
      </c>
      <c r="AA137" s="118">
        <v>48530.559999999998</v>
      </c>
      <c r="AB137" s="119">
        <v>303954.56</v>
      </c>
      <c r="AC137" s="36"/>
      <c r="AD137" s="117">
        <v>255424</v>
      </c>
      <c r="AE137" s="118">
        <v>48530.559999999998</v>
      </c>
      <c r="AF137" s="119">
        <v>303954.56</v>
      </c>
      <c r="AG137" s="36"/>
      <c r="AH137" s="117">
        <v>257880</v>
      </c>
      <c r="AI137" s="118">
        <v>48997.2</v>
      </c>
      <c r="AJ137" s="119">
        <v>306877.2</v>
      </c>
      <c r="AK137" s="36"/>
      <c r="AL137" s="117">
        <v>257880</v>
      </c>
      <c r="AM137" s="118">
        <v>48997.2</v>
      </c>
      <c r="AN137" s="119">
        <v>306877.2</v>
      </c>
      <c r="AO137" s="36"/>
      <c r="AP137" s="117">
        <v>265248</v>
      </c>
      <c r="AQ137" s="118">
        <v>50397.120000000003</v>
      </c>
      <c r="AR137" s="119">
        <v>315645.12</v>
      </c>
      <c r="AS137" s="36"/>
      <c r="AT137" s="117">
        <v>265248</v>
      </c>
      <c r="AU137" s="118">
        <v>50397.120000000003</v>
      </c>
      <c r="AV137" s="119">
        <v>315645.12</v>
      </c>
      <c r="AW137" s="48"/>
      <c r="AX137" s="117">
        <v>265248</v>
      </c>
      <c r="AY137" s="118">
        <v>50397.120000000003</v>
      </c>
      <c r="AZ137" s="119">
        <v>315645.12</v>
      </c>
    </row>
    <row r="138" spans="1:52" ht="22.8">
      <c r="A138" s="326"/>
      <c r="B138" s="329"/>
      <c r="C138" s="332"/>
      <c r="D138" s="116" t="s">
        <v>152</v>
      </c>
      <c r="E138" s="50"/>
      <c r="F138" s="117">
        <v>589333</v>
      </c>
      <c r="G138" s="118">
        <v>111973.27</v>
      </c>
      <c r="H138" s="119">
        <v>701306.27</v>
      </c>
      <c r="I138" s="105"/>
      <c r="J138" s="118">
        <v>612906.31999999995</v>
      </c>
      <c r="K138" s="118">
        <v>116452.20079999999</v>
      </c>
      <c r="L138" s="119">
        <v>729358.52079999994</v>
      </c>
      <c r="M138" s="48"/>
      <c r="N138" s="117">
        <v>612906.31999999995</v>
      </c>
      <c r="O138" s="118">
        <v>116452.20079999999</v>
      </c>
      <c r="P138" s="119">
        <v>729358.52079999994</v>
      </c>
      <c r="Q138" s="36"/>
      <c r="R138" s="117">
        <v>601119.66</v>
      </c>
      <c r="S138" s="118">
        <v>114212.73540000001</v>
      </c>
      <c r="T138" s="119">
        <v>715332.39540000004</v>
      </c>
      <c r="U138" s="36"/>
      <c r="V138" s="117">
        <v>601119.66</v>
      </c>
      <c r="W138" s="118">
        <v>114212.73540000001</v>
      </c>
      <c r="X138" s="119">
        <v>715332.39540000004</v>
      </c>
      <c r="Y138" s="36"/>
      <c r="Z138" s="117">
        <v>612906.31999999995</v>
      </c>
      <c r="AA138" s="118">
        <v>116452.20079999999</v>
      </c>
      <c r="AB138" s="119">
        <v>729358.52079999994</v>
      </c>
      <c r="AC138" s="36"/>
      <c r="AD138" s="117">
        <v>612906.31999999995</v>
      </c>
      <c r="AE138" s="118">
        <v>116452.20079999999</v>
      </c>
      <c r="AF138" s="119">
        <v>729358.52079999994</v>
      </c>
      <c r="AG138" s="36"/>
      <c r="AH138" s="117">
        <v>618799.65</v>
      </c>
      <c r="AI138" s="118">
        <v>117571.9335</v>
      </c>
      <c r="AJ138" s="119">
        <v>736371.58350000007</v>
      </c>
      <c r="AK138" s="36"/>
      <c r="AL138" s="117">
        <v>618799.65</v>
      </c>
      <c r="AM138" s="118">
        <v>117571.9335</v>
      </c>
      <c r="AN138" s="119">
        <v>736371.58350000007</v>
      </c>
      <c r="AO138" s="36"/>
      <c r="AP138" s="117">
        <v>636479.64</v>
      </c>
      <c r="AQ138" s="118">
        <v>120931.13160000001</v>
      </c>
      <c r="AR138" s="119">
        <v>757410.77159999998</v>
      </c>
      <c r="AS138" s="36"/>
      <c r="AT138" s="117">
        <v>636479.64</v>
      </c>
      <c r="AU138" s="118">
        <v>120931.13160000001</v>
      </c>
      <c r="AV138" s="119">
        <v>757410.77159999998</v>
      </c>
      <c r="AW138" s="48"/>
      <c r="AX138" s="117">
        <v>636479.64</v>
      </c>
      <c r="AY138" s="118">
        <v>120931.13160000001</v>
      </c>
      <c r="AZ138" s="119">
        <v>757410.77159999998</v>
      </c>
    </row>
    <row r="139" spans="1:52" ht="34.200000000000003">
      <c r="A139" s="326"/>
      <c r="B139" s="329"/>
      <c r="C139" s="332"/>
      <c r="D139" s="116" t="s">
        <v>153</v>
      </c>
      <c r="E139" s="50"/>
      <c r="F139" s="117">
        <v>1162500</v>
      </c>
      <c r="G139" s="118">
        <v>220875</v>
      </c>
      <c r="H139" s="119">
        <v>1383375</v>
      </c>
      <c r="I139" s="105"/>
      <c r="J139" s="118">
        <v>1209000</v>
      </c>
      <c r="K139" s="118">
        <v>229710</v>
      </c>
      <c r="L139" s="119">
        <v>1438710</v>
      </c>
      <c r="M139" s="48"/>
      <c r="N139" s="117">
        <v>1209000</v>
      </c>
      <c r="O139" s="118">
        <v>229710</v>
      </c>
      <c r="P139" s="119">
        <v>1438710</v>
      </c>
      <c r="Q139" s="36"/>
      <c r="R139" s="117">
        <v>1185750</v>
      </c>
      <c r="S139" s="118">
        <v>225292.5</v>
      </c>
      <c r="T139" s="119">
        <v>1411042.5</v>
      </c>
      <c r="U139" s="36"/>
      <c r="V139" s="117">
        <v>1185750</v>
      </c>
      <c r="W139" s="118">
        <v>225292.5</v>
      </c>
      <c r="X139" s="119">
        <v>1411042.5</v>
      </c>
      <c r="Y139" s="36"/>
      <c r="Z139" s="117">
        <v>1209000</v>
      </c>
      <c r="AA139" s="118">
        <v>229710</v>
      </c>
      <c r="AB139" s="119">
        <v>1438710</v>
      </c>
      <c r="AC139" s="36"/>
      <c r="AD139" s="117">
        <v>1209000</v>
      </c>
      <c r="AE139" s="118">
        <v>229710</v>
      </c>
      <c r="AF139" s="119">
        <v>1438710</v>
      </c>
      <c r="AG139" s="36"/>
      <c r="AH139" s="117">
        <v>1220625</v>
      </c>
      <c r="AI139" s="118">
        <v>231918.75</v>
      </c>
      <c r="AJ139" s="119">
        <v>1452543.75</v>
      </c>
      <c r="AK139" s="36"/>
      <c r="AL139" s="117">
        <v>1220625</v>
      </c>
      <c r="AM139" s="118">
        <v>231918.75</v>
      </c>
      <c r="AN139" s="119">
        <v>1452543.75</v>
      </c>
      <c r="AO139" s="36"/>
      <c r="AP139" s="117">
        <v>1255500</v>
      </c>
      <c r="AQ139" s="118">
        <v>238545</v>
      </c>
      <c r="AR139" s="119">
        <v>1494045</v>
      </c>
      <c r="AS139" s="36"/>
      <c r="AT139" s="117">
        <v>1255500</v>
      </c>
      <c r="AU139" s="118">
        <v>238545</v>
      </c>
      <c r="AV139" s="119">
        <v>1494045</v>
      </c>
      <c r="AW139" s="48"/>
      <c r="AX139" s="117">
        <v>1255500</v>
      </c>
      <c r="AY139" s="118">
        <v>238545</v>
      </c>
      <c r="AZ139" s="119">
        <v>1494045</v>
      </c>
    </row>
    <row r="140" spans="1:52" ht="34.200000000000003">
      <c r="A140" s="326"/>
      <c r="B140" s="329"/>
      <c r="C140" s="332"/>
      <c r="D140" s="116" t="s">
        <v>154</v>
      </c>
      <c r="E140" s="50"/>
      <c r="F140" s="117">
        <v>1025067</v>
      </c>
      <c r="G140" s="118">
        <v>194762.73</v>
      </c>
      <c r="H140" s="119">
        <v>1219829.73</v>
      </c>
      <c r="I140" s="105"/>
      <c r="J140" s="118">
        <v>1066069.68</v>
      </c>
      <c r="K140" s="118">
        <v>202553.23919999998</v>
      </c>
      <c r="L140" s="119">
        <v>1268622.9191999999</v>
      </c>
      <c r="M140" s="48"/>
      <c r="N140" s="117">
        <v>1066069.68</v>
      </c>
      <c r="O140" s="118">
        <v>202553.23919999998</v>
      </c>
      <c r="P140" s="119">
        <v>1268622.9191999999</v>
      </c>
      <c r="Q140" s="36"/>
      <c r="R140" s="117">
        <v>1045568.34</v>
      </c>
      <c r="S140" s="118">
        <v>198657.9846</v>
      </c>
      <c r="T140" s="119">
        <v>1244226.3245999999</v>
      </c>
      <c r="U140" s="36"/>
      <c r="V140" s="117">
        <v>1045568.34</v>
      </c>
      <c r="W140" s="118">
        <v>198657.9846</v>
      </c>
      <c r="X140" s="119">
        <v>1244226.3245999999</v>
      </c>
      <c r="Y140" s="36"/>
      <c r="Z140" s="117">
        <v>1066069.68</v>
      </c>
      <c r="AA140" s="118">
        <v>202553.23919999998</v>
      </c>
      <c r="AB140" s="119">
        <v>1268622.9191999999</v>
      </c>
      <c r="AC140" s="36"/>
      <c r="AD140" s="117">
        <v>1066069.68</v>
      </c>
      <c r="AE140" s="118">
        <v>202553.23919999998</v>
      </c>
      <c r="AF140" s="119">
        <v>1268622.9191999999</v>
      </c>
      <c r="AG140" s="36"/>
      <c r="AH140" s="117">
        <v>1076320.3500000001</v>
      </c>
      <c r="AI140" s="118">
        <v>204500.86650000003</v>
      </c>
      <c r="AJ140" s="119">
        <v>1280821.2165000001</v>
      </c>
      <c r="AK140" s="36"/>
      <c r="AL140" s="117">
        <v>1076320.3500000001</v>
      </c>
      <c r="AM140" s="118">
        <v>204500.86650000003</v>
      </c>
      <c r="AN140" s="119">
        <v>1280821.2165000001</v>
      </c>
      <c r="AO140" s="36"/>
      <c r="AP140" s="117">
        <v>1107072.3600000001</v>
      </c>
      <c r="AQ140" s="118">
        <v>210343.74840000001</v>
      </c>
      <c r="AR140" s="119">
        <v>1317416.1084</v>
      </c>
      <c r="AS140" s="36"/>
      <c r="AT140" s="117">
        <v>1107072.3600000001</v>
      </c>
      <c r="AU140" s="118">
        <v>210343.74840000001</v>
      </c>
      <c r="AV140" s="119">
        <v>1317416.1084</v>
      </c>
      <c r="AW140" s="48"/>
      <c r="AX140" s="117">
        <v>1107072.3600000001</v>
      </c>
      <c r="AY140" s="118">
        <v>210343.74840000001</v>
      </c>
      <c r="AZ140" s="119">
        <v>1317416.1084</v>
      </c>
    </row>
    <row r="141" spans="1:52" ht="34.200000000000003">
      <c r="A141" s="326"/>
      <c r="B141" s="329"/>
      <c r="C141" s="332"/>
      <c r="D141" s="116" t="s">
        <v>155</v>
      </c>
      <c r="E141" s="50"/>
      <c r="F141" s="117">
        <v>620100</v>
      </c>
      <c r="G141" s="118">
        <v>117819</v>
      </c>
      <c r="H141" s="119">
        <v>737919</v>
      </c>
      <c r="I141" s="105"/>
      <c r="J141" s="118">
        <v>644904</v>
      </c>
      <c r="K141" s="118">
        <v>122531.76</v>
      </c>
      <c r="L141" s="119">
        <v>767435.76</v>
      </c>
      <c r="M141" s="48"/>
      <c r="N141" s="117">
        <v>644904</v>
      </c>
      <c r="O141" s="118">
        <v>122531.76</v>
      </c>
      <c r="P141" s="119">
        <v>767435.76</v>
      </c>
      <c r="Q141" s="36"/>
      <c r="R141" s="117">
        <v>632502</v>
      </c>
      <c r="S141" s="118">
        <v>120175.38</v>
      </c>
      <c r="T141" s="119">
        <v>752677.38</v>
      </c>
      <c r="U141" s="36"/>
      <c r="V141" s="117">
        <v>632502</v>
      </c>
      <c r="W141" s="118">
        <v>120175.38</v>
      </c>
      <c r="X141" s="119">
        <v>752677.38</v>
      </c>
      <c r="Y141" s="36"/>
      <c r="Z141" s="117">
        <v>644904</v>
      </c>
      <c r="AA141" s="118">
        <v>122531.76</v>
      </c>
      <c r="AB141" s="119">
        <v>767435.76</v>
      </c>
      <c r="AC141" s="36"/>
      <c r="AD141" s="117">
        <v>644904</v>
      </c>
      <c r="AE141" s="118">
        <v>122531.76</v>
      </c>
      <c r="AF141" s="119">
        <v>767435.76</v>
      </c>
      <c r="AG141" s="36"/>
      <c r="AH141" s="117">
        <v>651105</v>
      </c>
      <c r="AI141" s="118">
        <v>123709.95</v>
      </c>
      <c r="AJ141" s="119">
        <v>774814.95</v>
      </c>
      <c r="AK141" s="36"/>
      <c r="AL141" s="117">
        <v>651105</v>
      </c>
      <c r="AM141" s="118">
        <v>123709.95</v>
      </c>
      <c r="AN141" s="119">
        <v>774814.95</v>
      </c>
      <c r="AO141" s="36"/>
      <c r="AP141" s="117">
        <v>669708</v>
      </c>
      <c r="AQ141" s="118">
        <v>127244.52</v>
      </c>
      <c r="AR141" s="119">
        <v>796952.52</v>
      </c>
      <c r="AS141" s="36"/>
      <c r="AT141" s="117">
        <v>669708</v>
      </c>
      <c r="AU141" s="118">
        <v>127244.52</v>
      </c>
      <c r="AV141" s="119">
        <v>796952.52</v>
      </c>
      <c r="AW141" s="48"/>
      <c r="AX141" s="117">
        <v>669708</v>
      </c>
      <c r="AY141" s="118">
        <v>127244.52</v>
      </c>
      <c r="AZ141" s="119">
        <v>796952.52</v>
      </c>
    </row>
    <row r="142" spans="1:52" ht="34.200000000000003">
      <c r="A142" s="326"/>
      <c r="B142" s="329"/>
      <c r="C142" s="332"/>
      <c r="D142" s="116" t="s">
        <v>156</v>
      </c>
      <c r="E142" s="50"/>
      <c r="F142" s="117">
        <v>643400</v>
      </c>
      <c r="G142" s="118">
        <v>122246</v>
      </c>
      <c r="H142" s="119">
        <v>765646</v>
      </c>
      <c r="I142" s="105"/>
      <c r="J142" s="118">
        <v>669136</v>
      </c>
      <c r="K142" s="118">
        <v>127135.84</v>
      </c>
      <c r="L142" s="119">
        <v>796271.84</v>
      </c>
      <c r="M142" s="48"/>
      <c r="N142" s="117">
        <v>669136</v>
      </c>
      <c r="O142" s="118">
        <v>127135.84</v>
      </c>
      <c r="P142" s="119">
        <v>796271.84</v>
      </c>
      <c r="Q142" s="36"/>
      <c r="R142" s="117">
        <v>656268</v>
      </c>
      <c r="S142" s="118">
        <v>124690.92</v>
      </c>
      <c r="T142" s="119">
        <v>780958.92</v>
      </c>
      <c r="U142" s="36"/>
      <c r="V142" s="117">
        <v>656268</v>
      </c>
      <c r="W142" s="118">
        <v>124690.92</v>
      </c>
      <c r="X142" s="119">
        <v>780958.92</v>
      </c>
      <c r="Y142" s="36"/>
      <c r="Z142" s="117">
        <v>669136</v>
      </c>
      <c r="AA142" s="118">
        <v>127135.84</v>
      </c>
      <c r="AB142" s="119">
        <v>796271.84</v>
      </c>
      <c r="AC142" s="36"/>
      <c r="AD142" s="117">
        <v>669136</v>
      </c>
      <c r="AE142" s="118">
        <v>127135.84</v>
      </c>
      <c r="AF142" s="119">
        <v>796271.84</v>
      </c>
      <c r="AG142" s="36"/>
      <c r="AH142" s="117">
        <v>675570</v>
      </c>
      <c r="AI142" s="118">
        <v>128358.3</v>
      </c>
      <c r="AJ142" s="119">
        <v>803928.3</v>
      </c>
      <c r="AK142" s="36"/>
      <c r="AL142" s="117">
        <v>675570</v>
      </c>
      <c r="AM142" s="118">
        <v>128358.3</v>
      </c>
      <c r="AN142" s="119">
        <v>803928.3</v>
      </c>
      <c r="AO142" s="36"/>
      <c r="AP142" s="117">
        <v>694872</v>
      </c>
      <c r="AQ142" s="118">
        <v>132025.68</v>
      </c>
      <c r="AR142" s="119">
        <v>826897.67999999993</v>
      </c>
      <c r="AS142" s="36"/>
      <c r="AT142" s="117">
        <v>694872</v>
      </c>
      <c r="AU142" s="118">
        <v>132025.68</v>
      </c>
      <c r="AV142" s="119">
        <v>826897.67999999993</v>
      </c>
      <c r="AW142" s="48"/>
      <c r="AX142" s="117">
        <v>694872</v>
      </c>
      <c r="AY142" s="118">
        <v>132025.68</v>
      </c>
      <c r="AZ142" s="119">
        <v>826897.67999999993</v>
      </c>
    </row>
    <row r="143" spans="1:52" ht="22.8">
      <c r="A143" s="326"/>
      <c r="B143" s="329"/>
      <c r="C143" s="332"/>
      <c r="D143" s="116" t="s">
        <v>158</v>
      </c>
      <c r="E143" s="50"/>
      <c r="F143" s="117">
        <v>590000</v>
      </c>
      <c r="G143" s="118">
        <v>112100</v>
      </c>
      <c r="H143" s="119">
        <v>702100</v>
      </c>
      <c r="I143" s="105"/>
      <c r="J143" s="118">
        <v>613600</v>
      </c>
      <c r="K143" s="118">
        <v>116584</v>
      </c>
      <c r="L143" s="119">
        <v>730184</v>
      </c>
      <c r="M143" s="48"/>
      <c r="N143" s="117">
        <v>613600</v>
      </c>
      <c r="O143" s="118">
        <v>116584</v>
      </c>
      <c r="P143" s="119">
        <v>730184</v>
      </c>
      <c r="Q143" s="36"/>
      <c r="R143" s="117">
        <v>601800</v>
      </c>
      <c r="S143" s="118">
        <v>114342</v>
      </c>
      <c r="T143" s="119">
        <v>716142</v>
      </c>
      <c r="U143" s="36"/>
      <c r="V143" s="117">
        <v>601800</v>
      </c>
      <c r="W143" s="118">
        <v>114342</v>
      </c>
      <c r="X143" s="119">
        <v>716142</v>
      </c>
      <c r="Y143" s="36"/>
      <c r="Z143" s="117">
        <v>613600</v>
      </c>
      <c r="AA143" s="118">
        <v>116584</v>
      </c>
      <c r="AB143" s="119">
        <v>730184</v>
      </c>
      <c r="AC143" s="36"/>
      <c r="AD143" s="117">
        <v>613600</v>
      </c>
      <c r="AE143" s="118">
        <v>116584</v>
      </c>
      <c r="AF143" s="119">
        <v>730184</v>
      </c>
      <c r="AG143" s="36"/>
      <c r="AH143" s="117">
        <v>619500</v>
      </c>
      <c r="AI143" s="118">
        <v>117705</v>
      </c>
      <c r="AJ143" s="119">
        <v>737205</v>
      </c>
      <c r="AK143" s="36"/>
      <c r="AL143" s="117">
        <v>619500</v>
      </c>
      <c r="AM143" s="118">
        <v>117705</v>
      </c>
      <c r="AN143" s="119">
        <v>737205</v>
      </c>
      <c r="AO143" s="36"/>
      <c r="AP143" s="117">
        <v>637200</v>
      </c>
      <c r="AQ143" s="118">
        <v>121068</v>
      </c>
      <c r="AR143" s="119">
        <v>758268</v>
      </c>
      <c r="AS143" s="36"/>
      <c r="AT143" s="117">
        <v>637200</v>
      </c>
      <c r="AU143" s="118">
        <v>121068</v>
      </c>
      <c r="AV143" s="119">
        <v>758268</v>
      </c>
      <c r="AW143" s="48"/>
      <c r="AX143" s="117">
        <v>637200</v>
      </c>
      <c r="AY143" s="118">
        <v>121068</v>
      </c>
      <c r="AZ143" s="119">
        <v>758268</v>
      </c>
    </row>
    <row r="144" spans="1:52" ht="80.400000000000006" thickBot="1">
      <c r="A144" s="327"/>
      <c r="B144" s="330"/>
      <c r="C144" s="333"/>
      <c r="D144" s="120" t="s">
        <v>159</v>
      </c>
      <c r="E144" s="121"/>
      <c r="F144" s="122">
        <v>353333</v>
      </c>
      <c r="G144" s="123">
        <v>67133.27</v>
      </c>
      <c r="H144" s="124">
        <v>420466.27</v>
      </c>
      <c r="I144" s="110"/>
      <c r="J144" s="123">
        <v>367466.32</v>
      </c>
      <c r="K144" s="123">
        <v>69818.6008</v>
      </c>
      <c r="L144" s="124">
        <v>437284.92080000002</v>
      </c>
      <c r="M144" s="95"/>
      <c r="N144" s="122">
        <v>367466.32</v>
      </c>
      <c r="O144" s="123">
        <v>69818.6008</v>
      </c>
      <c r="P144" s="124">
        <v>437284.92080000002</v>
      </c>
      <c r="Q144" s="111"/>
      <c r="R144" s="122">
        <v>360399.66</v>
      </c>
      <c r="S144" s="123">
        <v>68475.935400000002</v>
      </c>
      <c r="T144" s="124">
        <v>428875.59539999999</v>
      </c>
      <c r="U144" s="111"/>
      <c r="V144" s="122">
        <v>360399.66</v>
      </c>
      <c r="W144" s="123">
        <v>68475.935400000002</v>
      </c>
      <c r="X144" s="124">
        <v>428875.59539999999</v>
      </c>
      <c r="Y144" s="111"/>
      <c r="Z144" s="122">
        <v>367466.32</v>
      </c>
      <c r="AA144" s="123">
        <v>69818.6008</v>
      </c>
      <c r="AB144" s="124">
        <v>437284.92080000002</v>
      </c>
      <c r="AC144" s="111"/>
      <c r="AD144" s="122">
        <v>367466.32</v>
      </c>
      <c r="AE144" s="123">
        <v>69818.6008</v>
      </c>
      <c r="AF144" s="124">
        <v>437284.92080000002</v>
      </c>
      <c r="AG144" s="111"/>
      <c r="AH144" s="122">
        <v>370999.65</v>
      </c>
      <c r="AI144" s="123">
        <v>70489.933499999999</v>
      </c>
      <c r="AJ144" s="124">
        <v>441489.58350000001</v>
      </c>
      <c r="AK144" s="111"/>
      <c r="AL144" s="122">
        <v>370999.65</v>
      </c>
      <c r="AM144" s="123">
        <v>70489.933499999999</v>
      </c>
      <c r="AN144" s="124">
        <v>441489.58350000001</v>
      </c>
      <c r="AO144" s="111"/>
      <c r="AP144" s="122">
        <v>381599.64</v>
      </c>
      <c r="AQ144" s="123">
        <v>72503.931599999996</v>
      </c>
      <c r="AR144" s="124">
        <v>454103.57160000002</v>
      </c>
      <c r="AS144" s="111"/>
      <c r="AT144" s="122">
        <v>381599.64</v>
      </c>
      <c r="AU144" s="123">
        <v>72503.931599999996</v>
      </c>
      <c r="AV144" s="124">
        <v>454103.57160000002</v>
      </c>
      <c r="AW144" s="95"/>
      <c r="AX144" s="122">
        <v>381599.64</v>
      </c>
      <c r="AY144" s="123">
        <v>72503.931599999996</v>
      </c>
      <c r="AZ144" s="124">
        <v>454103.57160000002</v>
      </c>
    </row>
    <row r="145" spans="1:52" ht="48" customHeight="1">
      <c r="A145" s="316" t="s">
        <v>160</v>
      </c>
      <c r="B145" s="319" t="s">
        <v>37</v>
      </c>
      <c r="C145" s="322" t="s">
        <v>290</v>
      </c>
      <c r="D145" s="68" t="s">
        <v>291</v>
      </c>
      <c r="E145" s="125"/>
      <c r="F145" s="126">
        <v>234499.65</v>
      </c>
      <c r="G145" s="70">
        <v>44554.933499999999</v>
      </c>
      <c r="H145" s="73">
        <v>279054.58350000001</v>
      </c>
      <c r="I145" s="127"/>
      <c r="J145" s="75">
        <v>253259.622</v>
      </c>
      <c r="K145" s="75">
        <v>48119.328180000004</v>
      </c>
      <c r="L145" s="77">
        <v>301378.95017999999</v>
      </c>
      <c r="M145" s="128"/>
      <c r="N145" s="129">
        <v>253259.622</v>
      </c>
      <c r="O145" s="75">
        <v>48119.328180000004</v>
      </c>
      <c r="P145" s="77">
        <v>301378.95017999999</v>
      </c>
      <c r="Q145" s="38"/>
      <c r="R145" s="129">
        <v>250914.62549999999</v>
      </c>
      <c r="S145" s="75">
        <v>47673.778845000001</v>
      </c>
      <c r="T145" s="77">
        <v>298588.40434499999</v>
      </c>
      <c r="U145" s="38"/>
      <c r="V145" s="129">
        <v>250914.62549999999</v>
      </c>
      <c r="W145" s="75">
        <v>47673.778845000001</v>
      </c>
      <c r="X145" s="77">
        <v>298588.40434499999</v>
      </c>
      <c r="Y145" s="38"/>
      <c r="Z145" s="129">
        <v>255604.61849999998</v>
      </c>
      <c r="AA145" s="75">
        <v>48564.877515</v>
      </c>
      <c r="AB145" s="77">
        <v>304169.49601499998</v>
      </c>
      <c r="AC145" s="38"/>
      <c r="AD145" s="129">
        <v>260294.6115</v>
      </c>
      <c r="AE145" s="75">
        <v>49455.976185</v>
      </c>
      <c r="AF145" s="77">
        <v>309750.58768499998</v>
      </c>
      <c r="AG145" s="38"/>
      <c r="AH145" s="129">
        <v>260294.6115</v>
      </c>
      <c r="AI145" s="75">
        <v>49455.976185</v>
      </c>
      <c r="AJ145" s="77">
        <v>309750.58768499998</v>
      </c>
      <c r="AK145" s="38"/>
      <c r="AL145" s="129">
        <v>255604.61849999998</v>
      </c>
      <c r="AM145" s="75">
        <v>48564.877515</v>
      </c>
      <c r="AN145" s="77">
        <v>304169.49601499998</v>
      </c>
      <c r="AO145" s="38"/>
      <c r="AP145" s="129">
        <v>254432.12025000001</v>
      </c>
      <c r="AQ145" s="75">
        <v>48342.102847499998</v>
      </c>
      <c r="AR145" s="77">
        <v>302774.22309749998</v>
      </c>
      <c r="AS145" s="38"/>
      <c r="AT145" s="129">
        <v>254432.12025000001</v>
      </c>
      <c r="AU145" s="75">
        <v>48342.102847499998</v>
      </c>
      <c r="AV145" s="77">
        <v>302774.22309749998</v>
      </c>
      <c r="AW145" s="128"/>
      <c r="AX145" s="129">
        <v>250914.62549999999</v>
      </c>
      <c r="AY145" s="75">
        <v>47673.778845000001</v>
      </c>
      <c r="AZ145" s="77">
        <v>298588.40434499999</v>
      </c>
    </row>
    <row r="146" spans="1:52" ht="68.400000000000006">
      <c r="A146" s="317"/>
      <c r="B146" s="320"/>
      <c r="C146" s="323"/>
      <c r="D146" s="74" t="s">
        <v>292</v>
      </c>
      <c r="E146" s="50"/>
      <c r="F146" s="130">
        <v>1804069.65</v>
      </c>
      <c r="G146" s="78">
        <v>342773.23349999997</v>
      </c>
      <c r="H146" s="80">
        <v>2146842.8835</v>
      </c>
      <c r="I146" s="131"/>
      <c r="J146" s="78">
        <v>1948395.2219999998</v>
      </c>
      <c r="K146" s="78">
        <v>370195.09217999998</v>
      </c>
      <c r="L146" s="80">
        <v>2318590.3141799998</v>
      </c>
      <c r="M146" s="132"/>
      <c r="N146" s="130">
        <v>1948395.2219999998</v>
      </c>
      <c r="O146" s="78">
        <v>370195.09217999998</v>
      </c>
      <c r="P146" s="80">
        <v>2318590.3141799998</v>
      </c>
      <c r="Q146" s="38"/>
      <c r="R146" s="130">
        <v>1930354.5255</v>
      </c>
      <c r="S146" s="78">
        <v>366767.35984500003</v>
      </c>
      <c r="T146" s="80">
        <v>2297121.8853449998</v>
      </c>
      <c r="U146" s="38"/>
      <c r="V146" s="130">
        <v>1930354.5255</v>
      </c>
      <c r="W146" s="78">
        <v>366767.35984500003</v>
      </c>
      <c r="X146" s="80">
        <v>2297121.8853449998</v>
      </c>
      <c r="Y146" s="38"/>
      <c r="Z146" s="130">
        <v>1966435.9184999999</v>
      </c>
      <c r="AA146" s="78">
        <v>373622.82451499999</v>
      </c>
      <c r="AB146" s="80">
        <v>2340058.7430149997</v>
      </c>
      <c r="AC146" s="38"/>
      <c r="AD146" s="130">
        <v>2002517.3114999998</v>
      </c>
      <c r="AE146" s="78">
        <v>380478.289185</v>
      </c>
      <c r="AF146" s="80">
        <v>2382995.600685</v>
      </c>
      <c r="AG146" s="38"/>
      <c r="AH146" s="130">
        <v>2002517.3114999998</v>
      </c>
      <c r="AI146" s="78">
        <v>380478.289185</v>
      </c>
      <c r="AJ146" s="80">
        <v>2382995.600685</v>
      </c>
      <c r="AK146" s="38"/>
      <c r="AL146" s="130">
        <v>1966435.9184999999</v>
      </c>
      <c r="AM146" s="78">
        <v>373622.82451499999</v>
      </c>
      <c r="AN146" s="80">
        <v>2340058.7430149997</v>
      </c>
      <c r="AO146" s="38"/>
      <c r="AP146" s="130">
        <v>1957415.5702499999</v>
      </c>
      <c r="AQ146" s="78">
        <v>371908.95834749995</v>
      </c>
      <c r="AR146" s="80">
        <v>2329324.5285974997</v>
      </c>
      <c r="AS146" s="38"/>
      <c r="AT146" s="130">
        <v>1957415.5702499999</v>
      </c>
      <c r="AU146" s="78">
        <v>371908.95834749995</v>
      </c>
      <c r="AV146" s="80">
        <v>2329324.5285974997</v>
      </c>
      <c r="AW146" s="132"/>
      <c r="AX146" s="130">
        <v>1930354.5255</v>
      </c>
      <c r="AY146" s="78">
        <v>366767.35984500003</v>
      </c>
      <c r="AZ146" s="80">
        <v>2297121.8853449998</v>
      </c>
    </row>
    <row r="147" spans="1:52" ht="34.200000000000003">
      <c r="A147" s="317"/>
      <c r="B147" s="320"/>
      <c r="C147" s="323"/>
      <c r="D147" s="74" t="s">
        <v>164</v>
      </c>
      <c r="E147" s="50"/>
      <c r="F147" s="130">
        <v>415170</v>
      </c>
      <c r="G147" s="78">
        <v>78882.3</v>
      </c>
      <c r="H147" s="80">
        <v>494052.3</v>
      </c>
      <c r="I147" s="131"/>
      <c r="J147" s="78">
        <v>448383.6</v>
      </c>
      <c r="K147" s="78">
        <v>85192.883999999991</v>
      </c>
      <c r="L147" s="80">
        <v>533576.48399999994</v>
      </c>
      <c r="M147" s="132"/>
      <c r="N147" s="130">
        <v>448383.6</v>
      </c>
      <c r="O147" s="78">
        <v>85192.883999999991</v>
      </c>
      <c r="P147" s="80">
        <v>533576.48399999994</v>
      </c>
      <c r="Q147" s="38"/>
      <c r="R147" s="130">
        <v>444231.9</v>
      </c>
      <c r="S147" s="78">
        <v>84404.061000000002</v>
      </c>
      <c r="T147" s="80">
        <v>528635.96100000001</v>
      </c>
      <c r="U147" s="38"/>
      <c r="V147" s="130">
        <v>444231.9</v>
      </c>
      <c r="W147" s="78">
        <v>84404.061000000002</v>
      </c>
      <c r="X147" s="80">
        <v>528635.96100000001</v>
      </c>
      <c r="Y147" s="38"/>
      <c r="Z147" s="130">
        <v>452535.3</v>
      </c>
      <c r="AA147" s="78">
        <v>85981.706999999995</v>
      </c>
      <c r="AB147" s="80">
        <v>538517.00699999998</v>
      </c>
      <c r="AC147" s="38"/>
      <c r="AD147" s="130">
        <v>460838.7</v>
      </c>
      <c r="AE147" s="78">
        <v>87559.353000000003</v>
      </c>
      <c r="AF147" s="80">
        <v>548398.05300000007</v>
      </c>
      <c r="AG147" s="38"/>
      <c r="AH147" s="130">
        <v>460838.7</v>
      </c>
      <c r="AI147" s="78">
        <v>87559.353000000003</v>
      </c>
      <c r="AJ147" s="80">
        <v>548398.05300000007</v>
      </c>
      <c r="AK147" s="38"/>
      <c r="AL147" s="130">
        <v>452535.3</v>
      </c>
      <c r="AM147" s="78">
        <v>85981.706999999995</v>
      </c>
      <c r="AN147" s="80">
        <v>538517.00699999998</v>
      </c>
      <c r="AO147" s="38"/>
      <c r="AP147" s="130">
        <v>450459.45</v>
      </c>
      <c r="AQ147" s="78">
        <v>85587.295500000007</v>
      </c>
      <c r="AR147" s="80">
        <v>536046.74549999996</v>
      </c>
      <c r="AS147" s="38"/>
      <c r="AT147" s="130">
        <v>450459.45</v>
      </c>
      <c r="AU147" s="78">
        <v>85587.295500000007</v>
      </c>
      <c r="AV147" s="80">
        <v>536046.74549999996</v>
      </c>
      <c r="AW147" s="132"/>
      <c r="AX147" s="130">
        <v>444231.9</v>
      </c>
      <c r="AY147" s="78">
        <v>84404.061000000002</v>
      </c>
      <c r="AZ147" s="80">
        <v>528635.96100000001</v>
      </c>
    </row>
    <row r="148" spans="1:52" ht="34.200000000000003">
      <c r="A148" s="317"/>
      <c r="B148" s="320"/>
      <c r="C148" s="323"/>
      <c r="D148" s="74" t="s">
        <v>165</v>
      </c>
      <c r="E148" s="50"/>
      <c r="F148" s="130">
        <v>773605.35</v>
      </c>
      <c r="G148" s="78">
        <v>146985.0165</v>
      </c>
      <c r="H148" s="80">
        <v>920590.3665</v>
      </c>
      <c r="I148" s="131"/>
      <c r="J148" s="78">
        <v>835493.77799999993</v>
      </c>
      <c r="K148" s="78">
        <v>158743.81782</v>
      </c>
      <c r="L148" s="80">
        <v>994237.59581999993</v>
      </c>
      <c r="M148" s="132"/>
      <c r="N148" s="130">
        <v>835493.77799999993</v>
      </c>
      <c r="O148" s="78">
        <v>158743.81782</v>
      </c>
      <c r="P148" s="80">
        <v>994237.59581999993</v>
      </c>
      <c r="Q148" s="38"/>
      <c r="R148" s="130">
        <v>827757.72450000001</v>
      </c>
      <c r="S148" s="78">
        <v>157273.96765500001</v>
      </c>
      <c r="T148" s="80">
        <v>985031.69215500006</v>
      </c>
      <c r="U148" s="38"/>
      <c r="V148" s="130">
        <v>827757.72450000001</v>
      </c>
      <c r="W148" s="78">
        <v>157273.96765500001</v>
      </c>
      <c r="X148" s="80">
        <v>985031.69215500006</v>
      </c>
      <c r="Y148" s="38"/>
      <c r="Z148" s="130">
        <v>843229.83149999997</v>
      </c>
      <c r="AA148" s="78">
        <v>160213.66798500001</v>
      </c>
      <c r="AB148" s="80">
        <v>1003443.499485</v>
      </c>
      <c r="AC148" s="38"/>
      <c r="AD148" s="130">
        <v>858701.93849999993</v>
      </c>
      <c r="AE148" s="78">
        <v>163153.368315</v>
      </c>
      <c r="AF148" s="80">
        <v>1021855.3068149999</v>
      </c>
      <c r="AG148" s="38"/>
      <c r="AH148" s="130">
        <v>858701.93849999993</v>
      </c>
      <c r="AI148" s="78">
        <v>163153.368315</v>
      </c>
      <c r="AJ148" s="80">
        <v>1021855.3068149999</v>
      </c>
      <c r="AK148" s="38"/>
      <c r="AL148" s="130">
        <v>843229.83149999997</v>
      </c>
      <c r="AM148" s="78">
        <v>160213.66798500001</v>
      </c>
      <c r="AN148" s="80">
        <v>1003443.499485</v>
      </c>
      <c r="AO148" s="38"/>
      <c r="AP148" s="130">
        <v>839361.80475000001</v>
      </c>
      <c r="AQ148" s="78">
        <v>159478.7429025</v>
      </c>
      <c r="AR148" s="80">
        <v>998840.54765249998</v>
      </c>
      <c r="AS148" s="38"/>
      <c r="AT148" s="130">
        <v>839361.80475000001</v>
      </c>
      <c r="AU148" s="78">
        <v>159478.7429025</v>
      </c>
      <c r="AV148" s="80">
        <v>998840.54765249998</v>
      </c>
      <c r="AW148" s="132"/>
      <c r="AX148" s="130">
        <v>827757.72450000001</v>
      </c>
      <c r="AY148" s="78">
        <v>157273.96765500001</v>
      </c>
      <c r="AZ148" s="80">
        <v>985031.69215500006</v>
      </c>
    </row>
    <row r="149" spans="1:52" ht="45.6">
      <c r="A149" s="317"/>
      <c r="B149" s="320"/>
      <c r="C149" s="323"/>
      <c r="D149" s="74" t="s">
        <v>166</v>
      </c>
      <c r="E149" s="50"/>
      <c r="F149" s="130">
        <v>897520.35</v>
      </c>
      <c r="G149" s="78">
        <v>170528.8665</v>
      </c>
      <c r="H149" s="80">
        <v>1068049.2165000001</v>
      </c>
      <c r="I149" s="131"/>
      <c r="J149" s="78">
        <v>969321.978</v>
      </c>
      <c r="K149" s="78">
        <v>184171.17582</v>
      </c>
      <c r="L149" s="80">
        <v>1153493.1538200001</v>
      </c>
      <c r="M149" s="132"/>
      <c r="N149" s="130">
        <v>969321.978</v>
      </c>
      <c r="O149" s="78">
        <v>184171.17582</v>
      </c>
      <c r="P149" s="80">
        <v>1153493.1538200001</v>
      </c>
      <c r="Q149" s="38"/>
      <c r="R149" s="130">
        <v>960346.77449999994</v>
      </c>
      <c r="S149" s="78">
        <v>182465.887155</v>
      </c>
      <c r="T149" s="80">
        <v>1142812.6616549999</v>
      </c>
      <c r="U149" s="38"/>
      <c r="V149" s="130">
        <v>960346.77449999994</v>
      </c>
      <c r="W149" s="78">
        <v>182465.887155</v>
      </c>
      <c r="X149" s="80">
        <v>1142812.6616549999</v>
      </c>
      <c r="Y149" s="38"/>
      <c r="Z149" s="130">
        <v>978297.18149999995</v>
      </c>
      <c r="AA149" s="78">
        <v>185876.464485</v>
      </c>
      <c r="AB149" s="80">
        <v>1164173.6459849998</v>
      </c>
      <c r="AC149" s="38"/>
      <c r="AD149" s="130">
        <v>996247.58849999995</v>
      </c>
      <c r="AE149" s="78">
        <v>189287.041815</v>
      </c>
      <c r="AF149" s="80">
        <v>1185534.630315</v>
      </c>
      <c r="AG149" s="38"/>
      <c r="AH149" s="130">
        <v>996247.58849999995</v>
      </c>
      <c r="AI149" s="78">
        <v>189287.041815</v>
      </c>
      <c r="AJ149" s="80">
        <v>1185534.630315</v>
      </c>
      <c r="AK149" s="38"/>
      <c r="AL149" s="130">
        <v>978297.18149999995</v>
      </c>
      <c r="AM149" s="78">
        <v>185876.464485</v>
      </c>
      <c r="AN149" s="80">
        <v>1164173.6459849998</v>
      </c>
      <c r="AO149" s="38"/>
      <c r="AP149" s="130">
        <v>973809.57975000003</v>
      </c>
      <c r="AQ149" s="78">
        <v>185023.8201525</v>
      </c>
      <c r="AR149" s="80">
        <v>1158833.3999025</v>
      </c>
      <c r="AS149" s="38"/>
      <c r="AT149" s="130">
        <v>973809.57975000003</v>
      </c>
      <c r="AU149" s="78">
        <v>185023.8201525</v>
      </c>
      <c r="AV149" s="80">
        <v>1158833.3999025</v>
      </c>
      <c r="AW149" s="132"/>
      <c r="AX149" s="130">
        <v>960346.77449999994</v>
      </c>
      <c r="AY149" s="78">
        <v>182465.887155</v>
      </c>
      <c r="AZ149" s="80">
        <v>1142812.6616549999</v>
      </c>
    </row>
    <row r="150" spans="1:52" ht="45.6">
      <c r="A150" s="317"/>
      <c r="B150" s="320"/>
      <c r="C150" s="323"/>
      <c r="D150" s="74" t="s">
        <v>167</v>
      </c>
      <c r="E150" s="50"/>
      <c r="F150" s="130">
        <v>901210.35</v>
      </c>
      <c r="G150" s="78">
        <v>171229.96650000001</v>
      </c>
      <c r="H150" s="80">
        <v>1072440.3165</v>
      </c>
      <c r="I150" s="131"/>
      <c r="J150" s="78">
        <v>973307.17799999996</v>
      </c>
      <c r="K150" s="78">
        <v>184928.36382</v>
      </c>
      <c r="L150" s="80">
        <v>1158235.5418199999</v>
      </c>
      <c r="M150" s="132"/>
      <c r="N150" s="130">
        <v>973307.17799999996</v>
      </c>
      <c r="O150" s="78">
        <v>184928.36382</v>
      </c>
      <c r="P150" s="80">
        <v>1158235.5418199999</v>
      </c>
      <c r="Q150" s="38"/>
      <c r="R150" s="130">
        <v>964295.07449999999</v>
      </c>
      <c r="S150" s="78">
        <v>183216.064155</v>
      </c>
      <c r="T150" s="80">
        <v>1147511.1386549999</v>
      </c>
      <c r="U150" s="38"/>
      <c r="V150" s="130">
        <v>964295.07449999999</v>
      </c>
      <c r="W150" s="78">
        <v>183216.064155</v>
      </c>
      <c r="X150" s="80">
        <v>1147511.1386549999</v>
      </c>
      <c r="Y150" s="38"/>
      <c r="Z150" s="130">
        <v>982319.28149999992</v>
      </c>
      <c r="AA150" s="78">
        <v>186640.663485</v>
      </c>
      <c r="AB150" s="80">
        <v>1168959.944985</v>
      </c>
      <c r="AC150" s="38"/>
      <c r="AD150" s="130">
        <v>1000343.4885</v>
      </c>
      <c r="AE150" s="78">
        <v>190065.26281499999</v>
      </c>
      <c r="AF150" s="80">
        <v>1190408.751315</v>
      </c>
      <c r="AG150" s="38"/>
      <c r="AH150" s="130">
        <v>1000343.4885</v>
      </c>
      <c r="AI150" s="78">
        <v>190065.26281499999</v>
      </c>
      <c r="AJ150" s="80">
        <v>1190408.751315</v>
      </c>
      <c r="AK150" s="38"/>
      <c r="AL150" s="130">
        <v>982319.28149999992</v>
      </c>
      <c r="AM150" s="78">
        <v>186640.663485</v>
      </c>
      <c r="AN150" s="80">
        <v>1168959.944985</v>
      </c>
      <c r="AO150" s="38"/>
      <c r="AP150" s="130">
        <v>977813.22974999994</v>
      </c>
      <c r="AQ150" s="78">
        <v>185784.5136525</v>
      </c>
      <c r="AR150" s="80">
        <v>1163597.7434024999</v>
      </c>
      <c r="AS150" s="38"/>
      <c r="AT150" s="130">
        <v>977813.22974999994</v>
      </c>
      <c r="AU150" s="78">
        <v>185784.5136525</v>
      </c>
      <c r="AV150" s="80">
        <v>1163597.7434024999</v>
      </c>
      <c r="AW150" s="132"/>
      <c r="AX150" s="130">
        <v>964295.07449999999</v>
      </c>
      <c r="AY150" s="78">
        <v>183216.064155</v>
      </c>
      <c r="AZ150" s="80">
        <v>1147511.1386549999</v>
      </c>
    </row>
    <row r="151" spans="1:52" ht="34.200000000000003">
      <c r="A151" s="317"/>
      <c r="B151" s="320"/>
      <c r="C151" s="323"/>
      <c r="D151" s="74" t="s">
        <v>168</v>
      </c>
      <c r="E151" s="50"/>
      <c r="F151" s="130">
        <v>897520.35</v>
      </c>
      <c r="G151" s="78">
        <v>170528.8665</v>
      </c>
      <c r="H151" s="80">
        <v>1068049.2165000001</v>
      </c>
      <c r="I151" s="131"/>
      <c r="J151" s="78">
        <v>969321.978</v>
      </c>
      <c r="K151" s="78">
        <v>184171.17582</v>
      </c>
      <c r="L151" s="80">
        <v>1153493.1538200001</v>
      </c>
      <c r="M151" s="132"/>
      <c r="N151" s="130">
        <v>969321.978</v>
      </c>
      <c r="O151" s="78">
        <v>184171.17582</v>
      </c>
      <c r="P151" s="80">
        <v>1153493.1538200001</v>
      </c>
      <c r="Q151" s="38"/>
      <c r="R151" s="130">
        <v>960346.77449999994</v>
      </c>
      <c r="S151" s="78">
        <v>182465.887155</v>
      </c>
      <c r="T151" s="80">
        <v>1142812.6616549999</v>
      </c>
      <c r="U151" s="38"/>
      <c r="V151" s="130">
        <v>960346.77449999994</v>
      </c>
      <c r="W151" s="78">
        <v>182465.887155</v>
      </c>
      <c r="X151" s="80">
        <v>1142812.6616549999</v>
      </c>
      <c r="Y151" s="38"/>
      <c r="Z151" s="130">
        <v>978297.18149999995</v>
      </c>
      <c r="AA151" s="78">
        <v>185876.464485</v>
      </c>
      <c r="AB151" s="80">
        <v>1164173.6459849998</v>
      </c>
      <c r="AC151" s="38"/>
      <c r="AD151" s="130">
        <v>996247.58849999995</v>
      </c>
      <c r="AE151" s="78">
        <v>189287.041815</v>
      </c>
      <c r="AF151" s="80">
        <v>1185534.630315</v>
      </c>
      <c r="AG151" s="38"/>
      <c r="AH151" s="130">
        <v>996247.58849999995</v>
      </c>
      <c r="AI151" s="78">
        <v>189287.041815</v>
      </c>
      <c r="AJ151" s="80">
        <v>1185534.630315</v>
      </c>
      <c r="AK151" s="38"/>
      <c r="AL151" s="130">
        <v>978297.18149999995</v>
      </c>
      <c r="AM151" s="78">
        <v>185876.464485</v>
      </c>
      <c r="AN151" s="80">
        <v>1164173.6459849998</v>
      </c>
      <c r="AO151" s="38"/>
      <c r="AP151" s="130">
        <v>973809.57975000003</v>
      </c>
      <c r="AQ151" s="78">
        <v>185023.8201525</v>
      </c>
      <c r="AR151" s="80">
        <v>1158833.3999025</v>
      </c>
      <c r="AS151" s="38"/>
      <c r="AT151" s="130">
        <v>973809.57975000003</v>
      </c>
      <c r="AU151" s="78">
        <v>185023.8201525</v>
      </c>
      <c r="AV151" s="80">
        <v>1158833.3999025</v>
      </c>
      <c r="AW151" s="132"/>
      <c r="AX151" s="130">
        <v>960346.77449999994</v>
      </c>
      <c r="AY151" s="78">
        <v>182465.887155</v>
      </c>
      <c r="AZ151" s="80">
        <v>1142812.6616549999</v>
      </c>
    </row>
    <row r="152" spans="1:52" ht="80.400000000000006" thickBot="1">
      <c r="A152" s="318"/>
      <c r="B152" s="321"/>
      <c r="C152" s="324"/>
      <c r="D152" s="81" t="s">
        <v>293</v>
      </c>
      <c r="E152" s="62"/>
      <c r="F152" s="133">
        <v>1978500</v>
      </c>
      <c r="G152" s="82">
        <v>375915</v>
      </c>
      <c r="H152" s="84">
        <v>2354415</v>
      </c>
      <c r="I152" s="134"/>
      <c r="J152" s="82">
        <v>2136780</v>
      </c>
      <c r="K152" s="82">
        <v>405988.2</v>
      </c>
      <c r="L152" s="84">
        <v>2542768.2000000002</v>
      </c>
      <c r="M152" s="135"/>
      <c r="N152" s="133">
        <v>2136780</v>
      </c>
      <c r="O152" s="82">
        <v>405988.2</v>
      </c>
      <c r="P152" s="84">
        <v>2542768.2000000002</v>
      </c>
      <c r="Q152" s="136"/>
      <c r="R152" s="133">
        <v>2116995</v>
      </c>
      <c r="S152" s="82">
        <v>402229.05</v>
      </c>
      <c r="T152" s="84">
        <v>2519224.0499999998</v>
      </c>
      <c r="U152" s="136"/>
      <c r="V152" s="133">
        <v>2116995</v>
      </c>
      <c r="W152" s="82">
        <v>402229.05</v>
      </c>
      <c r="X152" s="84">
        <v>2519224.0499999998</v>
      </c>
      <c r="Y152" s="136"/>
      <c r="Z152" s="133">
        <v>2156565</v>
      </c>
      <c r="AA152" s="82">
        <v>409747.35</v>
      </c>
      <c r="AB152" s="84">
        <v>2566312.35</v>
      </c>
      <c r="AC152" s="136"/>
      <c r="AD152" s="133">
        <v>2196135</v>
      </c>
      <c r="AE152" s="82">
        <v>417265.65</v>
      </c>
      <c r="AF152" s="84">
        <v>2613400.65</v>
      </c>
      <c r="AG152" s="136"/>
      <c r="AH152" s="133">
        <v>2196135</v>
      </c>
      <c r="AI152" s="82">
        <v>417265.65</v>
      </c>
      <c r="AJ152" s="84">
        <v>2613400.65</v>
      </c>
      <c r="AK152" s="136"/>
      <c r="AL152" s="133">
        <v>2156565</v>
      </c>
      <c r="AM152" s="82">
        <v>409747.35</v>
      </c>
      <c r="AN152" s="84">
        <v>2566312.35</v>
      </c>
      <c r="AO152" s="136"/>
      <c r="AP152" s="133">
        <v>2146672.5</v>
      </c>
      <c r="AQ152" s="82">
        <v>407867.77500000002</v>
      </c>
      <c r="AR152" s="84">
        <v>2554540.2749999999</v>
      </c>
      <c r="AS152" s="136"/>
      <c r="AT152" s="133">
        <v>2146672.5</v>
      </c>
      <c r="AU152" s="82">
        <v>407867.77500000002</v>
      </c>
      <c r="AV152" s="84">
        <v>2554540.2749999999</v>
      </c>
      <c r="AW152" s="135"/>
      <c r="AX152" s="133">
        <v>2116995</v>
      </c>
      <c r="AY152" s="82">
        <v>402229.05</v>
      </c>
      <c r="AZ152" s="84">
        <v>2519224.0499999998</v>
      </c>
    </row>
    <row r="153" spans="1:52" ht="36" customHeight="1">
      <c r="A153" s="304" t="s">
        <v>169</v>
      </c>
      <c r="B153" s="307" t="s">
        <v>37</v>
      </c>
      <c r="C153" s="310" t="s">
        <v>285</v>
      </c>
      <c r="D153" s="85" t="s">
        <v>171</v>
      </c>
      <c r="E153" s="125"/>
      <c r="F153" s="86">
        <v>994554</v>
      </c>
      <c r="G153" s="86">
        <v>188965.26</v>
      </c>
      <c r="H153" s="137">
        <v>1183519.26</v>
      </c>
      <c r="I153" s="72"/>
      <c r="J153" s="86">
        <v>1054227.24</v>
      </c>
      <c r="K153" s="86">
        <v>200303.17559999999</v>
      </c>
      <c r="L153" s="137">
        <v>1254530.4155999999</v>
      </c>
      <c r="M153" s="72"/>
      <c r="N153" s="86">
        <v>1074118.32</v>
      </c>
      <c r="O153" s="86">
        <v>204082.48080000002</v>
      </c>
      <c r="P153" s="137">
        <v>1278200.8008000001</v>
      </c>
      <c r="Q153" s="72"/>
      <c r="R153" s="86">
        <v>1074118.32</v>
      </c>
      <c r="S153" s="86">
        <v>204082.48080000002</v>
      </c>
      <c r="T153" s="137">
        <v>1278200.8008000001</v>
      </c>
      <c r="U153" s="72"/>
      <c r="V153" s="86">
        <v>1074118.32</v>
      </c>
      <c r="W153" s="86">
        <v>204082.48080000002</v>
      </c>
      <c r="X153" s="137">
        <v>1278200.8008000001</v>
      </c>
      <c r="Y153" s="72"/>
      <c r="Z153" s="86">
        <v>1094009.3999999999</v>
      </c>
      <c r="AA153" s="86">
        <v>207861.78599999999</v>
      </c>
      <c r="AB153" s="137">
        <v>1301871.186</v>
      </c>
      <c r="AC153" s="72"/>
      <c r="AD153" s="86">
        <v>1089036.6299999999</v>
      </c>
      <c r="AE153" s="86">
        <v>206916.95969999998</v>
      </c>
      <c r="AF153" s="137">
        <v>1295953.5896999999</v>
      </c>
      <c r="AG153" s="72"/>
      <c r="AH153" s="86">
        <v>1089036.6299999999</v>
      </c>
      <c r="AI153" s="86">
        <v>206916.95969999998</v>
      </c>
      <c r="AJ153" s="137">
        <v>1295953.5896999999</v>
      </c>
      <c r="AK153" s="72"/>
      <c r="AL153" s="86">
        <v>1044281.7</v>
      </c>
      <c r="AM153" s="86">
        <v>198413.52299999999</v>
      </c>
      <c r="AN153" s="137">
        <v>1242695.223</v>
      </c>
      <c r="AO153" s="72"/>
      <c r="AP153" s="86">
        <v>1044281.7</v>
      </c>
      <c r="AQ153" s="86">
        <v>198413.52299999999</v>
      </c>
      <c r="AR153" s="137">
        <v>1242695.223</v>
      </c>
      <c r="AS153" s="72"/>
      <c r="AT153" s="86">
        <v>1044281.7</v>
      </c>
      <c r="AU153" s="86">
        <v>198413.52299999999</v>
      </c>
      <c r="AV153" s="137">
        <v>1242695.223</v>
      </c>
      <c r="AW153" s="72"/>
      <c r="AX153" s="86">
        <v>1074118.32</v>
      </c>
      <c r="AY153" s="86">
        <v>204082.48080000002</v>
      </c>
      <c r="AZ153" s="87">
        <v>1278200.8008000001</v>
      </c>
    </row>
    <row r="154" spans="1:52" ht="22.8">
      <c r="A154" s="305"/>
      <c r="B154" s="308"/>
      <c r="C154" s="311"/>
      <c r="D154" s="88" t="s">
        <v>294</v>
      </c>
      <c r="E154" s="50"/>
      <c r="F154" s="89">
        <v>809729.69</v>
      </c>
      <c r="G154" s="89">
        <v>153848.64109999998</v>
      </c>
      <c r="H154" s="138">
        <v>963578.33109999995</v>
      </c>
      <c r="I154" s="48"/>
      <c r="J154" s="89">
        <v>858313.47139999992</v>
      </c>
      <c r="K154" s="89">
        <v>163079.55956599998</v>
      </c>
      <c r="L154" s="138">
        <v>1021393.0309659999</v>
      </c>
      <c r="M154" s="48"/>
      <c r="N154" s="89">
        <v>874508.06519999995</v>
      </c>
      <c r="O154" s="89">
        <v>166156.53238799999</v>
      </c>
      <c r="P154" s="138">
        <v>1040664.5975879999</v>
      </c>
      <c r="Q154" s="48"/>
      <c r="R154" s="89">
        <v>874508.06519999995</v>
      </c>
      <c r="S154" s="89">
        <v>166156.53238799999</v>
      </c>
      <c r="T154" s="138">
        <v>1040664.5975879999</v>
      </c>
      <c r="U154" s="48"/>
      <c r="V154" s="89">
        <v>874508.06519999995</v>
      </c>
      <c r="W154" s="89">
        <v>166156.53238799999</v>
      </c>
      <c r="X154" s="138">
        <v>1040664.5975879999</v>
      </c>
      <c r="Y154" s="48"/>
      <c r="Z154" s="89">
        <v>890702.65899999999</v>
      </c>
      <c r="AA154" s="89">
        <v>169233.50521</v>
      </c>
      <c r="AB154" s="138">
        <v>1059936.1642100001</v>
      </c>
      <c r="AC154" s="48"/>
      <c r="AD154" s="89">
        <v>886654.01054999989</v>
      </c>
      <c r="AE154" s="89">
        <v>168464.26200449999</v>
      </c>
      <c r="AF154" s="138">
        <v>1055118.2725544998</v>
      </c>
      <c r="AG154" s="48"/>
      <c r="AH154" s="89">
        <v>886654.01054999989</v>
      </c>
      <c r="AI154" s="89">
        <v>168464.26200449999</v>
      </c>
      <c r="AJ154" s="138">
        <v>1055118.2725544998</v>
      </c>
      <c r="AK154" s="48"/>
      <c r="AL154" s="89">
        <v>850216.17449999996</v>
      </c>
      <c r="AM154" s="89">
        <v>161541.07315499999</v>
      </c>
      <c r="AN154" s="138">
        <v>1011757.247655</v>
      </c>
      <c r="AO154" s="48"/>
      <c r="AP154" s="89">
        <v>850216.17449999996</v>
      </c>
      <c r="AQ154" s="89">
        <v>161541.07315499999</v>
      </c>
      <c r="AR154" s="138">
        <v>1011757.247655</v>
      </c>
      <c r="AS154" s="48"/>
      <c r="AT154" s="89">
        <v>850216.17449999996</v>
      </c>
      <c r="AU154" s="89">
        <v>161541.07315499999</v>
      </c>
      <c r="AV154" s="138">
        <v>1011757.247655</v>
      </c>
      <c r="AW154" s="48"/>
      <c r="AX154" s="89">
        <v>874508.06519999995</v>
      </c>
      <c r="AY154" s="89">
        <v>166156.53238799999</v>
      </c>
      <c r="AZ154" s="90">
        <v>1040664.5975879999</v>
      </c>
    </row>
    <row r="155" spans="1:52" ht="22.8">
      <c r="A155" s="305"/>
      <c r="B155" s="308"/>
      <c r="C155" s="311"/>
      <c r="D155" s="88" t="s">
        <v>172</v>
      </c>
      <c r="E155" s="50"/>
      <c r="F155" s="89">
        <v>947710</v>
      </c>
      <c r="G155" s="89">
        <v>180064.9</v>
      </c>
      <c r="H155" s="138">
        <v>1127774.8999999999</v>
      </c>
      <c r="I155" s="48"/>
      <c r="J155" s="89">
        <v>1004572.6</v>
      </c>
      <c r="K155" s="89">
        <v>190868.79399999999</v>
      </c>
      <c r="L155" s="138">
        <v>1195441.3939999999</v>
      </c>
      <c r="M155" s="48"/>
      <c r="N155" s="89">
        <v>1023526.8</v>
      </c>
      <c r="O155" s="89">
        <v>194470.092</v>
      </c>
      <c r="P155" s="138">
        <v>1217996.892</v>
      </c>
      <c r="Q155" s="48"/>
      <c r="R155" s="89">
        <v>1023526.8</v>
      </c>
      <c r="S155" s="89">
        <v>194470.092</v>
      </c>
      <c r="T155" s="138">
        <v>1217996.892</v>
      </c>
      <c r="U155" s="48"/>
      <c r="V155" s="89">
        <v>1023526.8</v>
      </c>
      <c r="W155" s="89">
        <v>194470.092</v>
      </c>
      <c r="X155" s="138">
        <v>1217996.892</v>
      </c>
      <c r="Y155" s="48"/>
      <c r="Z155" s="89">
        <v>1042481</v>
      </c>
      <c r="AA155" s="89">
        <v>198071.39</v>
      </c>
      <c r="AB155" s="138">
        <v>1240552.3900000001</v>
      </c>
      <c r="AC155" s="48"/>
      <c r="AD155" s="89">
        <v>1037742.45</v>
      </c>
      <c r="AE155" s="89">
        <v>197171.0655</v>
      </c>
      <c r="AF155" s="138">
        <v>1234913.5155</v>
      </c>
      <c r="AG155" s="48"/>
      <c r="AH155" s="89">
        <v>1037742.45</v>
      </c>
      <c r="AI155" s="89">
        <v>197171.0655</v>
      </c>
      <c r="AJ155" s="138">
        <v>1234913.5155</v>
      </c>
      <c r="AK155" s="48"/>
      <c r="AL155" s="89">
        <v>995095.5</v>
      </c>
      <c r="AM155" s="89">
        <v>189068.14499999999</v>
      </c>
      <c r="AN155" s="138">
        <v>1184163.645</v>
      </c>
      <c r="AO155" s="48"/>
      <c r="AP155" s="89">
        <v>995095.5</v>
      </c>
      <c r="AQ155" s="89">
        <v>189068.14499999999</v>
      </c>
      <c r="AR155" s="138">
        <v>1184163.645</v>
      </c>
      <c r="AS155" s="48"/>
      <c r="AT155" s="89">
        <v>995095.5</v>
      </c>
      <c r="AU155" s="89">
        <v>189068.14499999999</v>
      </c>
      <c r="AV155" s="138">
        <v>1184163.645</v>
      </c>
      <c r="AW155" s="48"/>
      <c r="AX155" s="89">
        <v>1023526.8</v>
      </c>
      <c r="AY155" s="89">
        <v>194470.092</v>
      </c>
      <c r="AZ155" s="90">
        <v>1217996.892</v>
      </c>
    </row>
    <row r="156" spans="1:52" ht="34.200000000000003">
      <c r="A156" s="305"/>
      <c r="B156" s="308"/>
      <c r="C156" s="311"/>
      <c r="D156" s="88" t="s">
        <v>174</v>
      </c>
      <c r="E156" s="50"/>
      <c r="F156" s="89">
        <v>1223010</v>
      </c>
      <c r="G156" s="89">
        <v>232371.9</v>
      </c>
      <c r="H156" s="138">
        <v>1455381.9</v>
      </c>
      <c r="I156" s="48"/>
      <c r="J156" s="89">
        <v>1296390.6000000001</v>
      </c>
      <c r="K156" s="89">
        <v>246314.21400000001</v>
      </c>
      <c r="L156" s="138">
        <v>1542704.814</v>
      </c>
      <c r="M156" s="48"/>
      <c r="N156" s="89">
        <v>1320850.8</v>
      </c>
      <c r="O156" s="89">
        <v>250961.652</v>
      </c>
      <c r="P156" s="138">
        <v>1571812.452</v>
      </c>
      <c r="Q156" s="48"/>
      <c r="R156" s="89">
        <v>1320850.8</v>
      </c>
      <c r="S156" s="89">
        <v>250961.652</v>
      </c>
      <c r="T156" s="138">
        <v>1571812.452</v>
      </c>
      <c r="U156" s="48"/>
      <c r="V156" s="89">
        <v>1320850.8</v>
      </c>
      <c r="W156" s="89">
        <v>250961.652</v>
      </c>
      <c r="X156" s="138">
        <v>1571812.452</v>
      </c>
      <c r="Y156" s="48"/>
      <c r="Z156" s="89">
        <v>1345311</v>
      </c>
      <c r="AA156" s="89">
        <v>255609.09</v>
      </c>
      <c r="AB156" s="138">
        <v>1600920.09</v>
      </c>
      <c r="AC156" s="48"/>
      <c r="AD156" s="89">
        <v>1339195.95</v>
      </c>
      <c r="AE156" s="89">
        <v>254447.23050000001</v>
      </c>
      <c r="AF156" s="138">
        <v>1593643.1805</v>
      </c>
      <c r="AG156" s="48"/>
      <c r="AH156" s="89">
        <v>1339195.95</v>
      </c>
      <c r="AI156" s="89">
        <v>254447.23050000001</v>
      </c>
      <c r="AJ156" s="138">
        <v>1593643.1805</v>
      </c>
      <c r="AK156" s="48"/>
      <c r="AL156" s="89">
        <v>1284160.5</v>
      </c>
      <c r="AM156" s="89">
        <v>243990.495</v>
      </c>
      <c r="AN156" s="138">
        <v>1528150.9950000001</v>
      </c>
      <c r="AO156" s="48"/>
      <c r="AP156" s="89">
        <v>1284160.5</v>
      </c>
      <c r="AQ156" s="89">
        <v>243990.495</v>
      </c>
      <c r="AR156" s="138">
        <v>1528150.9950000001</v>
      </c>
      <c r="AS156" s="48"/>
      <c r="AT156" s="89">
        <v>1284160.5</v>
      </c>
      <c r="AU156" s="89">
        <v>243990.495</v>
      </c>
      <c r="AV156" s="138">
        <v>1528150.9950000001</v>
      </c>
      <c r="AW156" s="48"/>
      <c r="AX156" s="89">
        <v>1320850.8</v>
      </c>
      <c r="AY156" s="89">
        <v>250961.652</v>
      </c>
      <c r="AZ156" s="90">
        <v>1571812.452</v>
      </c>
    </row>
    <row r="157" spans="1:52" ht="22.8">
      <c r="A157" s="305"/>
      <c r="B157" s="308"/>
      <c r="C157" s="311"/>
      <c r="D157" s="88" t="s">
        <v>175</v>
      </c>
      <c r="E157" s="50"/>
      <c r="F157" s="89">
        <v>2364700</v>
      </c>
      <c r="G157" s="89">
        <v>449293</v>
      </c>
      <c r="H157" s="138">
        <v>2813993</v>
      </c>
      <c r="I157" s="48"/>
      <c r="J157" s="89">
        <v>2506582</v>
      </c>
      <c r="K157" s="89">
        <v>476250.58</v>
      </c>
      <c r="L157" s="138">
        <v>2982832.58</v>
      </c>
      <c r="M157" s="48"/>
      <c r="N157" s="89">
        <v>2553876</v>
      </c>
      <c r="O157" s="89">
        <v>485236.44</v>
      </c>
      <c r="P157" s="138">
        <v>3039112.44</v>
      </c>
      <c r="Q157" s="48"/>
      <c r="R157" s="89">
        <v>2553876</v>
      </c>
      <c r="S157" s="89">
        <v>485236.44</v>
      </c>
      <c r="T157" s="138">
        <v>3039112.44</v>
      </c>
      <c r="U157" s="48"/>
      <c r="V157" s="89">
        <v>2553876</v>
      </c>
      <c r="W157" s="89">
        <v>485236.44</v>
      </c>
      <c r="X157" s="138">
        <v>3039112.44</v>
      </c>
      <c r="Y157" s="48"/>
      <c r="Z157" s="89">
        <v>2601170</v>
      </c>
      <c r="AA157" s="89">
        <v>494222.3</v>
      </c>
      <c r="AB157" s="138">
        <v>3095392.3</v>
      </c>
      <c r="AC157" s="48"/>
      <c r="AD157" s="89">
        <v>2589346.5</v>
      </c>
      <c r="AE157" s="89">
        <v>491975.83500000002</v>
      </c>
      <c r="AF157" s="138">
        <v>3081322.335</v>
      </c>
      <c r="AG157" s="48"/>
      <c r="AH157" s="89">
        <v>2589346.5</v>
      </c>
      <c r="AI157" s="89">
        <v>491975.83500000002</v>
      </c>
      <c r="AJ157" s="138">
        <v>3081322.335</v>
      </c>
      <c r="AK157" s="48"/>
      <c r="AL157" s="89">
        <v>2482935</v>
      </c>
      <c r="AM157" s="89">
        <v>471757.65</v>
      </c>
      <c r="AN157" s="138">
        <v>2954692.65</v>
      </c>
      <c r="AO157" s="48"/>
      <c r="AP157" s="89">
        <v>2482935</v>
      </c>
      <c r="AQ157" s="89">
        <v>471757.65</v>
      </c>
      <c r="AR157" s="138">
        <v>2954692.65</v>
      </c>
      <c r="AS157" s="48"/>
      <c r="AT157" s="89">
        <v>2482935</v>
      </c>
      <c r="AU157" s="89">
        <v>471757.65</v>
      </c>
      <c r="AV157" s="138">
        <v>2954692.65</v>
      </c>
      <c r="AW157" s="48"/>
      <c r="AX157" s="89">
        <v>2553876</v>
      </c>
      <c r="AY157" s="89">
        <v>485236.44</v>
      </c>
      <c r="AZ157" s="90">
        <v>3039112.44</v>
      </c>
    </row>
    <row r="158" spans="1:52" ht="22.8">
      <c r="A158" s="305"/>
      <c r="B158" s="308"/>
      <c r="C158" s="311"/>
      <c r="D158" s="88" t="s">
        <v>176</v>
      </c>
      <c r="E158" s="50"/>
      <c r="F158" s="89">
        <v>2943926.31</v>
      </c>
      <c r="G158" s="89">
        <v>559345.99890000001</v>
      </c>
      <c r="H158" s="138">
        <v>3503272.3089000001</v>
      </c>
      <c r="I158" s="48"/>
      <c r="J158" s="89">
        <v>3120561.8886000002</v>
      </c>
      <c r="K158" s="89">
        <v>592906.75883400009</v>
      </c>
      <c r="L158" s="138">
        <v>3713468.6474340004</v>
      </c>
      <c r="M158" s="48"/>
      <c r="N158" s="89">
        <v>3179440.4147999999</v>
      </c>
      <c r="O158" s="89">
        <v>604093.67881199997</v>
      </c>
      <c r="P158" s="138">
        <v>3783534.0936119999</v>
      </c>
      <c r="Q158" s="48"/>
      <c r="R158" s="89">
        <v>3179440.4147999999</v>
      </c>
      <c r="S158" s="89">
        <v>604093.67881199997</v>
      </c>
      <c r="T158" s="138">
        <v>3783534.0936119999</v>
      </c>
      <c r="U158" s="48"/>
      <c r="V158" s="89">
        <v>3179440.4147999999</v>
      </c>
      <c r="W158" s="89">
        <v>604093.67881199997</v>
      </c>
      <c r="X158" s="138">
        <v>3783534.0936119999</v>
      </c>
      <c r="Y158" s="48"/>
      <c r="Z158" s="89">
        <v>3238318.9410000001</v>
      </c>
      <c r="AA158" s="89">
        <v>615280.59879000008</v>
      </c>
      <c r="AB158" s="138">
        <v>3853599.5397900003</v>
      </c>
      <c r="AC158" s="48"/>
      <c r="AD158" s="89">
        <v>3223599.3094500001</v>
      </c>
      <c r="AE158" s="89">
        <v>612483.86879550002</v>
      </c>
      <c r="AF158" s="138">
        <v>3836083.1782455002</v>
      </c>
      <c r="AG158" s="48"/>
      <c r="AH158" s="89">
        <v>3223599.3094500001</v>
      </c>
      <c r="AI158" s="89">
        <v>612483.86879550002</v>
      </c>
      <c r="AJ158" s="138">
        <v>3836083.1782455002</v>
      </c>
      <c r="AK158" s="48"/>
      <c r="AL158" s="89">
        <v>3091122.6255000001</v>
      </c>
      <c r="AM158" s="89">
        <v>587313.29884499998</v>
      </c>
      <c r="AN158" s="138">
        <v>3678435.9243450002</v>
      </c>
      <c r="AO158" s="48"/>
      <c r="AP158" s="89">
        <v>3091122.6255000001</v>
      </c>
      <c r="AQ158" s="89">
        <v>587313.29884499998</v>
      </c>
      <c r="AR158" s="138">
        <v>3678435.9243450002</v>
      </c>
      <c r="AS158" s="48"/>
      <c r="AT158" s="89">
        <v>3091122.6255000001</v>
      </c>
      <c r="AU158" s="89">
        <v>587313.29884499998</v>
      </c>
      <c r="AV158" s="138">
        <v>3678435.9243450002</v>
      </c>
      <c r="AW158" s="48"/>
      <c r="AX158" s="89">
        <v>3179440.4147999999</v>
      </c>
      <c r="AY158" s="89">
        <v>604093.67881199997</v>
      </c>
      <c r="AZ158" s="90">
        <v>3783534.0936119999</v>
      </c>
    </row>
    <row r="159" spans="1:52" ht="114">
      <c r="A159" s="305"/>
      <c r="B159" s="308"/>
      <c r="C159" s="311"/>
      <c r="D159" s="88" t="s">
        <v>177</v>
      </c>
      <c r="E159" s="50"/>
      <c r="F159" s="89">
        <v>1456163</v>
      </c>
      <c r="G159" s="89">
        <v>276670.97000000003</v>
      </c>
      <c r="H159" s="138">
        <v>1732833.97</v>
      </c>
      <c r="I159" s="48"/>
      <c r="J159" s="89">
        <v>1543532.78</v>
      </c>
      <c r="K159" s="89">
        <v>293271.22820000001</v>
      </c>
      <c r="L159" s="138">
        <v>1836804.0082</v>
      </c>
      <c r="M159" s="48"/>
      <c r="N159" s="89">
        <v>1572656.04</v>
      </c>
      <c r="O159" s="89">
        <v>298804.64760000003</v>
      </c>
      <c r="P159" s="138">
        <v>1871460.6876000001</v>
      </c>
      <c r="Q159" s="48"/>
      <c r="R159" s="89">
        <v>1572656.04</v>
      </c>
      <c r="S159" s="89">
        <v>298804.64760000003</v>
      </c>
      <c r="T159" s="138">
        <v>1871460.6876000001</v>
      </c>
      <c r="U159" s="48"/>
      <c r="V159" s="89">
        <v>1572656.04</v>
      </c>
      <c r="W159" s="89">
        <v>298804.64760000003</v>
      </c>
      <c r="X159" s="138">
        <v>1871460.6876000001</v>
      </c>
      <c r="Y159" s="48"/>
      <c r="Z159" s="89">
        <v>1601779.3</v>
      </c>
      <c r="AA159" s="89">
        <v>304338.06700000004</v>
      </c>
      <c r="AB159" s="138">
        <v>1906117.3670000001</v>
      </c>
      <c r="AC159" s="48"/>
      <c r="AD159" s="89">
        <v>1594498.4850000001</v>
      </c>
      <c r="AE159" s="89">
        <v>302954.71215000004</v>
      </c>
      <c r="AF159" s="138">
        <v>1897453.1971500001</v>
      </c>
      <c r="AG159" s="48"/>
      <c r="AH159" s="89">
        <v>1594498.4850000001</v>
      </c>
      <c r="AI159" s="89">
        <v>302954.71215000004</v>
      </c>
      <c r="AJ159" s="138">
        <v>1897453.1971500001</v>
      </c>
      <c r="AK159" s="48"/>
      <c r="AL159" s="89">
        <v>1528971.15</v>
      </c>
      <c r="AM159" s="89">
        <v>290504.51850000001</v>
      </c>
      <c r="AN159" s="138">
        <v>1819475.6684999999</v>
      </c>
      <c r="AO159" s="48"/>
      <c r="AP159" s="89">
        <v>1528971.15</v>
      </c>
      <c r="AQ159" s="89">
        <v>290504.51850000001</v>
      </c>
      <c r="AR159" s="138">
        <v>1819475.6684999999</v>
      </c>
      <c r="AS159" s="48"/>
      <c r="AT159" s="89">
        <v>1528971.15</v>
      </c>
      <c r="AU159" s="89">
        <v>290504.51850000001</v>
      </c>
      <c r="AV159" s="138">
        <v>1819475.6684999999</v>
      </c>
      <c r="AW159" s="48"/>
      <c r="AX159" s="89">
        <v>1572656.04</v>
      </c>
      <c r="AY159" s="89">
        <v>298804.64760000003</v>
      </c>
      <c r="AZ159" s="90">
        <v>1871460.6876000001</v>
      </c>
    </row>
    <row r="160" spans="1:52" ht="34.200000000000003">
      <c r="A160" s="305"/>
      <c r="B160" s="308"/>
      <c r="C160" s="311"/>
      <c r="D160" s="88" t="s">
        <v>178</v>
      </c>
      <c r="E160" s="50"/>
      <c r="F160" s="89">
        <v>784952</v>
      </c>
      <c r="G160" s="89">
        <v>149140.88</v>
      </c>
      <c r="H160" s="138">
        <v>934092.88</v>
      </c>
      <c r="I160" s="48"/>
      <c r="J160" s="89">
        <v>832049.12</v>
      </c>
      <c r="K160" s="89">
        <v>158089.3328</v>
      </c>
      <c r="L160" s="138">
        <v>990138.45279999997</v>
      </c>
      <c r="M160" s="48"/>
      <c r="N160" s="89">
        <v>847748.16</v>
      </c>
      <c r="O160" s="89">
        <v>161072.15040000001</v>
      </c>
      <c r="P160" s="138">
        <v>1008820.3104000001</v>
      </c>
      <c r="Q160" s="48"/>
      <c r="R160" s="89">
        <v>847748.16</v>
      </c>
      <c r="S160" s="89">
        <v>161072.15040000001</v>
      </c>
      <c r="T160" s="138">
        <v>1008820.3104000001</v>
      </c>
      <c r="U160" s="48"/>
      <c r="V160" s="89">
        <v>847748.16</v>
      </c>
      <c r="W160" s="89">
        <v>161072.15040000001</v>
      </c>
      <c r="X160" s="138">
        <v>1008820.3104000001</v>
      </c>
      <c r="Y160" s="48"/>
      <c r="Z160" s="89">
        <v>863447.2</v>
      </c>
      <c r="AA160" s="89">
        <v>164054.96799999999</v>
      </c>
      <c r="AB160" s="138">
        <v>1027502.1679999999</v>
      </c>
      <c r="AC160" s="48"/>
      <c r="AD160" s="89">
        <v>859522.44</v>
      </c>
      <c r="AE160" s="89">
        <v>163309.26360000001</v>
      </c>
      <c r="AF160" s="138">
        <v>1022831.7035999999</v>
      </c>
      <c r="AG160" s="48"/>
      <c r="AH160" s="89">
        <v>859522.44</v>
      </c>
      <c r="AI160" s="89">
        <v>163309.26360000001</v>
      </c>
      <c r="AJ160" s="138">
        <v>1022831.7035999999</v>
      </c>
      <c r="AK160" s="48"/>
      <c r="AL160" s="89">
        <v>824199.6</v>
      </c>
      <c r="AM160" s="89">
        <v>156597.924</v>
      </c>
      <c r="AN160" s="138">
        <v>980797.52399999998</v>
      </c>
      <c r="AO160" s="48"/>
      <c r="AP160" s="89">
        <v>824199.6</v>
      </c>
      <c r="AQ160" s="89">
        <v>156597.924</v>
      </c>
      <c r="AR160" s="138">
        <v>980797.52399999998</v>
      </c>
      <c r="AS160" s="48"/>
      <c r="AT160" s="89">
        <v>824199.6</v>
      </c>
      <c r="AU160" s="89">
        <v>156597.924</v>
      </c>
      <c r="AV160" s="138">
        <v>980797.52399999998</v>
      </c>
      <c r="AW160" s="48"/>
      <c r="AX160" s="89">
        <v>847748.16</v>
      </c>
      <c r="AY160" s="89">
        <v>161072.15040000001</v>
      </c>
      <c r="AZ160" s="90">
        <v>1008820.3104000001</v>
      </c>
    </row>
    <row r="161" spans="1:52" ht="34.200000000000003">
      <c r="A161" s="305"/>
      <c r="B161" s="308"/>
      <c r="C161" s="311"/>
      <c r="D161" s="88" t="s">
        <v>179</v>
      </c>
      <c r="E161" s="50"/>
      <c r="F161" s="89">
        <v>383060</v>
      </c>
      <c r="G161" s="89">
        <v>72781.399999999994</v>
      </c>
      <c r="H161" s="138">
        <v>455841.4</v>
      </c>
      <c r="I161" s="48"/>
      <c r="J161" s="89">
        <v>406043.6</v>
      </c>
      <c r="K161" s="89">
        <v>77148.284</v>
      </c>
      <c r="L161" s="138">
        <v>483191.88399999996</v>
      </c>
      <c r="M161" s="48"/>
      <c r="N161" s="89">
        <v>413704.8</v>
      </c>
      <c r="O161" s="89">
        <v>78603.911999999997</v>
      </c>
      <c r="P161" s="138">
        <v>492308.712</v>
      </c>
      <c r="Q161" s="48"/>
      <c r="R161" s="89">
        <v>413704.8</v>
      </c>
      <c r="S161" s="89">
        <v>78603.911999999997</v>
      </c>
      <c r="T161" s="138">
        <v>492308.712</v>
      </c>
      <c r="U161" s="48"/>
      <c r="V161" s="89">
        <v>413704.8</v>
      </c>
      <c r="W161" s="89">
        <v>78603.911999999997</v>
      </c>
      <c r="X161" s="138">
        <v>492308.712</v>
      </c>
      <c r="Y161" s="48"/>
      <c r="Z161" s="89">
        <v>421366</v>
      </c>
      <c r="AA161" s="89">
        <v>80059.540000000008</v>
      </c>
      <c r="AB161" s="138">
        <v>501425.54000000004</v>
      </c>
      <c r="AC161" s="48"/>
      <c r="AD161" s="89">
        <v>419450.7</v>
      </c>
      <c r="AE161" s="89">
        <v>79695.633000000002</v>
      </c>
      <c r="AF161" s="138">
        <v>499146.33299999998</v>
      </c>
      <c r="AG161" s="48"/>
      <c r="AH161" s="89">
        <v>419450.7</v>
      </c>
      <c r="AI161" s="89">
        <v>79695.633000000002</v>
      </c>
      <c r="AJ161" s="138">
        <v>499146.33299999998</v>
      </c>
      <c r="AK161" s="48"/>
      <c r="AL161" s="89">
        <v>402213</v>
      </c>
      <c r="AM161" s="89">
        <v>76420.47</v>
      </c>
      <c r="AN161" s="138">
        <v>478633.47</v>
      </c>
      <c r="AO161" s="48"/>
      <c r="AP161" s="89">
        <v>402213</v>
      </c>
      <c r="AQ161" s="89">
        <v>76420.47</v>
      </c>
      <c r="AR161" s="138">
        <v>478633.47</v>
      </c>
      <c r="AS161" s="48"/>
      <c r="AT161" s="89">
        <v>402213</v>
      </c>
      <c r="AU161" s="89">
        <v>76420.47</v>
      </c>
      <c r="AV161" s="138">
        <v>478633.47</v>
      </c>
      <c r="AW161" s="48"/>
      <c r="AX161" s="89">
        <v>413704.8</v>
      </c>
      <c r="AY161" s="89">
        <v>78603.911999999997</v>
      </c>
      <c r="AZ161" s="90">
        <v>492308.712</v>
      </c>
    </row>
    <row r="162" spans="1:52" ht="79.8">
      <c r="A162" s="305"/>
      <c r="B162" s="308"/>
      <c r="C162" s="311"/>
      <c r="D162" s="88" t="s">
        <v>295</v>
      </c>
      <c r="E162" s="50"/>
      <c r="F162" s="89">
        <v>496500</v>
      </c>
      <c r="G162" s="89">
        <v>94335</v>
      </c>
      <c r="H162" s="138">
        <v>590835</v>
      </c>
      <c r="I162" s="48"/>
      <c r="J162" s="89">
        <v>526290</v>
      </c>
      <c r="K162" s="89">
        <v>99995.1</v>
      </c>
      <c r="L162" s="138">
        <v>626285.1</v>
      </c>
      <c r="M162" s="48"/>
      <c r="N162" s="89">
        <v>536220</v>
      </c>
      <c r="O162" s="89">
        <v>101881.8</v>
      </c>
      <c r="P162" s="138">
        <v>638101.80000000005</v>
      </c>
      <c r="Q162" s="48"/>
      <c r="R162" s="89">
        <v>536220</v>
      </c>
      <c r="S162" s="89">
        <v>101881.8</v>
      </c>
      <c r="T162" s="138">
        <v>638101.80000000005</v>
      </c>
      <c r="U162" s="48"/>
      <c r="V162" s="89">
        <v>536220</v>
      </c>
      <c r="W162" s="89">
        <v>101881.8</v>
      </c>
      <c r="X162" s="138">
        <v>638101.80000000005</v>
      </c>
      <c r="Y162" s="48"/>
      <c r="Z162" s="89">
        <v>546150</v>
      </c>
      <c r="AA162" s="89">
        <v>103768.5</v>
      </c>
      <c r="AB162" s="138">
        <v>649918.5</v>
      </c>
      <c r="AC162" s="48"/>
      <c r="AD162" s="89">
        <v>543667.5</v>
      </c>
      <c r="AE162" s="89">
        <v>103296.825</v>
      </c>
      <c r="AF162" s="138">
        <v>646964.32499999995</v>
      </c>
      <c r="AG162" s="48"/>
      <c r="AH162" s="89">
        <v>543667.5</v>
      </c>
      <c r="AI162" s="89">
        <v>103296.825</v>
      </c>
      <c r="AJ162" s="138">
        <v>646964.32499999995</v>
      </c>
      <c r="AK162" s="48"/>
      <c r="AL162" s="89">
        <v>521325</v>
      </c>
      <c r="AM162" s="89">
        <v>99051.75</v>
      </c>
      <c r="AN162" s="138">
        <v>620376.75</v>
      </c>
      <c r="AO162" s="48"/>
      <c r="AP162" s="89">
        <v>521325</v>
      </c>
      <c r="AQ162" s="89">
        <v>99051.75</v>
      </c>
      <c r="AR162" s="138">
        <v>620376.75</v>
      </c>
      <c r="AS162" s="48"/>
      <c r="AT162" s="89">
        <v>521325</v>
      </c>
      <c r="AU162" s="89">
        <v>99051.75</v>
      </c>
      <c r="AV162" s="138">
        <v>620376.75</v>
      </c>
      <c r="AW162" s="48"/>
      <c r="AX162" s="89">
        <v>536220</v>
      </c>
      <c r="AY162" s="89">
        <v>101881.8</v>
      </c>
      <c r="AZ162" s="90">
        <v>638101.80000000005</v>
      </c>
    </row>
    <row r="163" spans="1:52">
      <c r="A163" s="305"/>
      <c r="B163" s="308"/>
      <c r="C163" s="311"/>
      <c r="D163" s="88" t="s">
        <v>180</v>
      </c>
      <c r="E163" s="50"/>
      <c r="F163" s="89">
        <v>1899999</v>
      </c>
      <c r="G163" s="89">
        <v>360999.81</v>
      </c>
      <c r="H163" s="138">
        <v>2260998.81</v>
      </c>
      <c r="I163" s="48"/>
      <c r="J163" s="89">
        <v>2013998.94</v>
      </c>
      <c r="K163" s="89">
        <v>382659.79859999998</v>
      </c>
      <c r="L163" s="138">
        <v>2396658.7385999998</v>
      </c>
      <c r="M163" s="48"/>
      <c r="N163" s="89">
        <v>2051998.92</v>
      </c>
      <c r="O163" s="89">
        <v>389879.79479999997</v>
      </c>
      <c r="P163" s="138">
        <v>2441878.7147999997</v>
      </c>
      <c r="Q163" s="48"/>
      <c r="R163" s="89">
        <v>2051998.92</v>
      </c>
      <c r="S163" s="89">
        <v>389879.79479999997</v>
      </c>
      <c r="T163" s="138">
        <v>2441878.7147999997</v>
      </c>
      <c r="U163" s="48"/>
      <c r="V163" s="89">
        <v>2051998.92</v>
      </c>
      <c r="W163" s="89">
        <v>389879.79479999997</v>
      </c>
      <c r="X163" s="138">
        <v>2441878.7147999997</v>
      </c>
      <c r="Y163" s="48"/>
      <c r="Z163" s="89">
        <v>2089998.9</v>
      </c>
      <c r="AA163" s="89">
        <v>397099.79099999997</v>
      </c>
      <c r="AB163" s="138">
        <v>2487098.6909999996</v>
      </c>
      <c r="AC163" s="48"/>
      <c r="AD163" s="89">
        <v>2080498.905</v>
      </c>
      <c r="AE163" s="89">
        <v>395294.79194999998</v>
      </c>
      <c r="AF163" s="138">
        <v>2475793.6969499998</v>
      </c>
      <c r="AG163" s="48"/>
      <c r="AH163" s="89">
        <v>2080498.905</v>
      </c>
      <c r="AI163" s="89">
        <v>395294.79194999998</v>
      </c>
      <c r="AJ163" s="138">
        <v>2475793.6969499998</v>
      </c>
      <c r="AK163" s="48"/>
      <c r="AL163" s="89">
        <v>1994998.95</v>
      </c>
      <c r="AM163" s="89">
        <v>379049.80050000001</v>
      </c>
      <c r="AN163" s="138">
        <v>2374048.7505000001</v>
      </c>
      <c r="AO163" s="48"/>
      <c r="AP163" s="89">
        <v>1994998.95</v>
      </c>
      <c r="AQ163" s="89">
        <v>379049.80050000001</v>
      </c>
      <c r="AR163" s="138">
        <v>2374048.7505000001</v>
      </c>
      <c r="AS163" s="48"/>
      <c r="AT163" s="89">
        <v>1994998.95</v>
      </c>
      <c r="AU163" s="89">
        <v>379049.80050000001</v>
      </c>
      <c r="AV163" s="138">
        <v>2374048.7505000001</v>
      </c>
      <c r="AW163" s="48"/>
      <c r="AX163" s="89">
        <v>2051998.92</v>
      </c>
      <c r="AY163" s="89">
        <v>389879.79479999997</v>
      </c>
      <c r="AZ163" s="90">
        <v>2441878.7147999997</v>
      </c>
    </row>
    <row r="164" spans="1:52" ht="68.400000000000006">
      <c r="A164" s="305"/>
      <c r="B164" s="308"/>
      <c r="C164" s="311"/>
      <c r="D164" s="88" t="s">
        <v>296</v>
      </c>
      <c r="E164" s="44" t="s">
        <v>182</v>
      </c>
      <c r="F164" s="139" t="s">
        <v>182</v>
      </c>
      <c r="G164" s="139" t="s">
        <v>182</v>
      </c>
      <c r="H164" s="140" t="s">
        <v>182</v>
      </c>
      <c r="I164" s="141" t="s">
        <v>182</v>
      </c>
      <c r="J164" s="139" t="s">
        <v>182</v>
      </c>
      <c r="K164" s="139" t="s">
        <v>182</v>
      </c>
      <c r="L164" s="140" t="s">
        <v>182</v>
      </c>
      <c r="M164" s="141" t="s">
        <v>183</v>
      </c>
      <c r="N164" s="139" t="s">
        <v>182</v>
      </c>
      <c r="O164" s="139" t="s">
        <v>182</v>
      </c>
      <c r="P164" s="140" t="s">
        <v>182</v>
      </c>
      <c r="Q164" s="141" t="s">
        <v>182</v>
      </c>
      <c r="R164" s="139" t="s">
        <v>182</v>
      </c>
      <c r="S164" s="139" t="s">
        <v>182</v>
      </c>
      <c r="T164" s="140" t="s">
        <v>182</v>
      </c>
      <c r="U164" s="141" t="s">
        <v>182</v>
      </c>
      <c r="V164" s="139" t="s">
        <v>182</v>
      </c>
      <c r="W164" s="139" t="s">
        <v>182</v>
      </c>
      <c r="X164" s="140" t="s">
        <v>182</v>
      </c>
      <c r="Y164" s="141" t="s">
        <v>182</v>
      </c>
      <c r="Z164" s="139" t="s">
        <v>182</v>
      </c>
      <c r="AA164" s="139" t="s">
        <v>182</v>
      </c>
      <c r="AB164" s="140" t="s">
        <v>182</v>
      </c>
      <c r="AC164" s="141" t="s">
        <v>182</v>
      </c>
      <c r="AD164" s="139" t="s">
        <v>182</v>
      </c>
      <c r="AE164" s="139" t="s">
        <v>182</v>
      </c>
      <c r="AF164" s="140" t="s">
        <v>182</v>
      </c>
      <c r="AG164" s="141" t="s">
        <v>182</v>
      </c>
      <c r="AH164" s="139" t="s">
        <v>182</v>
      </c>
      <c r="AI164" s="139" t="s">
        <v>182</v>
      </c>
      <c r="AJ164" s="140" t="s">
        <v>182</v>
      </c>
      <c r="AK164" s="141" t="s">
        <v>182</v>
      </c>
      <c r="AL164" s="139" t="s">
        <v>182</v>
      </c>
      <c r="AM164" s="139" t="s">
        <v>182</v>
      </c>
      <c r="AN164" s="140" t="s">
        <v>182</v>
      </c>
      <c r="AO164" s="141" t="s">
        <v>182</v>
      </c>
      <c r="AP164" s="139" t="s">
        <v>182</v>
      </c>
      <c r="AQ164" s="139" t="s">
        <v>182</v>
      </c>
      <c r="AR164" s="140" t="s">
        <v>182</v>
      </c>
      <c r="AS164" s="141" t="s">
        <v>182</v>
      </c>
      <c r="AT164" s="139" t="s">
        <v>182</v>
      </c>
      <c r="AU164" s="139" t="s">
        <v>182</v>
      </c>
      <c r="AV164" s="140" t="s">
        <v>182</v>
      </c>
      <c r="AW164" s="48"/>
      <c r="AX164" s="89">
        <v>1616923.6336134456</v>
      </c>
      <c r="AY164" s="89">
        <v>307215.49038655468</v>
      </c>
      <c r="AZ164" s="90">
        <v>1924139.1240000003</v>
      </c>
    </row>
    <row r="165" spans="1:52" ht="22.8">
      <c r="A165" s="305"/>
      <c r="B165" s="308"/>
      <c r="C165" s="311"/>
      <c r="D165" s="88" t="s">
        <v>297</v>
      </c>
      <c r="E165" s="50"/>
      <c r="F165" s="89">
        <v>222025</v>
      </c>
      <c r="G165" s="89">
        <v>42184.75</v>
      </c>
      <c r="H165" s="138">
        <v>264209.75</v>
      </c>
      <c r="I165" s="48"/>
      <c r="J165" s="89">
        <v>235346.5</v>
      </c>
      <c r="K165" s="89">
        <v>44715.834999999999</v>
      </c>
      <c r="L165" s="138">
        <v>280062.33500000002</v>
      </c>
      <c r="M165" s="48"/>
      <c r="N165" s="89">
        <v>239787</v>
      </c>
      <c r="O165" s="89">
        <v>45559.53</v>
      </c>
      <c r="P165" s="138">
        <v>285346.53000000003</v>
      </c>
      <c r="Q165" s="48"/>
      <c r="R165" s="89">
        <v>239787</v>
      </c>
      <c r="S165" s="89">
        <v>45559.53</v>
      </c>
      <c r="T165" s="138">
        <v>285346.53000000003</v>
      </c>
      <c r="U165" s="48"/>
      <c r="V165" s="89">
        <v>239787</v>
      </c>
      <c r="W165" s="89">
        <v>45559.53</v>
      </c>
      <c r="X165" s="138">
        <v>285346.53000000003</v>
      </c>
      <c r="Y165" s="48"/>
      <c r="Z165" s="89">
        <v>244227.5</v>
      </c>
      <c r="AA165" s="89">
        <v>46403.224999999999</v>
      </c>
      <c r="AB165" s="138">
        <v>290630.72499999998</v>
      </c>
      <c r="AC165" s="48"/>
      <c r="AD165" s="89">
        <v>243117.375</v>
      </c>
      <c r="AE165" s="89">
        <v>46192.301250000004</v>
      </c>
      <c r="AF165" s="138">
        <v>289309.67625000002</v>
      </c>
      <c r="AG165" s="48"/>
      <c r="AH165" s="89">
        <v>243117.375</v>
      </c>
      <c r="AI165" s="89">
        <v>46192.301250000004</v>
      </c>
      <c r="AJ165" s="138">
        <v>289309.67625000002</v>
      </c>
      <c r="AK165" s="48"/>
      <c r="AL165" s="89">
        <v>233126.25</v>
      </c>
      <c r="AM165" s="89">
        <v>44293.987500000003</v>
      </c>
      <c r="AN165" s="138">
        <v>277420.23749999999</v>
      </c>
      <c r="AO165" s="48"/>
      <c r="AP165" s="89">
        <v>233126.25</v>
      </c>
      <c r="AQ165" s="89">
        <v>44293.987500000003</v>
      </c>
      <c r="AR165" s="138">
        <v>277420.23749999999</v>
      </c>
      <c r="AS165" s="48"/>
      <c r="AT165" s="89">
        <v>233126.25</v>
      </c>
      <c r="AU165" s="89">
        <v>44293.987500000003</v>
      </c>
      <c r="AV165" s="138">
        <v>277420.23749999999</v>
      </c>
      <c r="AW165" s="48"/>
      <c r="AX165" s="89">
        <v>239787</v>
      </c>
      <c r="AY165" s="89">
        <v>45559.53</v>
      </c>
      <c r="AZ165" s="90">
        <v>285346.53000000003</v>
      </c>
    </row>
    <row r="166" spans="1:52" ht="22.8">
      <c r="A166" s="305"/>
      <c r="B166" s="308"/>
      <c r="C166" s="311"/>
      <c r="D166" s="88" t="s">
        <v>298</v>
      </c>
      <c r="E166" s="50"/>
      <c r="F166" s="89">
        <v>356845</v>
      </c>
      <c r="G166" s="89">
        <v>67800.55</v>
      </c>
      <c r="H166" s="138">
        <v>424645.55</v>
      </c>
      <c r="I166" s="48"/>
      <c r="J166" s="89">
        <v>378255.7</v>
      </c>
      <c r="K166" s="89">
        <v>71868.582999999999</v>
      </c>
      <c r="L166" s="138">
        <v>450124.283</v>
      </c>
      <c r="M166" s="48"/>
      <c r="N166" s="89">
        <v>385392.6</v>
      </c>
      <c r="O166" s="89">
        <v>73224.593999999997</v>
      </c>
      <c r="P166" s="138">
        <v>458617.19399999996</v>
      </c>
      <c r="Q166" s="48"/>
      <c r="R166" s="89">
        <v>385392.6</v>
      </c>
      <c r="S166" s="89">
        <v>73224.593999999997</v>
      </c>
      <c r="T166" s="138">
        <v>458617.19399999996</v>
      </c>
      <c r="U166" s="48"/>
      <c r="V166" s="89">
        <v>385392.6</v>
      </c>
      <c r="W166" s="89">
        <v>73224.593999999997</v>
      </c>
      <c r="X166" s="138">
        <v>458617.19399999996</v>
      </c>
      <c r="Y166" s="48"/>
      <c r="Z166" s="89">
        <v>392529.5</v>
      </c>
      <c r="AA166" s="89">
        <v>74580.604999999996</v>
      </c>
      <c r="AB166" s="138">
        <v>467110.10499999998</v>
      </c>
      <c r="AC166" s="48"/>
      <c r="AD166" s="89">
        <v>390745.27500000002</v>
      </c>
      <c r="AE166" s="89">
        <v>74241.602250000011</v>
      </c>
      <c r="AF166" s="138">
        <v>464986.87725000002</v>
      </c>
      <c r="AG166" s="48"/>
      <c r="AH166" s="89">
        <v>390745.27500000002</v>
      </c>
      <c r="AI166" s="89">
        <v>74241.602250000011</v>
      </c>
      <c r="AJ166" s="138">
        <v>464986.87725000002</v>
      </c>
      <c r="AK166" s="48"/>
      <c r="AL166" s="89">
        <v>374687.25</v>
      </c>
      <c r="AM166" s="89">
        <v>71190.577499999999</v>
      </c>
      <c r="AN166" s="138">
        <v>445877.82750000001</v>
      </c>
      <c r="AO166" s="48"/>
      <c r="AP166" s="89">
        <v>374687.25</v>
      </c>
      <c r="AQ166" s="89">
        <v>71190.577499999999</v>
      </c>
      <c r="AR166" s="138">
        <v>445877.82750000001</v>
      </c>
      <c r="AS166" s="48"/>
      <c r="AT166" s="89">
        <v>374687.25</v>
      </c>
      <c r="AU166" s="89">
        <v>71190.577499999999</v>
      </c>
      <c r="AV166" s="138">
        <v>445877.82750000001</v>
      </c>
      <c r="AW166" s="48"/>
      <c r="AX166" s="89">
        <v>385392.6</v>
      </c>
      <c r="AY166" s="89">
        <v>73224.593999999997</v>
      </c>
      <c r="AZ166" s="90">
        <v>458617.19399999996</v>
      </c>
    </row>
    <row r="167" spans="1:52" ht="22.8">
      <c r="A167" s="305"/>
      <c r="B167" s="308"/>
      <c r="C167" s="311"/>
      <c r="D167" s="88" t="s">
        <v>299</v>
      </c>
      <c r="E167" s="50"/>
      <c r="F167" s="89">
        <v>11663784.310000001</v>
      </c>
      <c r="G167" s="89">
        <v>2216119.0189</v>
      </c>
      <c r="H167" s="138">
        <v>13879903.3289</v>
      </c>
      <c r="I167" s="48"/>
      <c r="J167" s="89">
        <v>12363611.3686</v>
      </c>
      <c r="K167" s="89">
        <v>2349086.1600339999</v>
      </c>
      <c r="L167" s="138">
        <v>14712697.528634001</v>
      </c>
      <c r="M167" s="48"/>
      <c r="N167" s="89">
        <v>12596887.0548</v>
      </c>
      <c r="O167" s="89">
        <v>2393408.5404119999</v>
      </c>
      <c r="P167" s="138">
        <v>14990295.595211999</v>
      </c>
      <c r="Q167" s="48"/>
      <c r="R167" s="89">
        <v>12596887.0548</v>
      </c>
      <c r="S167" s="89">
        <v>2393408.5404119999</v>
      </c>
      <c r="T167" s="138">
        <v>14990295.595211999</v>
      </c>
      <c r="U167" s="48"/>
      <c r="V167" s="89">
        <v>12596887.0548</v>
      </c>
      <c r="W167" s="89">
        <v>2393408.5404119999</v>
      </c>
      <c r="X167" s="138">
        <v>14990295.595211999</v>
      </c>
      <c r="Y167" s="48"/>
      <c r="Z167" s="89">
        <v>12830162.741</v>
      </c>
      <c r="AA167" s="89">
        <v>2437730.9207899999</v>
      </c>
      <c r="AB167" s="138">
        <v>15267893.66179</v>
      </c>
      <c r="AC167" s="48"/>
      <c r="AD167" s="89">
        <v>12771843.81945</v>
      </c>
      <c r="AE167" s="89">
        <v>2426650.3256955002</v>
      </c>
      <c r="AF167" s="138">
        <v>15198494.1451455</v>
      </c>
      <c r="AG167" s="48"/>
      <c r="AH167" s="89">
        <v>12771843.81945</v>
      </c>
      <c r="AI167" s="89">
        <v>2426650.3256955002</v>
      </c>
      <c r="AJ167" s="138">
        <v>15198494.1451455</v>
      </c>
      <c r="AK167" s="48"/>
      <c r="AL167" s="89">
        <v>12246973.525500001</v>
      </c>
      <c r="AM167" s="89">
        <v>2326924.9698450002</v>
      </c>
      <c r="AN167" s="138">
        <v>14573898.495345002</v>
      </c>
      <c r="AO167" s="48"/>
      <c r="AP167" s="89">
        <v>12246973.525500001</v>
      </c>
      <c r="AQ167" s="89">
        <v>2326924.9698450002</v>
      </c>
      <c r="AR167" s="138">
        <v>14573898.495345002</v>
      </c>
      <c r="AS167" s="48"/>
      <c r="AT167" s="89">
        <v>12246973.525500001</v>
      </c>
      <c r="AU167" s="89">
        <v>2326924.9698450002</v>
      </c>
      <c r="AV167" s="138">
        <v>14573898.495345002</v>
      </c>
      <c r="AW167" s="48"/>
      <c r="AX167" s="89">
        <v>12596887.0548</v>
      </c>
      <c r="AY167" s="89">
        <v>2393408.5404119999</v>
      </c>
      <c r="AZ167" s="90">
        <v>14990295.595211999</v>
      </c>
    </row>
    <row r="168" spans="1:52" ht="22.8">
      <c r="A168" s="305"/>
      <c r="B168" s="308"/>
      <c r="C168" s="311"/>
      <c r="D168" s="88" t="s">
        <v>300</v>
      </c>
      <c r="E168" s="50"/>
      <c r="F168" s="89">
        <v>3346960</v>
      </c>
      <c r="G168" s="89">
        <v>635922.4</v>
      </c>
      <c r="H168" s="138">
        <v>3982882.4</v>
      </c>
      <c r="I168" s="48"/>
      <c r="J168" s="89">
        <v>3547777.6</v>
      </c>
      <c r="K168" s="89">
        <v>674077.74400000006</v>
      </c>
      <c r="L168" s="138">
        <v>4221855.3440000005</v>
      </c>
      <c r="M168" s="48"/>
      <c r="N168" s="89">
        <v>3614716.8</v>
      </c>
      <c r="O168" s="89">
        <v>686796.19199999992</v>
      </c>
      <c r="P168" s="138">
        <v>4301512.9919999996</v>
      </c>
      <c r="Q168" s="48"/>
      <c r="R168" s="89">
        <v>3614716.8</v>
      </c>
      <c r="S168" s="89">
        <v>686796.19199999992</v>
      </c>
      <c r="T168" s="138">
        <v>4301512.9919999996</v>
      </c>
      <c r="U168" s="48"/>
      <c r="V168" s="89">
        <v>3614716.8</v>
      </c>
      <c r="W168" s="89">
        <v>686796.19199999992</v>
      </c>
      <c r="X168" s="138">
        <v>4301512.9919999996</v>
      </c>
      <c r="Y168" s="48"/>
      <c r="Z168" s="89">
        <v>3681656</v>
      </c>
      <c r="AA168" s="89">
        <v>699514.64</v>
      </c>
      <c r="AB168" s="138">
        <v>4381170.6399999997</v>
      </c>
      <c r="AC168" s="48"/>
      <c r="AD168" s="89">
        <v>3664921.2</v>
      </c>
      <c r="AE168" s="89">
        <v>696335.02800000005</v>
      </c>
      <c r="AF168" s="138">
        <v>4361256.2280000001</v>
      </c>
      <c r="AG168" s="48"/>
      <c r="AH168" s="89">
        <v>3664921.2</v>
      </c>
      <c r="AI168" s="89">
        <v>696335.02800000005</v>
      </c>
      <c r="AJ168" s="138">
        <v>4361256.2280000001</v>
      </c>
      <c r="AK168" s="48"/>
      <c r="AL168" s="89">
        <v>3514308</v>
      </c>
      <c r="AM168" s="89">
        <v>667718.52</v>
      </c>
      <c r="AN168" s="138">
        <v>4182026.52</v>
      </c>
      <c r="AO168" s="48"/>
      <c r="AP168" s="89">
        <v>3514308</v>
      </c>
      <c r="AQ168" s="89">
        <v>667718.52</v>
      </c>
      <c r="AR168" s="138">
        <v>4182026.52</v>
      </c>
      <c r="AS168" s="48"/>
      <c r="AT168" s="89">
        <v>3514308</v>
      </c>
      <c r="AU168" s="89">
        <v>667718.52</v>
      </c>
      <c r="AV168" s="138">
        <v>4182026.52</v>
      </c>
      <c r="AW168" s="48"/>
      <c r="AX168" s="89">
        <v>3614716.8</v>
      </c>
      <c r="AY168" s="89">
        <v>686796.19199999992</v>
      </c>
      <c r="AZ168" s="90">
        <v>4301512.9919999996</v>
      </c>
    </row>
    <row r="169" spans="1:52" ht="22.8">
      <c r="A169" s="305"/>
      <c r="B169" s="308"/>
      <c r="C169" s="311"/>
      <c r="D169" s="88" t="s">
        <v>301</v>
      </c>
      <c r="E169" s="50"/>
      <c r="F169" s="89">
        <v>1578250</v>
      </c>
      <c r="G169" s="89">
        <v>299867.5</v>
      </c>
      <c r="H169" s="138">
        <v>1878117.5</v>
      </c>
      <c r="I169" s="48"/>
      <c r="J169" s="89">
        <v>1672945</v>
      </c>
      <c r="K169" s="89">
        <v>317859.55</v>
      </c>
      <c r="L169" s="138">
        <v>1990804.55</v>
      </c>
      <c r="M169" s="48"/>
      <c r="N169" s="89">
        <v>1704510</v>
      </c>
      <c r="O169" s="89">
        <v>323856.90000000002</v>
      </c>
      <c r="P169" s="138">
        <v>2028366.9</v>
      </c>
      <c r="Q169" s="48"/>
      <c r="R169" s="89">
        <v>1704510</v>
      </c>
      <c r="S169" s="89">
        <v>323856.90000000002</v>
      </c>
      <c r="T169" s="138">
        <v>2028366.9</v>
      </c>
      <c r="U169" s="48"/>
      <c r="V169" s="89">
        <v>1704510</v>
      </c>
      <c r="W169" s="89">
        <v>323856.90000000002</v>
      </c>
      <c r="X169" s="138">
        <v>2028366.9</v>
      </c>
      <c r="Y169" s="48"/>
      <c r="Z169" s="89">
        <v>1736075</v>
      </c>
      <c r="AA169" s="89">
        <v>329854.25</v>
      </c>
      <c r="AB169" s="138">
        <v>2065929.25</v>
      </c>
      <c r="AC169" s="48"/>
      <c r="AD169" s="89">
        <v>1728183.75</v>
      </c>
      <c r="AE169" s="89">
        <v>328354.91249999998</v>
      </c>
      <c r="AF169" s="138">
        <v>2056538.6625000001</v>
      </c>
      <c r="AG169" s="48"/>
      <c r="AH169" s="89">
        <v>1728183.75</v>
      </c>
      <c r="AI169" s="89">
        <v>328354.91249999998</v>
      </c>
      <c r="AJ169" s="138">
        <v>2056538.6625000001</v>
      </c>
      <c r="AK169" s="48"/>
      <c r="AL169" s="89">
        <v>1657162.5</v>
      </c>
      <c r="AM169" s="89">
        <v>314860.875</v>
      </c>
      <c r="AN169" s="138">
        <v>1972023.375</v>
      </c>
      <c r="AO169" s="48"/>
      <c r="AP169" s="89">
        <v>1657162.5</v>
      </c>
      <c r="AQ169" s="89">
        <v>314860.875</v>
      </c>
      <c r="AR169" s="138">
        <v>1972023.375</v>
      </c>
      <c r="AS169" s="48"/>
      <c r="AT169" s="89">
        <v>1657162.5</v>
      </c>
      <c r="AU169" s="89">
        <v>314860.875</v>
      </c>
      <c r="AV169" s="138">
        <v>1972023.375</v>
      </c>
      <c r="AW169" s="48"/>
      <c r="AX169" s="89">
        <v>1704510</v>
      </c>
      <c r="AY169" s="89">
        <v>323856.90000000002</v>
      </c>
      <c r="AZ169" s="90">
        <v>2028366.9</v>
      </c>
    </row>
    <row r="170" spans="1:52" ht="23.4" thickBot="1">
      <c r="A170" s="306"/>
      <c r="B170" s="309"/>
      <c r="C170" s="312"/>
      <c r="D170" s="91" t="s">
        <v>302</v>
      </c>
      <c r="E170" s="62"/>
      <c r="F170" s="142">
        <v>2149558.31</v>
      </c>
      <c r="G170" s="142">
        <v>408416.07890000002</v>
      </c>
      <c r="H170" s="143">
        <v>2557974.3889000001</v>
      </c>
      <c r="I170" s="60"/>
      <c r="J170" s="142">
        <v>2278531.8086000001</v>
      </c>
      <c r="K170" s="142">
        <v>432921.043634</v>
      </c>
      <c r="L170" s="143">
        <v>2711452.8522340003</v>
      </c>
      <c r="M170" s="60"/>
      <c r="N170" s="142">
        <v>2321522.9748</v>
      </c>
      <c r="O170" s="142">
        <v>441089.36521199998</v>
      </c>
      <c r="P170" s="143">
        <v>2762612.3400119999</v>
      </c>
      <c r="Q170" s="60"/>
      <c r="R170" s="142">
        <v>2321522.9748</v>
      </c>
      <c r="S170" s="142">
        <v>441089.36521199998</v>
      </c>
      <c r="T170" s="143">
        <v>2762612.3400119999</v>
      </c>
      <c r="U170" s="60"/>
      <c r="V170" s="142">
        <v>2321522.9748</v>
      </c>
      <c r="W170" s="142">
        <v>441089.36521199998</v>
      </c>
      <c r="X170" s="143">
        <v>2762612.3400119999</v>
      </c>
      <c r="Y170" s="60"/>
      <c r="Z170" s="142">
        <v>2364514.1409999998</v>
      </c>
      <c r="AA170" s="142">
        <v>449257.68678999995</v>
      </c>
      <c r="AB170" s="143">
        <v>2813771.8277899995</v>
      </c>
      <c r="AC170" s="60"/>
      <c r="AD170" s="142">
        <v>2353766.3494500001</v>
      </c>
      <c r="AE170" s="142">
        <v>447215.60639550001</v>
      </c>
      <c r="AF170" s="143">
        <v>2800981.9558455003</v>
      </c>
      <c r="AG170" s="60"/>
      <c r="AH170" s="142">
        <v>2353766.3494500001</v>
      </c>
      <c r="AI170" s="142">
        <v>447215.60639550001</v>
      </c>
      <c r="AJ170" s="143">
        <v>2800981.9558455003</v>
      </c>
      <c r="AK170" s="60"/>
      <c r="AL170" s="142">
        <v>2257036.2255000002</v>
      </c>
      <c r="AM170" s="142">
        <v>428836.88284500001</v>
      </c>
      <c r="AN170" s="143">
        <v>2685873.1083450001</v>
      </c>
      <c r="AO170" s="60"/>
      <c r="AP170" s="142">
        <v>2257036.2255000002</v>
      </c>
      <c r="AQ170" s="142">
        <v>428836.88284500001</v>
      </c>
      <c r="AR170" s="143">
        <v>2685873.1083450001</v>
      </c>
      <c r="AS170" s="60"/>
      <c r="AT170" s="142">
        <v>2257036.2255000002</v>
      </c>
      <c r="AU170" s="142">
        <v>428836.88284500001</v>
      </c>
      <c r="AV170" s="143">
        <v>2685873.1083450001</v>
      </c>
      <c r="AW170" s="60"/>
      <c r="AX170" s="142">
        <v>2321522.9748</v>
      </c>
      <c r="AY170" s="142">
        <v>441089.36521199998</v>
      </c>
      <c r="AZ170" s="144">
        <v>2762612.3400119999</v>
      </c>
    </row>
    <row r="171" spans="1:52" ht="24" customHeight="1">
      <c r="A171" s="313" t="s">
        <v>190</v>
      </c>
      <c r="B171" s="346" t="s">
        <v>191</v>
      </c>
      <c r="C171" s="339" t="s">
        <v>303</v>
      </c>
      <c r="D171" s="96" t="s">
        <v>193</v>
      </c>
      <c r="E171" s="125"/>
      <c r="F171" s="98">
        <v>3080160</v>
      </c>
      <c r="G171" s="98">
        <v>585230.4</v>
      </c>
      <c r="H171" s="145">
        <v>3665390.4</v>
      </c>
      <c r="I171" s="146" t="s">
        <v>182</v>
      </c>
      <c r="J171" s="147" t="s">
        <v>182</v>
      </c>
      <c r="K171" s="147" t="s">
        <v>182</v>
      </c>
      <c r="L171" s="148" t="s">
        <v>182</v>
      </c>
      <c r="M171" s="146" t="s">
        <v>183</v>
      </c>
      <c r="N171" s="147" t="s">
        <v>182</v>
      </c>
      <c r="O171" s="147" t="s">
        <v>182</v>
      </c>
      <c r="P171" s="148" t="s">
        <v>182</v>
      </c>
      <c r="Q171" s="146" t="s">
        <v>182</v>
      </c>
      <c r="R171" s="147" t="s">
        <v>182</v>
      </c>
      <c r="S171" s="147" t="s">
        <v>182</v>
      </c>
      <c r="T171" s="148" t="s">
        <v>182</v>
      </c>
      <c r="U171" s="146" t="s">
        <v>182</v>
      </c>
      <c r="V171" s="147" t="s">
        <v>182</v>
      </c>
      <c r="W171" s="147" t="s">
        <v>182</v>
      </c>
      <c r="X171" s="148" t="s">
        <v>182</v>
      </c>
      <c r="Y171" s="146" t="s">
        <v>182</v>
      </c>
      <c r="Z171" s="147" t="s">
        <v>182</v>
      </c>
      <c r="AA171" s="147" t="s">
        <v>182</v>
      </c>
      <c r="AB171" s="148" t="s">
        <v>182</v>
      </c>
      <c r="AC171" s="146" t="s">
        <v>182</v>
      </c>
      <c r="AD171" s="147" t="s">
        <v>182</v>
      </c>
      <c r="AE171" s="147" t="s">
        <v>182</v>
      </c>
      <c r="AF171" s="148" t="s">
        <v>182</v>
      </c>
      <c r="AG171" s="146" t="s">
        <v>182</v>
      </c>
      <c r="AH171" s="147" t="s">
        <v>182</v>
      </c>
      <c r="AI171" s="147" t="s">
        <v>182</v>
      </c>
      <c r="AJ171" s="148" t="s">
        <v>182</v>
      </c>
      <c r="AK171" s="146" t="s">
        <v>182</v>
      </c>
      <c r="AL171" s="147" t="s">
        <v>182</v>
      </c>
      <c r="AM171" s="147" t="s">
        <v>182</v>
      </c>
      <c r="AN171" s="148" t="s">
        <v>182</v>
      </c>
      <c r="AO171" s="146" t="s">
        <v>182</v>
      </c>
      <c r="AP171" s="147" t="s">
        <v>182</v>
      </c>
      <c r="AQ171" s="147" t="s">
        <v>182</v>
      </c>
      <c r="AR171" s="148" t="s">
        <v>182</v>
      </c>
      <c r="AS171" s="146" t="s">
        <v>182</v>
      </c>
      <c r="AT171" s="147" t="s">
        <v>182</v>
      </c>
      <c r="AU171" s="147" t="s">
        <v>182</v>
      </c>
      <c r="AV171" s="148" t="s">
        <v>182</v>
      </c>
      <c r="AW171" s="146" t="s">
        <v>182</v>
      </c>
      <c r="AX171" s="147" t="s">
        <v>182</v>
      </c>
      <c r="AY171" s="147" t="s">
        <v>182</v>
      </c>
      <c r="AZ171" s="149" t="s">
        <v>182</v>
      </c>
    </row>
    <row r="172" spans="1:52" ht="22.8">
      <c r="A172" s="314"/>
      <c r="B172" s="347"/>
      <c r="C172" s="340"/>
      <c r="D172" s="101" t="s">
        <v>194</v>
      </c>
      <c r="E172" s="50"/>
      <c r="F172" s="103">
        <v>812448.36</v>
      </c>
      <c r="G172" s="103">
        <v>154365.18840000001</v>
      </c>
      <c r="H172" s="150">
        <v>966813.54839999997</v>
      </c>
      <c r="I172" s="48"/>
      <c r="J172" s="103">
        <v>812448.36</v>
      </c>
      <c r="K172" s="103">
        <v>154365.18840000001</v>
      </c>
      <c r="L172" s="150">
        <v>966813.54839999997</v>
      </c>
      <c r="M172" s="48"/>
      <c r="N172" s="103">
        <v>812448.36</v>
      </c>
      <c r="O172" s="103">
        <v>154365.18840000001</v>
      </c>
      <c r="P172" s="150">
        <v>966813.54839999997</v>
      </c>
      <c r="Q172" s="48"/>
      <c r="R172" s="103">
        <v>812448.36</v>
      </c>
      <c r="S172" s="103">
        <v>154365.18840000001</v>
      </c>
      <c r="T172" s="150">
        <v>966813.54839999997</v>
      </c>
      <c r="U172" s="48"/>
      <c r="V172" s="103">
        <v>812448.36</v>
      </c>
      <c r="W172" s="103">
        <v>154365.18840000001</v>
      </c>
      <c r="X172" s="150">
        <v>966813.54839999997</v>
      </c>
      <c r="Y172" s="48"/>
      <c r="Z172" s="103">
        <v>812448.36</v>
      </c>
      <c r="AA172" s="103">
        <v>154365.18840000001</v>
      </c>
      <c r="AB172" s="150">
        <v>966813.54839999997</v>
      </c>
      <c r="AC172" s="48"/>
      <c r="AD172" s="103">
        <v>812448.36</v>
      </c>
      <c r="AE172" s="103">
        <v>154365.18840000001</v>
      </c>
      <c r="AF172" s="150">
        <v>966813.54839999997</v>
      </c>
      <c r="AG172" s="48"/>
      <c r="AH172" s="103">
        <v>812448.36</v>
      </c>
      <c r="AI172" s="103">
        <v>154365.18840000001</v>
      </c>
      <c r="AJ172" s="150">
        <v>966813.54839999997</v>
      </c>
      <c r="AK172" s="48"/>
      <c r="AL172" s="103">
        <v>812448.36</v>
      </c>
      <c r="AM172" s="103">
        <v>154365.18840000001</v>
      </c>
      <c r="AN172" s="150">
        <v>966813.54839999997</v>
      </c>
      <c r="AO172" s="48"/>
      <c r="AP172" s="103">
        <v>812448.36</v>
      </c>
      <c r="AQ172" s="103">
        <v>154365.18840000001</v>
      </c>
      <c r="AR172" s="150">
        <v>966813.54839999997</v>
      </c>
      <c r="AS172" s="48"/>
      <c r="AT172" s="103">
        <v>812448.36</v>
      </c>
      <c r="AU172" s="103">
        <v>154365.18840000001</v>
      </c>
      <c r="AV172" s="150">
        <v>966813.54839999997</v>
      </c>
      <c r="AW172" s="48"/>
      <c r="AX172" s="103">
        <v>812448.36</v>
      </c>
      <c r="AY172" s="103">
        <v>154365.18840000001</v>
      </c>
      <c r="AZ172" s="104">
        <v>966813.54839999997</v>
      </c>
    </row>
    <row r="173" spans="1:52" ht="22.8">
      <c r="A173" s="314"/>
      <c r="B173" s="347"/>
      <c r="C173" s="340"/>
      <c r="D173" s="101" t="s">
        <v>195</v>
      </c>
      <c r="E173" s="50"/>
      <c r="F173" s="103">
        <v>506088</v>
      </c>
      <c r="G173" s="103">
        <v>96156.72</v>
      </c>
      <c r="H173" s="150">
        <v>602244.72</v>
      </c>
      <c r="I173" s="48"/>
      <c r="J173" s="103">
        <v>506088</v>
      </c>
      <c r="K173" s="103">
        <v>96156.72</v>
      </c>
      <c r="L173" s="150">
        <v>602244.72</v>
      </c>
      <c r="M173" s="48"/>
      <c r="N173" s="103">
        <v>506088</v>
      </c>
      <c r="O173" s="103">
        <v>96156.72</v>
      </c>
      <c r="P173" s="150">
        <v>602244.72</v>
      </c>
      <c r="Q173" s="48"/>
      <c r="R173" s="103">
        <v>506088</v>
      </c>
      <c r="S173" s="103">
        <v>96156.72</v>
      </c>
      <c r="T173" s="150">
        <v>602244.72</v>
      </c>
      <c r="U173" s="48"/>
      <c r="V173" s="103">
        <v>506088</v>
      </c>
      <c r="W173" s="103">
        <v>96156.72</v>
      </c>
      <c r="X173" s="150">
        <v>602244.72</v>
      </c>
      <c r="Y173" s="48"/>
      <c r="Z173" s="103">
        <v>506088</v>
      </c>
      <c r="AA173" s="103">
        <v>96156.72</v>
      </c>
      <c r="AB173" s="150">
        <v>602244.72</v>
      </c>
      <c r="AC173" s="48"/>
      <c r="AD173" s="103">
        <v>506088</v>
      </c>
      <c r="AE173" s="103">
        <v>96156.72</v>
      </c>
      <c r="AF173" s="150">
        <v>602244.72</v>
      </c>
      <c r="AG173" s="48"/>
      <c r="AH173" s="103">
        <v>506088</v>
      </c>
      <c r="AI173" s="103">
        <v>96156.72</v>
      </c>
      <c r="AJ173" s="150">
        <v>602244.72</v>
      </c>
      <c r="AK173" s="48"/>
      <c r="AL173" s="103">
        <v>506088</v>
      </c>
      <c r="AM173" s="103">
        <v>96156.72</v>
      </c>
      <c r="AN173" s="150">
        <v>602244.72</v>
      </c>
      <c r="AO173" s="48"/>
      <c r="AP173" s="103">
        <v>506088</v>
      </c>
      <c r="AQ173" s="103">
        <v>96156.72</v>
      </c>
      <c r="AR173" s="150">
        <v>602244.72</v>
      </c>
      <c r="AS173" s="48"/>
      <c r="AT173" s="103">
        <v>506088</v>
      </c>
      <c r="AU173" s="103">
        <v>96156.72</v>
      </c>
      <c r="AV173" s="150">
        <v>602244.72</v>
      </c>
      <c r="AW173" s="48"/>
      <c r="AX173" s="103">
        <v>506088</v>
      </c>
      <c r="AY173" s="103">
        <v>96156.72</v>
      </c>
      <c r="AZ173" s="104">
        <v>602244.72</v>
      </c>
    </row>
    <row r="174" spans="1:52" ht="34.200000000000003">
      <c r="A174" s="314"/>
      <c r="B174" s="347"/>
      <c r="C174" s="340"/>
      <c r="D174" s="101" t="s">
        <v>304</v>
      </c>
      <c r="E174" s="50"/>
      <c r="F174" s="103">
        <v>685943.64</v>
      </c>
      <c r="G174" s="103">
        <v>130329.29160000001</v>
      </c>
      <c r="H174" s="150">
        <v>816272.93160000001</v>
      </c>
      <c r="I174" s="48"/>
      <c r="J174" s="103">
        <v>685943.64</v>
      </c>
      <c r="K174" s="103">
        <v>130329.29160000001</v>
      </c>
      <c r="L174" s="150">
        <v>816272.93160000001</v>
      </c>
      <c r="M174" s="48"/>
      <c r="N174" s="103">
        <v>685943.64</v>
      </c>
      <c r="O174" s="103">
        <v>130329.29160000001</v>
      </c>
      <c r="P174" s="150">
        <v>816272.93160000001</v>
      </c>
      <c r="Q174" s="48"/>
      <c r="R174" s="103">
        <v>685943.64</v>
      </c>
      <c r="S174" s="103">
        <v>130329.29160000001</v>
      </c>
      <c r="T174" s="150">
        <v>816272.93160000001</v>
      </c>
      <c r="U174" s="48"/>
      <c r="V174" s="103">
        <v>685943.64</v>
      </c>
      <c r="W174" s="103">
        <v>130329.29160000001</v>
      </c>
      <c r="X174" s="150">
        <v>816272.93160000001</v>
      </c>
      <c r="Y174" s="48"/>
      <c r="Z174" s="103">
        <v>685943.64</v>
      </c>
      <c r="AA174" s="103">
        <v>130329.29160000001</v>
      </c>
      <c r="AB174" s="150">
        <v>816272.93160000001</v>
      </c>
      <c r="AC174" s="48"/>
      <c r="AD174" s="103">
        <v>685943.64</v>
      </c>
      <c r="AE174" s="103">
        <v>130329.29160000001</v>
      </c>
      <c r="AF174" s="150">
        <v>816272.93160000001</v>
      </c>
      <c r="AG174" s="48"/>
      <c r="AH174" s="103">
        <v>685943.64</v>
      </c>
      <c r="AI174" s="103">
        <v>130329.29160000001</v>
      </c>
      <c r="AJ174" s="150">
        <v>816272.93160000001</v>
      </c>
      <c r="AK174" s="48"/>
      <c r="AL174" s="103">
        <v>685943.64</v>
      </c>
      <c r="AM174" s="103">
        <v>130329.29160000001</v>
      </c>
      <c r="AN174" s="150">
        <v>816272.93160000001</v>
      </c>
      <c r="AO174" s="48"/>
      <c r="AP174" s="103">
        <v>685943.64</v>
      </c>
      <c r="AQ174" s="103">
        <v>130329.29160000001</v>
      </c>
      <c r="AR174" s="150">
        <v>816272.93160000001</v>
      </c>
      <c r="AS174" s="48"/>
      <c r="AT174" s="103">
        <v>685943.64</v>
      </c>
      <c r="AU174" s="103">
        <v>130329.29160000001</v>
      </c>
      <c r="AV174" s="150">
        <v>816272.93160000001</v>
      </c>
      <c r="AW174" s="48"/>
      <c r="AX174" s="103">
        <v>685943.64</v>
      </c>
      <c r="AY174" s="103">
        <v>130329.29160000001</v>
      </c>
      <c r="AZ174" s="104">
        <v>816272.93160000001</v>
      </c>
    </row>
    <row r="175" spans="1:52" ht="34.200000000000003">
      <c r="A175" s="314"/>
      <c r="B175" s="347"/>
      <c r="C175" s="340"/>
      <c r="D175" s="101" t="s">
        <v>305</v>
      </c>
      <c r="E175" s="50"/>
      <c r="F175" s="103">
        <v>558792</v>
      </c>
      <c r="G175" s="103">
        <v>106170.48</v>
      </c>
      <c r="H175" s="150">
        <v>664962.48</v>
      </c>
      <c r="I175" s="48"/>
      <c r="J175" s="103">
        <v>558792</v>
      </c>
      <c r="K175" s="103">
        <v>106170.48</v>
      </c>
      <c r="L175" s="150">
        <v>664962.48</v>
      </c>
      <c r="M175" s="48"/>
      <c r="N175" s="103">
        <v>558792</v>
      </c>
      <c r="O175" s="103">
        <v>106170.48</v>
      </c>
      <c r="P175" s="150">
        <v>664962.48</v>
      </c>
      <c r="Q175" s="48"/>
      <c r="R175" s="103">
        <v>558792</v>
      </c>
      <c r="S175" s="103">
        <v>106170.48</v>
      </c>
      <c r="T175" s="150">
        <v>664962.48</v>
      </c>
      <c r="U175" s="48"/>
      <c r="V175" s="103">
        <v>558792</v>
      </c>
      <c r="W175" s="103">
        <v>106170.48</v>
      </c>
      <c r="X175" s="150">
        <v>664962.48</v>
      </c>
      <c r="Y175" s="48"/>
      <c r="Z175" s="103">
        <v>558792</v>
      </c>
      <c r="AA175" s="103">
        <v>106170.48</v>
      </c>
      <c r="AB175" s="150">
        <v>664962.48</v>
      </c>
      <c r="AC175" s="48"/>
      <c r="AD175" s="103">
        <v>558792</v>
      </c>
      <c r="AE175" s="103">
        <v>106170.48</v>
      </c>
      <c r="AF175" s="150">
        <v>664962.48</v>
      </c>
      <c r="AG175" s="48"/>
      <c r="AH175" s="103">
        <v>558792</v>
      </c>
      <c r="AI175" s="103">
        <v>106170.48</v>
      </c>
      <c r="AJ175" s="150">
        <v>664962.48</v>
      </c>
      <c r="AK175" s="48"/>
      <c r="AL175" s="103">
        <v>558792</v>
      </c>
      <c r="AM175" s="103">
        <v>106170.48</v>
      </c>
      <c r="AN175" s="150">
        <v>664962.48</v>
      </c>
      <c r="AO175" s="48"/>
      <c r="AP175" s="103">
        <v>558792</v>
      </c>
      <c r="AQ175" s="103">
        <v>106170.48</v>
      </c>
      <c r="AR175" s="150">
        <v>664962.48</v>
      </c>
      <c r="AS175" s="48"/>
      <c r="AT175" s="103">
        <v>558792</v>
      </c>
      <c r="AU175" s="103">
        <v>106170.48</v>
      </c>
      <c r="AV175" s="150">
        <v>664962.48</v>
      </c>
      <c r="AW175" s="48"/>
      <c r="AX175" s="103">
        <v>558792</v>
      </c>
      <c r="AY175" s="103">
        <v>106170.48</v>
      </c>
      <c r="AZ175" s="104">
        <v>664962.48</v>
      </c>
    </row>
    <row r="176" spans="1:52" ht="34.200000000000003">
      <c r="A176" s="314"/>
      <c r="B176" s="347"/>
      <c r="C176" s="340"/>
      <c r="D176" s="101" t="s">
        <v>196</v>
      </c>
      <c r="E176" s="50"/>
      <c r="F176" s="103">
        <v>522072</v>
      </c>
      <c r="G176" s="103">
        <v>99193.680000000008</v>
      </c>
      <c r="H176" s="150">
        <v>621265.68000000005</v>
      </c>
      <c r="I176" s="48"/>
      <c r="J176" s="103">
        <v>522072</v>
      </c>
      <c r="K176" s="103">
        <v>99193.680000000008</v>
      </c>
      <c r="L176" s="150">
        <v>621265.68000000005</v>
      </c>
      <c r="M176" s="48"/>
      <c r="N176" s="103">
        <v>522072</v>
      </c>
      <c r="O176" s="103">
        <v>99193.680000000008</v>
      </c>
      <c r="P176" s="150">
        <v>621265.68000000005</v>
      </c>
      <c r="Q176" s="48"/>
      <c r="R176" s="103">
        <v>522072</v>
      </c>
      <c r="S176" s="103">
        <v>99193.680000000008</v>
      </c>
      <c r="T176" s="150">
        <v>621265.68000000005</v>
      </c>
      <c r="U176" s="48"/>
      <c r="V176" s="103">
        <v>522072</v>
      </c>
      <c r="W176" s="103">
        <v>99193.680000000008</v>
      </c>
      <c r="X176" s="150">
        <v>621265.68000000005</v>
      </c>
      <c r="Y176" s="48"/>
      <c r="Z176" s="103">
        <v>522072</v>
      </c>
      <c r="AA176" s="103">
        <v>99193.680000000008</v>
      </c>
      <c r="AB176" s="150">
        <v>621265.68000000005</v>
      </c>
      <c r="AC176" s="48"/>
      <c r="AD176" s="103">
        <v>522072</v>
      </c>
      <c r="AE176" s="103">
        <v>99193.680000000008</v>
      </c>
      <c r="AF176" s="150">
        <v>621265.68000000005</v>
      </c>
      <c r="AG176" s="48"/>
      <c r="AH176" s="103">
        <v>522072</v>
      </c>
      <c r="AI176" s="103">
        <v>99193.680000000008</v>
      </c>
      <c r="AJ176" s="150">
        <v>621265.68000000005</v>
      </c>
      <c r="AK176" s="48"/>
      <c r="AL176" s="103">
        <v>522072</v>
      </c>
      <c r="AM176" s="103">
        <v>99193.680000000008</v>
      </c>
      <c r="AN176" s="150">
        <v>621265.68000000005</v>
      </c>
      <c r="AO176" s="48"/>
      <c r="AP176" s="103">
        <v>522072</v>
      </c>
      <c r="AQ176" s="103">
        <v>99193.680000000008</v>
      </c>
      <c r="AR176" s="150">
        <v>621265.68000000005</v>
      </c>
      <c r="AS176" s="48"/>
      <c r="AT176" s="103">
        <v>522072</v>
      </c>
      <c r="AU176" s="103">
        <v>99193.680000000008</v>
      </c>
      <c r="AV176" s="150">
        <v>621265.68000000005</v>
      </c>
      <c r="AW176" s="48"/>
      <c r="AX176" s="103">
        <v>522072</v>
      </c>
      <c r="AY176" s="103">
        <v>99193.680000000008</v>
      </c>
      <c r="AZ176" s="104">
        <v>621265.68000000005</v>
      </c>
    </row>
    <row r="177" spans="1:52" ht="22.8">
      <c r="A177" s="314"/>
      <c r="B177" s="347"/>
      <c r="C177" s="340"/>
      <c r="D177" s="101" t="s">
        <v>306</v>
      </c>
      <c r="E177" s="50"/>
      <c r="F177" s="103">
        <v>432444.96</v>
      </c>
      <c r="G177" s="103">
        <v>82164.542400000006</v>
      </c>
      <c r="H177" s="150">
        <v>514609.5024</v>
      </c>
      <c r="I177" s="141" t="s">
        <v>182</v>
      </c>
      <c r="J177" s="139" t="s">
        <v>182</v>
      </c>
      <c r="K177" s="139" t="s">
        <v>182</v>
      </c>
      <c r="L177" s="140" t="s">
        <v>182</v>
      </c>
      <c r="M177" s="141" t="s">
        <v>183</v>
      </c>
      <c r="N177" s="139" t="s">
        <v>182</v>
      </c>
      <c r="O177" s="139" t="s">
        <v>182</v>
      </c>
      <c r="P177" s="140" t="s">
        <v>182</v>
      </c>
      <c r="Q177" s="141" t="s">
        <v>182</v>
      </c>
      <c r="R177" s="139" t="s">
        <v>182</v>
      </c>
      <c r="S177" s="139" t="s">
        <v>182</v>
      </c>
      <c r="T177" s="140" t="s">
        <v>182</v>
      </c>
      <c r="U177" s="141" t="s">
        <v>182</v>
      </c>
      <c r="V177" s="139" t="s">
        <v>182</v>
      </c>
      <c r="W177" s="139" t="s">
        <v>182</v>
      </c>
      <c r="X177" s="140" t="s">
        <v>182</v>
      </c>
      <c r="Y177" s="141" t="s">
        <v>182</v>
      </c>
      <c r="Z177" s="139" t="s">
        <v>182</v>
      </c>
      <c r="AA177" s="139" t="s">
        <v>182</v>
      </c>
      <c r="AB177" s="140" t="s">
        <v>182</v>
      </c>
      <c r="AC177" s="141" t="s">
        <v>182</v>
      </c>
      <c r="AD177" s="139" t="s">
        <v>182</v>
      </c>
      <c r="AE177" s="139" t="s">
        <v>182</v>
      </c>
      <c r="AF177" s="140" t="s">
        <v>182</v>
      </c>
      <c r="AG177" s="141" t="s">
        <v>182</v>
      </c>
      <c r="AH177" s="139" t="s">
        <v>182</v>
      </c>
      <c r="AI177" s="139" t="s">
        <v>182</v>
      </c>
      <c r="AJ177" s="140" t="s">
        <v>182</v>
      </c>
      <c r="AK177" s="141" t="s">
        <v>182</v>
      </c>
      <c r="AL177" s="139" t="s">
        <v>182</v>
      </c>
      <c r="AM177" s="139" t="s">
        <v>182</v>
      </c>
      <c r="AN177" s="140" t="s">
        <v>182</v>
      </c>
      <c r="AO177" s="141" t="s">
        <v>182</v>
      </c>
      <c r="AP177" s="139" t="s">
        <v>182</v>
      </c>
      <c r="AQ177" s="139" t="s">
        <v>182</v>
      </c>
      <c r="AR177" s="140" t="s">
        <v>182</v>
      </c>
      <c r="AS177" s="141" t="s">
        <v>182</v>
      </c>
      <c r="AT177" s="139" t="s">
        <v>182</v>
      </c>
      <c r="AU177" s="139" t="s">
        <v>182</v>
      </c>
      <c r="AV177" s="140" t="s">
        <v>182</v>
      </c>
      <c r="AW177" s="141" t="s">
        <v>182</v>
      </c>
      <c r="AX177" s="139" t="s">
        <v>182</v>
      </c>
      <c r="AY177" s="139" t="s">
        <v>182</v>
      </c>
      <c r="AZ177" s="151" t="s">
        <v>182</v>
      </c>
    </row>
    <row r="178" spans="1:52" ht="22.8">
      <c r="A178" s="314"/>
      <c r="B178" s="347"/>
      <c r="C178" s="340"/>
      <c r="D178" s="101" t="s">
        <v>133</v>
      </c>
      <c r="E178" s="50"/>
      <c r="F178" s="103">
        <v>406944</v>
      </c>
      <c r="G178" s="103">
        <v>77319.360000000001</v>
      </c>
      <c r="H178" s="150">
        <v>484263.36</v>
      </c>
      <c r="I178" s="48"/>
      <c r="J178" s="103">
        <v>406944</v>
      </c>
      <c r="K178" s="103">
        <v>77319.360000000001</v>
      </c>
      <c r="L178" s="150">
        <v>484263.36</v>
      </c>
      <c r="M178" s="48"/>
      <c r="N178" s="103">
        <v>406944</v>
      </c>
      <c r="O178" s="103">
        <v>77319.360000000001</v>
      </c>
      <c r="P178" s="150">
        <v>484263.36</v>
      </c>
      <c r="Q178" s="48"/>
      <c r="R178" s="103">
        <v>406944</v>
      </c>
      <c r="S178" s="103">
        <v>77319.360000000001</v>
      </c>
      <c r="T178" s="150">
        <v>484263.36</v>
      </c>
      <c r="U178" s="48"/>
      <c r="V178" s="103">
        <v>406944</v>
      </c>
      <c r="W178" s="103">
        <v>77319.360000000001</v>
      </c>
      <c r="X178" s="150">
        <v>484263.36</v>
      </c>
      <c r="Y178" s="48"/>
      <c r="Z178" s="103">
        <v>406944</v>
      </c>
      <c r="AA178" s="103">
        <v>77319.360000000001</v>
      </c>
      <c r="AB178" s="150">
        <v>484263.36</v>
      </c>
      <c r="AC178" s="48"/>
      <c r="AD178" s="103">
        <v>406944</v>
      </c>
      <c r="AE178" s="103">
        <v>77319.360000000001</v>
      </c>
      <c r="AF178" s="150">
        <v>484263.36</v>
      </c>
      <c r="AG178" s="48"/>
      <c r="AH178" s="103">
        <v>406944</v>
      </c>
      <c r="AI178" s="103">
        <v>77319.360000000001</v>
      </c>
      <c r="AJ178" s="150">
        <v>484263.36</v>
      </c>
      <c r="AK178" s="48"/>
      <c r="AL178" s="103">
        <v>406944</v>
      </c>
      <c r="AM178" s="103">
        <v>77319.360000000001</v>
      </c>
      <c r="AN178" s="150">
        <v>484263.36</v>
      </c>
      <c r="AO178" s="48"/>
      <c r="AP178" s="103">
        <v>406944</v>
      </c>
      <c r="AQ178" s="103">
        <v>77319.360000000001</v>
      </c>
      <c r="AR178" s="150">
        <v>484263.36</v>
      </c>
      <c r="AS178" s="48"/>
      <c r="AT178" s="103">
        <v>406944</v>
      </c>
      <c r="AU178" s="103">
        <v>77319.360000000001</v>
      </c>
      <c r="AV178" s="150">
        <v>484263.36</v>
      </c>
      <c r="AW178" s="48"/>
      <c r="AX178" s="103">
        <v>406944</v>
      </c>
      <c r="AY178" s="103">
        <v>77319.360000000001</v>
      </c>
      <c r="AZ178" s="104">
        <v>484263.36</v>
      </c>
    </row>
    <row r="179" spans="1:52" ht="45.6">
      <c r="A179" s="314"/>
      <c r="B179" s="347"/>
      <c r="C179" s="340"/>
      <c r="D179" s="101" t="s">
        <v>134</v>
      </c>
      <c r="E179" s="50"/>
      <c r="F179" s="103">
        <v>110735.64</v>
      </c>
      <c r="G179" s="103">
        <v>21039.7716</v>
      </c>
      <c r="H179" s="150">
        <v>131775.41159999999</v>
      </c>
      <c r="I179" s="48"/>
      <c r="J179" s="103">
        <v>110735.64</v>
      </c>
      <c r="K179" s="103">
        <v>21039.7716</v>
      </c>
      <c r="L179" s="150">
        <v>131775.41159999999</v>
      </c>
      <c r="M179" s="48"/>
      <c r="N179" s="103">
        <v>110735.64</v>
      </c>
      <c r="O179" s="103">
        <v>21039.7716</v>
      </c>
      <c r="P179" s="150">
        <v>131775.41159999999</v>
      </c>
      <c r="Q179" s="48"/>
      <c r="R179" s="103">
        <v>110735.64</v>
      </c>
      <c r="S179" s="103">
        <v>21039.7716</v>
      </c>
      <c r="T179" s="150">
        <v>131775.41159999999</v>
      </c>
      <c r="U179" s="48"/>
      <c r="V179" s="103">
        <v>110735.64</v>
      </c>
      <c r="W179" s="103">
        <v>21039.7716</v>
      </c>
      <c r="X179" s="150">
        <v>131775.41159999999</v>
      </c>
      <c r="Y179" s="48"/>
      <c r="Z179" s="103">
        <v>110735.64</v>
      </c>
      <c r="AA179" s="103">
        <v>21039.7716</v>
      </c>
      <c r="AB179" s="150">
        <v>131775.41159999999</v>
      </c>
      <c r="AC179" s="48"/>
      <c r="AD179" s="103">
        <v>110735.64</v>
      </c>
      <c r="AE179" s="103">
        <v>21039.7716</v>
      </c>
      <c r="AF179" s="150">
        <v>131775.41159999999</v>
      </c>
      <c r="AG179" s="48"/>
      <c r="AH179" s="103">
        <v>110735.64</v>
      </c>
      <c r="AI179" s="103">
        <v>21039.7716</v>
      </c>
      <c r="AJ179" s="150">
        <v>131775.41159999999</v>
      </c>
      <c r="AK179" s="48"/>
      <c r="AL179" s="103">
        <v>110735.64</v>
      </c>
      <c r="AM179" s="103">
        <v>21039.7716</v>
      </c>
      <c r="AN179" s="150">
        <v>131775.41159999999</v>
      </c>
      <c r="AO179" s="48"/>
      <c r="AP179" s="103">
        <v>110735.64</v>
      </c>
      <c r="AQ179" s="103">
        <v>21039.7716</v>
      </c>
      <c r="AR179" s="150">
        <v>131775.41159999999</v>
      </c>
      <c r="AS179" s="48"/>
      <c r="AT179" s="103">
        <v>110735.64</v>
      </c>
      <c r="AU179" s="103">
        <v>21039.7716</v>
      </c>
      <c r="AV179" s="150">
        <v>131775.41159999999</v>
      </c>
      <c r="AW179" s="48"/>
      <c r="AX179" s="103">
        <v>110735.64</v>
      </c>
      <c r="AY179" s="103">
        <v>21039.7716</v>
      </c>
      <c r="AZ179" s="104">
        <v>131775.41159999999</v>
      </c>
    </row>
    <row r="180" spans="1:52" ht="34.200000000000003">
      <c r="A180" s="314"/>
      <c r="B180" s="347"/>
      <c r="C180" s="340"/>
      <c r="D180" s="101" t="s">
        <v>307</v>
      </c>
      <c r="E180" s="50"/>
      <c r="F180" s="103">
        <v>217188</v>
      </c>
      <c r="G180" s="103">
        <v>41265.72</v>
      </c>
      <c r="H180" s="150">
        <v>258453.72</v>
      </c>
      <c r="I180" s="141" t="s">
        <v>182</v>
      </c>
      <c r="J180" s="139" t="s">
        <v>182</v>
      </c>
      <c r="K180" s="139" t="s">
        <v>182</v>
      </c>
      <c r="L180" s="140" t="s">
        <v>182</v>
      </c>
      <c r="M180" s="141" t="s">
        <v>183</v>
      </c>
      <c r="N180" s="139" t="s">
        <v>182</v>
      </c>
      <c r="O180" s="139" t="s">
        <v>182</v>
      </c>
      <c r="P180" s="140" t="s">
        <v>182</v>
      </c>
      <c r="Q180" s="141" t="s">
        <v>182</v>
      </c>
      <c r="R180" s="139" t="s">
        <v>182</v>
      </c>
      <c r="S180" s="139" t="s">
        <v>182</v>
      </c>
      <c r="T180" s="140" t="s">
        <v>182</v>
      </c>
      <c r="U180" s="141" t="s">
        <v>182</v>
      </c>
      <c r="V180" s="139" t="s">
        <v>182</v>
      </c>
      <c r="W180" s="139" t="s">
        <v>182</v>
      </c>
      <c r="X180" s="140" t="s">
        <v>182</v>
      </c>
      <c r="Y180" s="141" t="s">
        <v>182</v>
      </c>
      <c r="Z180" s="139" t="s">
        <v>182</v>
      </c>
      <c r="AA180" s="139" t="s">
        <v>182</v>
      </c>
      <c r="AB180" s="140" t="s">
        <v>182</v>
      </c>
      <c r="AC180" s="141" t="s">
        <v>182</v>
      </c>
      <c r="AD180" s="139" t="s">
        <v>182</v>
      </c>
      <c r="AE180" s="139" t="s">
        <v>182</v>
      </c>
      <c r="AF180" s="140" t="s">
        <v>182</v>
      </c>
      <c r="AG180" s="141" t="s">
        <v>182</v>
      </c>
      <c r="AH180" s="139" t="s">
        <v>182</v>
      </c>
      <c r="AI180" s="139" t="s">
        <v>182</v>
      </c>
      <c r="AJ180" s="140" t="s">
        <v>182</v>
      </c>
      <c r="AK180" s="141" t="s">
        <v>182</v>
      </c>
      <c r="AL180" s="139" t="s">
        <v>182</v>
      </c>
      <c r="AM180" s="139" t="s">
        <v>182</v>
      </c>
      <c r="AN180" s="140" t="s">
        <v>182</v>
      </c>
      <c r="AO180" s="141" t="s">
        <v>182</v>
      </c>
      <c r="AP180" s="139" t="s">
        <v>182</v>
      </c>
      <c r="AQ180" s="139" t="s">
        <v>182</v>
      </c>
      <c r="AR180" s="140" t="s">
        <v>182</v>
      </c>
      <c r="AS180" s="141" t="s">
        <v>182</v>
      </c>
      <c r="AT180" s="139" t="s">
        <v>182</v>
      </c>
      <c r="AU180" s="139" t="s">
        <v>182</v>
      </c>
      <c r="AV180" s="140" t="s">
        <v>182</v>
      </c>
      <c r="AW180" s="141" t="s">
        <v>182</v>
      </c>
      <c r="AX180" s="139" t="s">
        <v>182</v>
      </c>
      <c r="AY180" s="139" t="s">
        <v>182</v>
      </c>
      <c r="AZ180" s="151" t="s">
        <v>182</v>
      </c>
    </row>
    <row r="181" spans="1:52" ht="57">
      <c r="A181" s="314"/>
      <c r="B181" s="347"/>
      <c r="C181" s="340"/>
      <c r="D181" s="101" t="s">
        <v>308</v>
      </c>
      <c r="E181" s="44" t="s">
        <v>182</v>
      </c>
      <c r="F181" s="139" t="s">
        <v>182</v>
      </c>
      <c r="G181" s="139" t="s">
        <v>182</v>
      </c>
      <c r="H181" s="140" t="s">
        <v>182</v>
      </c>
      <c r="I181" s="141" t="s">
        <v>182</v>
      </c>
      <c r="J181" s="139" t="s">
        <v>182</v>
      </c>
      <c r="K181" s="139" t="s">
        <v>182</v>
      </c>
      <c r="L181" s="140" t="s">
        <v>182</v>
      </c>
      <c r="M181" s="141" t="s">
        <v>183</v>
      </c>
      <c r="N181" s="139" t="s">
        <v>182</v>
      </c>
      <c r="O181" s="139" t="s">
        <v>182</v>
      </c>
      <c r="P181" s="140" t="s">
        <v>182</v>
      </c>
      <c r="Q181" s="141" t="s">
        <v>182</v>
      </c>
      <c r="R181" s="139" t="s">
        <v>182</v>
      </c>
      <c r="S181" s="139" t="s">
        <v>182</v>
      </c>
      <c r="T181" s="140" t="s">
        <v>182</v>
      </c>
      <c r="U181" s="141" t="s">
        <v>182</v>
      </c>
      <c r="V181" s="139" t="s">
        <v>182</v>
      </c>
      <c r="W181" s="139" t="s">
        <v>182</v>
      </c>
      <c r="X181" s="140" t="s">
        <v>182</v>
      </c>
      <c r="Y181" s="141" t="s">
        <v>182</v>
      </c>
      <c r="Z181" s="139" t="s">
        <v>182</v>
      </c>
      <c r="AA181" s="139" t="s">
        <v>182</v>
      </c>
      <c r="AB181" s="140" t="s">
        <v>182</v>
      </c>
      <c r="AC181" s="48"/>
      <c r="AD181" s="103">
        <v>965800</v>
      </c>
      <c r="AE181" s="103">
        <v>183502</v>
      </c>
      <c r="AF181" s="150">
        <v>1149302</v>
      </c>
      <c r="AG181" s="141" t="s">
        <v>182</v>
      </c>
      <c r="AH181" s="139" t="s">
        <v>182</v>
      </c>
      <c r="AI181" s="139" t="s">
        <v>182</v>
      </c>
      <c r="AJ181" s="140" t="s">
        <v>182</v>
      </c>
      <c r="AK181" s="141" t="s">
        <v>182</v>
      </c>
      <c r="AL181" s="139" t="s">
        <v>182</v>
      </c>
      <c r="AM181" s="139" t="s">
        <v>182</v>
      </c>
      <c r="AN181" s="140" t="s">
        <v>182</v>
      </c>
      <c r="AO181" s="141" t="s">
        <v>182</v>
      </c>
      <c r="AP181" s="139" t="s">
        <v>182</v>
      </c>
      <c r="AQ181" s="139" t="s">
        <v>182</v>
      </c>
      <c r="AR181" s="140" t="s">
        <v>182</v>
      </c>
      <c r="AS181" s="141" t="s">
        <v>182</v>
      </c>
      <c r="AT181" s="139" t="s">
        <v>182</v>
      </c>
      <c r="AU181" s="139" t="s">
        <v>182</v>
      </c>
      <c r="AV181" s="140" t="s">
        <v>182</v>
      </c>
      <c r="AW181" s="141" t="s">
        <v>182</v>
      </c>
      <c r="AX181" s="139" t="s">
        <v>182</v>
      </c>
      <c r="AY181" s="139" t="s">
        <v>182</v>
      </c>
      <c r="AZ181" s="151" t="s">
        <v>182</v>
      </c>
    </row>
    <row r="182" spans="1:52" ht="57">
      <c r="A182" s="314"/>
      <c r="B182" s="347"/>
      <c r="C182" s="340"/>
      <c r="D182" s="101" t="s">
        <v>309</v>
      </c>
      <c r="E182" s="50"/>
      <c r="F182" s="103">
        <v>1958000</v>
      </c>
      <c r="G182" s="103">
        <v>372020</v>
      </c>
      <c r="H182" s="150">
        <v>2330020</v>
      </c>
      <c r="I182" s="48"/>
      <c r="J182" s="103">
        <v>1958000</v>
      </c>
      <c r="K182" s="103">
        <v>372020</v>
      </c>
      <c r="L182" s="150">
        <v>2330020</v>
      </c>
      <c r="M182" s="48"/>
      <c r="N182" s="103">
        <v>1958000</v>
      </c>
      <c r="O182" s="103">
        <v>372020</v>
      </c>
      <c r="P182" s="150">
        <v>2330020</v>
      </c>
      <c r="Q182" s="48"/>
      <c r="R182" s="103">
        <v>1958000</v>
      </c>
      <c r="S182" s="103">
        <v>372020</v>
      </c>
      <c r="T182" s="150">
        <v>2330020</v>
      </c>
      <c r="U182" s="48"/>
      <c r="V182" s="103">
        <v>1958000</v>
      </c>
      <c r="W182" s="103">
        <v>372020</v>
      </c>
      <c r="X182" s="150">
        <v>2330020</v>
      </c>
      <c r="Y182" s="48"/>
      <c r="Z182" s="103">
        <v>1958000</v>
      </c>
      <c r="AA182" s="103">
        <v>372020</v>
      </c>
      <c r="AB182" s="150">
        <v>2330020</v>
      </c>
      <c r="AC182" s="48"/>
      <c r="AD182" s="103">
        <v>1958000</v>
      </c>
      <c r="AE182" s="103">
        <v>372020</v>
      </c>
      <c r="AF182" s="150">
        <v>2330020</v>
      </c>
      <c r="AG182" s="48"/>
      <c r="AH182" s="103">
        <v>1958000</v>
      </c>
      <c r="AI182" s="103">
        <v>372020</v>
      </c>
      <c r="AJ182" s="150">
        <v>2330020</v>
      </c>
      <c r="AK182" s="48"/>
      <c r="AL182" s="103">
        <v>1958000</v>
      </c>
      <c r="AM182" s="103">
        <v>372020</v>
      </c>
      <c r="AN182" s="150">
        <v>2330020</v>
      </c>
      <c r="AO182" s="48"/>
      <c r="AP182" s="103">
        <v>1958000</v>
      </c>
      <c r="AQ182" s="103">
        <v>372020</v>
      </c>
      <c r="AR182" s="150">
        <v>2330020</v>
      </c>
      <c r="AS182" s="48"/>
      <c r="AT182" s="103">
        <v>1958000</v>
      </c>
      <c r="AU182" s="103">
        <v>372020</v>
      </c>
      <c r="AV182" s="150">
        <v>2330020</v>
      </c>
      <c r="AW182" s="48"/>
      <c r="AX182" s="103">
        <v>1958000</v>
      </c>
      <c r="AY182" s="103">
        <v>372020</v>
      </c>
      <c r="AZ182" s="104">
        <v>2330020</v>
      </c>
    </row>
    <row r="183" spans="1:52" ht="22.8">
      <c r="A183" s="314"/>
      <c r="B183" s="347"/>
      <c r="C183" s="340"/>
      <c r="D183" s="101" t="s">
        <v>198</v>
      </c>
      <c r="E183" s="44" t="s">
        <v>182</v>
      </c>
      <c r="F183" s="139" t="s">
        <v>182</v>
      </c>
      <c r="G183" s="139" t="s">
        <v>182</v>
      </c>
      <c r="H183" s="140" t="s">
        <v>182</v>
      </c>
      <c r="I183" s="141" t="s">
        <v>182</v>
      </c>
      <c r="J183" s="139" t="s">
        <v>182</v>
      </c>
      <c r="K183" s="139" t="s">
        <v>182</v>
      </c>
      <c r="L183" s="140" t="s">
        <v>182</v>
      </c>
      <c r="M183" s="141" t="s">
        <v>183</v>
      </c>
      <c r="N183" s="139" t="s">
        <v>182</v>
      </c>
      <c r="O183" s="139" t="s">
        <v>182</v>
      </c>
      <c r="P183" s="140" t="s">
        <v>182</v>
      </c>
      <c r="Q183" s="141" t="s">
        <v>182</v>
      </c>
      <c r="R183" s="139" t="s">
        <v>182</v>
      </c>
      <c r="S183" s="139" t="s">
        <v>182</v>
      </c>
      <c r="T183" s="140" t="s">
        <v>182</v>
      </c>
      <c r="U183" s="141" t="s">
        <v>182</v>
      </c>
      <c r="V183" s="139" t="s">
        <v>182</v>
      </c>
      <c r="W183" s="139" t="s">
        <v>182</v>
      </c>
      <c r="X183" s="140" t="s">
        <v>182</v>
      </c>
      <c r="Y183" s="141" t="s">
        <v>182</v>
      </c>
      <c r="Z183" s="139" t="s">
        <v>182</v>
      </c>
      <c r="AA183" s="139" t="s">
        <v>182</v>
      </c>
      <c r="AB183" s="140" t="s">
        <v>182</v>
      </c>
      <c r="AC183" s="48"/>
      <c r="AD183" s="103">
        <v>432444.96</v>
      </c>
      <c r="AE183" s="103">
        <v>82164.542400000006</v>
      </c>
      <c r="AF183" s="150">
        <v>514609.5024</v>
      </c>
      <c r="AG183" s="141" t="s">
        <v>182</v>
      </c>
      <c r="AH183" s="139" t="s">
        <v>182</v>
      </c>
      <c r="AI183" s="139" t="s">
        <v>182</v>
      </c>
      <c r="AJ183" s="140" t="s">
        <v>182</v>
      </c>
      <c r="AK183" s="141" t="s">
        <v>182</v>
      </c>
      <c r="AL183" s="139" t="s">
        <v>182</v>
      </c>
      <c r="AM183" s="139" t="s">
        <v>182</v>
      </c>
      <c r="AN183" s="140" t="s">
        <v>182</v>
      </c>
      <c r="AO183" s="141" t="s">
        <v>182</v>
      </c>
      <c r="AP183" s="139" t="s">
        <v>182</v>
      </c>
      <c r="AQ183" s="139" t="s">
        <v>182</v>
      </c>
      <c r="AR183" s="140" t="s">
        <v>182</v>
      </c>
      <c r="AS183" s="141" t="s">
        <v>182</v>
      </c>
      <c r="AT183" s="139" t="s">
        <v>182</v>
      </c>
      <c r="AU183" s="139" t="s">
        <v>182</v>
      </c>
      <c r="AV183" s="140" t="s">
        <v>182</v>
      </c>
      <c r="AW183" s="141" t="s">
        <v>182</v>
      </c>
      <c r="AX183" s="139" t="s">
        <v>182</v>
      </c>
      <c r="AY183" s="139" t="s">
        <v>182</v>
      </c>
      <c r="AZ183" s="151" t="s">
        <v>182</v>
      </c>
    </row>
    <row r="184" spans="1:52" ht="22.8">
      <c r="A184" s="314"/>
      <c r="B184" s="347"/>
      <c r="C184" s="340"/>
      <c r="D184" s="101" t="s">
        <v>199</v>
      </c>
      <c r="E184" s="50"/>
      <c r="F184" s="103">
        <v>432444.96</v>
      </c>
      <c r="G184" s="103">
        <v>82164.542400000006</v>
      </c>
      <c r="H184" s="150">
        <v>514609.5024</v>
      </c>
      <c r="I184" s="141" t="s">
        <v>182</v>
      </c>
      <c r="J184" s="139" t="s">
        <v>182</v>
      </c>
      <c r="K184" s="139" t="s">
        <v>182</v>
      </c>
      <c r="L184" s="140" t="s">
        <v>182</v>
      </c>
      <c r="M184" s="141" t="s">
        <v>183</v>
      </c>
      <c r="N184" s="139" t="s">
        <v>182</v>
      </c>
      <c r="O184" s="139" t="s">
        <v>182</v>
      </c>
      <c r="P184" s="140" t="s">
        <v>182</v>
      </c>
      <c r="Q184" s="141" t="s">
        <v>182</v>
      </c>
      <c r="R184" s="139" t="s">
        <v>182</v>
      </c>
      <c r="S184" s="139" t="s">
        <v>182</v>
      </c>
      <c r="T184" s="140" t="s">
        <v>182</v>
      </c>
      <c r="U184" s="141" t="s">
        <v>182</v>
      </c>
      <c r="V184" s="139" t="s">
        <v>182</v>
      </c>
      <c r="W184" s="139" t="s">
        <v>182</v>
      </c>
      <c r="X184" s="140" t="s">
        <v>182</v>
      </c>
      <c r="Y184" s="141" t="s">
        <v>182</v>
      </c>
      <c r="Z184" s="139" t="s">
        <v>182</v>
      </c>
      <c r="AA184" s="139" t="s">
        <v>182</v>
      </c>
      <c r="AB184" s="140" t="s">
        <v>182</v>
      </c>
      <c r="AC184" s="141" t="s">
        <v>182</v>
      </c>
      <c r="AD184" s="139" t="s">
        <v>182</v>
      </c>
      <c r="AE184" s="139" t="s">
        <v>182</v>
      </c>
      <c r="AF184" s="140" t="s">
        <v>182</v>
      </c>
      <c r="AG184" s="141" t="s">
        <v>182</v>
      </c>
      <c r="AH184" s="139" t="s">
        <v>182</v>
      </c>
      <c r="AI184" s="139" t="s">
        <v>182</v>
      </c>
      <c r="AJ184" s="140" t="s">
        <v>182</v>
      </c>
      <c r="AK184" s="141" t="s">
        <v>182</v>
      </c>
      <c r="AL184" s="139" t="s">
        <v>182</v>
      </c>
      <c r="AM184" s="139" t="s">
        <v>182</v>
      </c>
      <c r="AN184" s="140" t="s">
        <v>182</v>
      </c>
      <c r="AO184" s="141" t="s">
        <v>182</v>
      </c>
      <c r="AP184" s="139" t="s">
        <v>182</v>
      </c>
      <c r="AQ184" s="139" t="s">
        <v>182</v>
      </c>
      <c r="AR184" s="140" t="s">
        <v>182</v>
      </c>
      <c r="AS184" s="141" t="s">
        <v>182</v>
      </c>
      <c r="AT184" s="139" t="s">
        <v>182</v>
      </c>
      <c r="AU184" s="139" t="s">
        <v>182</v>
      </c>
      <c r="AV184" s="140" t="s">
        <v>182</v>
      </c>
      <c r="AW184" s="141" t="s">
        <v>182</v>
      </c>
      <c r="AX184" s="139" t="s">
        <v>182</v>
      </c>
      <c r="AY184" s="139" t="s">
        <v>182</v>
      </c>
      <c r="AZ184" s="151" t="s">
        <v>182</v>
      </c>
    </row>
    <row r="185" spans="1:52" ht="45.6">
      <c r="A185" s="314"/>
      <c r="B185" s="347"/>
      <c r="C185" s="340"/>
      <c r="D185" s="101" t="s">
        <v>200</v>
      </c>
      <c r="E185" s="50"/>
      <c r="F185" s="103">
        <v>406944</v>
      </c>
      <c r="G185" s="103">
        <v>77319.360000000001</v>
      </c>
      <c r="H185" s="150">
        <v>484263.36</v>
      </c>
      <c r="I185" s="48"/>
      <c r="J185" s="103">
        <v>406944</v>
      </c>
      <c r="K185" s="103">
        <v>77319.360000000001</v>
      </c>
      <c r="L185" s="150">
        <v>484263.36</v>
      </c>
      <c r="M185" s="48"/>
      <c r="N185" s="103">
        <v>406944</v>
      </c>
      <c r="O185" s="103">
        <v>77319.360000000001</v>
      </c>
      <c r="P185" s="150">
        <v>484263.36</v>
      </c>
      <c r="Q185" s="48"/>
      <c r="R185" s="103">
        <v>406944</v>
      </c>
      <c r="S185" s="103">
        <v>77319.360000000001</v>
      </c>
      <c r="T185" s="150">
        <v>484263.36</v>
      </c>
      <c r="U185" s="48"/>
      <c r="V185" s="103">
        <v>406944</v>
      </c>
      <c r="W185" s="103">
        <v>77319.360000000001</v>
      </c>
      <c r="X185" s="150">
        <v>484263.36</v>
      </c>
      <c r="Y185" s="48"/>
      <c r="Z185" s="103">
        <v>406944</v>
      </c>
      <c r="AA185" s="103">
        <v>77319.360000000001</v>
      </c>
      <c r="AB185" s="150">
        <v>484263.36</v>
      </c>
      <c r="AC185" s="48"/>
      <c r="AD185" s="103">
        <v>406944</v>
      </c>
      <c r="AE185" s="103">
        <v>77319.360000000001</v>
      </c>
      <c r="AF185" s="150">
        <v>484263.36</v>
      </c>
      <c r="AG185" s="48"/>
      <c r="AH185" s="103">
        <v>406944</v>
      </c>
      <c r="AI185" s="103">
        <v>77319.360000000001</v>
      </c>
      <c r="AJ185" s="150">
        <v>484263.36</v>
      </c>
      <c r="AK185" s="48"/>
      <c r="AL185" s="103">
        <v>406944</v>
      </c>
      <c r="AM185" s="103">
        <v>77319.360000000001</v>
      </c>
      <c r="AN185" s="150">
        <v>484263.36</v>
      </c>
      <c r="AO185" s="48"/>
      <c r="AP185" s="103">
        <v>406944</v>
      </c>
      <c r="AQ185" s="103">
        <v>77319.360000000001</v>
      </c>
      <c r="AR185" s="150">
        <v>484263.36</v>
      </c>
      <c r="AS185" s="48"/>
      <c r="AT185" s="103">
        <v>406944</v>
      </c>
      <c r="AU185" s="103">
        <v>77319.360000000001</v>
      </c>
      <c r="AV185" s="150">
        <v>484263.36</v>
      </c>
      <c r="AW185" s="48"/>
      <c r="AX185" s="103">
        <v>406944</v>
      </c>
      <c r="AY185" s="103">
        <v>77319.360000000001</v>
      </c>
      <c r="AZ185" s="104">
        <v>484263.36</v>
      </c>
    </row>
    <row r="186" spans="1:52" ht="34.200000000000003">
      <c r="A186" s="314"/>
      <c r="B186" s="347"/>
      <c r="C186" s="340"/>
      <c r="D186" s="101" t="s">
        <v>310</v>
      </c>
      <c r="E186" s="50"/>
      <c r="F186" s="103">
        <v>110735.64</v>
      </c>
      <c r="G186" s="103">
        <v>21039.7716</v>
      </c>
      <c r="H186" s="150">
        <v>131775.41159999999</v>
      </c>
      <c r="I186" s="141" t="s">
        <v>182</v>
      </c>
      <c r="J186" s="139" t="s">
        <v>182</v>
      </c>
      <c r="K186" s="139" t="s">
        <v>182</v>
      </c>
      <c r="L186" s="140" t="s">
        <v>182</v>
      </c>
      <c r="M186" s="141" t="s">
        <v>183</v>
      </c>
      <c r="N186" s="139" t="s">
        <v>182</v>
      </c>
      <c r="O186" s="139" t="s">
        <v>182</v>
      </c>
      <c r="P186" s="140" t="s">
        <v>182</v>
      </c>
      <c r="Q186" s="141" t="s">
        <v>182</v>
      </c>
      <c r="R186" s="139" t="s">
        <v>182</v>
      </c>
      <c r="S186" s="139" t="s">
        <v>182</v>
      </c>
      <c r="T186" s="140" t="s">
        <v>182</v>
      </c>
      <c r="U186" s="141" t="s">
        <v>182</v>
      </c>
      <c r="V186" s="139" t="s">
        <v>182</v>
      </c>
      <c r="W186" s="139" t="s">
        <v>182</v>
      </c>
      <c r="X186" s="140" t="s">
        <v>182</v>
      </c>
      <c r="Y186" s="141" t="s">
        <v>182</v>
      </c>
      <c r="Z186" s="139" t="s">
        <v>182</v>
      </c>
      <c r="AA186" s="139" t="s">
        <v>182</v>
      </c>
      <c r="AB186" s="140" t="s">
        <v>182</v>
      </c>
      <c r="AC186" s="141" t="s">
        <v>182</v>
      </c>
      <c r="AD186" s="139" t="s">
        <v>182</v>
      </c>
      <c r="AE186" s="139" t="s">
        <v>182</v>
      </c>
      <c r="AF186" s="140" t="s">
        <v>182</v>
      </c>
      <c r="AG186" s="141" t="s">
        <v>182</v>
      </c>
      <c r="AH186" s="139" t="s">
        <v>182</v>
      </c>
      <c r="AI186" s="139" t="s">
        <v>182</v>
      </c>
      <c r="AJ186" s="140" t="s">
        <v>182</v>
      </c>
      <c r="AK186" s="141" t="s">
        <v>182</v>
      </c>
      <c r="AL186" s="139" t="s">
        <v>182</v>
      </c>
      <c r="AM186" s="139" t="s">
        <v>182</v>
      </c>
      <c r="AN186" s="140" t="s">
        <v>182</v>
      </c>
      <c r="AO186" s="141" t="s">
        <v>182</v>
      </c>
      <c r="AP186" s="139" t="s">
        <v>182</v>
      </c>
      <c r="AQ186" s="139" t="s">
        <v>182</v>
      </c>
      <c r="AR186" s="140" t="s">
        <v>182</v>
      </c>
      <c r="AS186" s="141" t="s">
        <v>182</v>
      </c>
      <c r="AT186" s="139" t="s">
        <v>182</v>
      </c>
      <c r="AU186" s="139" t="s">
        <v>182</v>
      </c>
      <c r="AV186" s="140" t="s">
        <v>182</v>
      </c>
      <c r="AW186" s="141" t="s">
        <v>182</v>
      </c>
      <c r="AX186" s="139" t="s">
        <v>182</v>
      </c>
      <c r="AY186" s="139" t="s">
        <v>182</v>
      </c>
      <c r="AZ186" s="151" t="s">
        <v>182</v>
      </c>
    </row>
    <row r="187" spans="1:52" ht="34.200000000000003">
      <c r="A187" s="314"/>
      <c r="B187" s="347"/>
      <c r="C187" s="340"/>
      <c r="D187" s="101" t="s">
        <v>201</v>
      </c>
      <c r="E187" s="50"/>
      <c r="F187" s="103">
        <v>217188</v>
      </c>
      <c r="G187" s="103">
        <v>41265.72</v>
      </c>
      <c r="H187" s="150">
        <v>258453.72</v>
      </c>
      <c r="I187" s="48"/>
      <c r="J187" s="103">
        <v>217188</v>
      </c>
      <c r="K187" s="103">
        <v>41265.72</v>
      </c>
      <c r="L187" s="150">
        <v>258453.72</v>
      </c>
      <c r="M187" s="48"/>
      <c r="N187" s="103">
        <v>217188</v>
      </c>
      <c r="O187" s="103">
        <v>41265.72</v>
      </c>
      <c r="P187" s="150">
        <v>258453.72</v>
      </c>
      <c r="Q187" s="48"/>
      <c r="R187" s="103">
        <v>217188</v>
      </c>
      <c r="S187" s="103">
        <v>41265.72</v>
      </c>
      <c r="T187" s="150">
        <v>258453.72</v>
      </c>
      <c r="U187" s="48"/>
      <c r="V187" s="103">
        <v>217188</v>
      </c>
      <c r="W187" s="103">
        <v>41265.72</v>
      </c>
      <c r="X187" s="150">
        <v>258453.72</v>
      </c>
      <c r="Y187" s="48"/>
      <c r="Z187" s="103">
        <v>217188</v>
      </c>
      <c r="AA187" s="103">
        <v>41265.72</v>
      </c>
      <c r="AB187" s="150">
        <v>258453.72</v>
      </c>
      <c r="AC187" s="48"/>
      <c r="AD187" s="103">
        <v>217188</v>
      </c>
      <c r="AE187" s="103">
        <v>41265.72</v>
      </c>
      <c r="AF187" s="150">
        <v>258453.72</v>
      </c>
      <c r="AG187" s="48"/>
      <c r="AH187" s="103">
        <v>217188</v>
      </c>
      <c r="AI187" s="103">
        <v>41265.72</v>
      </c>
      <c r="AJ187" s="150">
        <v>258453.72</v>
      </c>
      <c r="AK187" s="48"/>
      <c r="AL187" s="103">
        <v>217188</v>
      </c>
      <c r="AM187" s="103">
        <v>41265.72</v>
      </c>
      <c r="AN187" s="150">
        <v>258453.72</v>
      </c>
      <c r="AO187" s="48"/>
      <c r="AP187" s="103">
        <v>217188</v>
      </c>
      <c r="AQ187" s="103">
        <v>41265.72</v>
      </c>
      <c r="AR187" s="150">
        <v>258453.72</v>
      </c>
      <c r="AS187" s="48"/>
      <c r="AT187" s="103">
        <v>217188</v>
      </c>
      <c r="AU187" s="103">
        <v>41265.72</v>
      </c>
      <c r="AV187" s="150">
        <v>258453.72</v>
      </c>
      <c r="AW187" s="48"/>
      <c r="AX187" s="103">
        <v>217188</v>
      </c>
      <c r="AY187" s="103">
        <v>41265.72</v>
      </c>
      <c r="AZ187" s="104">
        <v>258453.72</v>
      </c>
    </row>
    <row r="188" spans="1:52" ht="45.6">
      <c r="A188" s="314"/>
      <c r="B188" s="347"/>
      <c r="C188" s="340"/>
      <c r="D188" s="101" t="s">
        <v>311</v>
      </c>
      <c r="E188" s="50"/>
      <c r="F188" s="103">
        <v>372816</v>
      </c>
      <c r="G188" s="103">
        <v>70835.039999999994</v>
      </c>
      <c r="H188" s="150">
        <v>443651.04</v>
      </c>
      <c r="I188" s="48"/>
      <c r="J188" s="103">
        <v>372816</v>
      </c>
      <c r="K188" s="103">
        <v>70835.039999999994</v>
      </c>
      <c r="L188" s="150">
        <v>443651.04</v>
      </c>
      <c r="M188" s="48"/>
      <c r="N188" s="103">
        <v>372816</v>
      </c>
      <c r="O188" s="103">
        <v>70835.039999999994</v>
      </c>
      <c r="P188" s="150">
        <v>443651.04</v>
      </c>
      <c r="Q188" s="48"/>
      <c r="R188" s="103">
        <v>372816</v>
      </c>
      <c r="S188" s="103">
        <v>70835.039999999994</v>
      </c>
      <c r="T188" s="150">
        <v>443651.04</v>
      </c>
      <c r="U188" s="48"/>
      <c r="V188" s="103">
        <v>372816</v>
      </c>
      <c r="W188" s="103">
        <v>70835.039999999994</v>
      </c>
      <c r="X188" s="150">
        <v>443651.04</v>
      </c>
      <c r="Y188" s="48"/>
      <c r="Z188" s="103">
        <v>372816</v>
      </c>
      <c r="AA188" s="103">
        <v>70835.039999999994</v>
      </c>
      <c r="AB188" s="150">
        <v>443651.04</v>
      </c>
      <c r="AC188" s="48"/>
      <c r="AD188" s="103">
        <v>372816</v>
      </c>
      <c r="AE188" s="103">
        <v>70835.039999999994</v>
      </c>
      <c r="AF188" s="150">
        <v>443651.04</v>
      </c>
      <c r="AG188" s="48"/>
      <c r="AH188" s="103">
        <v>372816</v>
      </c>
      <c r="AI188" s="103">
        <v>70835.039999999994</v>
      </c>
      <c r="AJ188" s="150">
        <v>443651.04</v>
      </c>
      <c r="AK188" s="48"/>
      <c r="AL188" s="103">
        <v>372816</v>
      </c>
      <c r="AM188" s="103">
        <v>70835.039999999994</v>
      </c>
      <c r="AN188" s="150">
        <v>443651.04</v>
      </c>
      <c r="AO188" s="48"/>
      <c r="AP188" s="103">
        <v>372816</v>
      </c>
      <c r="AQ188" s="103">
        <v>70835.039999999994</v>
      </c>
      <c r="AR188" s="150">
        <v>443651.04</v>
      </c>
      <c r="AS188" s="48"/>
      <c r="AT188" s="103">
        <v>372816</v>
      </c>
      <c r="AU188" s="103">
        <v>70835.039999999994</v>
      </c>
      <c r="AV188" s="150">
        <v>443651.04</v>
      </c>
      <c r="AW188" s="48"/>
      <c r="AX188" s="103">
        <v>372816</v>
      </c>
      <c r="AY188" s="103">
        <v>70835.039999999994</v>
      </c>
      <c r="AZ188" s="104">
        <v>443651.04</v>
      </c>
    </row>
    <row r="189" spans="1:52" ht="34.200000000000003">
      <c r="A189" s="314"/>
      <c r="B189" s="347"/>
      <c r="C189" s="340"/>
      <c r="D189" s="101" t="s">
        <v>203</v>
      </c>
      <c r="E189" s="50"/>
      <c r="F189" s="103">
        <v>169703.64</v>
      </c>
      <c r="G189" s="103">
        <v>32243.691600000002</v>
      </c>
      <c r="H189" s="150">
        <v>201947.3316</v>
      </c>
      <c r="I189" s="48"/>
      <c r="J189" s="103">
        <v>169703.64</v>
      </c>
      <c r="K189" s="103">
        <v>32243.691600000002</v>
      </c>
      <c r="L189" s="150">
        <v>201947.3316</v>
      </c>
      <c r="M189" s="48"/>
      <c r="N189" s="103">
        <v>169703.64</v>
      </c>
      <c r="O189" s="103">
        <v>32243.691600000002</v>
      </c>
      <c r="P189" s="150">
        <v>201947.3316</v>
      </c>
      <c r="Q189" s="48"/>
      <c r="R189" s="103">
        <v>169703.64</v>
      </c>
      <c r="S189" s="103">
        <v>32243.691600000002</v>
      </c>
      <c r="T189" s="150">
        <v>201947.3316</v>
      </c>
      <c r="U189" s="48"/>
      <c r="V189" s="103">
        <v>169703.64</v>
      </c>
      <c r="W189" s="103">
        <v>32243.691600000002</v>
      </c>
      <c r="X189" s="150">
        <v>201947.3316</v>
      </c>
      <c r="Y189" s="48"/>
      <c r="Z189" s="103">
        <v>169703.64</v>
      </c>
      <c r="AA189" s="103">
        <v>32243.691600000002</v>
      </c>
      <c r="AB189" s="150">
        <v>201947.3316</v>
      </c>
      <c r="AC189" s="48"/>
      <c r="AD189" s="103">
        <v>169703.64</v>
      </c>
      <c r="AE189" s="103">
        <v>32243.691600000002</v>
      </c>
      <c r="AF189" s="150">
        <v>201947.3316</v>
      </c>
      <c r="AG189" s="48"/>
      <c r="AH189" s="103">
        <v>169703.64</v>
      </c>
      <c r="AI189" s="103">
        <v>32243.691600000002</v>
      </c>
      <c r="AJ189" s="150">
        <v>201947.3316</v>
      </c>
      <c r="AK189" s="48"/>
      <c r="AL189" s="103">
        <v>169703.64</v>
      </c>
      <c r="AM189" s="103">
        <v>32243.691600000002</v>
      </c>
      <c r="AN189" s="150">
        <v>201947.3316</v>
      </c>
      <c r="AO189" s="48"/>
      <c r="AP189" s="103">
        <v>169703.64</v>
      </c>
      <c r="AQ189" s="103">
        <v>32243.691600000002</v>
      </c>
      <c r="AR189" s="150">
        <v>201947.3316</v>
      </c>
      <c r="AS189" s="48"/>
      <c r="AT189" s="103">
        <v>169703.64</v>
      </c>
      <c r="AU189" s="103">
        <v>32243.691600000002</v>
      </c>
      <c r="AV189" s="150">
        <v>201947.3316</v>
      </c>
      <c r="AW189" s="48"/>
      <c r="AX189" s="103">
        <v>169703.64</v>
      </c>
      <c r="AY189" s="103">
        <v>32243.691600000002</v>
      </c>
      <c r="AZ189" s="104">
        <v>201947.3316</v>
      </c>
    </row>
    <row r="190" spans="1:52" ht="91.2">
      <c r="A190" s="314"/>
      <c r="B190" s="347"/>
      <c r="C190" s="340"/>
      <c r="D190" s="101" t="s">
        <v>204</v>
      </c>
      <c r="E190" s="50"/>
      <c r="F190" s="103">
        <v>993743.64</v>
      </c>
      <c r="G190" s="103">
        <v>188811.2916</v>
      </c>
      <c r="H190" s="150">
        <v>1182554.9316</v>
      </c>
      <c r="I190" s="48"/>
      <c r="J190" s="103">
        <v>993743.64</v>
      </c>
      <c r="K190" s="103">
        <v>188811.2916</v>
      </c>
      <c r="L190" s="150">
        <v>1182554.9316</v>
      </c>
      <c r="M190" s="48"/>
      <c r="N190" s="103">
        <v>993743.64</v>
      </c>
      <c r="O190" s="103">
        <v>188811.2916</v>
      </c>
      <c r="P190" s="150">
        <v>1182554.9316</v>
      </c>
      <c r="Q190" s="48"/>
      <c r="R190" s="103">
        <v>993743.64</v>
      </c>
      <c r="S190" s="103">
        <v>188811.2916</v>
      </c>
      <c r="T190" s="150">
        <v>1182554.9316</v>
      </c>
      <c r="U190" s="48"/>
      <c r="V190" s="103">
        <v>993743.64</v>
      </c>
      <c r="W190" s="103">
        <v>188811.2916</v>
      </c>
      <c r="X190" s="150">
        <v>1182554.9316</v>
      </c>
      <c r="Y190" s="48"/>
      <c r="Z190" s="103">
        <v>993743.64</v>
      </c>
      <c r="AA190" s="103">
        <v>188811.2916</v>
      </c>
      <c r="AB190" s="150">
        <v>1182554.9316</v>
      </c>
      <c r="AC190" s="48"/>
      <c r="AD190" s="103">
        <v>993743.64</v>
      </c>
      <c r="AE190" s="103">
        <v>188811.2916</v>
      </c>
      <c r="AF190" s="150">
        <v>1182554.9316</v>
      </c>
      <c r="AG190" s="48"/>
      <c r="AH190" s="103">
        <v>993743.64</v>
      </c>
      <c r="AI190" s="103">
        <v>188811.2916</v>
      </c>
      <c r="AJ190" s="150">
        <v>1182554.9316</v>
      </c>
      <c r="AK190" s="48"/>
      <c r="AL190" s="103">
        <v>993743.64</v>
      </c>
      <c r="AM190" s="103">
        <v>188811.2916</v>
      </c>
      <c r="AN190" s="150">
        <v>1182554.9316</v>
      </c>
      <c r="AO190" s="48"/>
      <c r="AP190" s="103">
        <v>993743.64</v>
      </c>
      <c r="AQ190" s="103">
        <v>188811.2916</v>
      </c>
      <c r="AR190" s="150">
        <v>1182554.9316</v>
      </c>
      <c r="AS190" s="48"/>
      <c r="AT190" s="103">
        <v>993743.64</v>
      </c>
      <c r="AU190" s="103">
        <v>188811.2916</v>
      </c>
      <c r="AV190" s="150">
        <v>1182554.9316</v>
      </c>
      <c r="AW190" s="48"/>
      <c r="AX190" s="103">
        <v>993743.64</v>
      </c>
      <c r="AY190" s="103">
        <v>188811.2916</v>
      </c>
      <c r="AZ190" s="104">
        <v>1182554.9316</v>
      </c>
    </row>
    <row r="191" spans="1:52" ht="45.6">
      <c r="A191" s="314"/>
      <c r="B191" s="347"/>
      <c r="C191" s="340"/>
      <c r="D191" s="101" t="s">
        <v>205</v>
      </c>
      <c r="E191" s="50"/>
      <c r="F191" s="103">
        <v>951156</v>
      </c>
      <c r="G191" s="103">
        <v>180719.64</v>
      </c>
      <c r="H191" s="150">
        <v>1131875.6400000001</v>
      </c>
      <c r="I191" s="141" t="s">
        <v>182</v>
      </c>
      <c r="J191" s="139" t="s">
        <v>182</v>
      </c>
      <c r="K191" s="139" t="s">
        <v>182</v>
      </c>
      <c r="L191" s="140" t="s">
        <v>182</v>
      </c>
      <c r="M191" s="141" t="s">
        <v>183</v>
      </c>
      <c r="N191" s="139" t="s">
        <v>182</v>
      </c>
      <c r="O191" s="139" t="s">
        <v>182</v>
      </c>
      <c r="P191" s="140" t="s">
        <v>182</v>
      </c>
      <c r="Q191" s="141" t="s">
        <v>182</v>
      </c>
      <c r="R191" s="139" t="s">
        <v>182</v>
      </c>
      <c r="S191" s="139" t="s">
        <v>182</v>
      </c>
      <c r="T191" s="140" t="s">
        <v>182</v>
      </c>
      <c r="U191" s="141" t="s">
        <v>182</v>
      </c>
      <c r="V191" s="139" t="s">
        <v>182</v>
      </c>
      <c r="W191" s="139" t="s">
        <v>182</v>
      </c>
      <c r="X191" s="140" t="s">
        <v>182</v>
      </c>
      <c r="Y191" s="141" t="s">
        <v>182</v>
      </c>
      <c r="Z191" s="139" t="s">
        <v>182</v>
      </c>
      <c r="AA191" s="139" t="s">
        <v>182</v>
      </c>
      <c r="AB191" s="140" t="s">
        <v>182</v>
      </c>
      <c r="AC191" s="141" t="s">
        <v>182</v>
      </c>
      <c r="AD191" s="139" t="s">
        <v>182</v>
      </c>
      <c r="AE191" s="139" t="s">
        <v>182</v>
      </c>
      <c r="AF191" s="140" t="s">
        <v>182</v>
      </c>
      <c r="AG191" s="141" t="s">
        <v>182</v>
      </c>
      <c r="AH191" s="139" t="s">
        <v>182</v>
      </c>
      <c r="AI191" s="139" t="s">
        <v>182</v>
      </c>
      <c r="AJ191" s="140" t="s">
        <v>182</v>
      </c>
      <c r="AK191" s="141" t="s">
        <v>182</v>
      </c>
      <c r="AL191" s="139" t="s">
        <v>182</v>
      </c>
      <c r="AM191" s="139" t="s">
        <v>182</v>
      </c>
      <c r="AN191" s="140" t="s">
        <v>182</v>
      </c>
      <c r="AO191" s="141" t="s">
        <v>182</v>
      </c>
      <c r="AP191" s="139" t="s">
        <v>182</v>
      </c>
      <c r="AQ191" s="139" t="s">
        <v>182</v>
      </c>
      <c r="AR191" s="140" t="s">
        <v>182</v>
      </c>
      <c r="AS191" s="141" t="s">
        <v>182</v>
      </c>
      <c r="AT191" s="139" t="s">
        <v>182</v>
      </c>
      <c r="AU191" s="139" t="s">
        <v>182</v>
      </c>
      <c r="AV191" s="140" t="s">
        <v>182</v>
      </c>
      <c r="AW191" s="141" t="s">
        <v>182</v>
      </c>
      <c r="AX191" s="139" t="s">
        <v>182</v>
      </c>
      <c r="AY191" s="139" t="s">
        <v>182</v>
      </c>
      <c r="AZ191" s="151" t="s">
        <v>182</v>
      </c>
    </row>
    <row r="192" spans="1:52" ht="34.799999999999997" thickBot="1">
      <c r="A192" s="315"/>
      <c r="B192" s="348"/>
      <c r="C192" s="341"/>
      <c r="D192" s="106" t="s">
        <v>206</v>
      </c>
      <c r="E192" s="56" t="s">
        <v>182</v>
      </c>
      <c r="F192" s="152" t="s">
        <v>182</v>
      </c>
      <c r="G192" s="152" t="s">
        <v>182</v>
      </c>
      <c r="H192" s="153" t="s">
        <v>182</v>
      </c>
      <c r="I192" s="154" t="s">
        <v>182</v>
      </c>
      <c r="J192" s="152" t="s">
        <v>182</v>
      </c>
      <c r="K192" s="152" t="s">
        <v>182</v>
      </c>
      <c r="L192" s="153" t="s">
        <v>182</v>
      </c>
      <c r="M192" s="154" t="s">
        <v>183</v>
      </c>
      <c r="N192" s="152" t="s">
        <v>182</v>
      </c>
      <c r="O192" s="152" t="s">
        <v>182</v>
      </c>
      <c r="P192" s="153" t="s">
        <v>182</v>
      </c>
      <c r="Q192" s="154" t="s">
        <v>182</v>
      </c>
      <c r="R192" s="152" t="s">
        <v>182</v>
      </c>
      <c r="S192" s="152" t="s">
        <v>182</v>
      </c>
      <c r="T192" s="153" t="s">
        <v>182</v>
      </c>
      <c r="U192" s="154" t="s">
        <v>182</v>
      </c>
      <c r="V192" s="152" t="s">
        <v>182</v>
      </c>
      <c r="W192" s="152" t="s">
        <v>182</v>
      </c>
      <c r="X192" s="153" t="s">
        <v>182</v>
      </c>
      <c r="Y192" s="154" t="s">
        <v>182</v>
      </c>
      <c r="Z192" s="152" t="s">
        <v>182</v>
      </c>
      <c r="AA192" s="152" t="s">
        <v>182</v>
      </c>
      <c r="AB192" s="153" t="s">
        <v>182</v>
      </c>
      <c r="AC192" s="60"/>
      <c r="AD192" s="155">
        <v>7989580</v>
      </c>
      <c r="AE192" s="155">
        <v>1518020.2</v>
      </c>
      <c r="AF192" s="156">
        <v>9507600.1999999993</v>
      </c>
      <c r="AG192" s="154" t="s">
        <v>182</v>
      </c>
      <c r="AH192" s="152" t="s">
        <v>182</v>
      </c>
      <c r="AI192" s="152" t="s">
        <v>182</v>
      </c>
      <c r="AJ192" s="153" t="s">
        <v>182</v>
      </c>
      <c r="AK192" s="154" t="s">
        <v>182</v>
      </c>
      <c r="AL192" s="152" t="s">
        <v>182</v>
      </c>
      <c r="AM192" s="152" t="s">
        <v>182</v>
      </c>
      <c r="AN192" s="153" t="s">
        <v>182</v>
      </c>
      <c r="AO192" s="154" t="s">
        <v>182</v>
      </c>
      <c r="AP192" s="152" t="s">
        <v>182</v>
      </c>
      <c r="AQ192" s="152" t="s">
        <v>182</v>
      </c>
      <c r="AR192" s="153" t="s">
        <v>182</v>
      </c>
      <c r="AS192" s="154" t="s">
        <v>182</v>
      </c>
      <c r="AT192" s="152" t="s">
        <v>182</v>
      </c>
      <c r="AU192" s="152" t="s">
        <v>182</v>
      </c>
      <c r="AV192" s="153" t="s">
        <v>182</v>
      </c>
      <c r="AW192" s="154" t="s">
        <v>182</v>
      </c>
      <c r="AX192" s="152" t="s">
        <v>182</v>
      </c>
      <c r="AY192" s="152" t="s">
        <v>182</v>
      </c>
      <c r="AZ192" s="157" t="s">
        <v>182</v>
      </c>
    </row>
    <row r="193" spans="1:52" ht="36" customHeight="1">
      <c r="A193" s="316" t="s">
        <v>208</v>
      </c>
      <c r="B193" s="319" t="s">
        <v>209</v>
      </c>
      <c r="C193" s="322" t="s">
        <v>312</v>
      </c>
      <c r="D193" s="158" t="s">
        <v>211</v>
      </c>
      <c r="E193" s="69"/>
      <c r="F193" s="70">
        <v>1896800</v>
      </c>
      <c r="G193" s="70">
        <v>360392</v>
      </c>
      <c r="H193" s="73">
        <v>2257192</v>
      </c>
      <c r="I193" s="69" t="s">
        <v>183</v>
      </c>
      <c r="J193" s="147" t="s">
        <v>183</v>
      </c>
      <c r="K193" s="147" t="s">
        <v>182</v>
      </c>
      <c r="L193" s="149" t="s">
        <v>182</v>
      </c>
      <c r="M193" s="69" t="s">
        <v>182</v>
      </c>
      <c r="N193" s="147" t="s">
        <v>182</v>
      </c>
      <c r="O193" s="147" t="s">
        <v>182</v>
      </c>
      <c r="P193" s="148" t="s">
        <v>182</v>
      </c>
      <c r="Q193" s="146" t="s">
        <v>182</v>
      </c>
      <c r="R193" s="147" t="s">
        <v>182</v>
      </c>
      <c r="S193" s="147" t="s">
        <v>182</v>
      </c>
      <c r="T193" s="148" t="s">
        <v>182</v>
      </c>
      <c r="U193" s="146" t="s">
        <v>182</v>
      </c>
      <c r="V193" s="147" t="s">
        <v>182</v>
      </c>
      <c r="W193" s="147" t="s">
        <v>182</v>
      </c>
      <c r="X193" s="148" t="s">
        <v>182</v>
      </c>
      <c r="Y193" s="146" t="s">
        <v>182</v>
      </c>
      <c r="Z193" s="147" t="s">
        <v>182</v>
      </c>
      <c r="AA193" s="147" t="s">
        <v>182</v>
      </c>
      <c r="AB193" s="148" t="s">
        <v>182</v>
      </c>
      <c r="AC193" s="146" t="s">
        <v>182</v>
      </c>
      <c r="AD193" s="147" t="s">
        <v>182</v>
      </c>
      <c r="AE193" s="147" t="s">
        <v>182</v>
      </c>
      <c r="AF193" s="148" t="s">
        <v>182</v>
      </c>
      <c r="AG193" s="146" t="s">
        <v>182</v>
      </c>
      <c r="AH193" s="147" t="s">
        <v>182</v>
      </c>
      <c r="AI193" s="147" t="s">
        <v>182</v>
      </c>
      <c r="AJ193" s="148" t="s">
        <v>182</v>
      </c>
      <c r="AK193" s="146" t="s">
        <v>182</v>
      </c>
      <c r="AL193" s="147" t="s">
        <v>182</v>
      </c>
      <c r="AM193" s="147" t="s">
        <v>182</v>
      </c>
      <c r="AN193" s="148" t="s">
        <v>182</v>
      </c>
      <c r="AO193" s="146" t="s">
        <v>182</v>
      </c>
      <c r="AP193" s="147" t="s">
        <v>182</v>
      </c>
      <c r="AQ193" s="147" t="s">
        <v>182</v>
      </c>
      <c r="AR193" s="148" t="s">
        <v>182</v>
      </c>
      <c r="AS193" s="146" t="s">
        <v>182</v>
      </c>
      <c r="AT193" s="147" t="s">
        <v>182</v>
      </c>
      <c r="AU193" s="147" t="s">
        <v>182</v>
      </c>
      <c r="AV193" s="148" t="s">
        <v>182</v>
      </c>
      <c r="AW193" s="146" t="s">
        <v>182</v>
      </c>
      <c r="AX193" s="147" t="s">
        <v>182</v>
      </c>
      <c r="AY193" s="147" t="s">
        <v>182</v>
      </c>
      <c r="AZ193" s="149" t="s">
        <v>182</v>
      </c>
    </row>
    <row r="194" spans="1:52" ht="34.200000000000003">
      <c r="A194" s="317"/>
      <c r="B194" s="320"/>
      <c r="C194" s="323"/>
      <c r="D194" s="159" t="s">
        <v>212</v>
      </c>
      <c r="E194" s="44" t="s">
        <v>182</v>
      </c>
      <c r="F194" s="139" t="s">
        <v>182</v>
      </c>
      <c r="G194" s="139" t="s">
        <v>182</v>
      </c>
      <c r="H194" s="151" t="s">
        <v>182</v>
      </c>
      <c r="I194" s="50"/>
      <c r="J194" s="78">
        <v>1450000</v>
      </c>
      <c r="K194" s="78">
        <v>275500</v>
      </c>
      <c r="L194" s="80">
        <v>1725500</v>
      </c>
      <c r="M194" s="44" t="s">
        <v>182</v>
      </c>
      <c r="N194" s="139" t="s">
        <v>182</v>
      </c>
      <c r="O194" s="139" t="s">
        <v>182</v>
      </c>
      <c r="P194" s="140" t="s">
        <v>182</v>
      </c>
      <c r="Q194" s="141" t="s">
        <v>182</v>
      </c>
      <c r="R194" s="139" t="s">
        <v>182</v>
      </c>
      <c r="S194" s="139" t="s">
        <v>182</v>
      </c>
      <c r="T194" s="140" t="s">
        <v>182</v>
      </c>
      <c r="U194" s="141" t="s">
        <v>182</v>
      </c>
      <c r="V194" s="139" t="s">
        <v>182</v>
      </c>
      <c r="W194" s="139" t="s">
        <v>182</v>
      </c>
      <c r="X194" s="140" t="s">
        <v>182</v>
      </c>
      <c r="Y194" s="141" t="s">
        <v>182</v>
      </c>
      <c r="Z194" s="139" t="s">
        <v>182</v>
      </c>
      <c r="AA194" s="139" t="s">
        <v>182</v>
      </c>
      <c r="AB194" s="140" t="s">
        <v>182</v>
      </c>
      <c r="AC194" s="141" t="s">
        <v>182</v>
      </c>
      <c r="AD194" s="139" t="s">
        <v>182</v>
      </c>
      <c r="AE194" s="139" t="s">
        <v>182</v>
      </c>
      <c r="AF194" s="140" t="s">
        <v>182</v>
      </c>
      <c r="AG194" s="141" t="s">
        <v>182</v>
      </c>
      <c r="AH194" s="139" t="s">
        <v>182</v>
      </c>
      <c r="AI194" s="139" t="s">
        <v>182</v>
      </c>
      <c r="AJ194" s="140" t="s">
        <v>182</v>
      </c>
      <c r="AK194" s="141" t="s">
        <v>182</v>
      </c>
      <c r="AL194" s="139" t="s">
        <v>182</v>
      </c>
      <c r="AM194" s="139" t="s">
        <v>182</v>
      </c>
      <c r="AN194" s="140" t="s">
        <v>182</v>
      </c>
      <c r="AO194" s="141" t="s">
        <v>182</v>
      </c>
      <c r="AP194" s="139" t="s">
        <v>182</v>
      </c>
      <c r="AQ194" s="139" t="s">
        <v>182</v>
      </c>
      <c r="AR194" s="140" t="s">
        <v>182</v>
      </c>
      <c r="AS194" s="141" t="s">
        <v>182</v>
      </c>
      <c r="AT194" s="139" t="s">
        <v>182</v>
      </c>
      <c r="AU194" s="139" t="s">
        <v>182</v>
      </c>
      <c r="AV194" s="140" t="s">
        <v>182</v>
      </c>
      <c r="AW194" s="141" t="s">
        <v>182</v>
      </c>
      <c r="AX194" s="139" t="s">
        <v>182</v>
      </c>
      <c r="AY194" s="139" t="s">
        <v>182</v>
      </c>
      <c r="AZ194" s="151" t="s">
        <v>182</v>
      </c>
    </row>
    <row r="195" spans="1:52" ht="34.200000000000003">
      <c r="A195" s="317"/>
      <c r="B195" s="320"/>
      <c r="C195" s="323"/>
      <c r="D195" s="159" t="s">
        <v>213</v>
      </c>
      <c r="E195" s="44" t="s">
        <v>182</v>
      </c>
      <c r="F195" s="139" t="s">
        <v>182</v>
      </c>
      <c r="G195" s="139" t="s">
        <v>182</v>
      </c>
      <c r="H195" s="151" t="s">
        <v>182</v>
      </c>
      <c r="I195" s="44" t="s">
        <v>182</v>
      </c>
      <c r="J195" s="139" t="s">
        <v>182</v>
      </c>
      <c r="K195" s="139" t="s">
        <v>182</v>
      </c>
      <c r="L195" s="151" t="s">
        <v>182</v>
      </c>
      <c r="M195" s="50"/>
      <c r="N195" s="78">
        <v>998500</v>
      </c>
      <c r="O195" s="78">
        <v>189715</v>
      </c>
      <c r="P195" s="79">
        <v>1188215</v>
      </c>
      <c r="Q195" s="141" t="s">
        <v>182</v>
      </c>
      <c r="R195" s="139" t="s">
        <v>182</v>
      </c>
      <c r="S195" s="139" t="s">
        <v>182</v>
      </c>
      <c r="T195" s="140" t="s">
        <v>182</v>
      </c>
      <c r="U195" s="141" t="s">
        <v>182</v>
      </c>
      <c r="V195" s="139" t="s">
        <v>182</v>
      </c>
      <c r="W195" s="139" t="s">
        <v>182</v>
      </c>
      <c r="X195" s="140" t="s">
        <v>182</v>
      </c>
      <c r="Y195" s="141" t="s">
        <v>182</v>
      </c>
      <c r="Z195" s="139" t="s">
        <v>182</v>
      </c>
      <c r="AA195" s="139" t="s">
        <v>182</v>
      </c>
      <c r="AB195" s="140" t="s">
        <v>182</v>
      </c>
      <c r="AC195" s="141" t="s">
        <v>182</v>
      </c>
      <c r="AD195" s="139" t="s">
        <v>182</v>
      </c>
      <c r="AE195" s="139" t="s">
        <v>182</v>
      </c>
      <c r="AF195" s="140" t="s">
        <v>182</v>
      </c>
      <c r="AG195" s="141" t="s">
        <v>182</v>
      </c>
      <c r="AH195" s="139" t="s">
        <v>182</v>
      </c>
      <c r="AI195" s="139" t="s">
        <v>182</v>
      </c>
      <c r="AJ195" s="140" t="s">
        <v>182</v>
      </c>
      <c r="AK195" s="141" t="s">
        <v>182</v>
      </c>
      <c r="AL195" s="139" t="s">
        <v>182</v>
      </c>
      <c r="AM195" s="139" t="s">
        <v>182</v>
      </c>
      <c r="AN195" s="140" t="s">
        <v>182</v>
      </c>
      <c r="AO195" s="141" t="s">
        <v>182</v>
      </c>
      <c r="AP195" s="139" t="s">
        <v>182</v>
      </c>
      <c r="AQ195" s="139" t="s">
        <v>182</v>
      </c>
      <c r="AR195" s="140" t="s">
        <v>182</v>
      </c>
      <c r="AS195" s="141" t="s">
        <v>182</v>
      </c>
      <c r="AT195" s="139" t="s">
        <v>182</v>
      </c>
      <c r="AU195" s="139" t="s">
        <v>182</v>
      </c>
      <c r="AV195" s="140" t="s">
        <v>182</v>
      </c>
      <c r="AW195" s="141" t="s">
        <v>182</v>
      </c>
      <c r="AX195" s="139" t="s">
        <v>182</v>
      </c>
      <c r="AY195" s="139" t="s">
        <v>182</v>
      </c>
      <c r="AZ195" s="151" t="s">
        <v>182</v>
      </c>
    </row>
    <row r="196" spans="1:52" ht="34.200000000000003">
      <c r="A196" s="317"/>
      <c r="B196" s="320"/>
      <c r="C196" s="323"/>
      <c r="D196" s="159" t="s">
        <v>214</v>
      </c>
      <c r="E196" s="44" t="s">
        <v>182</v>
      </c>
      <c r="F196" s="139" t="s">
        <v>182</v>
      </c>
      <c r="G196" s="139" t="s">
        <v>182</v>
      </c>
      <c r="H196" s="151" t="s">
        <v>182</v>
      </c>
      <c r="I196" s="44" t="s">
        <v>182</v>
      </c>
      <c r="J196" s="139" t="s">
        <v>182</v>
      </c>
      <c r="K196" s="139" t="s">
        <v>182</v>
      </c>
      <c r="L196" s="151" t="s">
        <v>182</v>
      </c>
      <c r="M196" s="44" t="s">
        <v>182</v>
      </c>
      <c r="N196" s="139" t="s">
        <v>182</v>
      </c>
      <c r="O196" s="139" t="s">
        <v>182</v>
      </c>
      <c r="P196" s="140" t="s">
        <v>182</v>
      </c>
      <c r="Q196" s="48"/>
      <c r="R196" s="78">
        <v>1085000</v>
      </c>
      <c r="S196" s="78">
        <v>206150</v>
      </c>
      <c r="T196" s="79">
        <v>1291150</v>
      </c>
      <c r="U196" s="141" t="s">
        <v>182</v>
      </c>
      <c r="V196" s="139" t="s">
        <v>182</v>
      </c>
      <c r="W196" s="139" t="s">
        <v>182</v>
      </c>
      <c r="X196" s="140" t="s">
        <v>182</v>
      </c>
      <c r="Y196" s="141" t="s">
        <v>182</v>
      </c>
      <c r="Z196" s="139" t="s">
        <v>182</v>
      </c>
      <c r="AA196" s="139" t="s">
        <v>182</v>
      </c>
      <c r="AB196" s="140" t="s">
        <v>182</v>
      </c>
      <c r="AC196" s="141" t="s">
        <v>182</v>
      </c>
      <c r="AD196" s="139" t="s">
        <v>182</v>
      </c>
      <c r="AE196" s="139" t="s">
        <v>182</v>
      </c>
      <c r="AF196" s="140" t="s">
        <v>182</v>
      </c>
      <c r="AG196" s="141" t="s">
        <v>182</v>
      </c>
      <c r="AH196" s="139" t="s">
        <v>182</v>
      </c>
      <c r="AI196" s="139" t="s">
        <v>182</v>
      </c>
      <c r="AJ196" s="140" t="s">
        <v>182</v>
      </c>
      <c r="AK196" s="141" t="s">
        <v>182</v>
      </c>
      <c r="AL196" s="139" t="s">
        <v>182</v>
      </c>
      <c r="AM196" s="139" t="s">
        <v>182</v>
      </c>
      <c r="AN196" s="140" t="s">
        <v>182</v>
      </c>
      <c r="AO196" s="141" t="s">
        <v>182</v>
      </c>
      <c r="AP196" s="139" t="s">
        <v>182</v>
      </c>
      <c r="AQ196" s="139" t="s">
        <v>182</v>
      </c>
      <c r="AR196" s="140" t="s">
        <v>182</v>
      </c>
      <c r="AS196" s="141" t="s">
        <v>182</v>
      </c>
      <c r="AT196" s="139" t="s">
        <v>182</v>
      </c>
      <c r="AU196" s="139" t="s">
        <v>182</v>
      </c>
      <c r="AV196" s="140" t="s">
        <v>182</v>
      </c>
      <c r="AW196" s="141" t="s">
        <v>182</v>
      </c>
      <c r="AX196" s="139" t="s">
        <v>182</v>
      </c>
      <c r="AY196" s="139" t="s">
        <v>182</v>
      </c>
      <c r="AZ196" s="151" t="s">
        <v>182</v>
      </c>
    </row>
    <row r="197" spans="1:52" ht="34.200000000000003">
      <c r="A197" s="317"/>
      <c r="B197" s="320"/>
      <c r="C197" s="323"/>
      <c r="D197" s="159" t="s">
        <v>215</v>
      </c>
      <c r="E197" s="44" t="s">
        <v>182</v>
      </c>
      <c r="F197" s="139" t="s">
        <v>182</v>
      </c>
      <c r="G197" s="139" t="s">
        <v>182</v>
      </c>
      <c r="H197" s="151" t="s">
        <v>182</v>
      </c>
      <c r="I197" s="44" t="s">
        <v>182</v>
      </c>
      <c r="J197" s="139" t="s">
        <v>182</v>
      </c>
      <c r="K197" s="139" t="s">
        <v>182</v>
      </c>
      <c r="L197" s="151" t="s">
        <v>182</v>
      </c>
      <c r="M197" s="44" t="s">
        <v>182</v>
      </c>
      <c r="N197" s="139" t="s">
        <v>182</v>
      </c>
      <c r="O197" s="139" t="s">
        <v>182</v>
      </c>
      <c r="P197" s="140" t="s">
        <v>182</v>
      </c>
      <c r="Q197" s="141" t="s">
        <v>182</v>
      </c>
      <c r="R197" s="139" t="s">
        <v>182</v>
      </c>
      <c r="S197" s="139" t="s">
        <v>182</v>
      </c>
      <c r="T197" s="140" t="s">
        <v>182</v>
      </c>
      <c r="U197" s="48"/>
      <c r="V197" s="78">
        <v>1150000</v>
      </c>
      <c r="W197" s="78">
        <v>218500</v>
      </c>
      <c r="X197" s="79">
        <v>1368500</v>
      </c>
      <c r="Y197" s="141" t="s">
        <v>182</v>
      </c>
      <c r="Z197" s="139" t="s">
        <v>182</v>
      </c>
      <c r="AA197" s="139" t="s">
        <v>182</v>
      </c>
      <c r="AB197" s="140" t="s">
        <v>182</v>
      </c>
      <c r="AC197" s="141" t="s">
        <v>182</v>
      </c>
      <c r="AD197" s="139" t="s">
        <v>182</v>
      </c>
      <c r="AE197" s="139" t="s">
        <v>182</v>
      </c>
      <c r="AF197" s="140" t="s">
        <v>182</v>
      </c>
      <c r="AG197" s="141" t="s">
        <v>182</v>
      </c>
      <c r="AH197" s="139" t="s">
        <v>182</v>
      </c>
      <c r="AI197" s="139" t="s">
        <v>182</v>
      </c>
      <c r="AJ197" s="140" t="s">
        <v>182</v>
      </c>
      <c r="AK197" s="141" t="s">
        <v>182</v>
      </c>
      <c r="AL197" s="139" t="s">
        <v>182</v>
      </c>
      <c r="AM197" s="139" t="s">
        <v>182</v>
      </c>
      <c r="AN197" s="140" t="s">
        <v>182</v>
      </c>
      <c r="AO197" s="141" t="s">
        <v>182</v>
      </c>
      <c r="AP197" s="139" t="s">
        <v>182</v>
      </c>
      <c r="AQ197" s="139" t="s">
        <v>182</v>
      </c>
      <c r="AR197" s="140" t="s">
        <v>182</v>
      </c>
      <c r="AS197" s="141" t="s">
        <v>182</v>
      </c>
      <c r="AT197" s="139" t="s">
        <v>182</v>
      </c>
      <c r="AU197" s="139" t="s">
        <v>182</v>
      </c>
      <c r="AV197" s="140" t="s">
        <v>182</v>
      </c>
      <c r="AW197" s="141" t="s">
        <v>182</v>
      </c>
      <c r="AX197" s="139" t="s">
        <v>182</v>
      </c>
      <c r="AY197" s="139" t="s">
        <v>182</v>
      </c>
      <c r="AZ197" s="151" t="s">
        <v>182</v>
      </c>
    </row>
    <row r="198" spans="1:52" ht="34.200000000000003">
      <c r="A198" s="317"/>
      <c r="B198" s="320"/>
      <c r="C198" s="323"/>
      <c r="D198" s="159" t="s">
        <v>216</v>
      </c>
      <c r="E198" s="44" t="s">
        <v>182</v>
      </c>
      <c r="F198" s="139" t="s">
        <v>182</v>
      </c>
      <c r="G198" s="139" t="s">
        <v>182</v>
      </c>
      <c r="H198" s="151" t="s">
        <v>182</v>
      </c>
      <c r="I198" s="44" t="s">
        <v>182</v>
      </c>
      <c r="J198" s="139" t="s">
        <v>182</v>
      </c>
      <c r="K198" s="139" t="s">
        <v>182</v>
      </c>
      <c r="L198" s="151" t="s">
        <v>182</v>
      </c>
      <c r="M198" s="44" t="s">
        <v>182</v>
      </c>
      <c r="N198" s="139" t="s">
        <v>182</v>
      </c>
      <c r="O198" s="139" t="s">
        <v>182</v>
      </c>
      <c r="P198" s="140" t="s">
        <v>182</v>
      </c>
      <c r="Q198" s="141" t="s">
        <v>182</v>
      </c>
      <c r="R198" s="139" t="s">
        <v>182</v>
      </c>
      <c r="S198" s="139" t="s">
        <v>182</v>
      </c>
      <c r="T198" s="140" t="s">
        <v>182</v>
      </c>
      <c r="U198" s="141" t="s">
        <v>182</v>
      </c>
      <c r="V198" s="139" t="s">
        <v>182</v>
      </c>
      <c r="W198" s="139" t="s">
        <v>182</v>
      </c>
      <c r="X198" s="140" t="s">
        <v>182</v>
      </c>
      <c r="Y198" s="48"/>
      <c r="Z198" s="78">
        <v>1350000</v>
      </c>
      <c r="AA198" s="78">
        <v>256500</v>
      </c>
      <c r="AB198" s="79">
        <v>1606500</v>
      </c>
      <c r="AC198" s="141" t="s">
        <v>182</v>
      </c>
      <c r="AD198" s="139" t="s">
        <v>182</v>
      </c>
      <c r="AE198" s="139" t="s">
        <v>182</v>
      </c>
      <c r="AF198" s="140" t="s">
        <v>182</v>
      </c>
      <c r="AG198" s="141" t="s">
        <v>182</v>
      </c>
      <c r="AH198" s="139" t="s">
        <v>182</v>
      </c>
      <c r="AI198" s="139" t="s">
        <v>182</v>
      </c>
      <c r="AJ198" s="140" t="s">
        <v>182</v>
      </c>
      <c r="AK198" s="141" t="s">
        <v>182</v>
      </c>
      <c r="AL198" s="139" t="s">
        <v>182</v>
      </c>
      <c r="AM198" s="139" t="s">
        <v>182</v>
      </c>
      <c r="AN198" s="140" t="s">
        <v>182</v>
      </c>
      <c r="AO198" s="141" t="s">
        <v>182</v>
      </c>
      <c r="AP198" s="139" t="s">
        <v>182</v>
      </c>
      <c r="AQ198" s="139" t="s">
        <v>182</v>
      </c>
      <c r="AR198" s="140" t="s">
        <v>182</v>
      </c>
      <c r="AS198" s="141" t="s">
        <v>182</v>
      </c>
      <c r="AT198" s="139" t="s">
        <v>182</v>
      </c>
      <c r="AU198" s="139" t="s">
        <v>182</v>
      </c>
      <c r="AV198" s="140" t="s">
        <v>182</v>
      </c>
      <c r="AW198" s="141" t="s">
        <v>182</v>
      </c>
      <c r="AX198" s="139" t="s">
        <v>182</v>
      </c>
      <c r="AY198" s="139" t="s">
        <v>182</v>
      </c>
      <c r="AZ198" s="151" t="s">
        <v>182</v>
      </c>
    </row>
    <row r="199" spans="1:52" ht="34.200000000000003">
      <c r="A199" s="317"/>
      <c r="B199" s="320"/>
      <c r="C199" s="323"/>
      <c r="D199" s="159" t="s">
        <v>217</v>
      </c>
      <c r="E199" s="44" t="s">
        <v>182</v>
      </c>
      <c r="F199" s="139" t="s">
        <v>182</v>
      </c>
      <c r="G199" s="139" t="s">
        <v>182</v>
      </c>
      <c r="H199" s="151" t="s">
        <v>182</v>
      </c>
      <c r="I199" s="44" t="s">
        <v>182</v>
      </c>
      <c r="J199" s="139" t="s">
        <v>182</v>
      </c>
      <c r="K199" s="139" t="s">
        <v>182</v>
      </c>
      <c r="L199" s="151" t="s">
        <v>182</v>
      </c>
      <c r="M199" s="44" t="s">
        <v>182</v>
      </c>
      <c r="N199" s="139" t="s">
        <v>182</v>
      </c>
      <c r="O199" s="139" t="s">
        <v>182</v>
      </c>
      <c r="P199" s="140" t="s">
        <v>182</v>
      </c>
      <c r="Q199" s="141" t="s">
        <v>182</v>
      </c>
      <c r="R199" s="139" t="s">
        <v>182</v>
      </c>
      <c r="S199" s="139" t="s">
        <v>182</v>
      </c>
      <c r="T199" s="140" t="s">
        <v>182</v>
      </c>
      <c r="U199" s="141" t="s">
        <v>182</v>
      </c>
      <c r="V199" s="139" t="s">
        <v>182</v>
      </c>
      <c r="W199" s="139" t="s">
        <v>182</v>
      </c>
      <c r="X199" s="140" t="s">
        <v>182</v>
      </c>
      <c r="Y199" s="141" t="s">
        <v>182</v>
      </c>
      <c r="Z199" s="139" t="s">
        <v>182</v>
      </c>
      <c r="AA199" s="139" t="s">
        <v>182</v>
      </c>
      <c r="AB199" s="140" t="s">
        <v>182</v>
      </c>
      <c r="AC199" s="48"/>
      <c r="AD199" s="78">
        <v>1350000</v>
      </c>
      <c r="AE199" s="78">
        <v>256500</v>
      </c>
      <c r="AF199" s="79">
        <v>1606500</v>
      </c>
      <c r="AG199" s="141" t="s">
        <v>182</v>
      </c>
      <c r="AH199" s="139" t="s">
        <v>182</v>
      </c>
      <c r="AI199" s="139" t="s">
        <v>182</v>
      </c>
      <c r="AJ199" s="140" t="s">
        <v>182</v>
      </c>
      <c r="AK199" s="141" t="s">
        <v>182</v>
      </c>
      <c r="AL199" s="139" t="s">
        <v>182</v>
      </c>
      <c r="AM199" s="139" t="s">
        <v>182</v>
      </c>
      <c r="AN199" s="140" t="s">
        <v>182</v>
      </c>
      <c r="AO199" s="141" t="s">
        <v>182</v>
      </c>
      <c r="AP199" s="139" t="s">
        <v>182</v>
      </c>
      <c r="AQ199" s="139" t="s">
        <v>182</v>
      </c>
      <c r="AR199" s="140" t="s">
        <v>182</v>
      </c>
      <c r="AS199" s="141" t="s">
        <v>182</v>
      </c>
      <c r="AT199" s="139" t="s">
        <v>182</v>
      </c>
      <c r="AU199" s="139" t="s">
        <v>182</v>
      </c>
      <c r="AV199" s="140" t="s">
        <v>182</v>
      </c>
      <c r="AW199" s="141" t="s">
        <v>182</v>
      </c>
      <c r="AX199" s="139" t="s">
        <v>182</v>
      </c>
      <c r="AY199" s="139" t="s">
        <v>182</v>
      </c>
      <c r="AZ199" s="151" t="s">
        <v>182</v>
      </c>
    </row>
    <row r="200" spans="1:52" ht="45.6">
      <c r="A200" s="317"/>
      <c r="B200" s="320"/>
      <c r="C200" s="323"/>
      <c r="D200" s="159" t="s">
        <v>218</v>
      </c>
      <c r="E200" s="44" t="s">
        <v>182</v>
      </c>
      <c r="F200" s="139" t="s">
        <v>182</v>
      </c>
      <c r="G200" s="139" t="s">
        <v>182</v>
      </c>
      <c r="H200" s="151" t="s">
        <v>182</v>
      </c>
      <c r="I200" s="44" t="s">
        <v>182</v>
      </c>
      <c r="J200" s="139" t="s">
        <v>182</v>
      </c>
      <c r="K200" s="139" t="s">
        <v>182</v>
      </c>
      <c r="L200" s="151" t="s">
        <v>182</v>
      </c>
      <c r="M200" s="44" t="s">
        <v>182</v>
      </c>
      <c r="N200" s="139" t="s">
        <v>182</v>
      </c>
      <c r="O200" s="139" t="s">
        <v>182</v>
      </c>
      <c r="P200" s="140" t="s">
        <v>182</v>
      </c>
      <c r="Q200" s="141" t="s">
        <v>182</v>
      </c>
      <c r="R200" s="139" t="s">
        <v>182</v>
      </c>
      <c r="S200" s="139" t="s">
        <v>182</v>
      </c>
      <c r="T200" s="140" t="s">
        <v>182</v>
      </c>
      <c r="U200" s="141" t="s">
        <v>182</v>
      </c>
      <c r="V200" s="139" t="s">
        <v>182</v>
      </c>
      <c r="W200" s="139" t="s">
        <v>182</v>
      </c>
      <c r="X200" s="140" t="s">
        <v>182</v>
      </c>
      <c r="Y200" s="141" t="s">
        <v>182</v>
      </c>
      <c r="Z200" s="139" t="s">
        <v>182</v>
      </c>
      <c r="AA200" s="139" t="s">
        <v>182</v>
      </c>
      <c r="AB200" s="140" t="s">
        <v>182</v>
      </c>
      <c r="AC200" s="141" t="s">
        <v>182</v>
      </c>
      <c r="AD200" s="139" t="s">
        <v>182</v>
      </c>
      <c r="AE200" s="139" t="s">
        <v>182</v>
      </c>
      <c r="AF200" s="140" t="s">
        <v>182</v>
      </c>
      <c r="AG200" s="48"/>
      <c r="AH200" s="78">
        <v>1350000</v>
      </c>
      <c r="AI200" s="78">
        <v>256500</v>
      </c>
      <c r="AJ200" s="79">
        <v>1606500</v>
      </c>
      <c r="AK200" s="141" t="s">
        <v>182</v>
      </c>
      <c r="AL200" s="139" t="s">
        <v>182</v>
      </c>
      <c r="AM200" s="139" t="s">
        <v>182</v>
      </c>
      <c r="AN200" s="140" t="s">
        <v>182</v>
      </c>
      <c r="AO200" s="141" t="s">
        <v>182</v>
      </c>
      <c r="AP200" s="139" t="s">
        <v>182</v>
      </c>
      <c r="AQ200" s="139" t="s">
        <v>182</v>
      </c>
      <c r="AR200" s="140" t="s">
        <v>182</v>
      </c>
      <c r="AS200" s="141" t="s">
        <v>182</v>
      </c>
      <c r="AT200" s="139" t="s">
        <v>182</v>
      </c>
      <c r="AU200" s="139" t="s">
        <v>182</v>
      </c>
      <c r="AV200" s="140" t="s">
        <v>182</v>
      </c>
      <c r="AW200" s="141" t="s">
        <v>182</v>
      </c>
      <c r="AX200" s="139" t="s">
        <v>182</v>
      </c>
      <c r="AY200" s="139" t="s">
        <v>182</v>
      </c>
      <c r="AZ200" s="151" t="s">
        <v>182</v>
      </c>
    </row>
    <row r="201" spans="1:52" ht="22.8">
      <c r="A201" s="317"/>
      <c r="B201" s="320"/>
      <c r="C201" s="323"/>
      <c r="D201" s="159" t="s">
        <v>219</v>
      </c>
      <c r="E201" s="44" t="s">
        <v>182</v>
      </c>
      <c r="F201" s="139" t="s">
        <v>182</v>
      </c>
      <c r="G201" s="139" t="s">
        <v>182</v>
      </c>
      <c r="H201" s="151" t="s">
        <v>182</v>
      </c>
      <c r="I201" s="44" t="s">
        <v>182</v>
      </c>
      <c r="J201" s="139" t="s">
        <v>182</v>
      </c>
      <c r="K201" s="139" t="s">
        <v>182</v>
      </c>
      <c r="L201" s="151" t="s">
        <v>182</v>
      </c>
      <c r="M201" s="44" t="s">
        <v>182</v>
      </c>
      <c r="N201" s="139" t="s">
        <v>182</v>
      </c>
      <c r="O201" s="139" t="s">
        <v>182</v>
      </c>
      <c r="P201" s="140" t="s">
        <v>182</v>
      </c>
      <c r="Q201" s="141" t="s">
        <v>182</v>
      </c>
      <c r="R201" s="139" t="s">
        <v>182</v>
      </c>
      <c r="S201" s="139" t="s">
        <v>182</v>
      </c>
      <c r="T201" s="140" t="s">
        <v>182</v>
      </c>
      <c r="U201" s="141" t="s">
        <v>182</v>
      </c>
      <c r="V201" s="139" t="s">
        <v>182</v>
      </c>
      <c r="W201" s="139" t="s">
        <v>182</v>
      </c>
      <c r="X201" s="140" t="s">
        <v>182</v>
      </c>
      <c r="Y201" s="141" t="s">
        <v>182</v>
      </c>
      <c r="Z201" s="139" t="s">
        <v>182</v>
      </c>
      <c r="AA201" s="139" t="s">
        <v>182</v>
      </c>
      <c r="AB201" s="140" t="s">
        <v>182</v>
      </c>
      <c r="AC201" s="141" t="s">
        <v>182</v>
      </c>
      <c r="AD201" s="139" t="s">
        <v>182</v>
      </c>
      <c r="AE201" s="139" t="s">
        <v>182</v>
      </c>
      <c r="AF201" s="140" t="s">
        <v>182</v>
      </c>
      <c r="AG201" s="141" t="s">
        <v>182</v>
      </c>
      <c r="AH201" s="139" t="s">
        <v>182</v>
      </c>
      <c r="AI201" s="139" t="s">
        <v>182</v>
      </c>
      <c r="AJ201" s="140" t="s">
        <v>182</v>
      </c>
      <c r="AK201" s="141" t="s">
        <v>182</v>
      </c>
      <c r="AL201" s="139" t="s">
        <v>182</v>
      </c>
      <c r="AM201" s="139" t="s">
        <v>182</v>
      </c>
      <c r="AN201" s="140" t="s">
        <v>182</v>
      </c>
      <c r="AO201" s="141" t="s">
        <v>182</v>
      </c>
      <c r="AP201" s="139" t="s">
        <v>182</v>
      </c>
      <c r="AQ201" s="139" t="s">
        <v>182</v>
      </c>
      <c r="AR201" s="140" t="s">
        <v>182</v>
      </c>
      <c r="AS201" s="141" t="s">
        <v>182</v>
      </c>
      <c r="AT201" s="139" t="s">
        <v>182</v>
      </c>
      <c r="AU201" s="139" t="s">
        <v>182</v>
      </c>
      <c r="AV201" s="140" t="s">
        <v>182</v>
      </c>
      <c r="AW201" s="141" t="s">
        <v>182</v>
      </c>
      <c r="AX201" s="139" t="s">
        <v>182</v>
      </c>
      <c r="AY201" s="139" t="s">
        <v>182</v>
      </c>
      <c r="AZ201" s="151" t="s">
        <v>182</v>
      </c>
    </row>
    <row r="202" spans="1:52" ht="34.200000000000003">
      <c r="A202" s="317"/>
      <c r="B202" s="320"/>
      <c r="C202" s="323"/>
      <c r="D202" s="159" t="s">
        <v>220</v>
      </c>
      <c r="E202" s="44" t="s">
        <v>182</v>
      </c>
      <c r="F202" s="139" t="s">
        <v>182</v>
      </c>
      <c r="G202" s="139" t="s">
        <v>182</v>
      </c>
      <c r="H202" s="151" t="s">
        <v>182</v>
      </c>
      <c r="I202" s="44" t="s">
        <v>182</v>
      </c>
      <c r="J202" s="139" t="s">
        <v>182</v>
      </c>
      <c r="K202" s="139" t="s">
        <v>182</v>
      </c>
      <c r="L202" s="151" t="s">
        <v>182</v>
      </c>
      <c r="M202" s="44" t="s">
        <v>182</v>
      </c>
      <c r="N202" s="139" t="s">
        <v>182</v>
      </c>
      <c r="O202" s="139" t="s">
        <v>182</v>
      </c>
      <c r="P202" s="140" t="s">
        <v>182</v>
      </c>
      <c r="Q202" s="141" t="s">
        <v>182</v>
      </c>
      <c r="R202" s="139" t="s">
        <v>182</v>
      </c>
      <c r="S202" s="139" t="s">
        <v>182</v>
      </c>
      <c r="T202" s="140" t="s">
        <v>182</v>
      </c>
      <c r="U202" s="141" t="s">
        <v>182</v>
      </c>
      <c r="V202" s="139" t="s">
        <v>182</v>
      </c>
      <c r="W202" s="139" t="s">
        <v>182</v>
      </c>
      <c r="X202" s="140" t="s">
        <v>182</v>
      </c>
      <c r="Y202" s="141" t="s">
        <v>182</v>
      </c>
      <c r="Z202" s="139" t="s">
        <v>182</v>
      </c>
      <c r="AA202" s="139" t="s">
        <v>182</v>
      </c>
      <c r="AB202" s="140" t="s">
        <v>182</v>
      </c>
      <c r="AC202" s="141" t="s">
        <v>182</v>
      </c>
      <c r="AD202" s="139" t="s">
        <v>182</v>
      </c>
      <c r="AE202" s="139" t="s">
        <v>182</v>
      </c>
      <c r="AF202" s="140" t="s">
        <v>182</v>
      </c>
      <c r="AG202" s="141" t="s">
        <v>182</v>
      </c>
      <c r="AH202" s="139" t="s">
        <v>182</v>
      </c>
      <c r="AI202" s="139" t="s">
        <v>182</v>
      </c>
      <c r="AJ202" s="140" t="s">
        <v>182</v>
      </c>
      <c r="AK202" s="141" t="s">
        <v>182</v>
      </c>
      <c r="AL202" s="139" t="s">
        <v>182</v>
      </c>
      <c r="AM202" s="139" t="s">
        <v>182</v>
      </c>
      <c r="AN202" s="140" t="s">
        <v>182</v>
      </c>
      <c r="AO202" s="48"/>
      <c r="AP202" s="78">
        <v>1585000</v>
      </c>
      <c r="AQ202" s="78">
        <v>301150</v>
      </c>
      <c r="AR202" s="79">
        <v>1886150</v>
      </c>
      <c r="AS202" s="141" t="s">
        <v>182</v>
      </c>
      <c r="AT202" s="139" t="s">
        <v>182</v>
      </c>
      <c r="AU202" s="139" t="s">
        <v>182</v>
      </c>
      <c r="AV202" s="140" t="s">
        <v>182</v>
      </c>
      <c r="AW202" s="141" t="s">
        <v>182</v>
      </c>
      <c r="AX202" s="139" t="s">
        <v>182</v>
      </c>
      <c r="AY202" s="139" t="s">
        <v>182</v>
      </c>
      <c r="AZ202" s="151" t="s">
        <v>182</v>
      </c>
    </row>
    <row r="203" spans="1:52" ht="22.8">
      <c r="A203" s="317"/>
      <c r="B203" s="320"/>
      <c r="C203" s="323"/>
      <c r="D203" s="159" t="s">
        <v>221</v>
      </c>
      <c r="E203" s="44" t="s">
        <v>182</v>
      </c>
      <c r="F203" s="139" t="s">
        <v>182</v>
      </c>
      <c r="G203" s="139" t="s">
        <v>182</v>
      </c>
      <c r="H203" s="151" t="s">
        <v>182</v>
      </c>
      <c r="I203" s="44" t="s">
        <v>182</v>
      </c>
      <c r="J203" s="139" t="s">
        <v>182</v>
      </c>
      <c r="K203" s="139" t="s">
        <v>182</v>
      </c>
      <c r="L203" s="151" t="s">
        <v>182</v>
      </c>
      <c r="M203" s="44" t="s">
        <v>182</v>
      </c>
      <c r="N203" s="139" t="s">
        <v>182</v>
      </c>
      <c r="O203" s="139" t="s">
        <v>182</v>
      </c>
      <c r="P203" s="140" t="s">
        <v>182</v>
      </c>
      <c r="Q203" s="141" t="s">
        <v>182</v>
      </c>
      <c r="R203" s="139" t="s">
        <v>182</v>
      </c>
      <c r="S203" s="139" t="s">
        <v>182</v>
      </c>
      <c r="T203" s="140" t="s">
        <v>182</v>
      </c>
      <c r="U203" s="141" t="s">
        <v>182</v>
      </c>
      <c r="V203" s="139" t="s">
        <v>182</v>
      </c>
      <c r="W203" s="139" t="s">
        <v>182</v>
      </c>
      <c r="X203" s="140" t="s">
        <v>182</v>
      </c>
      <c r="Y203" s="141" t="s">
        <v>182</v>
      </c>
      <c r="Z203" s="139" t="s">
        <v>182</v>
      </c>
      <c r="AA203" s="139" t="s">
        <v>182</v>
      </c>
      <c r="AB203" s="140" t="s">
        <v>182</v>
      </c>
      <c r="AC203" s="141" t="s">
        <v>182</v>
      </c>
      <c r="AD203" s="139" t="s">
        <v>182</v>
      </c>
      <c r="AE203" s="139" t="s">
        <v>182</v>
      </c>
      <c r="AF203" s="140" t="s">
        <v>182</v>
      </c>
      <c r="AG203" s="141" t="s">
        <v>182</v>
      </c>
      <c r="AH203" s="139" t="s">
        <v>182</v>
      </c>
      <c r="AI203" s="139" t="s">
        <v>182</v>
      </c>
      <c r="AJ203" s="140" t="s">
        <v>182</v>
      </c>
      <c r="AK203" s="141" t="s">
        <v>182</v>
      </c>
      <c r="AL203" s="139" t="s">
        <v>182</v>
      </c>
      <c r="AM203" s="139" t="s">
        <v>182</v>
      </c>
      <c r="AN203" s="140" t="s">
        <v>182</v>
      </c>
      <c r="AO203" s="141" t="s">
        <v>182</v>
      </c>
      <c r="AP203" s="139" t="s">
        <v>182</v>
      </c>
      <c r="AQ203" s="139" t="s">
        <v>182</v>
      </c>
      <c r="AR203" s="140" t="s">
        <v>182</v>
      </c>
      <c r="AS203" s="48"/>
      <c r="AT203" s="78">
        <v>1658000</v>
      </c>
      <c r="AU203" s="78">
        <v>315020</v>
      </c>
      <c r="AV203" s="79">
        <v>1973020</v>
      </c>
      <c r="AW203" s="141" t="s">
        <v>182</v>
      </c>
      <c r="AX203" s="139" t="s">
        <v>182</v>
      </c>
      <c r="AY203" s="139" t="s">
        <v>182</v>
      </c>
      <c r="AZ203" s="151" t="s">
        <v>182</v>
      </c>
    </row>
    <row r="204" spans="1:52" ht="45.6">
      <c r="A204" s="317"/>
      <c r="B204" s="320"/>
      <c r="C204" s="323"/>
      <c r="D204" s="159" t="s">
        <v>222</v>
      </c>
      <c r="E204" s="44" t="s">
        <v>182</v>
      </c>
      <c r="F204" s="139" t="s">
        <v>182</v>
      </c>
      <c r="G204" s="139" t="s">
        <v>182</v>
      </c>
      <c r="H204" s="151" t="s">
        <v>182</v>
      </c>
      <c r="I204" s="44" t="s">
        <v>182</v>
      </c>
      <c r="J204" s="139" t="s">
        <v>182</v>
      </c>
      <c r="K204" s="139" t="s">
        <v>182</v>
      </c>
      <c r="L204" s="151" t="s">
        <v>182</v>
      </c>
      <c r="M204" s="44" t="s">
        <v>182</v>
      </c>
      <c r="N204" s="139" t="s">
        <v>182</v>
      </c>
      <c r="O204" s="139" t="s">
        <v>182</v>
      </c>
      <c r="P204" s="140" t="s">
        <v>182</v>
      </c>
      <c r="Q204" s="141" t="s">
        <v>182</v>
      </c>
      <c r="R204" s="139" t="s">
        <v>182</v>
      </c>
      <c r="S204" s="139" t="s">
        <v>182</v>
      </c>
      <c r="T204" s="140" t="s">
        <v>182</v>
      </c>
      <c r="U204" s="141" t="s">
        <v>182</v>
      </c>
      <c r="V204" s="139" t="s">
        <v>182</v>
      </c>
      <c r="W204" s="139" t="s">
        <v>182</v>
      </c>
      <c r="X204" s="140" t="s">
        <v>182</v>
      </c>
      <c r="Y204" s="141" t="s">
        <v>182</v>
      </c>
      <c r="Z204" s="139" t="s">
        <v>182</v>
      </c>
      <c r="AA204" s="139" t="s">
        <v>182</v>
      </c>
      <c r="AB204" s="140" t="s">
        <v>182</v>
      </c>
      <c r="AC204" s="141" t="s">
        <v>182</v>
      </c>
      <c r="AD204" s="139" t="s">
        <v>182</v>
      </c>
      <c r="AE204" s="139" t="s">
        <v>182</v>
      </c>
      <c r="AF204" s="140" t="s">
        <v>182</v>
      </c>
      <c r="AG204" s="141" t="s">
        <v>182</v>
      </c>
      <c r="AH204" s="139" t="s">
        <v>182</v>
      </c>
      <c r="AI204" s="139" t="s">
        <v>182</v>
      </c>
      <c r="AJ204" s="140" t="s">
        <v>182</v>
      </c>
      <c r="AK204" s="48"/>
      <c r="AL204" s="78">
        <v>2195800</v>
      </c>
      <c r="AM204" s="78">
        <v>417202</v>
      </c>
      <c r="AN204" s="79">
        <v>2613002</v>
      </c>
      <c r="AO204" s="141" t="s">
        <v>182</v>
      </c>
      <c r="AP204" s="139" t="s">
        <v>182</v>
      </c>
      <c r="AQ204" s="139" t="s">
        <v>182</v>
      </c>
      <c r="AR204" s="140" t="s">
        <v>182</v>
      </c>
      <c r="AS204" s="141" t="s">
        <v>182</v>
      </c>
      <c r="AT204" s="139" t="s">
        <v>182</v>
      </c>
      <c r="AU204" s="139" t="s">
        <v>182</v>
      </c>
      <c r="AV204" s="140" t="s">
        <v>182</v>
      </c>
      <c r="AW204" s="141" t="s">
        <v>182</v>
      </c>
      <c r="AX204" s="139" t="s">
        <v>182</v>
      </c>
      <c r="AY204" s="139" t="s">
        <v>182</v>
      </c>
      <c r="AZ204" s="151" t="s">
        <v>182</v>
      </c>
    </row>
    <row r="205" spans="1:52" ht="45.6">
      <c r="A205" s="317"/>
      <c r="B205" s="320"/>
      <c r="C205" s="323"/>
      <c r="D205" s="159" t="s">
        <v>223</v>
      </c>
      <c r="E205" s="44" t="s">
        <v>182</v>
      </c>
      <c r="F205" s="139" t="s">
        <v>182</v>
      </c>
      <c r="G205" s="139" t="s">
        <v>182</v>
      </c>
      <c r="H205" s="151" t="s">
        <v>182</v>
      </c>
      <c r="I205" s="44" t="s">
        <v>182</v>
      </c>
      <c r="J205" s="139" t="s">
        <v>182</v>
      </c>
      <c r="K205" s="139" t="s">
        <v>182</v>
      </c>
      <c r="L205" s="151" t="s">
        <v>182</v>
      </c>
      <c r="M205" s="44" t="s">
        <v>182</v>
      </c>
      <c r="N205" s="139" t="s">
        <v>182</v>
      </c>
      <c r="O205" s="139" t="s">
        <v>182</v>
      </c>
      <c r="P205" s="140" t="s">
        <v>182</v>
      </c>
      <c r="Q205" s="141" t="s">
        <v>182</v>
      </c>
      <c r="R205" s="139" t="s">
        <v>182</v>
      </c>
      <c r="S205" s="139" t="s">
        <v>182</v>
      </c>
      <c r="T205" s="140" t="s">
        <v>182</v>
      </c>
      <c r="U205" s="141" t="s">
        <v>182</v>
      </c>
      <c r="V205" s="139" t="s">
        <v>182</v>
      </c>
      <c r="W205" s="139" t="s">
        <v>182</v>
      </c>
      <c r="X205" s="140" t="s">
        <v>182</v>
      </c>
      <c r="Y205" s="141" t="s">
        <v>182</v>
      </c>
      <c r="Z205" s="139" t="s">
        <v>182</v>
      </c>
      <c r="AA205" s="139" t="s">
        <v>182</v>
      </c>
      <c r="AB205" s="140" t="s">
        <v>182</v>
      </c>
      <c r="AC205" s="141" t="s">
        <v>182</v>
      </c>
      <c r="AD205" s="139" t="s">
        <v>182</v>
      </c>
      <c r="AE205" s="139" t="s">
        <v>182</v>
      </c>
      <c r="AF205" s="140" t="s">
        <v>182</v>
      </c>
      <c r="AG205" s="141" t="s">
        <v>182</v>
      </c>
      <c r="AH205" s="139" t="s">
        <v>182</v>
      </c>
      <c r="AI205" s="139" t="s">
        <v>182</v>
      </c>
      <c r="AJ205" s="140" t="s">
        <v>182</v>
      </c>
      <c r="AK205" s="48"/>
      <c r="AL205" s="78">
        <v>2195800</v>
      </c>
      <c r="AM205" s="78">
        <v>417202</v>
      </c>
      <c r="AN205" s="79">
        <v>2613002</v>
      </c>
      <c r="AO205" s="141" t="s">
        <v>182</v>
      </c>
      <c r="AP205" s="139" t="s">
        <v>182</v>
      </c>
      <c r="AQ205" s="139" t="s">
        <v>182</v>
      </c>
      <c r="AR205" s="140" t="s">
        <v>182</v>
      </c>
      <c r="AS205" s="141" t="s">
        <v>182</v>
      </c>
      <c r="AT205" s="139" t="s">
        <v>182</v>
      </c>
      <c r="AU205" s="139" t="s">
        <v>182</v>
      </c>
      <c r="AV205" s="140" t="s">
        <v>182</v>
      </c>
      <c r="AW205" s="141" t="s">
        <v>182</v>
      </c>
      <c r="AX205" s="139" t="s">
        <v>182</v>
      </c>
      <c r="AY205" s="139" t="s">
        <v>182</v>
      </c>
      <c r="AZ205" s="151" t="s">
        <v>182</v>
      </c>
    </row>
    <row r="206" spans="1:52" ht="57">
      <c r="A206" s="317"/>
      <c r="B206" s="320"/>
      <c r="C206" s="323"/>
      <c r="D206" s="159" t="s">
        <v>224</v>
      </c>
      <c r="E206" s="44" t="s">
        <v>182</v>
      </c>
      <c r="F206" s="139" t="s">
        <v>182</v>
      </c>
      <c r="G206" s="139" t="s">
        <v>182</v>
      </c>
      <c r="H206" s="151" t="s">
        <v>182</v>
      </c>
      <c r="I206" s="44" t="s">
        <v>182</v>
      </c>
      <c r="J206" s="139" t="s">
        <v>182</v>
      </c>
      <c r="K206" s="139" t="s">
        <v>182</v>
      </c>
      <c r="L206" s="151" t="s">
        <v>182</v>
      </c>
      <c r="M206" s="44" t="s">
        <v>182</v>
      </c>
      <c r="N206" s="139" t="s">
        <v>182</v>
      </c>
      <c r="O206" s="139" t="s">
        <v>182</v>
      </c>
      <c r="P206" s="140" t="s">
        <v>182</v>
      </c>
      <c r="Q206" s="141" t="s">
        <v>182</v>
      </c>
      <c r="R206" s="139" t="s">
        <v>182</v>
      </c>
      <c r="S206" s="139" t="s">
        <v>182</v>
      </c>
      <c r="T206" s="140" t="s">
        <v>182</v>
      </c>
      <c r="U206" s="141" t="s">
        <v>182</v>
      </c>
      <c r="V206" s="139" t="s">
        <v>182</v>
      </c>
      <c r="W206" s="139" t="s">
        <v>182</v>
      </c>
      <c r="X206" s="140" t="s">
        <v>182</v>
      </c>
      <c r="Y206" s="141" t="s">
        <v>182</v>
      </c>
      <c r="Z206" s="139" t="s">
        <v>182</v>
      </c>
      <c r="AA206" s="139" t="s">
        <v>182</v>
      </c>
      <c r="AB206" s="140" t="s">
        <v>182</v>
      </c>
      <c r="AC206" s="141" t="s">
        <v>182</v>
      </c>
      <c r="AD206" s="139" t="s">
        <v>182</v>
      </c>
      <c r="AE206" s="139" t="s">
        <v>182</v>
      </c>
      <c r="AF206" s="140" t="s">
        <v>182</v>
      </c>
      <c r="AG206" s="141" t="s">
        <v>182</v>
      </c>
      <c r="AH206" s="139" t="s">
        <v>182</v>
      </c>
      <c r="AI206" s="139" t="s">
        <v>182</v>
      </c>
      <c r="AJ206" s="140" t="s">
        <v>182</v>
      </c>
      <c r="AK206" s="141" t="s">
        <v>182</v>
      </c>
      <c r="AL206" s="139" t="s">
        <v>182</v>
      </c>
      <c r="AM206" s="139" t="s">
        <v>182</v>
      </c>
      <c r="AN206" s="140" t="s">
        <v>182</v>
      </c>
      <c r="AO206" s="141" t="s">
        <v>182</v>
      </c>
      <c r="AP206" s="139" t="s">
        <v>182</v>
      </c>
      <c r="AQ206" s="139" t="s">
        <v>182</v>
      </c>
      <c r="AR206" s="140" t="s">
        <v>182</v>
      </c>
      <c r="AS206" s="141" t="s">
        <v>182</v>
      </c>
      <c r="AT206" s="139" t="s">
        <v>182</v>
      </c>
      <c r="AU206" s="139" t="s">
        <v>182</v>
      </c>
      <c r="AV206" s="140" t="s">
        <v>182</v>
      </c>
      <c r="AW206" s="48"/>
      <c r="AX206" s="78">
        <v>1358500</v>
      </c>
      <c r="AY206" s="78">
        <v>258115</v>
      </c>
      <c r="AZ206" s="80">
        <v>1616615</v>
      </c>
    </row>
    <row r="207" spans="1:52" ht="57.6" thickBot="1">
      <c r="A207" s="318"/>
      <c r="B207" s="321"/>
      <c r="C207" s="324"/>
      <c r="D207" s="160" t="s">
        <v>225</v>
      </c>
      <c r="E207" s="56" t="s">
        <v>182</v>
      </c>
      <c r="F207" s="152" t="s">
        <v>182</v>
      </c>
      <c r="G207" s="152" t="s">
        <v>182</v>
      </c>
      <c r="H207" s="157" t="s">
        <v>182</v>
      </c>
      <c r="I207" s="56" t="s">
        <v>182</v>
      </c>
      <c r="J207" s="152" t="s">
        <v>182</v>
      </c>
      <c r="K207" s="152" t="s">
        <v>182</v>
      </c>
      <c r="L207" s="157" t="s">
        <v>182</v>
      </c>
      <c r="M207" s="56" t="s">
        <v>182</v>
      </c>
      <c r="N207" s="152" t="s">
        <v>182</v>
      </c>
      <c r="O207" s="152" t="s">
        <v>182</v>
      </c>
      <c r="P207" s="153" t="s">
        <v>182</v>
      </c>
      <c r="Q207" s="154" t="s">
        <v>182</v>
      </c>
      <c r="R207" s="152" t="s">
        <v>182</v>
      </c>
      <c r="S207" s="152" t="s">
        <v>182</v>
      </c>
      <c r="T207" s="153" t="s">
        <v>182</v>
      </c>
      <c r="U207" s="154" t="s">
        <v>182</v>
      </c>
      <c r="V207" s="152" t="s">
        <v>182</v>
      </c>
      <c r="W207" s="152" t="s">
        <v>182</v>
      </c>
      <c r="X207" s="153" t="s">
        <v>182</v>
      </c>
      <c r="Y207" s="154" t="s">
        <v>182</v>
      </c>
      <c r="Z207" s="152" t="s">
        <v>182</v>
      </c>
      <c r="AA207" s="152" t="s">
        <v>182</v>
      </c>
      <c r="AB207" s="153" t="s">
        <v>182</v>
      </c>
      <c r="AC207" s="154" t="s">
        <v>182</v>
      </c>
      <c r="AD207" s="152" t="s">
        <v>182</v>
      </c>
      <c r="AE207" s="152" t="s">
        <v>182</v>
      </c>
      <c r="AF207" s="153" t="s">
        <v>182</v>
      </c>
      <c r="AG207" s="154" t="s">
        <v>182</v>
      </c>
      <c r="AH207" s="152" t="s">
        <v>182</v>
      </c>
      <c r="AI207" s="152" t="s">
        <v>182</v>
      </c>
      <c r="AJ207" s="153" t="s">
        <v>182</v>
      </c>
      <c r="AK207" s="154" t="s">
        <v>182</v>
      </c>
      <c r="AL207" s="152" t="s">
        <v>182</v>
      </c>
      <c r="AM207" s="152" t="s">
        <v>182</v>
      </c>
      <c r="AN207" s="153" t="s">
        <v>182</v>
      </c>
      <c r="AO207" s="154" t="s">
        <v>182</v>
      </c>
      <c r="AP207" s="152" t="s">
        <v>182</v>
      </c>
      <c r="AQ207" s="152" t="s">
        <v>182</v>
      </c>
      <c r="AR207" s="153" t="s">
        <v>182</v>
      </c>
      <c r="AS207" s="154" t="s">
        <v>182</v>
      </c>
      <c r="AT207" s="152" t="s">
        <v>182</v>
      </c>
      <c r="AU207" s="152" t="s">
        <v>182</v>
      </c>
      <c r="AV207" s="153" t="s">
        <v>182</v>
      </c>
      <c r="AW207" s="60"/>
      <c r="AX207" s="82">
        <v>1358500</v>
      </c>
      <c r="AY207" s="82">
        <v>258115</v>
      </c>
      <c r="AZ207" s="84">
        <v>1616615</v>
      </c>
    </row>
    <row r="208" spans="1:52" ht="72" customHeight="1">
      <c r="A208" s="289" t="s">
        <v>226</v>
      </c>
      <c r="B208" s="292" t="s">
        <v>227</v>
      </c>
      <c r="C208" s="349" t="s">
        <v>285</v>
      </c>
      <c r="D208" s="161" t="s">
        <v>228</v>
      </c>
      <c r="E208" s="125"/>
      <c r="F208" s="162">
        <v>142776</v>
      </c>
      <c r="G208" s="162">
        <v>27127.439999999999</v>
      </c>
      <c r="H208" s="163">
        <v>169903.44</v>
      </c>
      <c r="I208" s="72"/>
      <c r="J208" s="162">
        <v>142776</v>
      </c>
      <c r="K208" s="162">
        <v>27127.439999999999</v>
      </c>
      <c r="L208" s="163">
        <v>169903.44</v>
      </c>
      <c r="M208" s="72"/>
      <c r="N208" s="162">
        <v>142776</v>
      </c>
      <c r="O208" s="162">
        <v>27127.439999999999</v>
      </c>
      <c r="P208" s="163">
        <v>169903.44</v>
      </c>
      <c r="Q208" s="72"/>
      <c r="R208" s="162">
        <v>142776</v>
      </c>
      <c r="S208" s="162">
        <v>27127.439999999999</v>
      </c>
      <c r="T208" s="163">
        <v>169903.44</v>
      </c>
      <c r="U208" s="72"/>
      <c r="V208" s="162">
        <v>142776</v>
      </c>
      <c r="W208" s="162">
        <v>27127.439999999999</v>
      </c>
      <c r="X208" s="163">
        <v>169903.44</v>
      </c>
      <c r="Y208" s="72"/>
      <c r="Z208" s="162">
        <v>142776</v>
      </c>
      <c r="AA208" s="162">
        <v>27127.439999999999</v>
      </c>
      <c r="AB208" s="163">
        <v>169903.44</v>
      </c>
      <c r="AC208" s="72"/>
      <c r="AD208" s="162">
        <v>142776</v>
      </c>
      <c r="AE208" s="162">
        <v>27127.439999999999</v>
      </c>
      <c r="AF208" s="163">
        <v>169903.44</v>
      </c>
      <c r="AG208" s="72"/>
      <c r="AH208" s="162">
        <v>142776</v>
      </c>
      <c r="AI208" s="162">
        <v>27127.439999999999</v>
      </c>
      <c r="AJ208" s="163">
        <v>169903.44</v>
      </c>
      <c r="AK208" s="72"/>
      <c r="AL208" s="162">
        <v>142776</v>
      </c>
      <c r="AM208" s="162">
        <v>27127.439999999999</v>
      </c>
      <c r="AN208" s="163">
        <v>169903.44</v>
      </c>
      <c r="AO208" s="72"/>
      <c r="AP208" s="162">
        <v>142776</v>
      </c>
      <c r="AQ208" s="162">
        <v>27127.439999999999</v>
      </c>
      <c r="AR208" s="163">
        <v>169903.44</v>
      </c>
      <c r="AS208" s="72"/>
      <c r="AT208" s="162">
        <v>142776</v>
      </c>
      <c r="AU208" s="162">
        <v>27127.439999999999</v>
      </c>
      <c r="AV208" s="163">
        <v>169903.44</v>
      </c>
      <c r="AW208" s="72"/>
      <c r="AX208" s="162">
        <v>142776</v>
      </c>
      <c r="AY208" s="162">
        <v>27127.439999999999</v>
      </c>
      <c r="AZ208" s="164">
        <v>169903.44</v>
      </c>
    </row>
    <row r="209" spans="1:52" ht="22.8">
      <c r="A209" s="290"/>
      <c r="B209" s="293"/>
      <c r="C209" s="296"/>
      <c r="D209" s="43" t="s">
        <v>229</v>
      </c>
      <c r="E209" s="50"/>
      <c r="F209" s="46">
        <v>41904</v>
      </c>
      <c r="G209" s="46">
        <v>7961.76</v>
      </c>
      <c r="H209" s="47">
        <v>49865.760000000002</v>
      </c>
      <c r="I209" s="48"/>
      <c r="J209" s="46">
        <v>41904</v>
      </c>
      <c r="K209" s="46">
        <v>7961.76</v>
      </c>
      <c r="L209" s="47">
        <v>49865.760000000002</v>
      </c>
      <c r="M209" s="48"/>
      <c r="N209" s="46">
        <v>41904</v>
      </c>
      <c r="O209" s="46">
        <v>7961.76</v>
      </c>
      <c r="P209" s="47">
        <v>49865.760000000002</v>
      </c>
      <c r="Q209" s="48"/>
      <c r="R209" s="46">
        <v>41904</v>
      </c>
      <c r="S209" s="46">
        <v>7961.76</v>
      </c>
      <c r="T209" s="47">
        <v>49865.760000000002</v>
      </c>
      <c r="U209" s="48"/>
      <c r="V209" s="46">
        <v>41904</v>
      </c>
      <c r="W209" s="46">
        <v>7961.76</v>
      </c>
      <c r="X209" s="47">
        <v>49865.760000000002</v>
      </c>
      <c r="Y209" s="48"/>
      <c r="Z209" s="46">
        <v>41904</v>
      </c>
      <c r="AA209" s="46">
        <v>7961.76</v>
      </c>
      <c r="AB209" s="47">
        <v>49865.760000000002</v>
      </c>
      <c r="AC209" s="48"/>
      <c r="AD209" s="46">
        <v>41904</v>
      </c>
      <c r="AE209" s="46">
        <v>7961.76</v>
      </c>
      <c r="AF209" s="47">
        <v>49865.760000000002</v>
      </c>
      <c r="AG209" s="48"/>
      <c r="AH209" s="46">
        <v>41904</v>
      </c>
      <c r="AI209" s="46">
        <v>7961.76</v>
      </c>
      <c r="AJ209" s="47">
        <v>49865.760000000002</v>
      </c>
      <c r="AK209" s="48"/>
      <c r="AL209" s="46">
        <v>41904</v>
      </c>
      <c r="AM209" s="46">
        <v>7961.76</v>
      </c>
      <c r="AN209" s="47">
        <v>49865.760000000002</v>
      </c>
      <c r="AO209" s="48"/>
      <c r="AP209" s="46">
        <v>41904</v>
      </c>
      <c r="AQ209" s="46">
        <v>7961.76</v>
      </c>
      <c r="AR209" s="47">
        <v>49865.760000000002</v>
      </c>
      <c r="AS209" s="48"/>
      <c r="AT209" s="46">
        <v>41904</v>
      </c>
      <c r="AU209" s="46">
        <v>7961.76</v>
      </c>
      <c r="AV209" s="47">
        <v>49865.760000000002</v>
      </c>
      <c r="AW209" s="48"/>
      <c r="AX209" s="46">
        <v>41904</v>
      </c>
      <c r="AY209" s="46">
        <v>7961.76</v>
      </c>
      <c r="AZ209" s="49">
        <v>49865.760000000002</v>
      </c>
    </row>
    <row r="210" spans="1:52" ht="34.200000000000003">
      <c r="A210" s="290"/>
      <c r="B210" s="293"/>
      <c r="C210" s="296"/>
      <c r="D210" s="43" t="s">
        <v>313</v>
      </c>
      <c r="E210" s="50"/>
      <c r="F210" s="46">
        <v>30031.56</v>
      </c>
      <c r="G210" s="46">
        <v>5705.9964</v>
      </c>
      <c r="H210" s="47">
        <v>35737.556400000001</v>
      </c>
      <c r="I210" s="48"/>
      <c r="J210" s="46">
        <v>30031.56</v>
      </c>
      <c r="K210" s="46">
        <v>5705.9964</v>
      </c>
      <c r="L210" s="47">
        <v>35737.556400000001</v>
      </c>
      <c r="M210" s="48"/>
      <c r="N210" s="46">
        <v>30031.56</v>
      </c>
      <c r="O210" s="46">
        <v>5705.9964</v>
      </c>
      <c r="P210" s="47">
        <v>35737.556400000001</v>
      </c>
      <c r="Q210" s="48"/>
      <c r="R210" s="46">
        <v>30031.56</v>
      </c>
      <c r="S210" s="46">
        <v>5705.9964</v>
      </c>
      <c r="T210" s="47">
        <v>35737.556400000001</v>
      </c>
      <c r="U210" s="48"/>
      <c r="V210" s="46">
        <v>30031.56</v>
      </c>
      <c r="W210" s="46">
        <v>5705.9964</v>
      </c>
      <c r="X210" s="47">
        <v>35737.556400000001</v>
      </c>
      <c r="Y210" s="48"/>
      <c r="Z210" s="46">
        <v>30031.56</v>
      </c>
      <c r="AA210" s="46">
        <v>5705.9964</v>
      </c>
      <c r="AB210" s="47">
        <v>35737.556400000001</v>
      </c>
      <c r="AC210" s="48"/>
      <c r="AD210" s="46">
        <v>30031.56</v>
      </c>
      <c r="AE210" s="46">
        <v>5705.9964</v>
      </c>
      <c r="AF210" s="47">
        <v>35737.556400000001</v>
      </c>
      <c r="AG210" s="48"/>
      <c r="AH210" s="46">
        <v>30031.56</v>
      </c>
      <c r="AI210" s="46">
        <v>5705.9964</v>
      </c>
      <c r="AJ210" s="47">
        <v>35737.556400000001</v>
      </c>
      <c r="AK210" s="48"/>
      <c r="AL210" s="46">
        <v>30031.56</v>
      </c>
      <c r="AM210" s="46">
        <v>5705.9964</v>
      </c>
      <c r="AN210" s="47">
        <v>35737.556400000001</v>
      </c>
      <c r="AO210" s="48"/>
      <c r="AP210" s="46">
        <v>30031.56</v>
      </c>
      <c r="AQ210" s="46">
        <v>5705.9964</v>
      </c>
      <c r="AR210" s="47">
        <v>35737.556400000001</v>
      </c>
      <c r="AS210" s="48"/>
      <c r="AT210" s="46">
        <v>30031.56</v>
      </c>
      <c r="AU210" s="46">
        <v>5705.9964</v>
      </c>
      <c r="AV210" s="47">
        <v>35737.556400000001</v>
      </c>
      <c r="AW210" s="48"/>
      <c r="AX210" s="46">
        <v>30031.56</v>
      </c>
      <c r="AY210" s="46">
        <v>5705.9964</v>
      </c>
      <c r="AZ210" s="49">
        <v>35737.556400000001</v>
      </c>
    </row>
    <row r="211" spans="1:52" ht="45.6">
      <c r="A211" s="290"/>
      <c r="B211" s="293"/>
      <c r="C211" s="296"/>
      <c r="D211" s="43" t="s">
        <v>231</v>
      </c>
      <c r="E211" s="50"/>
      <c r="F211" s="46">
        <v>304020</v>
      </c>
      <c r="G211" s="46">
        <v>57763.8</v>
      </c>
      <c r="H211" s="47">
        <v>361783.8</v>
      </c>
      <c r="I211" s="48"/>
      <c r="J211" s="46">
        <v>304020</v>
      </c>
      <c r="K211" s="46">
        <v>57763.8</v>
      </c>
      <c r="L211" s="47">
        <v>361783.8</v>
      </c>
      <c r="M211" s="48"/>
      <c r="N211" s="46">
        <v>304020</v>
      </c>
      <c r="O211" s="46">
        <v>57763.8</v>
      </c>
      <c r="P211" s="47">
        <v>361783.8</v>
      </c>
      <c r="Q211" s="48"/>
      <c r="R211" s="46">
        <v>304020</v>
      </c>
      <c r="S211" s="46">
        <v>57763.8</v>
      </c>
      <c r="T211" s="47">
        <v>361783.8</v>
      </c>
      <c r="U211" s="48"/>
      <c r="V211" s="46">
        <v>304020</v>
      </c>
      <c r="W211" s="46">
        <v>57763.8</v>
      </c>
      <c r="X211" s="47">
        <v>361783.8</v>
      </c>
      <c r="Y211" s="48"/>
      <c r="Z211" s="46">
        <v>304020</v>
      </c>
      <c r="AA211" s="46">
        <v>57763.8</v>
      </c>
      <c r="AB211" s="47">
        <v>361783.8</v>
      </c>
      <c r="AC211" s="48"/>
      <c r="AD211" s="46">
        <v>304020</v>
      </c>
      <c r="AE211" s="46">
        <v>57763.8</v>
      </c>
      <c r="AF211" s="47">
        <v>361783.8</v>
      </c>
      <c r="AG211" s="48"/>
      <c r="AH211" s="46">
        <v>304020</v>
      </c>
      <c r="AI211" s="46">
        <v>57763.8</v>
      </c>
      <c r="AJ211" s="47">
        <v>361783.8</v>
      </c>
      <c r="AK211" s="48"/>
      <c r="AL211" s="46">
        <v>304020</v>
      </c>
      <c r="AM211" s="46">
        <v>57763.8</v>
      </c>
      <c r="AN211" s="47">
        <v>361783.8</v>
      </c>
      <c r="AO211" s="48"/>
      <c r="AP211" s="46">
        <v>304020</v>
      </c>
      <c r="AQ211" s="46">
        <v>57763.8</v>
      </c>
      <c r="AR211" s="47">
        <v>361783.8</v>
      </c>
      <c r="AS211" s="48"/>
      <c r="AT211" s="46">
        <v>304020</v>
      </c>
      <c r="AU211" s="46">
        <v>57763.8</v>
      </c>
      <c r="AV211" s="47">
        <v>361783.8</v>
      </c>
      <c r="AW211" s="48"/>
      <c r="AX211" s="46">
        <v>304020</v>
      </c>
      <c r="AY211" s="46">
        <v>57763.8</v>
      </c>
      <c r="AZ211" s="49">
        <v>361783.8</v>
      </c>
    </row>
    <row r="212" spans="1:52" ht="34.200000000000003">
      <c r="A212" s="290"/>
      <c r="B212" s="293"/>
      <c r="C212" s="296"/>
      <c r="D212" s="43" t="s">
        <v>314</v>
      </c>
      <c r="E212" s="50"/>
      <c r="F212" s="46">
        <v>325000</v>
      </c>
      <c r="G212" s="46">
        <v>61750</v>
      </c>
      <c r="H212" s="47">
        <v>386750</v>
      </c>
      <c r="I212" s="141" t="s">
        <v>182</v>
      </c>
      <c r="J212" s="139" t="s">
        <v>182</v>
      </c>
      <c r="K212" s="139" t="s">
        <v>182</v>
      </c>
      <c r="L212" s="140" t="s">
        <v>182</v>
      </c>
      <c r="M212" s="141" t="s">
        <v>183</v>
      </c>
      <c r="N212" s="139" t="s">
        <v>182</v>
      </c>
      <c r="O212" s="139" t="s">
        <v>182</v>
      </c>
      <c r="P212" s="140" t="s">
        <v>182</v>
      </c>
      <c r="Q212" s="141" t="s">
        <v>182</v>
      </c>
      <c r="R212" s="139" t="s">
        <v>182</v>
      </c>
      <c r="S212" s="139" t="s">
        <v>182</v>
      </c>
      <c r="T212" s="140" t="s">
        <v>182</v>
      </c>
      <c r="U212" s="141" t="s">
        <v>182</v>
      </c>
      <c r="V212" s="139" t="s">
        <v>182</v>
      </c>
      <c r="W212" s="139" t="s">
        <v>182</v>
      </c>
      <c r="X212" s="140" t="s">
        <v>182</v>
      </c>
      <c r="Y212" s="141" t="s">
        <v>182</v>
      </c>
      <c r="Z212" s="139" t="s">
        <v>182</v>
      </c>
      <c r="AA212" s="139" t="s">
        <v>182</v>
      </c>
      <c r="AB212" s="140" t="s">
        <v>182</v>
      </c>
      <c r="AC212" s="141" t="s">
        <v>182</v>
      </c>
      <c r="AD212" s="139" t="s">
        <v>182</v>
      </c>
      <c r="AE212" s="139" t="s">
        <v>182</v>
      </c>
      <c r="AF212" s="140" t="s">
        <v>182</v>
      </c>
      <c r="AG212" s="141" t="s">
        <v>182</v>
      </c>
      <c r="AH212" s="139" t="s">
        <v>182</v>
      </c>
      <c r="AI212" s="139" t="s">
        <v>182</v>
      </c>
      <c r="AJ212" s="140" t="s">
        <v>182</v>
      </c>
      <c r="AK212" s="141" t="s">
        <v>182</v>
      </c>
      <c r="AL212" s="139" t="s">
        <v>182</v>
      </c>
      <c r="AM212" s="139" t="s">
        <v>182</v>
      </c>
      <c r="AN212" s="140" t="s">
        <v>182</v>
      </c>
      <c r="AO212" s="141" t="s">
        <v>182</v>
      </c>
      <c r="AP212" s="139" t="s">
        <v>182</v>
      </c>
      <c r="AQ212" s="139" t="s">
        <v>182</v>
      </c>
      <c r="AR212" s="140" t="s">
        <v>182</v>
      </c>
      <c r="AS212" s="141" t="s">
        <v>182</v>
      </c>
      <c r="AT212" s="139" t="s">
        <v>182</v>
      </c>
      <c r="AU212" s="139" t="s">
        <v>182</v>
      </c>
      <c r="AV212" s="140" t="s">
        <v>182</v>
      </c>
      <c r="AW212" s="141" t="s">
        <v>182</v>
      </c>
      <c r="AX212" s="139" t="s">
        <v>182</v>
      </c>
      <c r="AY212" s="139" t="s">
        <v>182</v>
      </c>
      <c r="AZ212" s="151" t="s">
        <v>182</v>
      </c>
    </row>
    <row r="213" spans="1:52" ht="34.200000000000003">
      <c r="A213" s="290"/>
      <c r="B213" s="293"/>
      <c r="C213" s="296"/>
      <c r="D213" s="43" t="s">
        <v>232</v>
      </c>
      <c r="E213" s="50"/>
      <c r="F213" s="46">
        <v>85000</v>
      </c>
      <c r="G213" s="46">
        <v>16150</v>
      </c>
      <c r="H213" s="47">
        <v>101150</v>
      </c>
      <c r="I213" s="48"/>
      <c r="J213" s="46">
        <v>85000</v>
      </c>
      <c r="K213" s="46">
        <v>16150</v>
      </c>
      <c r="L213" s="47">
        <v>101150</v>
      </c>
      <c r="M213" s="48"/>
      <c r="N213" s="46">
        <v>85000</v>
      </c>
      <c r="O213" s="46">
        <v>16150</v>
      </c>
      <c r="P213" s="47">
        <v>101150</v>
      </c>
      <c r="Q213" s="48"/>
      <c r="R213" s="46">
        <v>85000</v>
      </c>
      <c r="S213" s="46">
        <v>16150</v>
      </c>
      <c r="T213" s="47">
        <v>101150</v>
      </c>
      <c r="U213" s="48"/>
      <c r="V213" s="46">
        <v>85000</v>
      </c>
      <c r="W213" s="46">
        <v>16150</v>
      </c>
      <c r="X213" s="47">
        <v>101150</v>
      </c>
      <c r="Y213" s="48"/>
      <c r="Z213" s="46">
        <v>85000</v>
      </c>
      <c r="AA213" s="46">
        <v>16150</v>
      </c>
      <c r="AB213" s="47">
        <v>101150</v>
      </c>
      <c r="AC213" s="48"/>
      <c r="AD213" s="46">
        <v>85000</v>
      </c>
      <c r="AE213" s="46">
        <v>16150</v>
      </c>
      <c r="AF213" s="47">
        <v>101150</v>
      </c>
      <c r="AG213" s="48"/>
      <c r="AH213" s="46">
        <v>85000</v>
      </c>
      <c r="AI213" s="46">
        <v>16150</v>
      </c>
      <c r="AJ213" s="47">
        <v>101150</v>
      </c>
      <c r="AK213" s="48"/>
      <c r="AL213" s="46">
        <v>85000</v>
      </c>
      <c r="AM213" s="46">
        <v>16150</v>
      </c>
      <c r="AN213" s="47">
        <v>101150</v>
      </c>
      <c r="AO213" s="48"/>
      <c r="AP213" s="46">
        <v>85000</v>
      </c>
      <c r="AQ213" s="46">
        <v>16150</v>
      </c>
      <c r="AR213" s="47">
        <v>101150</v>
      </c>
      <c r="AS213" s="48"/>
      <c r="AT213" s="46">
        <v>85000</v>
      </c>
      <c r="AU213" s="46">
        <v>16150</v>
      </c>
      <c r="AV213" s="47">
        <v>101150</v>
      </c>
      <c r="AW213" s="48"/>
      <c r="AX213" s="46">
        <v>85000</v>
      </c>
      <c r="AY213" s="46">
        <v>16150</v>
      </c>
      <c r="AZ213" s="49">
        <v>101150</v>
      </c>
    </row>
    <row r="214" spans="1:52" ht="34.200000000000003">
      <c r="A214" s="290"/>
      <c r="B214" s="293"/>
      <c r="C214" s="296"/>
      <c r="D214" s="43" t="s">
        <v>233</v>
      </c>
      <c r="E214" s="50"/>
      <c r="F214" s="46">
        <v>90000</v>
      </c>
      <c r="G214" s="46">
        <v>17100</v>
      </c>
      <c r="H214" s="47">
        <v>107100</v>
      </c>
      <c r="I214" s="48"/>
      <c r="J214" s="46">
        <v>90000</v>
      </c>
      <c r="K214" s="46">
        <v>17100</v>
      </c>
      <c r="L214" s="47">
        <v>107100</v>
      </c>
      <c r="M214" s="48"/>
      <c r="N214" s="46">
        <v>90000</v>
      </c>
      <c r="O214" s="46">
        <v>17100</v>
      </c>
      <c r="P214" s="47">
        <v>107100</v>
      </c>
      <c r="Q214" s="48"/>
      <c r="R214" s="46">
        <v>90000</v>
      </c>
      <c r="S214" s="46">
        <v>17100</v>
      </c>
      <c r="T214" s="47">
        <v>107100</v>
      </c>
      <c r="U214" s="48"/>
      <c r="V214" s="46">
        <v>90000</v>
      </c>
      <c r="W214" s="46">
        <v>17100</v>
      </c>
      <c r="X214" s="47">
        <v>107100</v>
      </c>
      <c r="Y214" s="48"/>
      <c r="Z214" s="46">
        <v>90000</v>
      </c>
      <c r="AA214" s="46">
        <v>17100</v>
      </c>
      <c r="AB214" s="47">
        <v>107100</v>
      </c>
      <c r="AC214" s="48"/>
      <c r="AD214" s="46">
        <v>90000</v>
      </c>
      <c r="AE214" s="46">
        <v>17100</v>
      </c>
      <c r="AF214" s="47">
        <v>107100</v>
      </c>
      <c r="AG214" s="48"/>
      <c r="AH214" s="46">
        <v>90000</v>
      </c>
      <c r="AI214" s="46">
        <v>17100</v>
      </c>
      <c r="AJ214" s="47">
        <v>107100</v>
      </c>
      <c r="AK214" s="48"/>
      <c r="AL214" s="46">
        <v>90000</v>
      </c>
      <c r="AM214" s="46">
        <v>17100</v>
      </c>
      <c r="AN214" s="47">
        <v>107100</v>
      </c>
      <c r="AO214" s="48"/>
      <c r="AP214" s="46">
        <v>90000</v>
      </c>
      <c r="AQ214" s="46">
        <v>17100</v>
      </c>
      <c r="AR214" s="47">
        <v>107100</v>
      </c>
      <c r="AS214" s="48"/>
      <c r="AT214" s="46">
        <v>90000</v>
      </c>
      <c r="AU214" s="46">
        <v>17100</v>
      </c>
      <c r="AV214" s="47">
        <v>107100</v>
      </c>
      <c r="AW214" s="48"/>
      <c r="AX214" s="46">
        <v>90000</v>
      </c>
      <c r="AY214" s="46">
        <v>17100</v>
      </c>
      <c r="AZ214" s="49">
        <v>107100</v>
      </c>
    </row>
    <row r="215" spans="1:52" ht="22.8">
      <c r="A215" s="290"/>
      <c r="B215" s="293"/>
      <c r="C215" s="296"/>
      <c r="D215" s="43" t="s">
        <v>234</v>
      </c>
      <c r="E215" s="50"/>
      <c r="F215" s="46">
        <v>296850</v>
      </c>
      <c r="G215" s="46">
        <v>56401.5</v>
      </c>
      <c r="H215" s="47">
        <v>353251.5</v>
      </c>
      <c r="I215" s="48"/>
      <c r="J215" s="46">
        <v>296850</v>
      </c>
      <c r="K215" s="46">
        <v>56401.5</v>
      </c>
      <c r="L215" s="47">
        <v>353251.5</v>
      </c>
      <c r="M215" s="48"/>
      <c r="N215" s="46">
        <v>296850</v>
      </c>
      <c r="O215" s="46">
        <v>56401.5</v>
      </c>
      <c r="P215" s="47">
        <v>353251.5</v>
      </c>
      <c r="Q215" s="48"/>
      <c r="R215" s="46">
        <v>296850</v>
      </c>
      <c r="S215" s="46">
        <v>56401.5</v>
      </c>
      <c r="T215" s="47">
        <v>353251.5</v>
      </c>
      <c r="U215" s="48"/>
      <c r="V215" s="46">
        <v>296850</v>
      </c>
      <c r="W215" s="46">
        <v>56401.5</v>
      </c>
      <c r="X215" s="47">
        <v>353251.5</v>
      </c>
      <c r="Y215" s="48"/>
      <c r="Z215" s="46">
        <v>296850</v>
      </c>
      <c r="AA215" s="46">
        <v>56401.5</v>
      </c>
      <c r="AB215" s="47">
        <v>353251.5</v>
      </c>
      <c r="AC215" s="48"/>
      <c r="AD215" s="46">
        <v>296850</v>
      </c>
      <c r="AE215" s="46">
        <v>56401.5</v>
      </c>
      <c r="AF215" s="47">
        <v>353251.5</v>
      </c>
      <c r="AG215" s="48"/>
      <c r="AH215" s="46">
        <v>296850</v>
      </c>
      <c r="AI215" s="46">
        <v>56401.5</v>
      </c>
      <c r="AJ215" s="47">
        <v>353251.5</v>
      </c>
      <c r="AK215" s="48"/>
      <c r="AL215" s="46">
        <v>296850</v>
      </c>
      <c r="AM215" s="46">
        <v>56401.5</v>
      </c>
      <c r="AN215" s="47">
        <v>353251.5</v>
      </c>
      <c r="AO215" s="48"/>
      <c r="AP215" s="46">
        <v>296850</v>
      </c>
      <c r="AQ215" s="46">
        <v>56401.5</v>
      </c>
      <c r="AR215" s="47">
        <v>353251.5</v>
      </c>
      <c r="AS215" s="48"/>
      <c r="AT215" s="46">
        <v>296850</v>
      </c>
      <c r="AU215" s="46">
        <v>56401.5</v>
      </c>
      <c r="AV215" s="47">
        <v>353251.5</v>
      </c>
      <c r="AW215" s="48"/>
      <c r="AX215" s="46">
        <v>296850</v>
      </c>
      <c r="AY215" s="46">
        <v>56401.5</v>
      </c>
      <c r="AZ215" s="49">
        <v>353251.5</v>
      </c>
    </row>
    <row r="216" spans="1:52">
      <c r="A216" s="290"/>
      <c r="B216" s="293"/>
      <c r="C216" s="296"/>
      <c r="D216" s="43" t="s">
        <v>235</v>
      </c>
      <c r="E216" s="50"/>
      <c r="F216" s="46">
        <v>125000</v>
      </c>
      <c r="G216" s="46">
        <v>23750</v>
      </c>
      <c r="H216" s="47">
        <v>148750</v>
      </c>
      <c r="I216" s="48"/>
      <c r="J216" s="46">
        <v>125000</v>
      </c>
      <c r="K216" s="46">
        <v>23750</v>
      </c>
      <c r="L216" s="47">
        <v>148750</v>
      </c>
      <c r="M216" s="48"/>
      <c r="N216" s="46">
        <v>125000</v>
      </c>
      <c r="O216" s="46">
        <v>23750</v>
      </c>
      <c r="P216" s="47">
        <v>148750</v>
      </c>
      <c r="Q216" s="48"/>
      <c r="R216" s="46">
        <v>125000</v>
      </c>
      <c r="S216" s="46">
        <v>23750</v>
      </c>
      <c r="T216" s="47">
        <v>148750</v>
      </c>
      <c r="U216" s="48"/>
      <c r="V216" s="46">
        <v>125000</v>
      </c>
      <c r="W216" s="46">
        <v>23750</v>
      </c>
      <c r="X216" s="47">
        <v>148750</v>
      </c>
      <c r="Y216" s="48"/>
      <c r="Z216" s="46">
        <v>125000</v>
      </c>
      <c r="AA216" s="46">
        <v>23750</v>
      </c>
      <c r="AB216" s="47">
        <v>148750</v>
      </c>
      <c r="AC216" s="48"/>
      <c r="AD216" s="46">
        <v>125000</v>
      </c>
      <c r="AE216" s="46">
        <v>23750</v>
      </c>
      <c r="AF216" s="47">
        <v>148750</v>
      </c>
      <c r="AG216" s="48"/>
      <c r="AH216" s="46">
        <v>125000</v>
      </c>
      <c r="AI216" s="46">
        <v>23750</v>
      </c>
      <c r="AJ216" s="47">
        <v>148750</v>
      </c>
      <c r="AK216" s="48"/>
      <c r="AL216" s="46">
        <v>125000</v>
      </c>
      <c r="AM216" s="46">
        <v>23750</v>
      </c>
      <c r="AN216" s="47">
        <v>148750</v>
      </c>
      <c r="AO216" s="48"/>
      <c r="AP216" s="46">
        <v>125000</v>
      </c>
      <c r="AQ216" s="46">
        <v>23750</v>
      </c>
      <c r="AR216" s="47">
        <v>148750</v>
      </c>
      <c r="AS216" s="48"/>
      <c r="AT216" s="46">
        <v>125000</v>
      </c>
      <c r="AU216" s="46">
        <v>23750</v>
      </c>
      <c r="AV216" s="47">
        <v>148750</v>
      </c>
      <c r="AW216" s="48"/>
      <c r="AX216" s="46">
        <v>125000</v>
      </c>
      <c r="AY216" s="46">
        <v>23750</v>
      </c>
      <c r="AZ216" s="49">
        <v>148750</v>
      </c>
    </row>
    <row r="217" spans="1:52" ht="23.4" thickBot="1">
      <c r="A217" s="291"/>
      <c r="B217" s="294"/>
      <c r="C217" s="297"/>
      <c r="D217" s="55" t="s">
        <v>315</v>
      </c>
      <c r="E217" s="62"/>
      <c r="F217" s="58">
        <v>369850</v>
      </c>
      <c r="G217" s="58">
        <v>70271.5</v>
      </c>
      <c r="H217" s="59">
        <v>440121.5</v>
      </c>
      <c r="I217" s="95"/>
      <c r="J217" s="165">
        <v>369850</v>
      </c>
      <c r="K217" s="165">
        <v>70271.5</v>
      </c>
      <c r="L217" s="166">
        <v>440121.5</v>
      </c>
      <c r="M217" s="95"/>
      <c r="N217" s="165">
        <v>369850</v>
      </c>
      <c r="O217" s="165">
        <v>70271.5</v>
      </c>
      <c r="P217" s="166">
        <v>440121.5</v>
      </c>
      <c r="Q217" s="95"/>
      <c r="R217" s="165">
        <v>369850</v>
      </c>
      <c r="S217" s="165">
        <v>70271.5</v>
      </c>
      <c r="T217" s="166">
        <v>440121.5</v>
      </c>
      <c r="U217" s="95"/>
      <c r="V217" s="165">
        <v>369850</v>
      </c>
      <c r="W217" s="165">
        <v>70271.5</v>
      </c>
      <c r="X217" s="166">
        <v>440121.5</v>
      </c>
      <c r="Y217" s="95"/>
      <c r="Z217" s="165">
        <v>369850</v>
      </c>
      <c r="AA217" s="165">
        <v>70271.5</v>
      </c>
      <c r="AB217" s="166">
        <v>440121.5</v>
      </c>
      <c r="AC217" s="95"/>
      <c r="AD217" s="165">
        <v>369850</v>
      </c>
      <c r="AE217" s="165">
        <v>70271.5</v>
      </c>
      <c r="AF217" s="166">
        <v>440121.5</v>
      </c>
      <c r="AG217" s="95"/>
      <c r="AH217" s="165">
        <v>369850</v>
      </c>
      <c r="AI217" s="165">
        <v>70271.5</v>
      </c>
      <c r="AJ217" s="166">
        <v>440121.5</v>
      </c>
      <c r="AK217" s="95"/>
      <c r="AL217" s="165">
        <v>369850</v>
      </c>
      <c r="AM217" s="165">
        <v>70271.5</v>
      </c>
      <c r="AN217" s="166">
        <v>440121.5</v>
      </c>
      <c r="AO217" s="95"/>
      <c r="AP217" s="165">
        <v>369850</v>
      </c>
      <c r="AQ217" s="165">
        <v>70271.5</v>
      </c>
      <c r="AR217" s="166">
        <v>440121.5</v>
      </c>
      <c r="AS217" s="95"/>
      <c r="AT217" s="165">
        <v>369850</v>
      </c>
      <c r="AU217" s="165">
        <v>70271.5</v>
      </c>
      <c r="AV217" s="166">
        <v>440121.5</v>
      </c>
      <c r="AW217" s="95"/>
      <c r="AX217" s="165">
        <v>369850</v>
      </c>
      <c r="AY217" s="165">
        <v>70271.5</v>
      </c>
      <c r="AZ217" s="167">
        <v>440121.5</v>
      </c>
    </row>
    <row r="218" spans="1:52" ht="80.400000000000006" thickBot="1">
      <c r="A218" s="342" t="s">
        <v>236</v>
      </c>
      <c r="B218" s="343"/>
      <c r="C218" s="168" t="s">
        <v>316</v>
      </c>
      <c r="D218" s="169" t="s">
        <v>238</v>
      </c>
      <c r="E218" s="170"/>
      <c r="F218" s="171">
        <v>680000</v>
      </c>
      <c r="G218" s="171">
        <v>129200</v>
      </c>
      <c r="H218" s="172">
        <v>809200</v>
      </c>
      <c r="I218" s="62"/>
      <c r="J218" s="173">
        <v>680000</v>
      </c>
      <c r="K218" s="173">
        <v>129200</v>
      </c>
      <c r="L218" s="174">
        <v>809200</v>
      </c>
      <c r="M218" s="175"/>
      <c r="N218" s="176">
        <v>680000</v>
      </c>
      <c r="O218" s="173">
        <v>129200</v>
      </c>
      <c r="P218" s="174">
        <v>809200</v>
      </c>
      <c r="Q218" s="136"/>
      <c r="R218" s="176">
        <v>680000</v>
      </c>
      <c r="S218" s="173">
        <v>129200</v>
      </c>
      <c r="T218" s="174">
        <v>809200</v>
      </c>
      <c r="U218" s="136"/>
      <c r="V218" s="176">
        <v>680000</v>
      </c>
      <c r="W218" s="173">
        <v>129200</v>
      </c>
      <c r="X218" s="174">
        <v>809200</v>
      </c>
      <c r="Y218" s="136"/>
      <c r="Z218" s="176">
        <v>680000</v>
      </c>
      <c r="AA218" s="173">
        <v>129200</v>
      </c>
      <c r="AB218" s="174">
        <v>809200</v>
      </c>
      <c r="AC218" s="136"/>
      <c r="AD218" s="176">
        <v>680000</v>
      </c>
      <c r="AE218" s="173">
        <v>129200</v>
      </c>
      <c r="AF218" s="174">
        <v>809200</v>
      </c>
      <c r="AG218" s="136"/>
      <c r="AH218" s="176">
        <v>680000</v>
      </c>
      <c r="AI218" s="173">
        <v>129200</v>
      </c>
      <c r="AJ218" s="174">
        <v>809200</v>
      </c>
      <c r="AK218" s="136"/>
      <c r="AL218" s="176">
        <v>680000</v>
      </c>
      <c r="AM218" s="173">
        <v>129200</v>
      </c>
      <c r="AN218" s="174">
        <v>809200</v>
      </c>
      <c r="AO218" s="136"/>
      <c r="AP218" s="176">
        <v>680000</v>
      </c>
      <c r="AQ218" s="173">
        <v>129200</v>
      </c>
      <c r="AR218" s="174">
        <v>809200</v>
      </c>
      <c r="AS218" s="136"/>
      <c r="AT218" s="176">
        <v>680000</v>
      </c>
      <c r="AU218" s="173">
        <v>129200</v>
      </c>
      <c r="AV218" s="174">
        <v>809200</v>
      </c>
      <c r="AW218" s="175"/>
      <c r="AX218" s="176">
        <v>680000</v>
      </c>
      <c r="AY218" s="173">
        <v>129200</v>
      </c>
      <c r="AZ218" s="174">
        <v>809200</v>
      </c>
    </row>
    <row r="219" spans="1:52" ht="180.75" customHeight="1" thickBot="1">
      <c r="A219" s="344" t="s">
        <v>317</v>
      </c>
      <c r="B219" s="345"/>
      <c r="C219" s="177" t="s">
        <v>318</v>
      </c>
      <c r="D219" s="178" t="s">
        <v>319</v>
      </c>
      <c r="E219" s="179"/>
      <c r="F219" s="180">
        <v>100000</v>
      </c>
      <c r="G219" s="180">
        <v>19000</v>
      </c>
      <c r="H219" s="181">
        <v>119000</v>
      </c>
      <c r="I219" s="182"/>
      <c r="J219" s="180">
        <v>100000</v>
      </c>
      <c r="K219" s="180">
        <v>19000</v>
      </c>
      <c r="L219" s="181">
        <v>119000</v>
      </c>
      <c r="M219" s="182"/>
      <c r="N219" s="180">
        <v>100000</v>
      </c>
      <c r="O219" s="180">
        <v>19000</v>
      </c>
      <c r="P219" s="181">
        <v>119000</v>
      </c>
      <c r="Q219" s="182"/>
      <c r="R219" s="180">
        <v>100000</v>
      </c>
      <c r="S219" s="180">
        <v>19000</v>
      </c>
      <c r="T219" s="181">
        <v>119000</v>
      </c>
      <c r="U219" s="182"/>
      <c r="V219" s="180">
        <v>100000</v>
      </c>
      <c r="W219" s="180">
        <v>19000</v>
      </c>
      <c r="X219" s="181">
        <v>119000</v>
      </c>
      <c r="Y219" s="182"/>
      <c r="Z219" s="180">
        <v>100000</v>
      </c>
      <c r="AA219" s="180">
        <v>19000</v>
      </c>
      <c r="AB219" s="181">
        <v>119000</v>
      </c>
      <c r="AC219" s="182"/>
      <c r="AD219" s="180">
        <v>100000</v>
      </c>
      <c r="AE219" s="180">
        <v>19000</v>
      </c>
      <c r="AF219" s="181">
        <v>119000</v>
      </c>
      <c r="AG219" s="182"/>
      <c r="AH219" s="180">
        <v>100000</v>
      </c>
      <c r="AI219" s="180">
        <v>19000</v>
      </c>
      <c r="AJ219" s="181">
        <v>119000</v>
      </c>
      <c r="AK219" s="182"/>
      <c r="AL219" s="180">
        <v>100000</v>
      </c>
      <c r="AM219" s="180">
        <v>19000</v>
      </c>
      <c r="AN219" s="181">
        <v>119000</v>
      </c>
      <c r="AO219" s="182"/>
      <c r="AP219" s="180">
        <v>100000</v>
      </c>
      <c r="AQ219" s="180">
        <v>19000</v>
      </c>
      <c r="AR219" s="181">
        <v>119000</v>
      </c>
      <c r="AS219" s="182"/>
      <c r="AT219" s="180">
        <v>100000</v>
      </c>
      <c r="AU219" s="180">
        <v>19000</v>
      </c>
      <c r="AV219" s="181">
        <v>119000</v>
      </c>
      <c r="AW219" s="183" t="s">
        <v>182</v>
      </c>
      <c r="AX219" s="184" t="s">
        <v>182</v>
      </c>
      <c r="AY219" s="184" t="s">
        <v>182</v>
      </c>
      <c r="AZ219" s="185" t="s">
        <v>182</v>
      </c>
    </row>
  </sheetData>
  <mergeCells count="62">
    <mergeCell ref="A218:B218"/>
    <mergeCell ref="A219:B219"/>
    <mergeCell ref="A193:A207"/>
    <mergeCell ref="B193:B207"/>
    <mergeCell ref="C193:C207"/>
    <mergeCell ref="A208:A217"/>
    <mergeCell ref="B208:B217"/>
    <mergeCell ref="C208:C217"/>
    <mergeCell ref="A153:A170"/>
    <mergeCell ref="B153:B170"/>
    <mergeCell ref="C153:C170"/>
    <mergeCell ref="A171:A192"/>
    <mergeCell ref="B171:B192"/>
    <mergeCell ref="C171:C192"/>
    <mergeCell ref="A107:A144"/>
    <mergeCell ref="B107:B144"/>
    <mergeCell ref="C107:C144"/>
    <mergeCell ref="A145:A152"/>
    <mergeCell ref="B145:B152"/>
    <mergeCell ref="C145:C152"/>
    <mergeCell ref="A67:A88"/>
    <mergeCell ref="B67:B88"/>
    <mergeCell ref="C67:C88"/>
    <mergeCell ref="A89:A106"/>
    <mergeCell ref="B89:B106"/>
    <mergeCell ref="C89:C106"/>
    <mergeCell ref="AW7:AZ7"/>
    <mergeCell ref="A9:A14"/>
    <mergeCell ref="B9:B14"/>
    <mergeCell ref="C10:C14"/>
    <mergeCell ref="A15:A17"/>
    <mergeCell ref="B15:B66"/>
    <mergeCell ref="C15:C66"/>
    <mergeCell ref="A18:A66"/>
    <mergeCell ref="Y7:AB7"/>
    <mergeCell ref="AC7:AF7"/>
    <mergeCell ref="AG7:AJ7"/>
    <mergeCell ref="AK7:AN7"/>
    <mergeCell ref="AO7:AR7"/>
    <mergeCell ref="AS7:AV7"/>
    <mergeCell ref="AW6:AZ6"/>
    <mergeCell ref="A7:A8"/>
    <mergeCell ref="B7:B8"/>
    <mergeCell ref="C7:C8"/>
    <mergeCell ref="D7:D8"/>
    <mergeCell ref="E7:H7"/>
    <mergeCell ref="I7:L7"/>
    <mergeCell ref="M7:P7"/>
    <mergeCell ref="Q7:T7"/>
    <mergeCell ref="U7:X7"/>
    <mergeCell ref="Y6:AB6"/>
    <mergeCell ref="AC6:AF6"/>
    <mergeCell ref="AG6:AJ6"/>
    <mergeCell ref="AK6:AN6"/>
    <mergeCell ref="AO6:AR6"/>
    <mergeCell ref="AS6:AV6"/>
    <mergeCell ref="U6:X6"/>
    <mergeCell ref="A6:D6"/>
    <mergeCell ref="E6:H6"/>
    <mergeCell ref="I6:L6"/>
    <mergeCell ref="M6:P6"/>
    <mergeCell ref="Q6:T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0"/>
  <sheetViews>
    <sheetView topLeftCell="A43" workbookViewId="0">
      <selection activeCell="C9" sqref="C9"/>
    </sheetView>
  </sheetViews>
  <sheetFormatPr baseColWidth="10" defaultRowHeight="13.8"/>
  <cols>
    <col min="1" max="36" width="11.5" style="265"/>
  </cols>
  <sheetData>
    <row r="1" spans="1:36" ht="15">
      <c r="A1" s="231"/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1"/>
      <c r="AH1" s="231"/>
      <c r="AI1" s="231"/>
      <c r="AJ1" s="231"/>
    </row>
    <row r="2" spans="1:36" ht="1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</row>
    <row r="3" spans="1:36" ht="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</row>
    <row r="4" spans="1:36" ht="15">
      <c r="A4" s="231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</row>
    <row r="5" spans="1:36" ht="15.6" thickBot="1">
      <c r="A5" s="231"/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</row>
    <row r="6" spans="1:36" ht="44.4" customHeight="1" thickBot="1">
      <c r="A6" s="440" t="s">
        <v>0</v>
      </c>
      <c r="B6" s="441"/>
      <c r="C6" s="441"/>
      <c r="D6" s="442"/>
      <c r="E6" s="436" t="s">
        <v>1</v>
      </c>
      <c r="F6" s="437"/>
      <c r="G6" s="434" t="s">
        <v>2</v>
      </c>
      <c r="H6" s="435"/>
      <c r="I6" s="436" t="s">
        <v>3</v>
      </c>
      <c r="J6" s="437"/>
      <c r="K6" s="434" t="s">
        <v>4</v>
      </c>
      <c r="L6" s="435"/>
      <c r="M6" s="436" t="s">
        <v>5</v>
      </c>
      <c r="N6" s="437"/>
      <c r="O6" s="434" t="s">
        <v>6</v>
      </c>
      <c r="P6" s="435"/>
      <c r="Q6" s="436" t="s">
        <v>7</v>
      </c>
      <c r="R6" s="437"/>
      <c r="S6" s="434" t="s">
        <v>8</v>
      </c>
      <c r="T6" s="435"/>
      <c r="U6" s="436" t="s">
        <v>9</v>
      </c>
      <c r="V6" s="437"/>
      <c r="W6" s="434" t="s">
        <v>10</v>
      </c>
      <c r="X6" s="435"/>
      <c r="Y6" s="436" t="s">
        <v>11</v>
      </c>
      <c r="Z6" s="437"/>
      <c r="AA6" s="434" t="s">
        <v>12</v>
      </c>
      <c r="AB6" s="435"/>
      <c r="AC6" s="436" t="s">
        <v>13</v>
      </c>
      <c r="AD6" s="437"/>
      <c r="AE6" s="438" t="s">
        <v>14</v>
      </c>
      <c r="AF6" s="439"/>
      <c r="AG6" s="436" t="s">
        <v>15</v>
      </c>
      <c r="AH6" s="437"/>
      <c r="AI6" s="434" t="s">
        <v>16</v>
      </c>
      <c r="AJ6" s="435"/>
    </row>
    <row r="7" spans="1:36" ht="22.95" customHeight="1">
      <c r="A7" s="431" t="s">
        <v>17</v>
      </c>
      <c r="B7" s="432" t="s">
        <v>18</v>
      </c>
      <c r="C7" s="432" t="s">
        <v>19</v>
      </c>
      <c r="D7" s="433" t="s">
        <v>20</v>
      </c>
      <c r="E7" s="429" t="s">
        <v>21</v>
      </c>
      <c r="F7" s="430"/>
      <c r="G7" s="427" t="s">
        <v>21</v>
      </c>
      <c r="H7" s="428"/>
      <c r="I7" s="429" t="s">
        <v>21</v>
      </c>
      <c r="J7" s="430"/>
      <c r="K7" s="427" t="s">
        <v>21</v>
      </c>
      <c r="L7" s="428"/>
      <c r="M7" s="429" t="s">
        <v>21</v>
      </c>
      <c r="N7" s="430"/>
      <c r="O7" s="427" t="s">
        <v>21</v>
      </c>
      <c r="P7" s="428"/>
      <c r="Q7" s="429" t="s">
        <v>21</v>
      </c>
      <c r="R7" s="430"/>
      <c r="S7" s="427" t="s">
        <v>21</v>
      </c>
      <c r="T7" s="428"/>
      <c r="U7" s="429" t="s">
        <v>21</v>
      </c>
      <c r="V7" s="430"/>
      <c r="W7" s="427" t="s">
        <v>21</v>
      </c>
      <c r="X7" s="428"/>
      <c r="Y7" s="429" t="s">
        <v>21</v>
      </c>
      <c r="Z7" s="430"/>
      <c r="AA7" s="427" t="s">
        <v>21</v>
      </c>
      <c r="AB7" s="428"/>
      <c r="AC7" s="429" t="s">
        <v>21</v>
      </c>
      <c r="AD7" s="430"/>
      <c r="AE7" s="418" t="s">
        <v>21</v>
      </c>
      <c r="AF7" s="419"/>
      <c r="AG7" s="416" t="s">
        <v>21</v>
      </c>
      <c r="AH7" s="417"/>
      <c r="AI7" s="418" t="s">
        <v>21</v>
      </c>
      <c r="AJ7" s="419"/>
    </row>
    <row r="8" spans="1:36" ht="82.2" thickBot="1">
      <c r="A8" s="431"/>
      <c r="B8" s="432"/>
      <c r="C8" s="432"/>
      <c r="D8" s="433"/>
      <c r="E8" s="220" t="s">
        <v>325</v>
      </c>
      <c r="F8" s="221" t="s">
        <v>326</v>
      </c>
      <c r="G8" s="222" t="s">
        <v>325</v>
      </c>
      <c r="H8" s="218" t="s">
        <v>326</v>
      </c>
      <c r="I8" s="220" t="s">
        <v>325</v>
      </c>
      <c r="J8" s="223" t="s">
        <v>326</v>
      </c>
      <c r="K8" s="222" t="s">
        <v>325</v>
      </c>
      <c r="L8" s="218" t="s">
        <v>326</v>
      </c>
      <c r="M8" s="220" t="s">
        <v>325</v>
      </c>
      <c r="N8" s="224" t="s">
        <v>326</v>
      </c>
      <c r="O8" s="222" t="s">
        <v>325</v>
      </c>
      <c r="P8" s="222" t="s">
        <v>326</v>
      </c>
      <c r="Q8" s="220" t="s">
        <v>325</v>
      </c>
      <c r="R8" s="224" t="s">
        <v>326</v>
      </c>
      <c r="S8" s="222" t="s">
        <v>325</v>
      </c>
      <c r="T8" s="222" t="s">
        <v>326</v>
      </c>
      <c r="U8" s="220" t="s">
        <v>325</v>
      </c>
      <c r="V8" s="224" t="s">
        <v>326</v>
      </c>
      <c r="W8" s="218" t="s">
        <v>325</v>
      </c>
      <c r="X8" s="222" t="s">
        <v>326</v>
      </c>
      <c r="Y8" s="220" t="s">
        <v>325</v>
      </c>
      <c r="Z8" s="224" t="s">
        <v>326</v>
      </c>
      <c r="AA8" s="218" t="s">
        <v>325</v>
      </c>
      <c r="AB8" s="218" t="s">
        <v>326</v>
      </c>
      <c r="AC8" s="220" t="s">
        <v>325</v>
      </c>
      <c r="AD8" s="223" t="s">
        <v>326</v>
      </c>
      <c r="AE8" s="218" t="s">
        <v>325</v>
      </c>
      <c r="AF8" s="218" t="s">
        <v>326</v>
      </c>
      <c r="AG8" s="220" t="s">
        <v>325</v>
      </c>
      <c r="AH8" s="224" t="s">
        <v>326</v>
      </c>
      <c r="AI8" s="218" t="s">
        <v>325</v>
      </c>
      <c r="AJ8" s="218" t="s">
        <v>326</v>
      </c>
    </row>
    <row r="9" spans="1:36" ht="40.799999999999997">
      <c r="A9" s="420" t="s">
        <v>26</v>
      </c>
      <c r="B9" s="423" t="s">
        <v>27</v>
      </c>
      <c r="C9" s="1" t="s">
        <v>28</v>
      </c>
      <c r="D9" s="232" t="s">
        <v>29</v>
      </c>
      <c r="E9" s="225">
        <v>683000</v>
      </c>
      <c r="F9" s="233">
        <f>+E9*1.051</f>
        <v>717833</v>
      </c>
      <c r="G9" s="190">
        <v>380000</v>
      </c>
      <c r="H9" s="233">
        <f>+G9*1.051</f>
        <v>399380</v>
      </c>
      <c r="I9" s="225">
        <v>321333</v>
      </c>
      <c r="J9" s="233">
        <f>+I9*1.051</f>
        <v>337720.98300000001</v>
      </c>
      <c r="K9" s="225">
        <v>328000</v>
      </c>
      <c r="L9" s="233">
        <f>+K9*1.051</f>
        <v>344728</v>
      </c>
      <c r="M9" s="225">
        <v>438667</v>
      </c>
      <c r="N9" s="233">
        <f>+M9*1.051</f>
        <v>461039.01699999999</v>
      </c>
      <c r="O9" s="225">
        <v>320000</v>
      </c>
      <c r="P9" s="233">
        <f>+O9*1.051</f>
        <v>336320</v>
      </c>
      <c r="Q9" s="225">
        <v>338000</v>
      </c>
      <c r="R9" s="233">
        <f>+Q9*1.051</f>
        <v>355238</v>
      </c>
      <c r="S9" s="225">
        <v>414000</v>
      </c>
      <c r="T9" s="233">
        <f>+S9*1.051</f>
        <v>435114</v>
      </c>
      <c r="U9" s="225">
        <v>416500</v>
      </c>
      <c r="V9" s="233">
        <f>+U9*1.051</f>
        <v>437741.5</v>
      </c>
      <c r="W9" s="225">
        <v>419000</v>
      </c>
      <c r="X9" s="233">
        <f>+W9*1.051</f>
        <v>440369</v>
      </c>
      <c r="Y9" s="225">
        <v>1140000</v>
      </c>
      <c r="Z9" s="233">
        <f>+Y9*1.051</f>
        <v>1198140</v>
      </c>
      <c r="AA9" s="225">
        <v>310000</v>
      </c>
      <c r="AB9" s="233">
        <f>+AA9*1.051</f>
        <v>325810</v>
      </c>
      <c r="AC9" s="225">
        <v>827500</v>
      </c>
      <c r="AD9" s="233">
        <f>+AC9*1.051</f>
        <v>869702.5</v>
      </c>
      <c r="AE9" s="225">
        <v>333333</v>
      </c>
      <c r="AF9" s="233">
        <f>+AE9*1.051</f>
        <v>350332.98299999995</v>
      </c>
      <c r="AG9" s="225">
        <v>835000</v>
      </c>
      <c r="AH9" s="233">
        <f>+AG9*1.051</f>
        <v>877585</v>
      </c>
      <c r="AI9" s="225">
        <v>518000</v>
      </c>
      <c r="AJ9" s="233">
        <f>+AI9*1.051</f>
        <v>544418</v>
      </c>
    </row>
    <row r="10" spans="1:36" ht="22.8">
      <c r="A10" s="421"/>
      <c r="B10" s="424"/>
      <c r="C10" s="426" t="s">
        <v>30</v>
      </c>
      <c r="D10" s="234" t="s">
        <v>31</v>
      </c>
      <c r="E10" s="215">
        <v>175000</v>
      </c>
      <c r="F10" s="235">
        <f>+E10*1.051</f>
        <v>183925</v>
      </c>
      <c r="G10" s="191">
        <v>110200</v>
      </c>
      <c r="H10" s="235">
        <f>+G10*1.051</f>
        <v>115820.2</v>
      </c>
      <c r="I10" s="215">
        <v>114150</v>
      </c>
      <c r="J10" s="235">
        <f>+I10*1.051</f>
        <v>119971.65</v>
      </c>
      <c r="K10" s="219">
        <v>114150</v>
      </c>
      <c r="L10" s="235">
        <f>+K10*1.051</f>
        <v>119971.65</v>
      </c>
      <c r="M10" s="219">
        <v>194100</v>
      </c>
      <c r="N10" s="235">
        <f>+M10*1.051</f>
        <v>203999.09999999998</v>
      </c>
      <c r="O10" s="219">
        <v>75250</v>
      </c>
      <c r="P10" s="235">
        <f>+O10*1.051</f>
        <v>79087.75</v>
      </c>
      <c r="Q10" s="219">
        <v>82750</v>
      </c>
      <c r="R10" s="235">
        <f>+Q10*1.051</f>
        <v>86970.25</v>
      </c>
      <c r="S10" s="219">
        <v>190000</v>
      </c>
      <c r="T10" s="235">
        <f>+S10*1.051</f>
        <v>199690</v>
      </c>
      <c r="U10" s="219">
        <v>192500</v>
      </c>
      <c r="V10" s="235">
        <f>+U10*1.051</f>
        <v>202317.5</v>
      </c>
      <c r="W10" s="219">
        <v>211150</v>
      </c>
      <c r="X10" s="235">
        <f>+W10*1.051</f>
        <v>221918.65</v>
      </c>
      <c r="Y10" s="219">
        <v>168150</v>
      </c>
      <c r="Z10" s="235">
        <f>+Y10*1.051</f>
        <v>176725.65</v>
      </c>
      <c r="AA10" s="219">
        <v>134150</v>
      </c>
      <c r="AB10" s="235">
        <f>+AA10*1.051</f>
        <v>140991.65</v>
      </c>
      <c r="AC10" s="219">
        <v>168650</v>
      </c>
      <c r="AD10" s="235">
        <f>+AC10*1.051</f>
        <v>177251.15</v>
      </c>
      <c r="AE10" s="219">
        <v>196150</v>
      </c>
      <c r="AF10" s="235">
        <f>+AE10*1.051</f>
        <v>206153.65</v>
      </c>
      <c r="AG10" s="219">
        <v>172650</v>
      </c>
      <c r="AH10" s="235">
        <f>+AG10*1.051</f>
        <v>181455.15</v>
      </c>
      <c r="AI10" s="215">
        <v>179867</v>
      </c>
      <c r="AJ10" s="235">
        <f>+AI10*1.051</f>
        <v>189040.21699999998</v>
      </c>
    </row>
    <row r="11" spans="1:36" ht="22.8">
      <c r="A11" s="421"/>
      <c r="B11" s="424"/>
      <c r="C11" s="424"/>
      <c r="D11" s="234" t="s">
        <v>32</v>
      </c>
      <c r="E11" s="215">
        <v>71983</v>
      </c>
      <c r="F11" s="235">
        <f t="shared" ref="F11:F74" si="0">+E11*1.051</f>
        <v>75654.133000000002</v>
      </c>
      <c r="G11" s="191">
        <v>99150</v>
      </c>
      <c r="H11" s="235">
        <f t="shared" ref="H11:H74" si="1">+G11*1.051</f>
        <v>104206.65</v>
      </c>
      <c r="I11" s="215">
        <v>49767</v>
      </c>
      <c r="J11" s="235">
        <f t="shared" ref="J11:J74" si="2">+I11*1.051</f>
        <v>52305.116999999998</v>
      </c>
      <c r="K11" s="219">
        <v>49767</v>
      </c>
      <c r="L11" s="235">
        <f t="shared" ref="L11:L74" si="3">+K11*1.051</f>
        <v>52305.116999999998</v>
      </c>
      <c r="M11" s="219">
        <v>130867</v>
      </c>
      <c r="N11" s="235">
        <f t="shared" ref="N11:N74" si="4">+M11*1.051</f>
        <v>137541.217</v>
      </c>
      <c r="O11" s="219">
        <v>48907</v>
      </c>
      <c r="P11" s="235">
        <f t="shared" ref="P11:P74" si="5">+O11*1.051</f>
        <v>51401.256999999998</v>
      </c>
      <c r="Q11" s="219">
        <v>50907</v>
      </c>
      <c r="R11" s="235">
        <f t="shared" ref="R11:R74" si="6">+Q11*1.051</f>
        <v>53503.256999999998</v>
      </c>
      <c r="S11" s="219">
        <v>68500</v>
      </c>
      <c r="T11" s="235">
        <f t="shared" ref="T11:T74" si="7">+S11*1.051</f>
        <v>71993.5</v>
      </c>
      <c r="U11" s="219">
        <v>68500</v>
      </c>
      <c r="V11" s="235">
        <f t="shared" ref="V11:V74" si="8">+U11*1.051</f>
        <v>71993.5</v>
      </c>
      <c r="W11" s="219">
        <v>68500</v>
      </c>
      <c r="X11" s="235">
        <f t="shared" ref="X11:X74" si="9">+W11*1.051</f>
        <v>71993.5</v>
      </c>
      <c r="Y11" s="219">
        <v>186267</v>
      </c>
      <c r="Z11" s="235">
        <f t="shared" ref="Z11:Z74" si="10">+Y11*1.051</f>
        <v>195766.617</v>
      </c>
      <c r="AA11" s="219">
        <v>57100</v>
      </c>
      <c r="AB11" s="235">
        <f t="shared" ref="AB11:AB74" si="11">+AA11*1.051</f>
        <v>60012.1</v>
      </c>
      <c r="AC11" s="219">
        <v>179900</v>
      </c>
      <c r="AD11" s="235">
        <f t="shared" ref="AD11:AD74" si="12">+AC11*1.051</f>
        <v>189074.9</v>
      </c>
      <c r="AE11" s="219">
        <v>82750</v>
      </c>
      <c r="AF11" s="235">
        <f t="shared" ref="AF11:AF74" si="13">+AE11*1.051</f>
        <v>86970.25</v>
      </c>
      <c r="AG11" s="219">
        <v>185567</v>
      </c>
      <c r="AH11" s="235">
        <f t="shared" ref="AH11:AH74" si="14">+AG11*1.051</f>
        <v>195030.91699999999</v>
      </c>
      <c r="AI11" s="215">
        <v>145600</v>
      </c>
      <c r="AJ11" s="235">
        <f t="shared" ref="AJ11:AJ74" si="15">+AI11*1.051</f>
        <v>153025.59999999998</v>
      </c>
    </row>
    <row r="12" spans="1:36" ht="22.8">
      <c r="A12" s="421"/>
      <c r="B12" s="424"/>
      <c r="C12" s="424"/>
      <c r="D12" s="234" t="s">
        <v>33</v>
      </c>
      <c r="E12" s="215">
        <v>88947</v>
      </c>
      <c r="F12" s="235">
        <f t="shared" si="0"/>
        <v>93483.296999999991</v>
      </c>
      <c r="G12" s="191">
        <v>129400</v>
      </c>
      <c r="H12" s="235">
        <f t="shared" si="1"/>
        <v>135999.4</v>
      </c>
      <c r="I12" s="215">
        <v>76500</v>
      </c>
      <c r="J12" s="235">
        <f t="shared" si="2"/>
        <v>80401.5</v>
      </c>
      <c r="K12" s="219">
        <v>76500</v>
      </c>
      <c r="L12" s="235">
        <f t="shared" si="3"/>
        <v>80401.5</v>
      </c>
      <c r="M12" s="219">
        <v>157650</v>
      </c>
      <c r="N12" s="235">
        <f t="shared" si="4"/>
        <v>165690.15</v>
      </c>
      <c r="O12" s="219">
        <v>67360</v>
      </c>
      <c r="P12" s="235">
        <f t="shared" si="5"/>
        <v>70795.360000000001</v>
      </c>
      <c r="Q12" s="219">
        <v>68693</v>
      </c>
      <c r="R12" s="235">
        <f t="shared" si="6"/>
        <v>72196.342999999993</v>
      </c>
      <c r="S12" s="219">
        <v>96100</v>
      </c>
      <c r="T12" s="235">
        <f t="shared" si="7"/>
        <v>101001.09999999999</v>
      </c>
      <c r="U12" s="219">
        <v>96100</v>
      </c>
      <c r="V12" s="235">
        <f t="shared" si="8"/>
        <v>101001.09999999999</v>
      </c>
      <c r="W12" s="219">
        <v>96100</v>
      </c>
      <c r="X12" s="235">
        <f t="shared" si="9"/>
        <v>101001.09999999999</v>
      </c>
      <c r="Y12" s="219">
        <v>212203</v>
      </c>
      <c r="Z12" s="235">
        <f t="shared" si="10"/>
        <v>223025.35299999997</v>
      </c>
      <c r="AA12" s="219">
        <v>88500</v>
      </c>
      <c r="AB12" s="235">
        <f t="shared" si="11"/>
        <v>93013.5</v>
      </c>
      <c r="AC12" s="219">
        <v>205733</v>
      </c>
      <c r="AD12" s="235">
        <f t="shared" si="12"/>
        <v>216225.38299999997</v>
      </c>
      <c r="AE12" s="219">
        <v>114150</v>
      </c>
      <c r="AF12" s="235">
        <f t="shared" si="13"/>
        <v>119971.65</v>
      </c>
      <c r="AG12" s="219">
        <v>207600</v>
      </c>
      <c r="AH12" s="235">
        <f t="shared" si="14"/>
        <v>218187.59999999998</v>
      </c>
      <c r="AI12" s="215">
        <v>201733</v>
      </c>
      <c r="AJ12" s="235">
        <f t="shared" si="15"/>
        <v>212021.38299999997</v>
      </c>
    </row>
    <row r="13" spans="1:36" ht="45.6">
      <c r="A13" s="421"/>
      <c r="B13" s="424"/>
      <c r="C13" s="424"/>
      <c r="D13" s="234" t="s">
        <v>34</v>
      </c>
      <c r="E13" s="215">
        <v>191150</v>
      </c>
      <c r="F13" s="235">
        <f t="shared" si="0"/>
        <v>200898.65</v>
      </c>
      <c r="G13" s="191">
        <v>205200</v>
      </c>
      <c r="H13" s="235">
        <f t="shared" si="1"/>
        <v>215665.19999999998</v>
      </c>
      <c r="I13" s="215">
        <v>136800</v>
      </c>
      <c r="J13" s="235">
        <f t="shared" si="2"/>
        <v>143776.79999999999</v>
      </c>
      <c r="K13" s="219">
        <v>136800</v>
      </c>
      <c r="L13" s="235">
        <f t="shared" si="3"/>
        <v>143776.79999999999</v>
      </c>
      <c r="M13" s="219">
        <v>213133</v>
      </c>
      <c r="N13" s="235">
        <f t="shared" si="4"/>
        <v>224002.783</v>
      </c>
      <c r="O13" s="219">
        <v>182400</v>
      </c>
      <c r="P13" s="235">
        <f t="shared" si="5"/>
        <v>191702.39999999999</v>
      </c>
      <c r="Q13" s="219">
        <v>182400</v>
      </c>
      <c r="R13" s="235">
        <f t="shared" si="6"/>
        <v>191702.39999999999</v>
      </c>
      <c r="S13" s="219">
        <v>194100</v>
      </c>
      <c r="T13" s="235">
        <f t="shared" si="7"/>
        <v>203999.09999999998</v>
      </c>
      <c r="U13" s="219">
        <v>195767</v>
      </c>
      <c r="V13" s="235">
        <f t="shared" si="8"/>
        <v>205751.117</v>
      </c>
      <c r="W13" s="219">
        <v>197433</v>
      </c>
      <c r="X13" s="235">
        <f t="shared" si="9"/>
        <v>207502.08299999998</v>
      </c>
      <c r="Y13" s="219">
        <v>266760</v>
      </c>
      <c r="Z13" s="235">
        <f t="shared" si="10"/>
        <v>280364.76</v>
      </c>
      <c r="AA13" s="219">
        <v>136800</v>
      </c>
      <c r="AB13" s="235">
        <f t="shared" si="11"/>
        <v>143776.79999999999</v>
      </c>
      <c r="AC13" s="219">
        <v>266760</v>
      </c>
      <c r="AD13" s="235">
        <f t="shared" si="12"/>
        <v>280364.76</v>
      </c>
      <c r="AE13" s="219">
        <v>222300</v>
      </c>
      <c r="AF13" s="235">
        <f t="shared" si="13"/>
        <v>233637.3</v>
      </c>
      <c r="AG13" s="219">
        <v>266760</v>
      </c>
      <c r="AH13" s="235">
        <f t="shared" si="14"/>
        <v>280364.76</v>
      </c>
      <c r="AI13" s="236" t="s">
        <v>183</v>
      </c>
      <c r="AJ13" s="235" t="s">
        <v>182</v>
      </c>
    </row>
    <row r="14" spans="1:36" ht="91.8" thickBot="1">
      <c r="A14" s="422"/>
      <c r="B14" s="425"/>
      <c r="C14" s="425"/>
      <c r="D14" s="237" t="s">
        <v>35</v>
      </c>
      <c r="E14" s="226">
        <v>79027</v>
      </c>
      <c r="F14" s="238">
        <f t="shared" si="0"/>
        <v>83057.376999999993</v>
      </c>
      <c r="G14" s="192">
        <v>116667</v>
      </c>
      <c r="H14" s="238">
        <f t="shared" si="1"/>
        <v>122617.01699999999</v>
      </c>
      <c r="I14" s="226">
        <v>64907</v>
      </c>
      <c r="J14" s="238">
        <f t="shared" si="2"/>
        <v>68217.256999999998</v>
      </c>
      <c r="K14" s="260">
        <v>66573</v>
      </c>
      <c r="L14" s="238">
        <f t="shared" si="3"/>
        <v>69968.222999999998</v>
      </c>
      <c r="M14" s="260">
        <v>125000</v>
      </c>
      <c r="N14" s="238">
        <f t="shared" si="4"/>
        <v>131375</v>
      </c>
      <c r="O14" s="260">
        <v>71573</v>
      </c>
      <c r="P14" s="238">
        <f t="shared" si="5"/>
        <v>75223.222999999998</v>
      </c>
      <c r="Q14" s="260">
        <v>68240</v>
      </c>
      <c r="R14" s="238">
        <f t="shared" si="6"/>
        <v>71720.239999999991</v>
      </c>
      <c r="S14" s="260">
        <v>98240</v>
      </c>
      <c r="T14" s="238">
        <f t="shared" si="7"/>
        <v>103250.23999999999</v>
      </c>
      <c r="U14" s="260">
        <v>122500</v>
      </c>
      <c r="V14" s="238">
        <f t="shared" si="8"/>
        <v>128747.49999999999</v>
      </c>
      <c r="W14" s="260">
        <v>101573</v>
      </c>
      <c r="X14" s="238">
        <f t="shared" si="9"/>
        <v>106753.223</v>
      </c>
      <c r="Y14" s="260">
        <v>98712</v>
      </c>
      <c r="Z14" s="238">
        <f t="shared" si="10"/>
        <v>103746.31199999999</v>
      </c>
      <c r="AA14" s="260">
        <v>68240</v>
      </c>
      <c r="AB14" s="238">
        <f t="shared" si="11"/>
        <v>71720.239999999991</v>
      </c>
      <c r="AC14" s="260">
        <v>95379</v>
      </c>
      <c r="AD14" s="238">
        <f t="shared" si="12"/>
        <v>100243.329</v>
      </c>
      <c r="AE14" s="260">
        <v>71573</v>
      </c>
      <c r="AF14" s="238">
        <f t="shared" si="13"/>
        <v>75223.222999999998</v>
      </c>
      <c r="AG14" s="260">
        <v>98712</v>
      </c>
      <c r="AH14" s="238">
        <f t="shared" si="14"/>
        <v>103746.31199999999</v>
      </c>
      <c r="AI14" s="226">
        <v>51667</v>
      </c>
      <c r="AJ14" s="238">
        <f t="shared" si="15"/>
        <v>54302.017</v>
      </c>
    </row>
    <row r="15" spans="1:36" ht="22.8">
      <c r="A15" s="393" t="s">
        <v>36</v>
      </c>
      <c r="B15" s="396" t="s">
        <v>37</v>
      </c>
      <c r="C15" s="363" t="s">
        <v>38</v>
      </c>
      <c r="D15" s="186" t="s">
        <v>39</v>
      </c>
      <c r="E15" s="225">
        <v>337667</v>
      </c>
      <c r="F15" s="233">
        <f t="shared" si="0"/>
        <v>354888.01699999999</v>
      </c>
      <c r="G15" s="190">
        <v>326200</v>
      </c>
      <c r="H15" s="233">
        <f t="shared" si="1"/>
        <v>342836.19999999995</v>
      </c>
      <c r="I15" s="225">
        <v>286800</v>
      </c>
      <c r="J15" s="233">
        <f t="shared" si="2"/>
        <v>301426.8</v>
      </c>
      <c r="K15" s="225">
        <v>281800</v>
      </c>
      <c r="L15" s="233">
        <f t="shared" si="3"/>
        <v>296171.8</v>
      </c>
      <c r="M15" s="225">
        <v>360733</v>
      </c>
      <c r="N15" s="233">
        <f t="shared" si="4"/>
        <v>379130.38299999997</v>
      </c>
      <c r="O15" s="225">
        <v>279600</v>
      </c>
      <c r="P15" s="233">
        <f t="shared" si="5"/>
        <v>293859.59999999998</v>
      </c>
      <c r="Q15" s="225">
        <v>258067</v>
      </c>
      <c r="R15" s="233">
        <f t="shared" si="6"/>
        <v>271228.41699999996</v>
      </c>
      <c r="S15" s="225">
        <v>342667</v>
      </c>
      <c r="T15" s="233">
        <f t="shared" si="7"/>
        <v>360143.01699999999</v>
      </c>
      <c r="U15" s="225">
        <v>347667</v>
      </c>
      <c r="V15" s="233">
        <f t="shared" si="8"/>
        <v>365398.01699999999</v>
      </c>
      <c r="W15" s="225">
        <v>341000</v>
      </c>
      <c r="X15" s="233">
        <f t="shared" si="9"/>
        <v>358391</v>
      </c>
      <c r="Y15" s="225">
        <v>545393</v>
      </c>
      <c r="Z15" s="233">
        <f t="shared" si="10"/>
        <v>573208.04299999995</v>
      </c>
      <c r="AA15" s="225">
        <v>290133</v>
      </c>
      <c r="AB15" s="233">
        <f t="shared" si="11"/>
        <v>304929.783</v>
      </c>
      <c r="AC15" s="225">
        <v>543727</v>
      </c>
      <c r="AD15" s="233">
        <f t="shared" si="12"/>
        <v>571457.07699999993</v>
      </c>
      <c r="AE15" s="225">
        <v>337667</v>
      </c>
      <c r="AF15" s="233">
        <f t="shared" si="13"/>
        <v>354888.01699999999</v>
      </c>
      <c r="AG15" s="225">
        <v>563727</v>
      </c>
      <c r="AH15" s="233">
        <f t="shared" si="14"/>
        <v>592477.07699999993</v>
      </c>
      <c r="AI15" s="225">
        <v>143400</v>
      </c>
      <c r="AJ15" s="233">
        <f t="shared" si="15"/>
        <v>150713.4</v>
      </c>
    </row>
    <row r="16" spans="1:36" ht="22.8">
      <c r="A16" s="394"/>
      <c r="B16" s="397"/>
      <c r="C16" s="364"/>
      <c r="D16" s="8" t="s">
        <v>40</v>
      </c>
      <c r="E16" s="215">
        <v>800000</v>
      </c>
      <c r="F16" s="235">
        <f t="shared" si="0"/>
        <v>840800</v>
      </c>
      <c r="G16" s="191">
        <v>540000</v>
      </c>
      <c r="H16" s="235">
        <f t="shared" si="1"/>
        <v>567540</v>
      </c>
      <c r="I16" s="215">
        <v>1025000</v>
      </c>
      <c r="J16" s="235">
        <f t="shared" si="2"/>
        <v>1077275</v>
      </c>
      <c r="K16" s="219">
        <v>1025000</v>
      </c>
      <c r="L16" s="235">
        <f t="shared" si="3"/>
        <v>1077275</v>
      </c>
      <c r="M16" s="219">
        <v>925000</v>
      </c>
      <c r="N16" s="235">
        <f t="shared" si="4"/>
        <v>972174.99999999988</v>
      </c>
      <c r="O16" s="219">
        <v>585000</v>
      </c>
      <c r="P16" s="235">
        <f t="shared" si="5"/>
        <v>614835</v>
      </c>
      <c r="Q16" s="219">
        <v>570000</v>
      </c>
      <c r="R16" s="235">
        <f t="shared" si="6"/>
        <v>599070</v>
      </c>
      <c r="S16" s="219">
        <v>762500</v>
      </c>
      <c r="T16" s="235">
        <f t="shared" si="7"/>
        <v>801387.5</v>
      </c>
      <c r="U16" s="219">
        <v>775000</v>
      </c>
      <c r="V16" s="235">
        <f t="shared" si="8"/>
        <v>814525</v>
      </c>
      <c r="W16" s="219">
        <v>760000</v>
      </c>
      <c r="X16" s="235">
        <f t="shared" si="9"/>
        <v>798760</v>
      </c>
      <c r="Y16" s="219">
        <v>1860000</v>
      </c>
      <c r="Z16" s="235">
        <f t="shared" si="10"/>
        <v>1954859.9999999998</v>
      </c>
      <c r="AA16" s="219">
        <v>830000</v>
      </c>
      <c r="AB16" s="235">
        <f t="shared" si="11"/>
        <v>872330</v>
      </c>
      <c r="AC16" s="219">
        <v>1855000</v>
      </c>
      <c r="AD16" s="235">
        <f t="shared" si="12"/>
        <v>1949604.9999999998</v>
      </c>
      <c r="AE16" s="219">
        <v>617500</v>
      </c>
      <c r="AF16" s="235">
        <f t="shared" si="13"/>
        <v>648992.5</v>
      </c>
      <c r="AG16" s="219">
        <v>1865000</v>
      </c>
      <c r="AH16" s="235">
        <f t="shared" si="14"/>
        <v>1960114.9999999998</v>
      </c>
      <c r="AI16" s="215">
        <v>728456</v>
      </c>
      <c r="AJ16" s="235">
        <f t="shared" si="15"/>
        <v>765607.25599999994</v>
      </c>
    </row>
    <row r="17" spans="1:36" ht="22.8">
      <c r="A17" s="394" t="s">
        <v>41</v>
      </c>
      <c r="B17" s="397"/>
      <c r="C17" s="364"/>
      <c r="D17" s="8" t="s">
        <v>42</v>
      </c>
      <c r="E17" s="215">
        <v>1263200</v>
      </c>
      <c r="F17" s="235">
        <f t="shared" si="0"/>
        <v>1327623.2</v>
      </c>
      <c r="G17" s="191">
        <v>1575733</v>
      </c>
      <c r="H17" s="235">
        <f t="shared" si="1"/>
        <v>1656095.3829999999</v>
      </c>
      <c r="I17" s="215">
        <v>620000</v>
      </c>
      <c r="J17" s="235">
        <f t="shared" si="2"/>
        <v>651620</v>
      </c>
      <c r="K17" s="219">
        <v>620000</v>
      </c>
      <c r="L17" s="235">
        <f t="shared" si="3"/>
        <v>651620</v>
      </c>
      <c r="M17" s="219">
        <v>1436800</v>
      </c>
      <c r="N17" s="235">
        <f t="shared" si="4"/>
        <v>1510076.7999999998</v>
      </c>
      <c r="O17" s="219">
        <v>810000</v>
      </c>
      <c r="P17" s="235">
        <f t="shared" si="5"/>
        <v>851310</v>
      </c>
      <c r="Q17" s="219">
        <v>933600</v>
      </c>
      <c r="R17" s="235">
        <f t="shared" si="6"/>
        <v>981213.6</v>
      </c>
      <c r="S17" s="219">
        <v>988600</v>
      </c>
      <c r="T17" s="235">
        <f t="shared" si="7"/>
        <v>1039018.6</v>
      </c>
      <c r="U17" s="219">
        <v>988600</v>
      </c>
      <c r="V17" s="235">
        <f t="shared" si="8"/>
        <v>1039018.6</v>
      </c>
      <c r="W17" s="219">
        <v>988600</v>
      </c>
      <c r="X17" s="235">
        <f t="shared" si="9"/>
        <v>1039018.6</v>
      </c>
      <c r="Y17" s="219">
        <v>1581120</v>
      </c>
      <c r="Z17" s="235">
        <f t="shared" si="10"/>
        <v>1661757.1199999999</v>
      </c>
      <c r="AA17" s="219">
        <v>1051467</v>
      </c>
      <c r="AB17" s="235">
        <f t="shared" si="11"/>
        <v>1105091.817</v>
      </c>
      <c r="AC17" s="219">
        <v>1579453</v>
      </c>
      <c r="AD17" s="235">
        <f t="shared" si="12"/>
        <v>1660005.1029999999</v>
      </c>
      <c r="AE17" s="219">
        <v>983600</v>
      </c>
      <c r="AF17" s="235">
        <f t="shared" si="13"/>
        <v>1033763.6</v>
      </c>
      <c r="AG17" s="219">
        <v>1584453</v>
      </c>
      <c r="AH17" s="235">
        <f t="shared" si="14"/>
        <v>1665260.1029999999</v>
      </c>
      <c r="AI17" s="215">
        <v>860500</v>
      </c>
      <c r="AJ17" s="235">
        <f t="shared" si="15"/>
        <v>904385.5</v>
      </c>
    </row>
    <row r="18" spans="1:36" ht="22.8">
      <c r="A18" s="394"/>
      <c r="B18" s="397"/>
      <c r="C18" s="364"/>
      <c r="D18" s="8" t="s">
        <v>43</v>
      </c>
      <c r="E18" s="215">
        <v>553400</v>
      </c>
      <c r="F18" s="235">
        <f t="shared" si="0"/>
        <v>581623.39999999991</v>
      </c>
      <c r="G18" s="191">
        <v>1729200</v>
      </c>
      <c r="H18" s="235">
        <f t="shared" si="1"/>
        <v>1817389.2</v>
      </c>
      <c r="I18" s="215">
        <v>541733</v>
      </c>
      <c r="J18" s="235">
        <f t="shared" si="2"/>
        <v>569361.38299999991</v>
      </c>
      <c r="K18" s="219">
        <v>535067</v>
      </c>
      <c r="L18" s="235">
        <f t="shared" si="3"/>
        <v>562355.41700000002</v>
      </c>
      <c r="M18" s="219">
        <v>1702500</v>
      </c>
      <c r="N18" s="235">
        <f t="shared" si="4"/>
        <v>1789327.5</v>
      </c>
      <c r="O18" s="219">
        <v>517267</v>
      </c>
      <c r="P18" s="235">
        <f t="shared" si="5"/>
        <v>543647.61699999997</v>
      </c>
      <c r="Q18" s="219">
        <v>525600</v>
      </c>
      <c r="R18" s="235">
        <f t="shared" si="6"/>
        <v>552405.6</v>
      </c>
      <c r="S18" s="219">
        <v>552600</v>
      </c>
      <c r="T18" s="235">
        <f t="shared" si="7"/>
        <v>580782.6</v>
      </c>
      <c r="U18" s="219">
        <v>572600</v>
      </c>
      <c r="V18" s="235">
        <f t="shared" si="8"/>
        <v>601802.6</v>
      </c>
      <c r="W18" s="219">
        <v>547600</v>
      </c>
      <c r="X18" s="235">
        <f t="shared" si="9"/>
        <v>575527.6</v>
      </c>
      <c r="Y18" s="219">
        <v>1697940</v>
      </c>
      <c r="Z18" s="235">
        <f t="shared" si="10"/>
        <v>1784534.94</v>
      </c>
      <c r="AA18" s="219">
        <v>588400</v>
      </c>
      <c r="AB18" s="235">
        <f t="shared" si="11"/>
        <v>618408.39999999991</v>
      </c>
      <c r="AC18" s="219">
        <v>1697307</v>
      </c>
      <c r="AD18" s="235">
        <f t="shared" si="12"/>
        <v>1783869.6569999999</v>
      </c>
      <c r="AE18" s="219">
        <v>556733</v>
      </c>
      <c r="AF18" s="235">
        <f t="shared" si="13"/>
        <v>585126.38299999991</v>
      </c>
      <c r="AG18" s="219">
        <v>1710640</v>
      </c>
      <c r="AH18" s="235">
        <f t="shared" si="14"/>
        <v>1797882.64</v>
      </c>
      <c r="AI18" s="215">
        <v>1841333</v>
      </c>
      <c r="AJ18" s="235">
        <f t="shared" si="15"/>
        <v>1935240.9829999998</v>
      </c>
    </row>
    <row r="19" spans="1:36" ht="45.6">
      <c r="A19" s="394"/>
      <c r="B19" s="397"/>
      <c r="C19" s="364"/>
      <c r="D19" s="8" t="s">
        <v>44</v>
      </c>
      <c r="E19" s="215">
        <v>515000</v>
      </c>
      <c r="F19" s="235">
        <f t="shared" si="0"/>
        <v>541265</v>
      </c>
      <c r="G19" s="191">
        <v>1912806</v>
      </c>
      <c r="H19" s="235">
        <f t="shared" si="1"/>
        <v>2010359.1059999999</v>
      </c>
      <c r="I19" s="215">
        <v>493333</v>
      </c>
      <c r="J19" s="235">
        <f t="shared" si="2"/>
        <v>518492.98299999995</v>
      </c>
      <c r="K19" s="219">
        <v>488333</v>
      </c>
      <c r="L19" s="235">
        <f t="shared" si="3"/>
        <v>513237.98299999995</v>
      </c>
      <c r="M19" s="219">
        <v>1170000</v>
      </c>
      <c r="N19" s="235">
        <f t="shared" si="4"/>
        <v>1229670</v>
      </c>
      <c r="O19" s="219">
        <v>1200000</v>
      </c>
      <c r="P19" s="235">
        <f t="shared" si="5"/>
        <v>1261200</v>
      </c>
      <c r="Q19" s="219">
        <v>628333</v>
      </c>
      <c r="R19" s="235">
        <f t="shared" si="6"/>
        <v>660377.98300000001</v>
      </c>
      <c r="S19" s="219">
        <v>1522806</v>
      </c>
      <c r="T19" s="235">
        <f t="shared" si="7"/>
        <v>1600469.1059999999</v>
      </c>
      <c r="U19" s="219">
        <v>1522806</v>
      </c>
      <c r="V19" s="235">
        <f t="shared" si="8"/>
        <v>1600469.1059999999</v>
      </c>
      <c r="W19" s="219">
        <v>1522806</v>
      </c>
      <c r="X19" s="235">
        <f t="shared" si="9"/>
        <v>1600469.1059999999</v>
      </c>
      <c r="Y19" s="219">
        <v>991871</v>
      </c>
      <c r="Z19" s="235">
        <f t="shared" si="10"/>
        <v>1042456.421</v>
      </c>
      <c r="AA19" s="219">
        <v>290000</v>
      </c>
      <c r="AB19" s="235">
        <f t="shared" si="11"/>
        <v>304790</v>
      </c>
      <c r="AC19" s="219">
        <v>990204</v>
      </c>
      <c r="AD19" s="235">
        <f t="shared" si="12"/>
        <v>1040704.404</v>
      </c>
      <c r="AE19" s="219">
        <v>1435204</v>
      </c>
      <c r="AF19" s="235">
        <f t="shared" si="13"/>
        <v>1508399.4039999999</v>
      </c>
      <c r="AG19" s="219">
        <v>995204</v>
      </c>
      <c r="AH19" s="235">
        <f t="shared" si="14"/>
        <v>1045959.404</v>
      </c>
      <c r="AI19" s="215">
        <v>337500</v>
      </c>
      <c r="AJ19" s="235">
        <f t="shared" si="15"/>
        <v>354712.5</v>
      </c>
    </row>
    <row r="20" spans="1:36" ht="34.200000000000003">
      <c r="A20" s="394"/>
      <c r="B20" s="397"/>
      <c r="C20" s="364"/>
      <c r="D20" s="8" t="s">
        <v>45</v>
      </c>
      <c r="E20" s="215">
        <v>289250</v>
      </c>
      <c r="F20" s="235">
        <f t="shared" si="0"/>
        <v>304001.75</v>
      </c>
      <c r="G20" s="191">
        <v>429250</v>
      </c>
      <c r="H20" s="235">
        <f t="shared" si="1"/>
        <v>451141.75</v>
      </c>
      <c r="I20" s="215">
        <v>142500</v>
      </c>
      <c r="J20" s="235">
        <f t="shared" si="2"/>
        <v>149767.5</v>
      </c>
      <c r="K20" s="219">
        <v>138500</v>
      </c>
      <c r="L20" s="235">
        <f t="shared" si="3"/>
        <v>145563.5</v>
      </c>
      <c r="M20" s="219">
        <v>288250</v>
      </c>
      <c r="N20" s="235">
        <f t="shared" si="4"/>
        <v>302950.75</v>
      </c>
      <c r="O20" s="219">
        <v>139000</v>
      </c>
      <c r="P20" s="235">
        <f t="shared" si="5"/>
        <v>146089</v>
      </c>
      <c r="Q20" s="219">
        <v>143500</v>
      </c>
      <c r="R20" s="235">
        <f t="shared" si="6"/>
        <v>150818.5</v>
      </c>
      <c r="S20" s="219">
        <v>293250</v>
      </c>
      <c r="T20" s="235">
        <f t="shared" si="7"/>
        <v>308205.75</v>
      </c>
      <c r="U20" s="219">
        <v>296750</v>
      </c>
      <c r="V20" s="235">
        <f t="shared" si="8"/>
        <v>311884.25</v>
      </c>
      <c r="W20" s="219">
        <v>291750</v>
      </c>
      <c r="X20" s="235">
        <f t="shared" si="9"/>
        <v>306629.25</v>
      </c>
      <c r="Y20" s="219">
        <v>464250</v>
      </c>
      <c r="Z20" s="235">
        <f t="shared" si="10"/>
        <v>487926.74999999994</v>
      </c>
      <c r="AA20" s="219">
        <v>160000</v>
      </c>
      <c r="AB20" s="235">
        <f t="shared" si="11"/>
        <v>168160</v>
      </c>
      <c r="AC20" s="219">
        <v>499250</v>
      </c>
      <c r="AD20" s="235">
        <f t="shared" si="12"/>
        <v>524711.75</v>
      </c>
      <c r="AE20" s="219">
        <v>289250</v>
      </c>
      <c r="AF20" s="235">
        <f t="shared" si="13"/>
        <v>304001.75</v>
      </c>
      <c r="AG20" s="219">
        <v>499250</v>
      </c>
      <c r="AH20" s="235">
        <f t="shared" si="14"/>
        <v>524711.75</v>
      </c>
      <c r="AI20" s="215">
        <v>269926</v>
      </c>
      <c r="AJ20" s="235">
        <f t="shared" si="15"/>
        <v>283692.22599999997</v>
      </c>
    </row>
    <row r="21" spans="1:36" ht="22.8">
      <c r="A21" s="394"/>
      <c r="B21" s="397"/>
      <c r="C21" s="364"/>
      <c r="D21" s="8" t="s">
        <v>46</v>
      </c>
      <c r="E21" s="215">
        <v>2116250</v>
      </c>
      <c r="F21" s="235">
        <f t="shared" si="0"/>
        <v>2224178.75</v>
      </c>
      <c r="G21" s="191">
        <v>2904167</v>
      </c>
      <c r="H21" s="235">
        <f t="shared" si="1"/>
        <v>3052279.517</v>
      </c>
      <c r="I21" s="215">
        <v>720000</v>
      </c>
      <c r="J21" s="235">
        <f t="shared" si="2"/>
        <v>756720</v>
      </c>
      <c r="K21" s="219">
        <v>713333</v>
      </c>
      <c r="L21" s="235">
        <f t="shared" si="3"/>
        <v>749712.98300000001</v>
      </c>
      <c r="M21" s="219">
        <v>2116250</v>
      </c>
      <c r="N21" s="235">
        <f t="shared" si="4"/>
        <v>2224178.75</v>
      </c>
      <c r="O21" s="219">
        <v>690000</v>
      </c>
      <c r="P21" s="235">
        <f t="shared" si="5"/>
        <v>725190</v>
      </c>
      <c r="Q21" s="219">
        <v>790000</v>
      </c>
      <c r="R21" s="235">
        <f t="shared" si="6"/>
        <v>830290</v>
      </c>
      <c r="S21" s="219">
        <v>2128750</v>
      </c>
      <c r="T21" s="235">
        <f t="shared" si="7"/>
        <v>2237316.25</v>
      </c>
      <c r="U21" s="219">
        <v>2141250</v>
      </c>
      <c r="V21" s="235">
        <f t="shared" si="8"/>
        <v>2250453.75</v>
      </c>
      <c r="W21" s="219">
        <v>2126250</v>
      </c>
      <c r="X21" s="235">
        <f t="shared" si="9"/>
        <v>2234688.75</v>
      </c>
      <c r="Y21" s="219">
        <v>3016250</v>
      </c>
      <c r="Z21" s="235">
        <f t="shared" si="10"/>
        <v>3170078.75</v>
      </c>
      <c r="AA21" s="219">
        <v>840000</v>
      </c>
      <c r="AB21" s="235">
        <f t="shared" si="11"/>
        <v>882840</v>
      </c>
      <c r="AC21" s="219">
        <v>3091250</v>
      </c>
      <c r="AD21" s="235">
        <f t="shared" si="12"/>
        <v>3248903.75</v>
      </c>
      <c r="AE21" s="219">
        <v>950000</v>
      </c>
      <c r="AF21" s="235">
        <f t="shared" si="13"/>
        <v>998449.99999999988</v>
      </c>
      <c r="AG21" s="219">
        <v>3091250</v>
      </c>
      <c r="AH21" s="235">
        <f t="shared" si="14"/>
        <v>3248903.75</v>
      </c>
      <c r="AI21" s="215">
        <v>1722849</v>
      </c>
      <c r="AJ21" s="235">
        <f t="shared" si="15"/>
        <v>1810714.2989999999</v>
      </c>
    </row>
    <row r="22" spans="1:36" ht="22.8">
      <c r="A22" s="394"/>
      <c r="B22" s="397"/>
      <c r="C22" s="364"/>
      <c r="D22" s="8" t="s">
        <v>47</v>
      </c>
      <c r="E22" s="215">
        <v>1221957</v>
      </c>
      <c r="F22" s="235">
        <f t="shared" si="0"/>
        <v>1284276.807</v>
      </c>
      <c r="G22" s="191">
        <v>446667</v>
      </c>
      <c r="H22" s="235">
        <f t="shared" si="1"/>
        <v>469447.01699999999</v>
      </c>
      <c r="I22" s="215">
        <v>165000</v>
      </c>
      <c r="J22" s="235">
        <f t="shared" si="2"/>
        <v>173415</v>
      </c>
      <c r="K22" s="219">
        <v>161667</v>
      </c>
      <c r="L22" s="235">
        <f t="shared" si="3"/>
        <v>169912.01699999999</v>
      </c>
      <c r="M22" s="219">
        <v>1128623</v>
      </c>
      <c r="N22" s="235">
        <f t="shared" si="4"/>
        <v>1186182.7729999998</v>
      </c>
      <c r="O22" s="219">
        <v>164000</v>
      </c>
      <c r="P22" s="235">
        <f t="shared" si="5"/>
        <v>172364</v>
      </c>
      <c r="Q22" s="219">
        <v>233333</v>
      </c>
      <c r="R22" s="235">
        <f t="shared" si="6"/>
        <v>245232.98299999998</v>
      </c>
      <c r="S22" s="219">
        <v>1078623</v>
      </c>
      <c r="T22" s="235">
        <f t="shared" si="7"/>
        <v>1133632.773</v>
      </c>
      <c r="U22" s="219">
        <v>1078623</v>
      </c>
      <c r="V22" s="235">
        <f t="shared" si="8"/>
        <v>1133632.773</v>
      </c>
      <c r="W22" s="219">
        <v>1078623</v>
      </c>
      <c r="X22" s="235">
        <f t="shared" si="9"/>
        <v>1133632.773</v>
      </c>
      <c r="Y22" s="219">
        <v>1048623</v>
      </c>
      <c r="Z22" s="235">
        <f t="shared" si="10"/>
        <v>1102102.773</v>
      </c>
      <c r="AA22" s="219">
        <v>180000</v>
      </c>
      <c r="AB22" s="235">
        <f t="shared" si="11"/>
        <v>189180</v>
      </c>
      <c r="AC22" s="219">
        <v>1048623</v>
      </c>
      <c r="AD22" s="235">
        <f t="shared" si="12"/>
        <v>1102102.773</v>
      </c>
      <c r="AE22" s="219">
        <v>330000</v>
      </c>
      <c r="AF22" s="235">
        <f t="shared" si="13"/>
        <v>346830</v>
      </c>
      <c r="AG22" s="219">
        <v>872935</v>
      </c>
      <c r="AH22" s="235">
        <f t="shared" si="14"/>
        <v>917454.68499999994</v>
      </c>
      <c r="AI22" s="215">
        <v>158333</v>
      </c>
      <c r="AJ22" s="235">
        <f t="shared" si="15"/>
        <v>166407.98299999998</v>
      </c>
    </row>
    <row r="23" spans="1:36" ht="22.8">
      <c r="A23" s="394"/>
      <c r="B23" s="397"/>
      <c r="C23" s="364"/>
      <c r="D23" s="8" t="s">
        <v>48</v>
      </c>
      <c r="E23" s="215">
        <v>2321400</v>
      </c>
      <c r="F23" s="235">
        <f t="shared" si="0"/>
        <v>2439791.4</v>
      </c>
      <c r="G23" s="191">
        <v>2378067</v>
      </c>
      <c r="H23" s="235">
        <f t="shared" si="1"/>
        <v>2499348.4169999999</v>
      </c>
      <c r="I23" s="215">
        <v>976667</v>
      </c>
      <c r="J23" s="235">
        <f t="shared" si="2"/>
        <v>1026477.017</v>
      </c>
      <c r="K23" s="219">
        <v>963333</v>
      </c>
      <c r="L23" s="235">
        <f t="shared" si="3"/>
        <v>1012462.9829999999</v>
      </c>
      <c r="M23" s="219">
        <v>1660000</v>
      </c>
      <c r="N23" s="235">
        <f t="shared" si="4"/>
        <v>1744660</v>
      </c>
      <c r="O23" s="219">
        <v>1126667</v>
      </c>
      <c r="P23" s="235">
        <f t="shared" si="5"/>
        <v>1184127.017</v>
      </c>
      <c r="Q23" s="219">
        <v>1256667</v>
      </c>
      <c r="R23" s="235">
        <f t="shared" si="6"/>
        <v>1320757.017</v>
      </c>
      <c r="S23" s="219">
        <v>1575000</v>
      </c>
      <c r="T23" s="235">
        <f t="shared" si="7"/>
        <v>1655325</v>
      </c>
      <c r="U23" s="219">
        <v>1575000</v>
      </c>
      <c r="V23" s="235">
        <f t="shared" si="8"/>
        <v>1655325</v>
      </c>
      <c r="W23" s="219">
        <v>1575000</v>
      </c>
      <c r="X23" s="235">
        <f t="shared" si="9"/>
        <v>1655325</v>
      </c>
      <c r="Y23" s="219">
        <v>1994733</v>
      </c>
      <c r="Z23" s="235">
        <f t="shared" si="10"/>
        <v>2096464.3829999999</v>
      </c>
      <c r="AA23" s="219">
        <v>1185000</v>
      </c>
      <c r="AB23" s="235">
        <f t="shared" si="11"/>
        <v>1245435</v>
      </c>
      <c r="AC23" s="219">
        <v>1988067</v>
      </c>
      <c r="AD23" s="235">
        <f t="shared" si="12"/>
        <v>2089458.4169999999</v>
      </c>
      <c r="AE23" s="219">
        <v>1760000</v>
      </c>
      <c r="AF23" s="235">
        <f t="shared" si="13"/>
        <v>1849760</v>
      </c>
      <c r="AG23" s="219">
        <v>2592100</v>
      </c>
      <c r="AH23" s="235">
        <f t="shared" si="14"/>
        <v>2724297.0999999996</v>
      </c>
      <c r="AI23" s="215">
        <v>1991530</v>
      </c>
      <c r="AJ23" s="235">
        <f t="shared" si="15"/>
        <v>2093098.0299999998</v>
      </c>
    </row>
    <row r="24" spans="1:36" ht="79.8">
      <c r="A24" s="394"/>
      <c r="B24" s="397"/>
      <c r="C24" s="364"/>
      <c r="D24" s="8" t="s">
        <v>49</v>
      </c>
      <c r="E24" s="215">
        <v>1790000</v>
      </c>
      <c r="F24" s="235">
        <f t="shared" si="0"/>
        <v>1881289.9999999998</v>
      </c>
      <c r="G24" s="191">
        <v>1370000</v>
      </c>
      <c r="H24" s="235">
        <f t="shared" si="1"/>
        <v>1439870</v>
      </c>
      <c r="I24" s="215">
        <v>965000</v>
      </c>
      <c r="J24" s="235">
        <f t="shared" si="2"/>
        <v>1014214.9999999999</v>
      </c>
      <c r="K24" s="219">
        <v>861793</v>
      </c>
      <c r="L24" s="235">
        <f t="shared" si="3"/>
        <v>905744.44299999997</v>
      </c>
      <c r="M24" s="219">
        <v>1722567</v>
      </c>
      <c r="N24" s="235">
        <f t="shared" si="4"/>
        <v>1810417.9169999999</v>
      </c>
      <c r="O24" s="219">
        <v>861240</v>
      </c>
      <c r="P24" s="235">
        <f t="shared" si="5"/>
        <v>905163.24</v>
      </c>
      <c r="Q24" s="219">
        <v>1107333</v>
      </c>
      <c r="R24" s="235">
        <f t="shared" si="6"/>
        <v>1163806.983</v>
      </c>
      <c r="S24" s="219">
        <v>1602691</v>
      </c>
      <c r="T24" s="235">
        <f t="shared" si="7"/>
        <v>1684428.2409999999</v>
      </c>
      <c r="U24" s="219">
        <v>1313667</v>
      </c>
      <c r="V24" s="235">
        <f t="shared" si="8"/>
        <v>1380664.017</v>
      </c>
      <c r="W24" s="219">
        <v>1773494</v>
      </c>
      <c r="X24" s="235">
        <f t="shared" si="9"/>
        <v>1863942.1939999999</v>
      </c>
      <c r="Y24" s="219">
        <v>2048336</v>
      </c>
      <c r="Z24" s="235">
        <f t="shared" si="10"/>
        <v>2152801.1359999999</v>
      </c>
      <c r="AA24" s="219">
        <v>1192691</v>
      </c>
      <c r="AB24" s="235">
        <f t="shared" si="11"/>
        <v>1253518.2409999999</v>
      </c>
      <c r="AC24" s="219">
        <v>2128260</v>
      </c>
      <c r="AD24" s="235">
        <f t="shared" si="12"/>
        <v>2236801.2599999998</v>
      </c>
      <c r="AE24" s="219">
        <v>1647916</v>
      </c>
      <c r="AF24" s="235">
        <f t="shared" si="13"/>
        <v>1731959.7159999998</v>
      </c>
      <c r="AG24" s="219">
        <v>2174395</v>
      </c>
      <c r="AH24" s="235">
        <f t="shared" si="14"/>
        <v>2285289.145</v>
      </c>
      <c r="AI24" s="215">
        <v>1762879</v>
      </c>
      <c r="AJ24" s="235">
        <f t="shared" si="15"/>
        <v>1852785.8289999999</v>
      </c>
    </row>
    <row r="25" spans="1:36" ht="22.8">
      <c r="A25" s="394"/>
      <c r="B25" s="397"/>
      <c r="C25" s="364"/>
      <c r="D25" s="8" t="s">
        <v>50</v>
      </c>
      <c r="E25" s="215">
        <v>2845222</v>
      </c>
      <c r="F25" s="235">
        <f t="shared" si="0"/>
        <v>2990328.3219999997</v>
      </c>
      <c r="G25" s="191">
        <v>2530958</v>
      </c>
      <c r="H25" s="235">
        <f t="shared" si="1"/>
        <v>2660036.858</v>
      </c>
      <c r="I25" s="215">
        <v>1340051</v>
      </c>
      <c r="J25" s="235">
        <f t="shared" si="2"/>
        <v>1408393.601</v>
      </c>
      <c r="K25" s="219">
        <v>1898125</v>
      </c>
      <c r="L25" s="235">
        <f t="shared" si="3"/>
        <v>1994929.3749999998</v>
      </c>
      <c r="M25" s="219">
        <v>1956832</v>
      </c>
      <c r="N25" s="235">
        <f t="shared" si="4"/>
        <v>2056630.4319999998</v>
      </c>
      <c r="O25" s="219">
        <v>3354749</v>
      </c>
      <c r="P25" s="235">
        <f t="shared" si="5"/>
        <v>3525841.1989999996</v>
      </c>
      <c r="Q25" s="219">
        <v>1525173</v>
      </c>
      <c r="R25" s="235">
        <f t="shared" si="6"/>
        <v>1602956.8229999999</v>
      </c>
      <c r="S25" s="219">
        <v>2625000</v>
      </c>
      <c r="T25" s="235">
        <f t="shared" si="7"/>
        <v>2758875</v>
      </c>
      <c r="U25" s="219">
        <v>1424805</v>
      </c>
      <c r="V25" s="235">
        <f t="shared" si="8"/>
        <v>1497470.0549999999</v>
      </c>
      <c r="W25" s="219">
        <v>1351236</v>
      </c>
      <c r="X25" s="235">
        <f t="shared" si="9"/>
        <v>1420149.0359999998</v>
      </c>
      <c r="Y25" s="219">
        <v>6626142</v>
      </c>
      <c r="Z25" s="235">
        <f t="shared" si="10"/>
        <v>6964075.2419999996</v>
      </c>
      <c r="AA25" s="219">
        <v>1330220</v>
      </c>
      <c r="AB25" s="235">
        <f t="shared" si="11"/>
        <v>1398061.22</v>
      </c>
      <c r="AC25" s="219">
        <v>7215664</v>
      </c>
      <c r="AD25" s="235">
        <f t="shared" si="12"/>
        <v>7583662.8639999991</v>
      </c>
      <c r="AE25" s="219">
        <v>3211288</v>
      </c>
      <c r="AF25" s="235">
        <f t="shared" si="13"/>
        <v>3375063.6879999996</v>
      </c>
      <c r="AG25" s="219">
        <v>6876912</v>
      </c>
      <c r="AH25" s="235">
        <f t="shared" si="14"/>
        <v>7227634.5119999992</v>
      </c>
      <c r="AI25" s="215">
        <v>1810149</v>
      </c>
      <c r="AJ25" s="235">
        <f t="shared" si="15"/>
        <v>1902466.5989999999</v>
      </c>
    </row>
    <row r="26" spans="1:36" ht="22.8">
      <c r="A26" s="394"/>
      <c r="B26" s="397"/>
      <c r="C26" s="364"/>
      <c r="D26" s="8" t="s">
        <v>51</v>
      </c>
      <c r="E26" s="215">
        <v>7168566</v>
      </c>
      <c r="F26" s="235">
        <f t="shared" si="0"/>
        <v>7534162.8659999995</v>
      </c>
      <c r="G26" s="191">
        <v>3221007</v>
      </c>
      <c r="H26" s="235">
        <f t="shared" si="1"/>
        <v>3385278.3569999998</v>
      </c>
      <c r="I26" s="215">
        <v>1484782</v>
      </c>
      <c r="J26" s="235">
        <f t="shared" si="2"/>
        <v>1560505.882</v>
      </c>
      <c r="K26" s="219">
        <v>1354902</v>
      </c>
      <c r="L26" s="235">
        <f t="shared" si="3"/>
        <v>1424002.0019999999</v>
      </c>
      <c r="M26" s="219">
        <v>4794500</v>
      </c>
      <c r="N26" s="235">
        <f t="shared" si="4"/>
        <v>5039019.5</v>
      </c>
      <c r="O26" s="219">
        <v>2002155</v>
      </c>
      <c r="P26" s="235">
        <f t="shared" si="5"/>
        <v>2104264.9049999998</v>
      </c>
      <c r="Q26" s="219">
        <v>1313819</v>
      </c>
      <c r="R26" s="235">
        <f t="shared" si="6"/>
        <v>1380823.7689999999</v>
      </c>
      <c r="S26" s="219">
        <v>2861892</v>
      </c>
      <c r="T26" s="235">
        <f t="shared" si="7"/>
        <v>3007848.4919999996</v>
      </c>
      <c r="U26" s="219">
        <v>2910437</v>
      </c>
      <c r="V26" s="235">
        <f t="shared" si="8"/>
        <v>3058869.287</v>
      </c>
      <c r="W26" s="219">
        <v>4590027</v>
      </c>
      <c r="X26" s="235">
        <f t="shared" si="9"/>
        <v>4824118.3769999994</v>
      </c>
      <c r="Y26" s="219">
        <v>5461455</v>
      </c>
      <c r="Z26" s="235">
        <f t="shared" si="10"/>
        <v>5739989.2050000001</v>
      </c>
      <c r="AA26" s="219">
        <v>1098090</v>
      </c>
      <c r="AB26" s="235">
        <f t="shared" si="11"/>
        <v>1154092.5899999999</v>
      </c>
      <c r="AC26" s="219">
        <v>4247237</v>
      </c>
      <c r="AD26" s="235">
        <f t="shared" si="12"/>
        <v>4463846.0869999994</v>
      </c>
      <c r="AE26" s="219">
        <v>1961450</v>
      </c>
      <c r="AF26" s="235">
        <f t="shared" si="13"/>
        <v>2061483.95</v>
      </c>
      <c r="AG26" s="219">
        <v>4214091</v>
      </c>
      <c r="AH26" s="235">
        <f t="shared" si="14"/>
        <v>4429009.6409999998</v>
      </c>
      <c r="AI26" s="215">
        <v>866662</v>
      </c>
      <c r="AJ26" s="235">
        <f t="shared" si="15"/>
        <v>910861.76199999999</v>
      </c>
    </row>
    <row r="27" spans="1:36" ht="22.8">
      <c r="A27" s="394"/>
      <c r="B27" s="397"/>
      <c r="C27" s="364"/>
      <c r="D27" s="8" t="s">
        <v>52</v>
      </c>
      <c r="E27" s="215">
        <v>1015067</v>
      </c>
      <c r="F27" s="235">
        <f t="shared" si="0"/>
        <v>1066835.4169999999</v>
      </c>
      <c r="G27" s="191">
        <v>1277130</v>
      </c>
      <c r="H27" s="235">
        <f t="shared" si="1"/>
        <v>1342263.63</v>
      </c>
      <c r="I27" s="215">
        <v>802267</v>
      </c>
      <c r="J27" s="235">
        <f t="shared" si="2"/>
        <v>843182.61699999997</v>
      </c>
      <c r="K27" s="219">
        <v>802267</v>
      </c>
      <c r="L27" s="235">
        <f t="shared" si="3"/>
        <v>843182.61699999997</v>
      </c>
      <c r="M27" s="219">
        <v>1105201</v>
      </c>
      <c r="N27" s="235">
        <f t="shared" si="4"/>
        <v>1161566.2509999999</v>
      </c>
      <c r="O27" s="219">
        <v>731163</v>
      </c>
      <c r="P27" s="235">
        <f t="shared" si="5"/>
        <v>768452.31299999997</v>
      </c>
      <c r="Q27" s="219">
        <v>872267</v>
      </c>
      <c r="R27" s="235">
        <f t="shared" si="6"/>
        <v>916752.61699999997</v>
      </c>
      <c r="S27" s="219">
        <v>882200</v>
      </c>
      <c r="T27" s="235">
        <f t="shared" si="7"/>
        <v>927192.2</v>
      </c>
      <c r="U27" s="219">
        <v>882200</v>
      </c>
      <c r="V27" s="235">
        <f t="shared" si="8"/>
        <v>927192.2</v>
      </c>
      <c r="W27" s="219">
        <v>905533</v>
      </c>
      <c r="X27" s="235">
        <f t="shared" si="9"/>
        <v>951715.18299999996</v>
      </c>
      <c r="Y27" s="219">
        <v>1548320</v>
      </c>
      <c r="Z27" s="235">
        <f t="shared" si="10"/>
        <v>1627284.3199999998</v>
      </c>
      <c r="AA27" s="219">
        <v>797267</v>
      </c>
      <c r="AB27" s="235">
        <f t="shared" si="11"/>
        <v>837927.61699999997</v>
      </c>
      <c r="AC27" s="219">
        <v>1241109</v>
      </c>
      <c r="AD27" s="235">
        <f t="shared" si="12"/>
        <v>1304405.5589999999</v>
      </c>
      <c r="AE27" s="219">
        <v>814624</v>
      </c>
      <c r="AF27" s="235">
        <f t="shared" si="13"/>
        <v>856169.82399999991</v>
      </c>
      <c r="AG27" s="219">
        <v>1667999</v>
      </c>
      <c r="AH27" s="235">
        <f t="shared" si="14"/>
        <v>1753066.9489999998</v>
      </c>
      <c r="AI27" s="215">
        <v>1140604</v>
      </c>
      <c r="AJ27" s="235">
        <f t="shared" si="15"/>
        <v>1198774.804</v>
      </c>
    </row>
    <row r="28" spans="1:36" ht="34.200000000000003">
      <c r="A28" s="394"/>
      <c r="B28" s="397"/>
      <c r="C28" s="364"/>
      <c r="D28" s="8" t="s">
        <v>53</v>
      </c>
      <c r="E28" s="215">
        <v>1130953</v>
      </c>
      <c r="F28" s="235">
        <f t="shared" si="0"/>
        <v>1188631.6029999999</v>
      </c>
      <c r="G28" s="191">
        <v>785133</v>
      </c>
      <c r="H28" s="235">
        <f t="shared" si="1"/>
        <v>825174.78299999994</v>
      </c>
      <c r="I28" s="215">
        <v>717471</v>
      </c>
      <c r="J28" s="235">
        <f t="shared" si="2"/>
        <v>754062.02099999995</v>
      </c>
      <c r="K28" s="219">
        <v>716709</v>
      </c>
      <c r="L28" s="235">
        <f t="shared" si="3"/>
        <v>753261.15899999999</v>
      </c>
      <c r="M28" s="219">
        <v>959379</v>
      </c>
      <c r="N28" s="235">
        <f t="shared" si="4"/>
        <v>1008307.3289999999</v>
      </c>
      <c r="O28" s="219">
        <v>633079</v>
      </c>
      <c r="P28" s="235">
        <f t="shared" si="5"/>
        <v>665366.02899999998</v>
      </c>
      <c r="Q28" s="219">
        <v>809733</v>
      </c>
      <c r="R28" s="235">
        <f t="shared" si="6"/>
        <v>851029.38299999991</v>
      </c>
      <c r="S28" s="219">
        <v>888267</v>
      </c>
      <c r="T28" s="235">
        <f t="shared" si="7"/>
        <v>933568.61699999997</v>
      </c>
      <c r="U28" s="219">
        <v>682868</v>
      </c>
      <c r="V28" s="235">
        <f t="shared" si="8"/>
        <v>717694.26799999992</v>
      </c>
      <c r="W28" s="219">
        <v>651032</v>
      </c>
      <c r="X28" s="235">
        <f t="shared" si="9"/>
        <v>684234.63199999998</v>
      </c>
      <c r="Y28" s="219">
        <v>1252548</v>
      </c>
      <c r="Z28" s="235">
        <f t="shared" si="10"/>
        <v>1316427.9479999999</v>
      </c>
      <c r="AA28" s="219">
        <v>623200</v>
      </c>
      <c r="AB28" s="235">
        <f t="shared" si="11"/>
        <v>654983.19999999995</v>
      </c>
      <c r="AC28" s="219">
        <v>1199901</v>
      </c>
      <c r="AD28" s="235">
        <f t="shared" si="12"/>
        <v>1261095.9509999999</v>
      </c>
      <c r="AE28" s="219">
        <v>784888</v>
      </c>
      <c r="AF28" s="235">
        <f t="shared" si="13"/>
        <v>824917.28799999994</v>
      </c>
      <c r="AG28" s="219">
        <v>1357423</v>
      </c>
      <c r="AH28" s="235">
        <f t="shared" si="14"/>
        <v>1426651.5729999999</v>
      </c>
      <c r="AI28" s="215">
        <v>676037</v>
      </c>
      <c r="AJ28" s="235">
        <f t="shared" si="15"/>
        <v>710514.88699999999</v>
      </c>
    </row>
    <row r="29" spans="1:36" ht="22.8">
      <c r="A29" s="394"/>
      <c r="B29" s="397"/>
      <c r="C29" s="364"/>
      <c r="D29" s="8" t="s">
        <v>54</v>
      </c>
      <c r="E29" s="215">
        <v>1133318</v>
      </c>
      <c r="F29" s="235">
        <f t="shared" si="0"/>
        <v>1191117.2179999999</v>
      </c>
      <c r="G29" s="191">
        <v>854300</v>
      </c>
      <c r="H29" s="235">
        <f t="shared" si="1"/>
        <v>897869.29999999993</v>
      </c>
      <c r="I29" s="215">
        <v>817038</v>
      </c>
      <c r="J29" s="235">
        <f t="shared" si="2"/>
        <v>858706.93799999997</v>
      </c>
      <c r="K29" s="219">
        <v>708548</v>
      </c>
      <c r="L29" s="235">
        <f t="shared" si="3"/>
        <v>744683.94799999997</v>
      </c>
      <c r="M29" s="219">
        <v>1255500</v>
      </c>
      <c r="N29" s="235">
        <f t="shared" si="4"/>
        <v>1319530.5</v>
      </c>
      <c r="O29" s="219">
        <v>859933</v>
      </c>
      <c r="P29" s="235">
        <f t="shared" si="5"/>
        <v>903789.58299999998</v>
      </c>
      <c r="Q29" s="219">
        <v>864933</v>
      </c>
      <c r="R29" s="235">
        <f t="shared" si="6"/>
        <v>909044.58299999998</v>
      </c>
      <c r="S29" s="219">
        <v>971467</v>
      </c>
      <c r="T29" s="235">
        <f t="shared" si="7"/>
        <v>1021011.8169999999</v>
      </c>
      <c r="U29" s="219">
        <v>1097200</v>
      </c>
      <c r="V29" s="235">
        <f t="shared" si="8"/>
        <v>1153157.2</v>
      </c>
      <c r="W29" s="219">
        <v>1004800</v>
      </c>
      <c r="X29" s="235">
        <f t="shared" si="9"/>
        <v>1056044.8</v>
      </c>
      <c r="Y29" s="219">
        <v>1531023</v>
      </c>
      <c r="Z29" s="235">
        <f t="shared" si="10"/>
        <v>1609105.173</v>
      </c>
      <c r="AA29" s="219">
        <v>814900</v>
      </c>
      <c r="AB29" s="235">
        <f t="shared" si="11"/>
        <v>856459.89999999991</v>
      </c>
      <c r="AC29" s="219">
        <v>1772234</v>
      </c>
      <c r="AD29" s="235">
        <f t="shared" si="12"/>
        <v>1862617.9339999999</v>
      </c>
      <c r="AE29" s="219">
        <v>1314533</v>
      </c>
      <c r="AF29" s="235">
        <f t="shared" si="13"/>
        <v>1381574.183</v>
      </c>
      <c r="AG29" s="219">
        <v>1728066</v>
      </c>
      <c r="AH29" s="235">
        <f t="shared" si="14"/>
        <v>1816197.3659999999</v>
      </c>
      <c r="AI29" s="215">
        <v>797178</v>
      </c>
      <c r="AJ29" s="235">
        <f t="shared" si="15"/>
        <v>837834.07799999998</v>
      </c>
    </row>
    <row r="30" spans="1:36" ht="34.200000000000003">
      <c r="A30" s="394"/>
      <c r="B30" s="397"/>
      <c r="C30" s="364"/>
      <c r="D30" s="8" t="s">
        <v>55</v>
      </c>
      <c r="E30" s="215">
        <v>747346</v>
      </c>
      <c r="F30" s="235">
        <f t="shared" si="0"/>
        <v>785460.64599999995</v>
      </c>
      <c r="G30" s="191">
        <v>935000</v>
      </c>
      <c r="H30" s="235">
        <f t="shared" si="1"/>
        <v>982684.99999999988</v>
      </c>
      <c r="I30" s="215">
        <v>622733</v>
      </c>
      <c r="J30" s="235">
        <f t="shared" si="2"/>
        <v>654492.38299999991</v>
      </c>
      <c r="K30" s="219">
        <v>622733</v>
      </c>
      <c r="L30" s="235">
        <f t="shared" si="3"/>
        <v>654492.38299999991</v>
      </c>
      <c r="M30" s="219">
        <v>664200</v>
      </c>
      <c r="N30" s="235">
        <f t="shared" si="4"/>
        <v>698074.2</v>
      </c>
      <c r="O30" s="219">
        <v>651000</v>
      </c>
      <c r="P30" s="235">
        <f t="shared" si="5"/>
        <v>684201</v>
      </c>
      <c r="Q30" s="219">
        <v>731139</v>
      </c>
      <c r="R30" s="235">
        <f t="shared" si="6"/>
        <v>768427.08899999992</v>
      </c>
      <c r="S30" s="219">
        <v>785733</v>
      </c>
      <c r="T30" s="235">
        <f t="shared" si="7"/>
        <v>825805.38299999991</v>
      </c>
      <c r="U30" s="219">
        <v>785733</v>
      </c>
      <c r="V30" s="235">
        <f t="shared" si="8"/>
        <v>825805.38299999991</v>
      </c>
      <c r="W30" s="219">
        <v>805733</v>
      </c>
      <c r="X30" s="235">
        <f t="shared" si="9"/>
        <v>846825.38299999991</v>
      </c>
      <c r="Y30" s="219">
        <v>1432856</v>
      </c>
      <c r="Z30" s="235">
        <f t="shared" si="10"/>
        <v>1505931.656</v>
      </c>
      <c r="AA30" s="219">
        <v>631600</v>
      </c>
      <c r="AB30" s="235">
        <f t="shared" si="11"/>
        <v>663811.6</v>
      </c>
      <c r="AC30" s="219">
        <v>1378638</v>
      </c>
      <c r="AD30" s="235">
        <f t="shared" si="12"/>
        <v>1448948.5379999999</v>
      </c>
      <c r="AE30" s="219">
        <v>719067</v>
      </c>
      <c r="AF30" s="235">
        <f t="shared" si="13"/>
        <v>755739.4169999999</v>
      </c>
      <c r="AG30" s="219">
        <v>1525098</v>
      </c>
      <c r="AH30" s="235">
        <f t="shared" si="14"/>
        <v>1602877.9979999999</v>
      </c>
      <c r="AI30" s="215">
        <v>934595</v>
      </c>
      <c r="AJ30" s="235">
        <f t="shared" si="15"/>
        <v>982259.34499999997</v>
      </c>
    </row>
    <row r="31" spans="1:36" ht="34.200000000000003">
      <c r="A31" s="394"/>
      <c r="B31" s="397"/>
      <c r="C31" s="364"/>
      <c r="D31" s="8" t="s">
        <v>56</v>
      </c>
      <c r="E31" s="215">
        <v>1925904</v>
      </c>
      <c r="F31" s="235">
        <f t="shared" si="0"/>
        <v>2024125.1039999998</v>
      </c>
      <c r="G31" s="191">
        <v>1436106</v>
      </c>
      <c r="H31" s="235">
        <f t="shared" si="1"/>
        <v>1509347.406</v>
      </c>
      <c r="I31" s="215">
        <v>797667</v>
      </c>
      <c r="J31" s="235">
        <f t="shared" si="2"/>
        <v>838348.01699999999</v>
      </c>
      <c r="K31" s="219">
        <v>797667</v>
      </c>
      <c r="L31" s="235">
        <f t="shared" si="3"/>
        <v>838348.01699999999</v>
      </c>
      <c r="M31" s="219">
        <v>630520</v>
      </c>
      <c r="N31" s="235">
        <f t="shared" si="4"/>
        <v>662676.5199999999</v>
      </c>
      <c r="O31" s="219">
        <v>791138</v>
      </c>
      <c r="P31" s="235">
        <f t="shared" si="5"/>
        <v>831486.03799999994</v>
      </c>
      <c r="Q31" s="219">
        <v>482609</v>
      </c>
      <c r="R31" s="235">
        <f t="shared" si="6"/>
        <v>507222.05899999995</v>
      </c>
      <c r="S31" s="219">
        <v>1046333</v>
      </c>
      <c r="T31" s="235">
        <f t="shared" si="7"/>
        <v>1099695.983</v>
      </c>
      <c r="U31" s="219">
        <v>577727</v>
      </c>
      <c r="V31" s="235">
        <f t="shared" si="8"/>
        <v>607191.07699999993</v>
      </c>
      <c r="W31" s="219">
        <v>745467</v>
      </c>
      <c r="X31" s="235">
        <f t="shared" si="9"/>
        <v>783485.81699999992</v>
      </c>
      <c r="Y31" s="219">
        <v>1153688</v>
      </c>
      <c r="Z31" s="235">
        <f t="shared" si="10"/>
        <v>1212526.088</v>
      </c>
      <c r="AA31" s="219">
        <v>1630788</v>
      </c>
      <c r="AB31" s="235">
        <f t="shared" si="11"/>
        <v>1713958.1879999998</v>
      </c>
      <c r="AC31" s="219">
        <v>1354884</v>
      </c>
      <c r="AD31" s="235">
        <f t="shared" si="12"/>
        <v>1423983.0839999998</v>
      </c>
      <c r="AE31" s="219">
        <v>1389069</v>
      </c>
      <c r="AF31" s="235">
        <f t="shared" si="13"/>
        <v>1459911.5189999999</v>
      </c>
      <c r="AG31" s="219">
        <v>1056300</v>
      </c>
      <c r="AH31" s="235">
        <f t="shared" si="14"/>
        <v>1110171.3</v>
      </c>
      <c r="AI31" s="215">
        <v>649752</v>
      </c>
      <c r="AJ31" s="235">
        <f t="shared" si="15"/>
        <v>682889.35199999996</v>
      </c>
    </row>
    <row r="32" spans="1:36" ht="34.200000000000003">
      <c r="A32" s="394"/>
      <c r="B32" s="397"/>
      <c r="C32" s="364"/>
      <c r="D32" s="8" t="s">
        <v>57</v>
      </c>
      <c r="E32" s="215">
        <v>1271160</v>
      </c>
      <c r="F32" s="235">
        <f t="shared" si="0"/>
        <v>1335989.1599999999</v>
      </c>
      <c r="G32" s="191">
        <v>1332520</v>
      </c>
      <c r="H32" s="235">
        <f t="shared" si="1"/>
        <v>1400478.52</v>
      </c>
      <c r="I32" s="215">
        <v>1551952</v>
      </c>
      <c r="J32" s="235">
        <f t="shared" si="2"/>
        <v>1631101.5519999999</v>
      </c>
      <c r="K32" s="219">
        <v>1555854</v>
      </c>
      <c r="L32" s="235">
        <f t="shared" si="3"/>
        <v>1635202.554</v>
      </c>
      <c r="M32" s="219">
        <v>1024192</v>
      </c>
      <c r="N32" s="235">
        <f t="shared" si="4"/>
        <v>1076425.7919999999</v>
      </c>
      <c r="O32" s="219">
        <v>1044790</v>
      </c>
      <c r="P32" s="235">
        <f t="shared" si="5"/>
        <v>1098074.29</v>
      </c>
      <c r="Q32" s="219">
        <v>592180</v>
      </c>
      <c r="R32" s="235">
        <f t="shared" si="6"/>
        <v>622381.17999999993</v>
      </c>
      <c r="S32" s="219">
        <v>1161873</v>
      </c>
      <c r="T32" s="235">
        <f t="shared" si="7"/>
        <v>1221128.5229999998</v>
      </c>
      <c r="U32" s="219">
        <v>972266</v>
      </c>
      <c r="V32" s="235">
        <f t="shared" si="8"/>
        <v>1021851.566</v>
      </c>
      <c r="W32" s="219">
        <v>844195</v>
      </c>
      <c r="X32" s="235">
        <f t="shared" si="9"/>
        <v>887248.94499999995</v>
      </c>
      <c r="Y32" s="219">
        <v>1230953</v>
      </c>
      <c r="Z32" s="235">
        <f t="shared" si="10"/>
        <v>1293731.6029999999</v>
      </c>
      <c r="AA32" s="219">
        <v>1056922</v>
      </c>
      <c r="AB32" s="235">
        <f t="shared" si="11"/>
        <v>1110825.0219999999</v>
      </c>
      <c r="AC32" s="219">
        <v>1581384</v>
      </c>
      <c r="AD32" s="235">
        <f t="shared" si="12"/>
        <v>1662034.5839999998</v>
      </c>
      <c r="AE32" s="219">
        <v>838861</v>
      </c>
      <c r="AF32" s="235">
        <f t="shared" si="13"/>
        <v>881642.91099999996</v>
      </c>
      <c r="AG32" s="219">
        <v>1356685</v>
      </c>
      <c r="AH32" s="235">
        <f t="shared" si="14"/>
        <v>1425875.9349999998</v>
      </c>
      <c r="AI32" s="215">
        <v>721016</v>
      </c>
      <c r="AJ32" s="235">
        <f t="shared" si="15"/>
        <v>757787.81599999999</v>
      </c>
    </row>
    <row r="33" spans="1:36" ht="22.8">
      <c r="A33" s="394"/>
      <c r="B33" s="397"/>
      <c r="C33" s="364"/>
      <c r="D33" s="8" t="s">
        <v>58</v>
      </c>
      <c r="E33" s="215">
        <v>657452</v>
      </c>
      <c r="F33" s="235">
        <f t="shared" si="0"/>
        <v>690982.05199999991</v>
      </c>
      <c r="G33" s="191">
        <v>873327</v>
      </c>
      <c r="H33" s="235">
        <f t="shared" si="1"/>
        <v>917866.67699999991</v>
      </c>
      <c r="I33" s="215">
        <v>603700</v>
      </c>
      <c r="J33" s="235">
        <f t="shared" si="2"/>
        <v>634488.69999999995</v>
      </c>
      <c r="K33" s="219">
        <v>1022573</v>
      </c>
      <c r="L33" s="235">
        <f t="shared" si="3"/>
        <v>1074724.223</v>
      </c>
      <c r="M33" s="219">
        <v>670272</v>
      </c>
      <c r="N33" s="235">
        <f t="shared" si="4"/>
        <v>704455.87199999997</v>
      </c>
      <c r="O33" s="219">
        <v>477894</v>
      </c>
      <c r="P33" s="235">
        <f t="shared" si="5"/>
        <v>502266.59399999998</v>
      </c>
      <c r="Q33" s="219">
        <v>548584</v>
      </c>
      <c r="R33" s="235">
        <f t="shared" si="6"/>
        <v>576561.78399999999</v>
      </c>
      <c r="S33" s="219">
        <v>975000</v>
      </c>
      <c r="T33" s="235">
        <f t="shared" si="7"/>
        <v>1024724.9999999999</v>
      </c>
      <c r="U33" s="219">
        <v>708258</v>
      </c>
      <c r="V33" s="235">
        <f t="shared" si="8"/>
        <v>744379.15799999994</v>
      </c>
      <c r="W33" s="219">
        <v>999596</v>
      </c>
      <c r="X33" s="235">
        <f t="shared" si="9"/>
        <v>1050575.3959999999</v>
      </c>
      <c r="Y33" s="219">
        <v>1081792</v>
      </c>
      <c r="Z33" s="235">
        <f t="shared" si="10"/>
        <v>1136963.392</v>
      </c>
      <c r="AA33" s="219">
        <v>1632161</v>
      </c>
      <c r="AB33" s="235">
        <f t="shared" si="11"/>
        <v>1715401.2109999999</v>
      </c>
      <c r="AC33" s="219">
        <v>922777</v>
      </c>
      <c r="AD33" s="235">
        <f t="shared" si="12"/>
        <v>969838.62699999998</v>
      </c>
      <c r="AE33" s="219">
        <v>447884</v>
      </c>
      <c r="AF33" s="235">
        <f t="shared" si="13"/>
        <v>470726.08399999997</v>
      </c>
      <c r="AG33" s="219">
        <v>764971</v>
      </c>
      <c r="AH33" s="235">
        <f t="shared" si="14"/>
        <v>803984.52099999995</v>
      </c>
      <c r="AI33" s="215">
        <v>687799</v>
      </c>
      <c r="AJ33" s="235">
        <f t="shared" si="15"/>
        <v>722876.74899999995</v>
      </c>
    </row>
    <row r="34" spans="1:36" ht="22.8">
      <c r="A34" s="394"/>
      <c r="B34" s="397"/>
      <c r="C34" s="364"/>
      <c r="D34" s="8" t="s">
        <v>59</v>
      </c>
      <c r="E34" s="215">
        <v>1172434</v>
      </c>
      <c r="F34" s="235">
        <f t="shared" si="0"/>
        <v>1232228.1339999998</v>
      </c>
      <c r="G34" s="191">
        <v>408963</v>
      </c>
      <c r="H34" s="235">
        <f t="shared" si="1"/>
        <v>429820.11299999995</v>
      </c>
      <c r="I34" s="215">
        <v>428495</v>
      </c>
      <c r="J34" s="235">
        <f t="shared" si="2"/>
        <v>450348.245</v>
      </c>
      <c r="K34" s="219">
        <v>815009</v>
      </c>
      <c r="L34" s="235">
        <f t="shared" si="3"/>
        <v>856574.45899999992</v>
      </c>
      <c r="M34" s="219">
        <v>1236220</v>
      </c>
      <c r="N34" s="235">
        <f t="shared" si="4"/>
        <v>1299267.22</v>
      </c>
      <c r="O34" s="219">
        <v>504056</v>
      </c>
      <c r="P34" s="235">
        <f t="shared" si="5"/>
        <v>529762.85599999991</v>
      </c>
      <c r="Q34" s="219">
        <v>1081868</v>
      </c>
      <c r="R34" s="235">
        <f t="shared" si="6"/>
        <v>1137043.2679999999</v>
      </c>
      <c r="S34" s="219">
        <v>993749</v>
      </c>
      <c r="T34" s="235">
        <f t="shared" si="7"/>
        <v>1044430.1989999999</v>
      </c>
      <c r="U34" s="219">
        <v>760145</v>
      </c>
      <c r="V34" s="235">
        <f t="shared" si="8"/>
        <v>798912.3949999999</v>
      </c>
      <c r="W34" s="219">
        <v>526859</v>
      </c>
      <c r="X34" s="235">
        <f t="shared" si="9"/>
        <v>553728.80900000001</v>
      </c>
      <c r="Y34" s="219">
        <v>1584186</v>
      </c>
      <c r="Z34" s="235">
        <f t="shared" si="10"/>
        <v>1664979.4859999998</v>
      </c>
      <c r="AA34" s="219">
        <v>457547</v>
      </c>
      <c r="AB34" s="235">
        <f t="shared" si="11"/>
        <v>480881.897</v>
      </c>
      <c r="AC34" s="219">
        <v>1416556</v>
      </c>
      <c r="AD34" s="235">
        <f t="shared" si="12"/>
        <v>1488800.3559999999</v>
      </c>
      <c r="AE34" s="219">
        <v>1254992</v>
      </c>
      <c r="AF34" s="235">
        <f t="shared" si="13"/>
        <v>1318996.5919999999</v>
      </c>
      <c r="AG34" s="219">
        <v>1510088</v>
      </c>
      <c r="AH34" s="235">
        <f t="shared" si="14"/>
        <v>1587102.4879999999</v>
      </c>
      <c r="AI34" s="215">
        <v>628167</v>
      </c>
      <c r="AJ34" s="235">
        <f t="shared" si="15"/>
        <v>660203.51699999999</v>
      </c>
    </row>
    <row r="35" spans="1:36">
      <c r="A35" s="394"/>
      <c r="B35" s="397"/>
      <c r="C35" s="364"/>
      <c r="D35" s="8" t="s">
        <v>60</v>
      </c>
      <c r="E35" s="215">
        <v>2930301</v>
      </c>
      <c r="F35" s="235">
        <f t="shared" si="0"/>
        <v>3079746.3509999998</v>
      </c>
      <c r="G35" s="191">
        <v>1099882</v>
      </c>
      <c r="H35" s="235">
        <f t="shared" si="1"/>
        <v>1155975.9819999998</v>
      </c>
      <c r="I35" s="215">
        <v>500548</v>
      </c>
      <c r="J35" s="235">
        <f t="shared" si="2"/>
        <v>526075.94799999997</v>
      </c>
      <c r="K35" s="219">
        <v>1771587</v>
      </c>
      <c r="L35" s="235">
        <f t="shared" si="3"/>
        <v>1861937.9369999999</v>
      </c>
      <c r="M35" s="219">
        <v>2934107</v>
      </c>
      <c r="N35" s="235">
        <f t="shared" si="4"/>
        <v>3083746.4569999999</v>
      </c>
      <c r="O35" s="219">
        <v>931555</v>
      </c>
      <c r="P35" s="235">
        <f t="shared" si="5"/>
        <v>979064.30499999993</v>
      </c>
      <c r="Q35" s="219">
        <v>1540356</v>
      </c>
      <c r="R35" s="235">
        <f t="shared" si="6"/>
        <v>1618914.156</v>
      </c>
      <c r="S35" s="219">
        <v>2621181</v>
      </c>
      <c r="T35" s="235">
        <f t="shared" si="7"/>
        <v>2754861.2309999997</v>
      </c>
      <c r="U35" s="219">
        <v>2604101</v>
      </c>
      <c r="V35" s="235">
        <f t="shared" si="8"/>
        <v>2736910.1509999996</v>
      </c>
      <c r="W35" s="219">
        <v>2506834</v>
      </c>
      <c r="X35" s="235">
        <f t="shared" si="9"/>
        <v>2634682.534</v>
      </c>
      <c r="Y35" s="219">
        <v>1271250</v>
      </c>
      <c r="Z35" s="235">
        <f t="shared" si="10"/>
        <v>1336083.75</v>
      </c>
      <c r="AA35" s="219">
        <v>1061288</v>
      </c>
      <c r="AB35" s="235">
        <f t="shared" si="11"/>
        <v>1115413.6879999998</v>
      </c>
      <c r="AC35" s="219">
        <v>8167107</v>
      </c>
      <c r="AD35" s="235">
        <f t="shared" si="12"/>
        <v>8583629.4569999985</v>
      </c>
      <c r="AE35" s="219">
        <v>1143951</v>
      </c>
      <c r="AF35" s="235">
        <f t="shared" si="13"/>
        <v>1202292.5009999999</v>
      </c>
      <c r="AG35" s="219">
        <v>1462782</v>
      </c>
      <c r="AH35" s="235">
        <f t="shared" si="14"/>
        <v>1537383.882</v>
      </c>
      <c r="AI35" s="215">
        <v>2490422</v>
      </c>
      <c r="AJ35" s="235">
        <f t="shared" si="15"/>
        <v>2617433.5219999999</v>
      </c>
    </row>
    <row r="36" spans="1:36" ht="22.8">
      <c r="A36" s="394"/>
      <c r="B36" s="397"/>
      <c r="C36" s="364"/>
      <c r="D36" s="8" t="s">
        <v>61</v>
      </c>
      <c r="E36" s="215">
        <v>1094947</v>
      </c>
      <c r="F36" s="235">
        <f t="shared" si="0"/>
        <v>1150789.297</v>
      </c>
      <c r="G36" s="191">
        <v>891809</v>
      </c>
      <c r="H36" s="235">
        <f t="shared" si="1"/>
        <v>937291.25899999996</v>
      </c>
      <c r="I36" s="215">
        <v>794825</v>
      </c>
      <c r="J36" s="235">
        <f t="shared" si="2"/>
        <v>835361.07499999995</v>
      </c>
      <c r="K36" s="219">
        <v>598076</v>
      </c>
      <c r="L36" s="235">
        <f t="shared" si="3"/>
        <v>628577.87599999993</v>
      </c>
      <c r="M36" s="219">
        <v>1127138</v>
      </c>
      <c r="N36" s="235">
        <f t="shared" si="4"/>
        <v>1184622.0379999999</v>
      </c>
      <c r="O36" s="219">
        <v>1111310</v>
      </c>
      <c r="P36" s="235">
        <f t="shared" si="5"/>
        <v>1167986.8099999998</v>
      </c>
      <c r="Q36" s="219">
        <v>1093509</v>
      </c>
      <c r="R36" s="235">
        <f t="shared" si="6"/>
        <v>1149277.959</v>
      </c>
      <c r="S36" s="219">
        <v>1157958</v>
      </c>
      <c r="T36" s="235">
        <f t="shared" si="7"/>
        <v>1217013.858</v>
      </c>
      <c r="U36" s="219">
        <v>1047434</v>
      </c>
      <c r="V36" s="235">
        <f t="shared" si="8"/>
        <v>1100853.1339999998</v>
      </c>
      <c r="W36" s="219">
        <v>639362</v>
      </c>
      <c r="X36" s="235">
        <f t="shared" si="9"/>
        <v>671969.46199999994</v>
      </c>
      <c r="Y36" s="219">
        <v>973504</v>
      </c>
      <c r="Z36" s="235">
        <f t="shared" si="10"/>
        <v>1023152.7039999999</v>
      </c>
      <c r="AA36" s="219">
        <v>1372207</v>
      </c>
      <c r="AB36" s="235">
        <f t="shared" si="11"/>
        <v>1442189.5569999998</v>
      </c>
      <c r="AC36" s="219">
        <v>1544298</v>
      </c>
      <c r="AD36" s="235">
        <f t="shared" si="12"/>
        <v>1623057.1979999999</v>
      </c>
      <c r="AE36" s="219">
        <v>1326020</v>
      </c>
      <c r="AF36" s="235">
        <f t="shared" si="13"/>
        <v>1393647.02</v>
      </c>
      <c r="AG36" s="219">
        <v>1096312</v>
      </c>
      <c r="AH36" s="235">
        <f t="shared" si="14"/>
        <v>1152223.912</v>
      </c>
      <c r="AI36" s="215">
        <v>603313</v>
      </c>
      <c r="AJ36" s="235">
        <f t="shared" si="15"/>
        <v>634081.96299999999</v>
      </c>
    </row>
    <row r="37" spans="1:36" ht="22.8">
      <c r="A37" s="394"/>
      <c r="B37" s="397"/>
      <c r="C37" s="364"/>
      <c r="D37" s="8" t="s">
        <v>62</v>
      </c>
      <c r="E37" s="215">
        <v>341580</v>
      </c>
      <c r="F37" s="235">
        <f t="shared" si="0"/>
        <v>359000.57999999996</v>
      </c>
      <c r="G37" s="191">
        <v>715627</v>
      </c>
      <c r="H37" s="235">
        <f t="shared" si="1"/>
        <v>752123.97699999996</v>
      </c>
      <c r="I37" s="215">
        <v>480103</v>
      </c>
      <c r="J37" s="235">
        <f t="shared" si="2"/>
        <v>504588.25299999997</v>
      </c>
      <c r="K37" s="219">
        <v>245252</v>
      </c>
      <c r="L37" s="235">
        <f t="shared" si="3"/>
        <v>257759.85199999998</v>
      </c>
      <c r="M37" s="219">
        <v>591533</v>
      </c>
      <c r="N37" s="235">
        <f t="shared" si="4"/>
        <v>621701.18299999996</v>
      </c>
      <c r="O37" s="219">
        <v>376936</v>
      </c>
      <c r="P37" s="235">
        <f t="shared" si="5"/>
        <v>396159.73599999998</v>
      </c>
      <c r="Q37" s="219">
        <v>736333</v>
      </c>
      <c r="R37" s="235">
        <f t="shared" si="6"/>
        <v>773885.98300000001</v>
      </c>
      <c r="S37" s="219">
        <v>747028</v>
      </c>
      <c r="T37" s="235">
        <f t="shared" si="7"/>
        <v>785126.42799999996</v>
      </c>
      <c r="U37" s="219">
        <v>1307229</v>
      </c>
      <c r="V37" s="235">
        <f t="shared" si="8"/>
        <v>1373897.679</v>
      </c>
      <c r="W37" s="219">
        <v>414851</v>
      </c>
      <c r="X37" s="235">
        <f t="shared" si="9"/>
        <v>436008.40099999995</v>
      </c>
      <c r="Y37" s="219">
        <v>524665</v>
      </c>
      <c r="Z37" s="235">
        <f t="shared" si="10"/>
        <v>551422.91499999992</v>
      </c>
      <c r="AA37" s="219">
        <v>426777</v>
      </c>
      <c r="AB37" s="235">
        <f t="shared" si="11"/>
        <v>448542.62699999998</v>
      </c>
      <c r="AC37" s="219">
        <v>716342</v>
      </c>
      <c r="AD37" s="235">
        <f t="shared" si="12"/>
        <v>752875.44199999992</v>
      </c>
      <c r="AE37" s="219">
        <v>570158</v>
      </c>
      <c r="AF37" s="235">
        <f t="shared" si="13"/>
        <v>599236.05799999996</v>
      </c>
      <c r="AG37" s="219">
        <v>516400</v>
      </c>
      <c r="AH37" s="235">
        <f t="shared" si="14"/>
        <v>542736.4</v>
      </c>
      <c r="AI37" s="215">
        <v>2119014</v>
      </c>
      <c r="AJ37" s="235">
        <f t="shared" si="15"/>
        <v>2227083.7139999997</v>
      </c>
    </row>
    <row r="38" spans="1:36" ht="22.8">
      <c r="A38" s="394"/>
      <c r="B38" s="397"/>
      <c r="C38" s="364"/>
      <c r="D38" s="8" t="s">
        <v>63</v>
      </c>
      <c r="E38" s="215">
        <v>1165233</v>
      </c>
      <c r="F38" s="235">
        <f t="shared" si="0"/>
        <v>1224659.8829999999</v>
      </c>
      <c r="G38" s="191">
        <v>995690</v>
      </c>
      <c r="H38" s="235">
        <f t="shared" si="1"/>
        <v>1046470.19</v>
      </c>
      <c r="I38" s="215">
        <v>1189973</v>
      </c>
      <c r="J38" s="235">
        <f t="shared" si="2"/>
        <v>1250661.6229999999</v>
      </c>
      <c r="K38" s="219">
        <v>676521</v>
      </c>
      <c r="L38" s="235">
        <f t="shared" si="3"/>
        <v>711023.571</v>
      </c>
      <c r="M38" s="219">
        <v>1275902</v>
      </c>
      <c r="N38" s="235">
        <f t="shared" si="4"/>
        <v>1340973.0019999999</v>
      </c>
      <c r="O38" s="219">
        <v>615368</v>
      </c>
      <c r="P38" s="235">
        <f t="shared" si="5"/>
        <v>646751.76799999992</v>
      </c>
      <c r="Q38" s="219">
        <v>927074</v>
      </c>
      <c r="R38" s="235">
        <f t="shared" si="6"/>
        <v>974354.77399999998</v>
      </c>
      <c r="S38" s="219">
        <v>1000177</v>
      </c>
      <c r="T38" s="235">
        <f t="shared" si="7"/>
        <v>1051186.027</v>
      </c>
      <c r="U38" s="219">
        <v>3437954</v>
      </c>
      <c r="V38" s="235">
        <f t="shared" si="8"/>
        <v>3613289.6539999996</v>
      </c>
      <c r="W38" s="219">
        <v>1119786</v>
      </c>
      <c r="X38" s="235">
        <f t="shared" si="9"/>
        <v>1176895.0859999999</v>
      </c>
      <c r="Y38" s="219">
        <v>2128191</v>
      </c>
      <c r="Z38" s="235">
        <f t="shared" si="10"/>
        <v>2236728.7409999999</v>
      </c>
      <c r="AA38" s="219">
        <v>493200</v>
      </c>
      <c r="AB38" s="235">
        <f t="shared" si="11"/>
        <v>518353.19999999995</v>
      </c>
      <c r="AC38" s="219">
        <v>1910208</v>
      </c>
      <c r="AD38" s="235">
        <f t="shared" si="12"/>
        <v>2007628.6079999998</v>
      </c>
      <c r="AE38" s="219">
        <v>2037096</v>
      </c>
      <c r="AF38" s="235">
        <f t="shared" si="13"/>
        <v>2140987.8959999997</v>
      </c>
      <c r="AG38" s="219">
        <v>1844171</v>
      </c>
      <c r="AH38" s="235">
        <f t="shared" si="14"/>
        <v>1938223.7209999999</v>
      </c>
      <c r="AI38" s="215">
        <v>1377328</v>
      </c>
      <c r="AJ38" s="235">
        <f t="shared" si="15"/>
        <v>1447571.7279999999</v>
      </c>
    </row>
    <row r="39" spans="1:36" ht="34.200000000000003">
      <c r="A39" s="394"/>
      <c r="B39" s="397"/>
      <c r="C39" s="364"/>
      <c r="D39" s="8" t="s">
        <v>64</v>
      </c>
      <c r="E39" s="215">
        <v>428067</v>
      </c>
      <c r="F39" s="235">
        <f t="shared" si="0"/>
        <v>449898.41699999996</v>
      </c>
      <c r="G39" s="191">
        <v>438067</v>
      </c>
      <c r="H39" s="235">
        <f t="shared" si="1"/>
        <v>460408.41699999996</v>
      </c>
      <c r="I39" s="215">
        <v>336467</v>
      </c>
      <c r="J39" s="235">
        <f t="shared" si="2"/>
        <v>353626.81699999998</v>
      </c>
      <c r="K39" s="219">
        <v>336467</v>
      </c>
      <c r="L39" s="235">
        <f t="shared" si="3"/>
        <v>353626.81699999998</v>
      </c>
      <c r="M39" s="219">
        <v>436133</v>
      </c>
      <c r="N39" s="235">
        <f t="shared" si="4"/>
        <v>458375.783</v>
      </c>
      <c r="O39" s="219">
        <v>369953</v>
      </c>
      <c r="P39" s="235">
        <f t="shared" si="5"/>
        <v>388820.603</v>
      </c>
      <c r="Q39" s="219">
        <v>344067</v>
      </c>
      <c r="R39" s="235">
        <f t="shared" si="6"/>
        <v>361614.41699999996</v>
      </c>
      <c r="S39" s="219">
        <v>371433</v>
      </c>
      <c r="T39" s="235">
        <f t="shared" si="7"/>
        <v>390376.08299999998</v>
      </c>
      <c r="U39" s="219">
        <v>364767</v>
      </c>
      <c r="V39" s="235">
        <f t="shared" si="8"/>
        <v>383370.11699999997</v>
      </c>
      <c r="W39" s="219">
        <v>374767</v>
      </c>
      <c r="X39" s="235">
        <f t="shared" si="9"/>
        <v>393880.11699999997</v>
      </c>
      <c r="Y39" s="219">
        <v>663187</v>
      </c>
      <c r="Z39" s="235">
        <f t="shared" si="10"/>
        <v>697009.53700000001</v>
      </c>
      <c r="AA39" s="219">
        <v>354800</v>
      </c>
      <c r="AB39" s="235">
        <f t="shared" si="11"/>
        <v>372894.8</v>
      </c>
      <c r="AC39" s="219">
        <v>669853</v>
      </c>
      <c r="AD39" s="235">
        <f t="shared" si="12"/>
        <v>704015.50299999991</v>
      </c>
      <c r="AE39" s="219">
        <v>444767</v>
      </c>
      <c r="AF39" s="235">
        <f t="shared" si="13"/>
        <v>467450.11699999997</v>
      </c>
      <c r="AG39" s="219">
        <v>679853</v>
      </c>
      <c r="AH39" s="235">
        <f t="shared" si="14"/>
        <v>714525.50299999991</v>
      </c>
      <c r="AI39" s="215">
        <v>1972560</v>
      </c>
      <c r="AJ39" s="235">
        <f t="shared" si="15"/>
        <v>2073160.5599999998</v>
      </c>
    </row>
    <row r="40" spans="1:36" ht="57">
      <c r="A40" s="394"/>
      <c r="B40" s="397"/>
      <c r="C40" s="364"/>
      <c r="D40" s="8" t="s">
        <v>65</v>
      </c>
      <c r="E40" s="215">
        <v>436986</v>
      </c>
      <c r="F40" s="235">
        <f t="shared" si="0"/>
        <v>459272.28599999996</v>
      </c>
      <c r="G40" s="191">
        <v>789627</v>
      </c>
      <c r="H40" s="235">
        <f t="shared" si="1"/>
        <v>829897.97699999996</v>
      </c>
      <c r="I40" s="215">
        <v>1380284</v>
      </c>
      <c r="J40" s="235">
        <f t="shared" si="2"/>
        <v>1450678.4839999999</v>
      </c>
      <c r="K40" s="219">
        <v>830251</v>
      </c>
      <c r="L40" s="235">
        <f t="shared" si="3"/>
        <v>872593.80099999998</v>
      </c>
      <c r="M40" s="219">
        <v>686800</v>
      </c>
      <c r="N40" s="235">
        <f t="shared" si="4"/>
        <v>721826.79999999993</v>
      </c>
      <c r="O40" s="219">
        <v>503994</v>
      </c>
      <c r="P40" s="235">
        <f t="shared" si="5"/>
        <v>529697.69400000002</v>
      </c>
      <c r="Q40" s="219">
        <v>875742</v>
      </c>
      <c r="R40" s="235">
        <f t="shared" si="6"/>
        <v>920404.84199999995</v>
      </c>
      <c r="S40" s="219">
        <v>477662</v>
      </c>
      <c r="T40" s="235">
        <f t="shared" si="7"/>
        <v>502022.76199999999</v>
      </c>
      <c r="U40" s="219">
        <v>247400</v>
      </c>
      <c r="V40" s="235">
        <f t="shared" si="8"/>
        <v>260017.4</v>
      </c>
      <c r="W40" s="219">
        <v>247400</v>
      </c>
      <c r="X40" s="235">
        <f t="shared" si="9"/>
        <v>260017.4</v>
      </c>
      <c r="Y40" s="219">
        <v>1499793</v>
      </c>
      <c r="Z40" s="235">
        <f t="shared" si="10"/>
        <v>1576282.443</v>
      </c>
      <c r="AA40" s="219">
        <v>425425</v>
      </c>
      <c r="AB40" s="235">
        <f t="shared" si="11"/>
        <v>447121.67499999999</v>
      </c>
      <c r="AC40" s="219">
        <v>611610</v>
      </c>
      <c r="AD40" s="235">
        <f t="shared" si="12"/>
        <v>642802.11</v>
      </c>
      <c r="AE40" s="219">
        <v>1191928</v>
      </c>
      <c r="AF40" s="235">
        <f t="shared" si="13"/>
        <v>1252716.328</v>
      </c>
      <c r="AG40" s="219">
        <v>1120907</v>
      </c>
      <c r="AH40" s="235">
        <f t="shared" si="14"/>
        <v>1178073.257</v>
      </c>
      <c r="AI40" s="215">
        <v>943371</v>
      </c>
      <c r="AJ40" s="235">
        <f t="shared" si="15"/>
        <v>991482.92099999997</v>
      </c>
    </row>
    <row r="41" spans="1:36" ht="34.200000000000003">
      <c r="A41" s="394"/>
      <c r="B41" s="397"/>
      <c r="C41" s="364"/>
      <c r="D41" s="8" t="s">
        <v>66</v>
      </c>
      <c r="E41" s="215">
        <v>3206240</v>
      </c>
      <c r="F41" s="235">
        <f t="shared" si="0"/>
        <v>3369758.2399999998</v>
      </c>
      <c r="G41" s="191">
        <v>3939564</v>
      </c>
      <c r="H41" s="235">
        <f t="shared" si="1"/>
        <v>4140481.764</v>
      </c>
      <c r="I41" s="215">
        <v>2074794</v>
      </c>
      <c r="J41" s="235">
        <f t="shared" si="2"/>
        <v>2180608.4939999999</v>
      </c>
      <c r="K41" s="219">
        <v>2870489</v>
      </c>
      <c r="L41" s="235">
        <f t="shared" si="3"/>
        <v>3016883.9389999998</v>
      </c>
      <c r="M41" s="219">
        <v>4150000</v>
      </c>
      <c r="N41" s="235">
        <f t="shared" si="4"/>
        <v>4361650</v>
      </c>
      <c r="O41" s="219">
        <v>3475606</v>
      </c>
      <c r="P41" s="235">
        <f t="shared" si="5"/>
        <v>3652861.906</v>
      </c>
      <c r="Q41" s="219">
        <v>3574415</v>
      </c>
      <c r="R41" s="235">
        <f t="shared" si="6"/>
        <v>3756710.1649999996</v>
      </c>
      <c r="S41" s="219">
        <v>2719366</v>
      </c>
      <c r="T41" s="235">
        <f t="shared" si="7"/>
        <v>2858053.6659999997</v>
      </c>
      <c r="U41" s="219">
        <v>2616224</v>
      </c>
      <c r="V41" s="235">
        <f t="shared" si="8"/>
        <v>2749651.4239999996</v>
      </c>
      <c r="W41" s="219">
        <v>3215000</v>
      </c>
      <c r="X41" s="235">
        <f t="shared" si="9"/>
        <v>3378965</v>
      </c>
      <c r="Y41" s="219">
        <v>4151240</v>
      </c>
      <c r="Z41" s="235">
        <f t="shared" si="10"/>
        <v>4362953.2399999993</v>
      </c>
      <c r="AA41" s="219">
        <v>2824661</v>
      </c>
      <c r="AB41" s="235">
        <f t="shared" si="11"/>
        <v>2968718.7109999997</v>
      </c>
      <c r="AC41" s="219">
        <v>3815616</v>
      </c>
      <c r="AD41" s="235">
        <f t="shared" si="12"/>
        <v>4010212.4159999997</v>
      </c>
      <c r="AE41" s="219">
        <v>3801274</v>
      </c>
      <c r="AF41" s="235">
        <f t="shared" si="13"/>
        <v>3995138.9739999999</v>
      </c>
      <c r="AG41" s="219">
        <v>4316567</v>
      </c>
      <c r="AH41" s="235">
        <f t="shared" si="14"/>
        <v>4536711.9169999994</v>
      </c>
      <c r="AI41" s="215">
        <v>1530186</v>
      </c>
      <c r="AJ41" s="235">
        <f t="shared" si="15"/>
        <v>1608225.4859999998</v>
      </c>
    </row>
    <row r="42" spans="1:36" ht="57">
      <c r="A42" s="394"/>
      <c r="B42" s="397"/>
      <c r="C42" s="364"/>
      <c r="D42" s="8" t="s">
        <v>67</v>
      </c>
      <c r="E42" s="215">
        <v>2265343</v>
      </c>
      <c r="F42" s="235">
        <f t="shared" si="0"/>
        <v>2380875.4929999998</v>
      </c>
      <c r="G42" s="191">
        <v>2163264</v>
      </c>
      <c r="H42" s="235">
        <f t="shared" si="1"/>
        <v>2273590.4639999997</v>
      </c>
      <c r="I42" s="215">
        <v>1401101</v>
      </c>
      <c r="J42" s="235">
        <f t="shared" si="2"/>
        <v>1472557.1509999998</v>
      </c>
      <c r="K42" s="219">
        <v>1438151</v>
      </c>
      <c r="L42" s="235">
        <f t="shared" si="3"/>
        <v>1511496.7009999999</v>
      </c>
      <c r="M42" s="219">
        <v>2441625</v>
      </c>
      <c r="N42" s="235">
        <f t="shared" si="4"/>
        <v>2566147.875</v>
      </c>
      <c r="O42" s="219">
        <v>1529654</v>
      </c>
      <c r="P42" s="235">
        <f t="shared" si="5"/>
        <v>1607666.3539999998</v>
      </c>
      <c r="Q42" s="219">
        <v>2064950</v>
      </c>
      <c r="R42" s="235">
        <f t="shared" si="6"/>
        <v>2170262.4499999997</v>
      </c>
      <c r="S42" s="219">
        <v>2063716</v>
      </c>
      <c r="T42" s="235">
        <f t="shared" si="7"/>
        <v>2168965.5159999998</v>
      </c>
      <c r="U42" s="219">
        <v>2594650</v>
      </c>
      <c r="V42" s="235">
        <f t="shared" si="8"/>
        <v>2726977.15</v>
      </c>
      <c r="W42" s="219">
        <v>2234000</v>
      </c>
      <c r="X42" s="235">
        <f t="shared" si="9"/>
        <v>2347934</v>
      </c>
      <c r="Y42" s="219">
        <v>2544115</v>
      </c>
      <c r="Z42" s="235">
        <f t="shared" si="10"/>
        <v>2673864.8649999998</v>
      </c>
      <c r="AA42" s="219">
        <v>2261558</v>
      </c>
      <c r="AB42" s="235">
        <f t="shared" si="11"/>
        <v>2376897.4579999996</v>
      </c>
      <c r="AC42" s="219">
        <v>2964315</v>
      </c>
      <c r="AD42" s="235">
        <f t="shared" si="12"/>
        <v>3115495.0649999999</v>
      </c>
      <c r="AE42" s="219">
        <v>1482647</v>
      </c>
      <c r="AF42" s="235">
        <f t="shared" si="13"/>
        <v>1558261.997</v>
      </c>
      <c r="AG42" s="219">
        <v>2837022</v>
      </c>
      <c r="AH42" s="235">
        <f t="shared" si="14"/>
        <v>2981710.122</v>
      </c>
      <c r="AI42" s="215">
        <v>692204</v>
      </c>
      <c r="AJ42" s="235">
        <f t="shared" si="15"/>
        <v>727506.40399999998</v>
      </c>
    </row>
    <row r="43" spans="1:36" ht="22.8">
      <c r="A43" s="394"/>
      <c r="B43" s="397"/>
      <c r="C43" s="364"/>
      <c r="D43" s="8" t="s">
        <v>68</v>
      </c>
      <c r="E43" s="215">
        <v>3908720</v>
      </c>
      <c r="F43" s="235">
        <f t="shared" si="0"/>
        <v>4108064.7199999997</v>
      </c>
      <c r="G43" s="191">
        <v>1419651</v>
      </c>
      <c r="H43" s="235">
        <f t="shared" si="1"/>
        <v>1492053.2009999999</v>
      </c>
      <c r="I43" s="215">
        <v>1241423</v>
      </c>
      <c r="J43" s="235">
        <f t="shared" si="2"/>
        <v>1304735.5729999999</v>
      </c>
      <c r="K43" s="219">
        <v>719382</v>
      </c>
      <c r="L43" s="235">
        <f t="shared" si="3"/>
        <v>756070.48199999996</v>
      </c>
      <c r="M43" s="219">
        <v>3693733</v>
      </c>
      <c r="N43" s="235">
        <f t="shared" si="4"/>
        <v>3882113.3829999999</v>
      </c>
      <c r="O43" s="219">
        <v>329495</v>
      </c>
      <c r="P43" s="235">
        <f t="shared" si="5"/>
        <v>346299.245</v>
      </c>
      <c r="Q43" s="219">
        <v>980063</v>
      </c>
      <c r="R43" s="235">
        <f t="shared" si="6"/>
        <v>1030046.213</v>
      </c>
      <c r="S43" s="219">
        <v>4158667</v>
      </c>
      <c r="T43" s="235">
        <f t="shared" si="7"/>
        <v>4370759.017</v>
      </c>
      <c r="U43" s="219">
        <v>4158667</v>
      </c>
      <c r="V43" s="235">
        <f t="shared" si="8"/>
        <v>4370759.017</v>
      </c>
      <c r="W43" s="219">
        <v>3224037</v>
      </c>
      <c r="X43" s="235">
        <f t="shared" si="9"/>
        <v>3388462.8869999996</v>
      </c>
      <c r="Y43" s="219">
        <v>3086878</v>
      </c>
      <c r="Z43" s="235">
        <f t="shared" si="10"/>
        <v>3244308.7779999999</v>
      </c>
      <c r="AA43" s="219">
        <v>592667</v>
      </c>
      <c r="AB43" s="235">
        <f t="shared" si="11"/>
        <v>622893.01699999999</v>
      </c>
      <c r="AC43" s="219">
        <v>2381740</v>
      </c>
      <c r="AD43" s="235">
        <f t="shared" si="12"/>
        <v>2503208.7399999998</v>
      </c>
      <c r="AE43" s="219">
        <v>2359192</v>
      </c>
      <c r="AF43" s="235">
        <f t="shared" si="13"/>
        <v>2479510.7919999999</v>
      </c>
      <c r="AG43" s="219">
        <v>4203601</v>
      </c>
      <c r="AH43" s="235">
        <f t="shared" si="14"/>
        <v>4417984.6509999996</v>
      </c>
      <c r="AI43" s="215">
        <v>374467</v>
      </c>
      <c r="AJ43" s="235">
        <f t="shared" si="15"/>
        <v>393564.81699999998</v>
      </c>
    </row>
    <row r="44" spans="1:36" ht="136.80000000000001">
      <c r="A44" s="394"/>
      <c r="B44" s="397"/>
      <c r="C44" s="364"/>
      <c r="D44" s="8" t="s">
        <v>69</v>
      </c>
      <c r="E44" s="215">
        <v>3172200</v>
      </c>
      <c r="F44" s="235">
        <f t="shared" si="0"/>
        <v>3333982.1999999997</v>
      </c>
      <c r="G44" s="191">
        <v>2185000</v>
      </c>
      <c r="H44" s="235">
        <f t="shared" si="1"/>
        <v>2296435</v>
      </c>
      <c r="I44" s="215">
        <v>991600</v>
      </c>
      <c r="J44" s="235">
        <f t="shared" si="2"/>
        <v>1042171.6</v>
      </c>
      <c r="K44" s="219">
        <v>991600</v>
      </c>
      <c r="L44" s="235">
        <f t="shared" si="3"/>
        <v>1042171.6</v>
      </c>
      <c r="M44" s="219">
        <v>2681489</v>
      </c>
      <c r="N44" s="235">
        <f t="shared" si="4"/>
        <v>2818244.9389999998</v>
      </c>
      <c r="O44" s="219">
        <v>1375333</v>
      </c>
      <c r="P44" s="235">
        <f t="shared" si="5"/>
        <v>1445474.983</v>
      </c>
      <c r="Q44" s="219">
        <v>1448667</v>
      </c>
      <c r="R44" s="235">
        <f t="shared" si="6"/>
        <v>1522549.017</v>
      </c>
      <c r="S44" s="219">
        <v>4021303</v>
      </c>
      <c r="T44" s="235">
        <f t="shared" si="7"/>
        <v>4226389.4529999997</v>
      </c>
      <c r="U44" s="219">
        <v>4490667</v>
      </c>
      <c r="V44" s="235">
        <f t="shared" si="8"/>
        <v>4719691.017</v>
      </c>
      <c r="W44" s="219">
        <v>3986000</v>
      </c>
      <c r="X44" s="235">
        <f t="shared" si="9"/>
        <v>4189285.9999999995</v>
      </c>
      <c r="Y44" s="219">
        <v>4135000</v>
      </c>
      <c r="Z44" s="235">
        <f t="shared" si="10"/>
        <v>4345885</v>
      </c>
      <c r="AA44" s="219">
        <v>796517</v>
      </c>
      <c r="AB44" s="235">
        <f t="shared" si="11"/>
        <v>837139.36699999997</v>
      </c>
      <c r="AC44" s="219">
        <v>3968333</v>
      </c>
      <c r="AD44" s="235">
        <f t="shared" si="12"/>
        <v>4170717.9829999995</v>
      </c>
      <c r="AE44" s="219">
        <v>2534064</v>
      </c>
      <c r="AF44" s="235">
        <f t="shared" si="13"/>
        <v>2663301.264</v>
      </c>
      <c r="AG44" s="219">
        <v>4068333</v>
      </c>
      <c r="AH44" s="235">
        <f t="shared" si="14"/>
        <v>4275817.983</v>
      </c>
      <c r="AI44" s="215">
        <v>836398</v>
      </c>
      <c r="AJ44" s="235">
        <f t="shared" si="15"/>
        <v>879054.29799999995</v>
      </c>
    </row>
    <row r="45" spans="1:36" ht="22.8">
      <c r="A45" s="394"/>
      <c r="B45" s="397"/>
      <c r="C45" s="364"/>
      <c r="D45" s="8" t="s">
        <v>70</v>
      </c>
      <c r="E45" s="215">
        <v>1190200</v>
      </c>
      <c r="F45" s="235">
        <f t="shared" si="0"/>
        <v>1250900.2</v>
      </c>
      <c r="G45" s="191">
        <v>1053467</v>
      </c>
      <c r="H45" s="235">
        <f t="shared" si="1"/>
        <v>1107193.817</v>
      </c>
      <c r="I45" s="215">
        <v>695900</v>
      </c>
      <c r="J45" s="235">
        <f t="shared" si="2"/>
        <v>731390.89999999991</v>
      </c>
      <c r="K45" s="219">
        <v>790600</v>
      </c>
      <c r="L45" s="235">
        <f t="shared" si="3"/>
        <v>830920.6</v>
      </c>
      <c r="M45" s="219">
        <v>1090133</v>
      </c>
      <c r="N45" s="235">
        <f t="shared" si="4"/>
        <v>1145729.7829999998</v>
      </c>
      <c r="O45" s="219">
        <v>642483</v>
      </c>
      <c r="P45" s="235">
        <f t="shared" si="5"/>
        <v>675249.63299999991</v>
      </c>
      <c r="Q45" s="219">
        <v>886733</v>
      </c>
      <c r="R45" s="235">
        <f t="shared" si="6"/>
        <v>931956.38299999991</v>
      </c>
      <c r="S45" s="219">
        <v>744714</v>
      </c>
      <c r="T45" s="235">
        <f t="shared" si="7"/>
        <v>782694.41399999999</v>
      </c>
      <c r="U45" s="219">
        <v>912388</v>
      </c>
      <c r="V45" s="235">
        <f t="shared" si="8"/>
        <v>958919.78799999994</v>
      </c>
      <c r="W45" s="219">
        <v>1340154</v>
      </c>
      <c r="X45" s="235">
        <f t="shared" si="9"/>
        <v>1408501.8539999998</v>
      </c>
      <c r="Y45" s="219">
        <v>1374976</v>
      </c>
      <c r="Z45" s="235">
        <f t="shared" si="10"/>
        <v>1445099.7759999998</v>
      </c>
      <c r="AA45" s="219">
        <v>1042693</v>
      </c>
      <c r="AB45" s="235">
        <f t="shared" si="11"/>
        <v>1095870.3429999999</v>
      </c>
      <c r="AC45" s="219">
        <v>1236887</v>
      </c>
      <c r="AD45" s="235">
        <f t="shared" si="12"/>
        <v>1299968.237</v>
      </c>
      <c r="AE45" s="219">
        <v>963317</v>
      </c>
      <c r="AF45" s="235">
        <f t="shared" si="13"/>
        <v>1012446.1669999999</v>
      </c>
      <c r="AG45" s="219">
        <v>1199326</v>
      </c>
      <c r="AH45" s="235">
        <f t="shared" si="14"/>
        <v>1260491.6259999999</v>
      </c>
      <c r="AI45" s="215">
        <v>381933</v>
      </c>
      <c r="AJ45" s="235">
        <f t="shared" si="15"/>
        <v>401411.58299999998</v>
      </c>
    </row>
    <row r="46" spans="1:36" ht="22.8">
      <c r="A46" s="394"/>
      <c r="B46" s="397"/>
      <c r="C46" s="364"/>
      <c r="D46" s="8" t="s">
        <v>71</v>
      </c>
      <c r="E46" s="215">
        <v>514733</v>
      </c>
      <c r="F46" s="235">
        <f t="shared" si="0"/>
        <v>540984.38299999991</v>
      </c>
      <c r="G46" s="191">
        <v>551400</v>
      </c>
      <c r="H46" s="235">
        <f t="shared" si="1"/>
        <v>579521.39999999991</v>
      </c>
      <c r="I46" s="215">
        <v>511467</v>
      </c>
      <c r="J46" s="235">
        <f t="shared" si="2"/>
        <v>537551.81699999992</v>
      </c>
      <c r="K46" s="219">
        <v>511467</v>
      </c>
      <c r="L46" s="235">
        <f t="shared" si="3"/>
        <v>537551.81699999992</v>
      </c>
      <c r="M46" s="219">
        <v>592800</v>
      </c>
      <c r="N46" s="235">
        <f t="shared" si="4"/>
        <v>623032.79999999993</v>
      </c>
      <c r="O46" s="219">
        <v>519567</v>
      </c>
      <c r="P46" s="235">
        <f t="shared" si="5"/>
        <v>546064.91700000002</v>
      </c>
      <c r="Q46" s="219">
        <v>519067</v>
      </c>
      <c r="R46" s="235">
        <f t="shared" si="6"/>
        <v>545539.41700000002</v>
      </c>
      <c r="S46" s="219">
        <v>550933</v>
      </c>
      <c r="T46" s="235">
        <f t="shared" si="7"/>
        <v>579030.58299999998</v>
      </c>
      <c r="U46" s="219">
        <v>557600</v>
      </c>
      <c r="V46" s="235">
        <f t="shared" si="8"/>
        <v>586037.6</v>
      </c>
      <c r="W46" s="219">
        <v>557600</v>
      </c>
      <c r="X46" s="235">
        <f t="shared" si="9"/>
        <v>586037.6</v>
      </c>
      <c r="Y46" s="219">
        <v>843307</v>
      </c>
      <c r="Z46" s="235">
        <f t="shared" si="10"/>
        <v>886315.65699999989</v>
      </c>
      <c r="AA46" s="219">
        <v>484800</v>
      </c>
      <c r="AB46" s="235">
        <f t="shared" si="11"/>
        <v>509524.8</v>
      </c>
      <c r="AC46" s="219">
        <v>843307</v>
      </c>
      <c r="AD46" s="235">
        <f t="shared" si="12"/>
        <v>886315.65699999989</v>
      </c>
      <c r="AE46" s="219">
        <v>470000</v>
      </c>
      <c r="AF46" s="235">
        <f t="shared" si="13"/>
        <v>493969.99999999994</v>
      </c>
      <c r="AG46" s="219">
        <v>843307</v>
      </c>
      <c r="AH46" s="235">
        <f t="shared" si="14"/>
        <v>886315.65699999989</v>
      </c>
      <c r="AI46" s="215">
        <v>504333</v>
      </c>
      <c r="AJ46" s="235">
        <f t="shared" si="15"/>
        <v>530053.98300000001</v>
      </c>
    </row>
    <row r="47" spans="1:36" ht="22.8">
      <c r="A47" s="394"/>
      <c r="B47" s="397"/>
      <c r="C47" s="364"/>
      <c r="D47" s="8" t="s">
        <v>72</v>
      </c>
      <c r="E47" s="215">
        <v>575600</v>
      </c>
      <c r="F47" s="235">
        <f t="shared" si="0"/>
        <v>604955.6</v>
      </c>
      <c r="G47" s="191">
        <v>522009</v>
      </c>
      <c r="H47" s="235">
        <f t="shared" si="1"/>
        <v>548631.45899999992</v>
      </c>
      <c r="I47" s="215">
        <v>541400</v>
      </c>
      <c r="J47" s="235">
        <f t="shared" si="2"/>
        <v>569011.39999999991</v>
      </c>
      <c r="K47" s="219">
        <v>541400</v>
      </c>
      <c r="L47" s="235">
        <f t="shared" si="3"/>
        <v>569011.39999999991</v>
      </c>
      <c r="M47" s="219">
        <v>721091</v>
      </c>
      <c r="N47" s="235">
        <f t="shared" si="4"/>
        <v>757866.64099999995</v>
      </c>
      <c r="O47" s="219">
        <v>485000</v>
      </c>
      <c r="P47" s="235">
        <f t="shared" si="5"/>
        <v>509734.99999999994</v>
      </c>
      <c r="Q47" s="219">
        <v>552800</v>
      </c>
      <c r="R47" s="235">
        <f t="shared" si="6"/>
        <v>580992.79999999993</v>
      </c>
      <c r="S47" s="219">
        <v>615858</v>
      </c>
      <c r="T47" s="235">
        <f t="shared" si="7"/>
        <v>647266.75799999991</v>
      </c>
      <c r="U47" s="219">
        <v>584667</v>
      </c>
      <c r="V47" s="235">
        <f t="shared" si="8"/>
        <v>614485.01699999999</v>
      </c>
      <c r="W47" s="219">
        <v>584667</v>
      </c>
      <c r="X47" s="235">
        <f t="shared" si="9"/>
        <v>614485.01699999999</v>
      </c>
      <c r="Y47" s="219">
        <v>888497</v>
      </c>
      <c r="Z47" s="235">
        <f t="shared" si="10"/>
        <v>933810.34699999995</v>
      </c>
      <c r="AA47" s="219">
        <v>542100</v>
      </c>
      <c r="AB47" s="235">
        <f t="shared" si="11"/>
        <v>569747.1</v>
      </c>
      <c r="AC47" s="219">
        <v>906280</v>
      </c>
      <c r="AD47" s="235">
        <f t="shared" si="12"/>
        <v>952500.27999999991</v>
      </c>
      <c r="AE47" s="219">
        <v>588000</v>
      </c>
      <c r="AF47" s="235">
        <f t="shared" si="13"/>
        <v>617988</v>
      </c>
      <c r="AG47" s="219">
        <v>889613</v>
      </c>
      <c r="AH47" s="235">
        <f t="shared" si="14"/>
        <v>934983.26299999992</v>
      </c>
      <c r="AI47" s="215">
        <v>1623546</v>
      </c>
      <c r="AJ47" s="235">
        <f t="shared" si="15"/>
        <v>1706346.8459999999</v>
      </c>
    </row>
    <row r="48" spans="1:36" ht="34.200000000000003">
      <c r="A48" s="394"/>
      <c r="B48" s="397"/>
      <c r="C48" s="364"/>
      <c r="D48" s="8" t="s">
        <v>73</v>
      </c>
      <c r="E48" s="215">
        <v>1070466</v>
      </c>
      <c r="F48" s="235">
        <f t="shared" si="0"/>
        <v>1125059.7659999998</v>
      </c>
      <c r="G48" s="191">
        <v>1225000</v>
      </c>
      <c r="H48" s="235">
        <f t="shared" si="1"/>
        <v>1287475</v>
      </c>
      <c r="I48" s="215">
        <v>1110507</v>
      </c>
      <c r="J48" s="235">
        <f t="shared" si="2"/>
        <v>1167142.8569999998</v>
      </c>
      <c r="K48" s="219">
        <v>1158600</v>
      </c>
      <c r="L48" s="235">
        <f t="shared" si="3"/>
        <v>1217688.5999999999</v>
      </c>
      <c r="M48" s="219">
        <v>1125000</v>
      </c>
      <c r="N48" s="235">
        <f t="shared" si="4"/>
        <v>1182375</v>
      </c>
      <c r="O48" s="219">
        <v>1089067</v>
      </c>
      <c r="P48" s="235">
        <f t="shared" si="5"/>
        <v>1144609.4169999999</v>
      </c>
      <c r="Q48" s="219">
        <v>1059067</v>
      </c>
      <c r="R48" s="235">
        <f t="shared" si="6"/>
        <v>1113079.4169999999</v>
      </c>
      <c r="S48" s="219">
        <v>1327000</v>
      </c>
      <c r="T48" s="235">
        <f t="shared" si="7"/>
        <v>1394677</v>
      </c>
      <c r="U48" s="219">
        <v>1152000</v>
      </c>
      <c r="V48" s="235">
        <f t="shared" si="8"/>
        <v>1210752</v>
      </c>
      <c r="W48" s="219">
        <v>1234667</v>
      </c>
      <c r="X48" s="235">
        <f t="shared" si="9"/>
        <v>1297635.017</v>
      </c>
      <c r="Y48" s="219">
        <v>1839200</v>
      </c>
      <c r="Z48" s="235">
        <f t="shared" si="10"/>
        <v>1932999.2</v>
      </c>
      <c r="AA48" s="219">
        <v>1112419</v>
      </c>
      <c r="AB48" s="235">
        <f t="shared" si="11"/>
        <v>1169152.3689999999</v>
      </c>
      <c r="AC48" s="219">
        <v>2339200</v>
      </c>
      <c r="AD48" s="235">
        <f t="shared" si="12"/>
        <v>2458499.1999999997</v>
      </c>
      <c r="AE48" s="219">
        <v>1484830</v>
      </c>
      <c r="AF48" s="235">
        <f t="shared" si="13"/>
        <v>1560556.3299999998</v>
      </c>
      <c r="AG48" s="219">
        <v>1990564</v>
      </c>
      <c r="AH48" s="235">
        <f t="shared" si="14"/>
        <v>2092082.764</v>
      </c>
      <c r="AI48" s="215">
        <v>309699</v>
      </c>
      <c r="AJ48" s="235">
        <f t="shared" si="15"/>
        <v>325493.64899999998</v>
      </c>
    </row>
    <row r="49" spans="1:36" ht="285">
      <c r="A49" s="394"/>
      <c r="B49" s="397"/>
      <c r="C49" s="364"/>
      <c r="D49" s="8" t="s">
        <v>74</v>
      </c>
      <c r="E49" s="215">
        <v>14500000</v>
      </c>
      <c r="F49" s="235">
        <f t="shared" si="0"/>
        <v>15239499.999999998</v>
      </c>
      <c r="G49" s="191">
        <v>19754667</v>
      </c>
      <c r="H49" s="235">
        <f t="shared" si="1"/>
        <v>20762155.016999997</v>
      </c>
      <c r="I49" s="215">
        <v>8550000</v>
      </c>
      <c r="J49" s="235">
        <f t="shared" si="2"/>
        <v>8986050</v>
      </c>
      <c r="K49" s="219">
        <v>8550000</v>
      </c>
      <c r="L49" s="235">
        <f t="shared" si="3"/>
        <v>8986050</v>
      </c>
      <c r="M49" s="219">
        <v>15750000</v>
      </c>
      <c r="N49" s="235">
        <f t="shared" si="4"/>
        <v>16553249.999999998</v>
      </c>
      <c r="O49" s="219">
        <v>8800000</v>
      </c>
      <c r="P49" s="235">
        <f t="shared" si="5"/>
        <v>9248800</v>
      </c>
      <c r="Q49" s="219">
        <v>9200000</v>
      </c>
      <c r="R49" s="235">
        <f t="shared" si="6"/>
        <v>9669200</v>
      </c>
      <c r="S49" s="219">
        <v>15653333</v>
      </c>
      <c r="T49" s="235">
        <f t="shared" si="7"/>
        <v>16451652.982999999</v>
      </c>
      <c r="U49" s="219">
        <v>15653333</v>
      </c>
      <c r="V49" s="235">
        <f t="shared" si="8"/>
        <v>16451652.982999999</v>
      </c>
      <c r="W49" s="219">
        <v>15786667</v>
      </c>
      <c r="X49" s="235">
        <f t="shared" si="9"/>
        <v>16591787.016999999</v>
      </c>
      <c r="Y49" s="219">
        <v>30844000</v>
      </c>
      <c r="Z49" s="235">
        <f t="shared" si="10"/>
        <v>32417043.999999996</v>
      </c>
      <c r="AA49" s="219">
        <v>11102000</v>
      </c>
      <c r="AB49" s="235">
        <f t="shared" si="11"/>
        <v>11668202</v>
      </c>
      <c r="AC49" s="219">
        <v>30177333</v>
      </c>
      <c r="AD49" s="235">
        <f t="shared" si="12"/>
        <v>31716376.982999999</v>
      </c>
      <c r="AE49" s="219">
        <v>6804000</v>
      </c>
      <c r="AF49" s="235">
        <f t="shared" si="13"/>
        <v>7151004</v>
      </c>
      <c r="AG49" s="219">
        <v>30177333</v>
      </c>
      <c r="AH49" s="235">
        <f t="shared" si="14"/>
        <v>31716376.982999999</v>
      </c>
      <c r="AI49" s="215">
        <v>7683333</v>
      </c>
      <c r="AJ49" s="235">
        <f t="shared" si="15"/>
        <v>8075182.9829999991</v>
      </c>
    </row>
    <row r="50" spans="1:36" ht="23.4" thickBot="1">
      <c r="A50" s="395"/>
      <c r="B50" s="398"/>
      <c r="C50" s="365"/>
      <c r="D50" s="188" t="s">
        <v>75</v>
      </c>
      <c r="E50" s="226">
        <v>597533</v>
      </c>
      <c r="F50" s="238">
        <f t="shared" si="0"/>
        <v>628007.18299999996</v>
      </c>
      <c r="G50" s="192">
        <v>556678</v>
      </c>
      <c r="H50" s="238">
        <f t="shared" si="1"/>
        <v>585068.57799999998</v>
      </c>
      <c r="I50" s="226">
        <v>499600</v>
      </c>
      <c r="J50" s="238">
        <f t="shared" si="2"/>
        <v>525079.6</v>
      </c>
      <c r="K50" s="260">
        <v>449400</v>
      </c>
      <c r="L50" s="238">
        <f t="shared" si="3"/>
        <v>472319.39999999997</v>
      </c>
      <c r="M50" s="260">
        <v>619433</v>
      </c>
      <c r="N50" s="238">
        <f t="shared" si="4"/>
        <v>651024.08299999998</v>
      </c>
      <c r="O50" s="260">
        <v>524650</v>
      </c>
      <c r="P50" s="238">
        <f t="shared" si="5"/>
        <v>551407.15</v>
      </c>
      <c r="Q50" s="260">
        <v>492150</v>
      </c>
      <c r="R50" s="238">
        <f t="shared" si="6"/>
        <v>517249.64999999997</v>
      </c>
      <c r="S50" s="260">
        <v>536400</v>
      </c>
      <c r="T50" s="238">
        <f t="shared" si="7"/>
        <v>563756.39999999991</v>
      </c>
      <c r="U50" s="260">
        <v>536400</v>
      </c>
      <c r="V50" s="238">
        <f t="shared" si="8"/>
        <v>563756.39999999991</v>
      </c>
      <c r="W50" s="260">
        <v>899116</v>
      </c>
      <c r="X50" s="238">
        <f t="shared" si="9"/>
        <v>944970.91599999997</v>
      </c>
      <c r="Y50" s="260">
        <v>928127</v>
      </c>
      <c r="Z50" s="238">
        <f t="shared" si="10"/>
        <v>975461.47699999996</v>
      </c>
      <c r="AA50" s="260">
        <v>586267</v>
      </c>
      <c r="AB50" s="238">
        <f t="shared" si="11"/>
        <v>616166.61699999997</v>
      </c>
      <c r="AC50" s="260">
        <v>958127</v>
      </c>
      <c r="AD50" s="238">
        <f t="shared" si="12"/>
        <v>1006991.477</v>
      </c>
      <c r="AE50" s="260">
        <v>624267</v>
      </c>
      <c r="AF50" s="238">
        <f t="shared" si="13"/>
        <v>656104.61699999997</v>
      </c>
      <c r="AG50" s="260">
        <v>941460</v>
      </c>
      <c r="AH50" s="238">
        <f t="shared" si="14"/>
        <v>989474.46</v>
      </c>
      <c r="AI50" s="226">
        <v>645667</v>
      </c>
      <c r="AJ50" s="238">
        <f t="shared" si="15"/>
        <v>678596.01699999999</v>
      </c>
    </row>
    <row r="51" spans="1:36" ht="34.200000000000003">
      <c r="A51" s="402" t="s">
        <v>76</v>
      </c>
      <c r="B51" s="404" t="s">
        <v>77</v>
      </c>
      <c r="C51" s="406" t="s">
        <v>78</v>
      </c>
      <c r="D51" s="239" t="s">
        <v>79</v>
      </c>
      <c r="E51" s="219">
        <v>1252000</v>
      </c>
      <c r="F51" s="240">
        <f t="shared" si="0"/>
        <v>1315852</v>
      </c>
      <c r="G51" s="194">
        <v>1142000</v>
      </c>
      <c r="H51" s="240">
        <f t="shared" si="1"/>
        <v>1200242</v>
      </c>
      <c r="I51" s="219">
        <v>789733</v>
      </c>
      <c r="J51" s="240">
        <f t="shared" si="2"/>
        <v>830009.38299999991</v>
      </c>
      <c r="K51" s="219">
        <v>710000</v>
      </c>
      <c r="L51" s="240">
        <f t="shared" si="3"/>
        <v>746210</v>
      </c>
      <c r="M51" s="219">
        <v>1147000</v>
      </c>
      <c r="N51" s="240">
        <f t="shared" si="4"/>
        <v>1205497</v>
      </c>
      <c r="O51" s="219">
        <v>779600</v>
      </c>
      <c r="P51" s="240">
        <f t="shared" si="5"/>
        <v>819359.6</v>
      </c>
      <c r="Q51" s="219">
        <v>809600</v>
      </c>
      <c r="R51" s="240">
        <f t="shared" si="6"/>
        <v>850889.6</v>
      </c>
      <c r="S51" s="219">
        <v>1039067</v>
      </c>
      <c r="T51" s="240">
        <f t="shared" si="7"/>
        <v>1092059.4169999999</v>
      </c>
      <c r="U51" s="219">
        <v>1039067</v>
      </c>
      <c r="V51" s="240">
        <f t="shared" si="8"/>
        <v>1092059.4169999999</v>
      </c>
      <c r="W51" s="219">
        <v>1039067</v>
      </c>
      <c r="X51" s="240">
        <f t="shared" si="9"/>
        <v>1092059.4169999999</v>
      </c>
      <c r="Y51" s="219">
        <v>1386133</v>
      </c>
      <c r="Z51" s="240">
        <f t="shared" si="10"/>
        <v>1456825.7829999998</v>
      </c>
      <c r="AA51" s="219">
        <v>889733</v>
      </c>
      <c r="AB51" s="240">
        <f t="shared" si="11"/>
        <v>935109.38299999991</v>
      </c>
      <c r="AC51" s="219">
        <v>1416133</v>
      </c>
      <c r="AD51" s="240">
        <f t="shared" si="12"/>
        <v>1488355.7829999998</v>
      </c>
      <c r="AE51" s="219">
        <v>1458600</v>
      </c>
      <c r="AF51" s="240">
        <f t="shared" si="13"/>
        <v>1532988.5999999999</v>
      </c>
      <c r="AG51" s="219">
        <v>1389467</v>
      </c>
      <c r="AH51" s="240">
        <f t="shared" si="14"/>
        <v>1460329.8169999998</v>
      </c>
      <c r="AI51" s="219">
        <v>5935182</v>
      </c>
      <c r="AJ51" s="240">
        <f t="shared" si="15"/>
        <v>6237876.2819999997</v>
      </c>
    </row>
    <row r="52" spans="1:36" ht="45.6">
      <c r="A52" s="373"/>
      <c r="B52" s="376"/>
      <c r="C52" s="379"/>
      <c r="D52" s="241" t="s">
        <v>80</v>
      </c>
      <c r="E52" s="215">
        <v>330200</v>
      </c>
      <c r="F52" s="235">
        <f t="shared" si="0"/>
        <v>347040.19999999995</v>
      </c>
      <c r="G52" s="191">
        <v>340200</v>
      </c>
      <c r="H52" s="235">
        <f t="shared" si="1"/>
        <v>357550.19999999995</v>
      </c>
      <c r="I52" s="215">
        <v>345200</v>
      </c>
      <c r="J52" s="235">
        <f t="shared" si="2"/>
        <v>362805.19999999995</v>
      </c>
      <c r="K52" s="219">
        <v>335200</v>
      </c>
      <c r="L52" s="235">
        <f t="shared" si="3"/>
        <v>352295.19999999995</v>
      </c>
      <c r="M52" s="219">
        <v>381000</v>
      </c>
      <c r="N52" s="235">
        <f t="shared" si="4"/>
        <v>400431</v>
      </c>
      <c r="O52" s="219">
        <v>331300</v>
      </c>
      <c r="P52" s="235">
        <f t="shared" si="5"/>
        <v>348196.3</v>
      </c>
      <c r="Q52" s="219">
        <v>338800</v>
      </c>
      <c r="R52" s="235">
        <f t="shared" si="6"/>
        <v>356078.8</v>
      </c>
      <c r="S52" s="219">
        <v>388467</v>
      </c>
      <c r="T52" s="235">
        <f t="shared" si="7"/>
        <v>408278.81699999998</v>
      </c>
      <c r="U52" s="219">
        <v>396800</v>
      </c>
      <c r="V52" s="235">
        <f t="shared" si="8"/>
        <v>417036.79999999999</v>
      </c>
      <c r="W52" s="219">
        <v>386800</v>
      </c>
      <c r="X52" s="235">
        <f t="shared" si="9"/>
        <v>406526.8</v>
      </c>
      <c r="Y52" s="219">
        <v>695860</v>
      </c>
      <c r="Z52" s="235">
        <f t="shared" si="10"/>
        <v>731348.86</v>
      </c>
      <c r="AA52" s="219">
        <v>345200</v>
      </c>
      <c r="AB52" s="235">
        <f t="shared" si="11"/>
        <v>362805.19999999995</v>
      </c>
      <c r="AC52" s="219">
        <v>715860</v>
      </c>
      <c r="AD52" s="235">
        <f t="shared" si="12"/>
        <v>752368.86</v>
      </c>
      <c r="AE52" s="219">
        <v>330200</v>
      </c>
      <c r="AF52" s="235">
        <f t="shared" si="13"/>
        <v>347040.19999999995</v>
      </c>
      <c r="AG52" s="219">
        <v>715860</v>
      </c>
      <c r="AH52" s="235">
        <f t="shared" si="14"/>
        <v>752368.86</v>
      </c>
      <c r="AI52" s="215">
        <v>599750</v>
      </c>
      <c r="AJ52" s="235">
        <f t="shared" si="15"/>
        <v>630337.25</v>
      </c>
    </row>
    <row r="53" spans="1:36" ht="57">
      <c r="A53" s="373"/>
      <c r="B53" s="376"/>
      <c r="C53" s="379"/>
      <c r="D53" s="241" t="s">
        <v>81</v>
      </c>
      <c r="E53" s="215">
        <v>359733</v>
      </c>
      <c r="F53" s="235">
        <f t="shared" si="0"/>
        <v>378079.38299999997</v>
      </c>
      <c r="G53" s="191">
        <v>363067</v>
      </c>
      <c r="H53" s="235">
        <f t="shared" si="1"/>
        <v>381583.41699999996</v>
      </c>
      <c r="I53" s="215">
        <v>338200</v>
      </c>
      <c r="J53" s="235">
        <f t="shared" si="2"/>
        <v>355448.19999999995</v>
      </c>
      <c r="K53" s="219">
        <v>342133</v>
      </c>
      <c r="L53" s="235">
        <f t="shared" si="3"/>
        <v>359581.783</v>
      </c>
      <c r="M53" s="219">
        <v>335200</v>
      </c>
      <c r="N53" s="235">
        <f t="shared" si="4"/>
        <v>352295.19999999995</v>
      </c>
      <c r="O53" s="219">
        <v>263800</v>
      </c>
      <c r="P53" s="235">
        <f t="shared" si="5"/>
        <v>277253.8</v>
      </c>
      <c r="Q53" s="219">
        <v>300467</v>
      </c>
      <c r="R53" s="235">
        <f t="shared" si="6"/>
        <v>315790.81699999998</v>
      </c>
      <c r="S53" s="219">
        <v>298067</v>
      </c>
      <c r="T53" s="235">
        <f t="shared" si="7"/>
        <v>313268.41699999996</v>
      </c>
      <c r="U53" s="219">
        <v>306400</v>
      </c>
      <c r="V53" s="235">
        <f t="shared" si="8"/>
        <v>322026.39999999997</v>
      </c>
      <c r="W53" s="219">
        <v>296400</v>
      </c>
      <c r="X53" s="235">
        <f t="shared" si="9"/>
        <v>311516.39999999997</v>
      </c>
      <c r="Y53" s="219">
        <v>641413</v>
      </c>
      <c r="Z53" s="235">
        <f t="shared" si="10"/>
        <v>674125.06299999997</v>
      </c>
      <c r="AA53" s="219">
        <v>338800</v>
      </c>
      <c r="AB53" s="235">
        <f t="shared" si="11"/>
        <v>356078.8</v>
      </c>
      <c r="AC53" s="219">
        <v>639747</v>
      </c>
      <c r="AD53" s="235">
        <f t="shared" si="12"/>
        <v>672374.09699999995</v>
      </c>
      <c r="AE53" s="219">
        <v>299733</v>
      </c>
      <c r="AF53" s="235">
        <f t="shared" si="13"/>
        <v>315019.38299999997</v>
      </c>
      <c r="AG53" s="219">
        <v>644747</v>
      </c>
      <c r="AH53" s="235">
        <f t="shared" si="14"/>
        <v>677629.09699999995</v>
      </c>
      <c r="AI53" s="215">
        <v>180000</v>
      </c>
      <c r="AJ53" s="235">
        <f t="shared" si="15"/>
        <v>189180</v>
      </c>
    </row>
    <row r="54" spans="1:36" ht="45.6">
      <c r="A54" s="373"/>
      <c r="B54" s="376"/>
      <c r="C54" s="379"/>
      <c r="D54" s="241" t="s">
        <v>82</v>
      </c>
      <c r="E54" s="215">
        <v>615400</v>
      </c>
      <c r="F54" s="235">
        <f t="shared" si="0"/>
        <v>646785.39999999991</v>
      </c>
      <c r="G54" s="191">
        <v>675400</v>
      </c>
      <c r="H54" s="235">
        <f t="shared" si="1"/>
        <v>709845.39999999991</v>
      </c>
      <c r="I54" s="215">
        <v>425067</v>
      </c>
      <c r="J54" s="235">
        <f t="shared" si="2"/>
        <v>446745.41699999996</v>
      </c>
      <c r="K54" s="219">
        <v>420067</v>
      </c>
      <c r="L54" s="235">
        <f t="shared" si="3"/>
        <v>441490.41699999996</v>
      </c>
      <c r="M54" s="219">
        <v>502400</v>
      </c>
      <c r="N54" s="235">
        <f t="shared" si="4"/>
        <v>528022.4</v>
      </c>
      <c r="O54" s="219">
        <v>458600</v>
      </c>
      <c r="P54" s="235">
        <f t="shared" si="5"/>
        <v>481988.6</v>
      </c>
      <c r="Q54" s="219">
        <v>441933</v>
      </c>
      <c r="R54" s="235">
        <f t="shared" si="6"/>
        <v>464471.58299999998</v>
      </c>
      <c r="S54" s="219">
        <v>458600</v>
      </c>
      <c r="T54" s="235">
        <f t="shared" si="7"/>
        <v>481988.6</v>
      </c>
      <c r="U54" s="219">
        <v>466933</v>
      </c>
      <c r="V54" s="235">
        <f t="shared" si="8"/>
        <v>490746.58299999998</v>
      </c>
      <c r="W54" s="219">
        <v>456933</v>
      </c>
      <c r="X54" s="235">
        <f t="shared" si="9"/>
        <v>480236.58299999998</v>
      </c>
      <c r="Y54" s="219">
        <v>1795107</v>
      </c>
      <c r="Z54" s="235">
        <f t="shared" si="10"/>
        <v>1886657.4569999999</v>
      </c>
      <c r="AA54" s="219">
        <v>581300</v>
      </c>
      <c r="AB54" s="235">
        <f t="shared" si="11"/>
        <v>610946.29999999993</v>
      </c>
      <c r="AC54" s="219">
        <v>1793440</v>
      </c>
      <c r="AD54" s="235">
        <f t="shared" si="12"/>
        <v>1884905.44</v>
      </c>
      <c r="AE54" s="219">
        <v>426933</v>
      </c>
      <c r="AF54" s="235">
        <f t="shared" si="13"/>
        <v>448706.58299999998</v>
      </c>
      <c r="AG54" s="219">
        <v>1798440</v>
      </c>
      <c r="AH54" s="235">
        <f t="shared" si="14"/>
        <v>1890160.44</v>
      </c>
      <c r="AI54" s="215">
        <v>130000</v>
      </c>
      <c r="AJ54" s="235">
        <f t="shared" si="15"/>
        <v>136630</v>
      </c>
    </row>
    <row r="55" spans="1:36" ht="45.6">
      <c r="A55" s="373"/>
      <c r="B55" s="376"/>
      <c r="C55" s="379"/>
      <c r="D55" s="241" t="s">
        <v>83</v>
      </c>
      <c r="E55" s="215">
        <v>694250</v>
      </c>
      <c r="F55" s="235">
        <f t="shared" si="0"/>
        <v>729656.75</v>
      </c>
      <c r="G55" s="191">
        <v>981750</v>
      </c>
      <c r="H55" s="235">
        <f t="shared" si="1"/>
        <v>1031819.2499999999</v>
      </c>
      <c r="I55" s="215">
        <v>974250</v>
      </c>
      <c r="J55" s="235">
        <f t="shared" si="2"/>
        <v>1023936.7499999999</v>
      </c>
      <c r="K55" s="219">
        <v>691167</v>
      </c>
      <c r="L55" s="235">
        <f t="shared" si="3"/>
        <v>726416.51699999999</v>
      </c>
      <c r="M55" s="219">
        <v>1064250</v>
      </c>
      <c r="N55" s="235">
        <f t="shared" si="4"/>
        <v>1118526.75</v>
      </c>
      <c r="O55" s="219">
        <v>1149500</v>
      </c>
      <c r="P55" s="235">
        <f t="shared" si="5"/>
        <v>1208124.5</v>
      </c>
      <c r="Q55" s="219">
        <v>1149500</v>
      </c>
      <c r="R55" s="235">
        <f t="shared" si="6"/>
        <v>1208124.5</v>
      </c>
      <c r="S55" s="219">
        <v>1434250</v>
      </c>
      <c r="T55" s="235">
        <f t="shared" si="7"/>
        <v>1507396.75</v>
      </c>
      <c r="U55" s="219">
        <v>1434250</v>
      </c>
      <c r="V55" s="235">
        <f t="shared" si="8"/>
        <v>1507396.75</v>
      </c>
      <c r="W55" s="219">
        <v>1434250</v>
      </c>
      <c r="X55" s="235">
        <f t="shared" si="9"/>
        <v>1507396.75</v>
      </c>
      <c r="Y55" s="219">
        <v>876167</v>
      </c>
      <c r="Z55" s="235">
        <f t="shared" si="10"/>
        <v>920851.51699999999</v>
      </c>
      <c r="AA55" s="219">
        <v>676167</v>
      </c>
      <c r="AB55" s="235">
        <f t="shared" si="11"/>
        <v>710651.51699999999</v>
      </c>
      <c r="AC55" s="219">
        <v>874500</v>
      </c>
      <c r="AD55" s="235">
        <f t="shared" si="12"/>
        <v>919099.5</v>
      </c>
      <c r="AE55" s="219">
        <v>669500</v>
      </c>
      <c r="AF55" s="235">
        <f t="shared" si="13"/>
        <v>703644.5</v>
      </c>
      <c r="AG55" s="219">
        <v>877833</v>
      </c>
      <c r="AH55" s="235">
        <f t="shared" si="14"/>
        <v>922602.48299999989</v>
      </c>
      <c r="AI55" s="215">
        <v>100000</v>
      </c>
      <c r="AJ55" s="235">
        <f t="shared" si="15"/>
        <v>105100</v>
      </c>
    </row>
    <row r="56" spans="1:36" ht="68.400000000000006">
      <c r="A56" s="373"/>
      <c r="B56" s="376"/>
      <c r="C56" s="379"/>
      <c r="D56" s="241" t="s">
        <v>84</v>
      </c>
      <c r="E56" s="215">
        <v>679300</v>
      </c>
      <c r="F56" s="235">
        <f t="shared" si="0"/>
        <v>713944.29999999993</v>
      </c>
      <c r="G56" s="191">
        <v>686800</v>
      </c>
      <c r="H56" s="235">
        <f t="shared" si="1"/>
        <v>721826.79999999993</v>
      </c>
      <c r="I56" s="215">
        <v>260000</v>
      </c>
      <c r="J56" s="235">
        <f t="shared" si="2"/>
        <v>273260</v>
      </c>
      <c r="K56" s="219">
        <v>381467</v>
      </c>
      <c r="L56" s="235">
        <f t="shared" si="3"/>
        <v>400921.81699999998</v>
      </c>
      <c r="M56" s="219">
        <v>368333</v>
      </c>
      <c r="N56" s="235">
        <f t="shared" si="4"/>
        <v>387117.98299999995</v>
      </c>
      <c r="O56" s="219">
        <v>321667</v>
      </c>
      <c r="P56" s="235">
        <f t="shared" si="5"/>
        <v>338072.01699999999</v>
      </c>
      <c r="Q56" s="219">
        <v>445450</v>
      </c>
      <c r="R56" s="235">
        <f t="shared" si="6"/>
        <v>468167.94999999995</v>
      </c>
      <c r="S56" s="219">
        <v>465000</v>
      </c>
      <c r="T56" s="235">
        <f t="shared" si="7"/>
        <v>488714.99999999994</v>
      </c>
      <c r="U56" s="219">
        <v>366667</v>
      </c>
      <c r="V56" s="235">
        <f t="shared" si="8"/>
        <v>385367.01699999999</v>
      </c>
      <c r="W56" s="219">
        <v>465000</v>
      </c>
      <c r="X56" s="235">
        <f t="shared" si="9"/>
        <v>488714.99999999994</v>
      </c>
      <c r="Y56" s="219">
        <v>1526180</v>
      </c>
      <c r="Z56" s="235">
        <f t="shared" si="10"/>
        <v>1604015.18</v>
      </c>
      <c r="AA56" s="219">
        <v>314800</v>
      </c>
      <c r="AB56" s="235">
        <f t="shared" si="11"/>
        <v>330854.8</v>
      </c>
      <c r="AC56" s="219">
        <v>1526180</v>
      </c>
      <c r="AD56" s="235">
        <f t="shared" si="12"/>
        <v>1604015.18</v>
      </c>
      <c r="AE56" s="219">
        <v>453467</v>
      </c>
      <c r="AF56" s="235">
        <f t="shared" si="13"/>
        <v>476593.81699999998</v>
      </c>
      <c r="AG56" s="219">
        <v>1526180</v>
      </c>
      <c r="AH56" s="235">
        <f t="shared" si="14"/>
        <v>1604015.18</v>
      </c>
      <c r="AI56" s="215">
        <v>120000</v>
      </c>
      <c r="AJ56" s="235">
        <f t="shared" si="15"/>
        <v>126119.99999999999</v>
      </c>
    </row>
    <row r="57" spans="1:36" ht="45.6">
      <c r="A57" s="373"/>
      <c r="B57" s="376"/>
      <c r="C57" s="379"/>
      <c r="D57" s="241" t="s">
        <v>85</v>
      </c>
      <c r="E57" s="215">
        <v>978600</v>
      </c>
      <c r="F57" s="235">
        <f t="shared" si="0"/>
        <v>1028508.6</v>
      </c>
      <c r="G57" s="191">
        <v>978600</v>
      </c>
      <c r="H57" s="235">
        <f t="shared" si="1"/>
        <v>1028508.6</v>
      </c>
      <c r="I57" s="215">
        <v>371467</v>
      </c>
      <c r="J57" s="235">
        <f t="shared" si="2"/>
        <v>390411.81699999998</v>
      </c>
      <c r="K57" s="219">
        <v>482200</v>
      </c>
      <c r="L57" s="235">
        <f t="shared" si="3"/>
        <v>506792.19999999995</v>
      </c>
      <c r="M57" s="219">
        <v>988600</v>
      </c>
      <c r="N57" s="235">
        <f t="shared" si="4"/>
        <v>1039018.6</v>
      </c>
      <c r="O57" s="219">
        <v>849500</v>
      </c>
      <c r="P57" s="235">
        <f t="shared" si="5"/>
        <v>892824.5</v>
      </c>
      <c r="Q57" s="219">
        <v>521333</v>
      </c>
      <c r="R57" s="235">
        <f t="shared" si="6"/>
        <v>547920.98300000001</v>
      </c>
      <c r="S57" s="219">
        <v>807400</v>
      </c>
      <c r="T57" s="235">
        <f t="shared" si="7"/>
        <v>848577.39999999991</v>
      </c>
      <c r="U57" s="219">
        <v>680000</v>
      </c>
      <c r="V57" s="235">
        <f t="shared" si="8"/>
        <v>714680</v>
      </c>
      <c r="W57" s="219">
        <v>807400</v>
      </c>
      <c r="X57" s="235">
        <f t="shared" si="9"/>
        <v>848577.39999999991</v>
      </c>
      <c r="Y57" s="219">
        <v>1040787</v>
      </c>
      <c r="Z57" s="235">
        <f t="shared" si="10"/>
        <v>1093867.1369999999</v>
      </c>
      <c r="AA57" s="219">
        <v>431467</v>
      </c>
      <c r="AB57" s="235">
        <f t="shared" si="11"/>
        <v>453471.81699999998</v>
      </c>
      <c r="AC57" s="219">
        <v>1039120</v>
      </c>
      <c r="AD57" s="235">
        <f t="shared" si="12"/>
        <v>1092115.1199999999</v>
      </c>
      <c r="AE57" s="219">
        <v>581600</v>
      </c>
      <c r="AF57" s="235">
        <f t="shared" si="13"/>
        <v>611261.6</v>
      </c>
      <c r="AG57" s="219">
        <v>1044120</v>
      </c>
      <c r="AH57" s="235">
        <f t="shared" si="14"/>
        <v>1097370.1199999999</v>
      </c>
      <c r="AI57" s="215">
        <v>110000</v>
      </c>
      <c r="AJ57" s="235">
        <f t="shared" si="15"/>
        <v>115610</v>
      </c>
    </row>
    <row r="58" spans="1:36" ht="68.400000000000006">
      <c r="A58" s="373"/>
      <c r="B58" s="376"/>
      <c r="C58" s="379"/>
      <c r="D58" s="241" t="s">
        <v>86</v>
      </c>
      <c r="E58" s="215">
        <v>151733</v>
      </c>
      <c r="F58" s="235">
        <f t="shared" si="0"/>
        <v>159471.383</v>
      </c>
      <c r="G58" s="191">
        <v>177600</v>
      </c>
      <c r="H58" s="235">
        <f t="shared" si="1"/>
        <v>186657.59999999998</v>
      </c>
      <c r="I58" s="215">
        <v>147467</v>
      </c>
      <c r="J58" s="235">
        <f t="shared" si="2"/>
        <v>154987.81699999998</v>
      </c>
      <c r="K58" s="219">
        <v>142467</v>
      </c>
      <c r="L58" s="235">
        <f t="shared" si="3"/>
        <v>149732.81699999998</v>
      </c>
      <c r="M58" s="219">
        <v>160067</v>
      </c>
      <c r="N58" s="235">
        <f t="shared" si="4"/>
        <v>168230.41699999999</v>
      </c>
      <c r="O58" s="219">
        <v>149133</v>
      </c>
      <c r="P58" s="235">
        <f t="shared" si="5"/>
        <v>156738.783</v>
      </c>
      <c r="Q58" s="219">
        <v>149133</v>
      </c>
      <c r="R58" s="235">
        <f t="shared" si="6"/>
        <v>156738.783</v>
      </c>
      <c r="S58" s="219">
        <v>156733</v>
      </c>
      <c r="T58" s="235">
        <f t="shared" si="7"/>
        <v>164726.383</v>
      </c>
      <c r="U58" s="219">
        <v>161733</v>
      </c>
      <c r="V58" s="235">
        <f t="shared" si="8"/>
        <v>169981.383</v>
      </c>
      <c r="W58" s="219">
        <v>155067</v>
      </c>
      <c r="X58" s="235">
        <f t="shared" si="9"/>
        <v>162975.41699999999</v>
      </c>
      <c r="Y58" s="219">
        <v>232253</v>
      </c>
      <c r="Z58" s="235">
        <f t="shared" si="10"/>
        <v>244097.90299999999</v>
      </c>
      <c r="AA58" s="219">
        <v>157467</v>
      </c>
      <c r="AB58" s="235">
        <f t="shared" si="11"/>
        <v>165497.81699999998</v>
      </c>
      <c r="AC58" s="219">
        <v>237253</v>
      </c>
      <c r="AD58" s="235">
        <f t="shared" si="12"/>
        <v>249352.90299999999</v>
      </c>
      <c r="AE58" s="219">
        <v>155067</v>
      </c>
      <c r="AF58" s="235">
        <f t="shared" si="13"/>
        <v>162975.41699999999</v>
      </c>
      <c r="AG58" s="219">
        <v>242253</v>
      </c>
      <c r="AH58" s="235">
        <f t="shared" si="14"/>
        <v>254607.90299999999</v>
      </c>
      <c r="AI58" s="215">
        <v>90000</v>
      </c>
      <c r="AJ58" s="235">
        <f t="shared" si="15"/>
        <v>94590</v>
      </c>
    </row>
    <row r="59" spans="1:36" ht="57">
      <c r="A59" s="373"/>
      <c r="B59" s="376"/>
      <c r="C59" s="379"/>
      <c r="D59" s="241" t="s">
        <v>87</v>
      </c>
      <c r="E59" s="215">
        <v>536833</v>
      </c>
      <c r="F59" s="235">
        <f t="shared" si="0"/>
        <v>564211.48300000001</v>
      </c>
      <c r="G59" s="191">
        <v>996833</v>
      </c>
      <c r="H59" s="235">
        <f t="shared" si="1"/>
        <v>1047671.4829999999</v>
      </c>
      <c r="I59" s="215">
        <v>730167</v>
      </c>
      <c r="J59" s="235">
        <f t="shared" si="2"/>
        <v>767405.51699999999</v>
      </c>
      <c r="K59" s="219">
        <v>730167</v>
      </c>
      <c r="L59" s="235">
        <f t="shared" si="3"/>
        <v>767405.51699999999</v>
      </c>
      <c r="M59" s="219">
        <v>786833</v>
      </c>
      <c r="N59" s="235">
        <f t="shared" si="4"/>
        <v>826961.48299999989</v>
      </c>
      <c r="O59" s="219">
        <v>753500</v>
      </c>
      <c r="P59" s="235">
        <f t="shared" si="5"/>
        <v>791928.5</v>
      </c>
      <c r="Q59" s="219">
        <v>773500</v>
      </c>
      <c r="R59" s="235">
        <f t="shared" si="6"/>
        <v>812948.5</v>
      </c>
      <c r="S59" s="219">
        <v>695250</v>
      </c>
      <c r="T59" s="235">
        <f t="shared" si="7"/>
        <v>730707.75</v>
      </c>
      <c r="U59" s="219">
        <v>695250</v>
      </c>
      <c r="V59" s="235">
        <f t="shared" si="8"/>
        <v>730707.75</v>
      </c>
      <c r="W59" s="219">
        <v>695250</v>
      </c>
      <c r="X59" s="235">
        <f t="shared" si="9"/>
        <v>730707.75</v>
      </c>
      <c r="Y59" s="219">
        <v>1225250</v>
      </c>
      <c r="Z59" s="235">
        <f t="shared" si="10"/>
        <v>1287737.75</v>
      </c>
      <c r="AA59" s="219">
        <v>836833</v>
      </c>
      <c r="AB59" s="235">
        <f t="shared" si="11"/>
        <v>879511.48299999989</v>
      </c>
      <c r="AC59" s="219">
        <v>875167</v>
      </c>
      <c r="AD59" s="235">
        <f t="shared" si="12"/>
        <v>919800.51699999999</v>
      </c>
      <c r="AE59" s="219">
        <v>705250</v>
      </c>
      <c r="AF59" s="235">
        <f t="shared" si="13"/>
        <v>741217.75</v>
      </c>
      <c r="AG59" s="219">
        <v>1225250</v>
      </c>
      <c r="AH59" s="235">
        <f t="shared" si="14"/>
        <v>1287737.75</v>
      </c>
      <c r="AI59" s="215">
        <v>185000</v>
      </c>
      <c r="AJ59" s="235">
        <f t="shared" si="15"/>
        <v>194435</v>
      </c>
    </row>
    <row r="60" spans="1:36" ht="34.200000000000003">
      <c r="A60" s="373"/>
      <c r="B60" s="376"/>
      <c r="C60" s="379"/>
      <c r="D60" s="241" t="s">
        <v>88</v>
      </c>
      <c r="E60" s="215">
        <v>1468400</v>
      </c>
      <c r="F60" s="235">
        <f t="shared" si="0"/>
        <v>1543288.4</v>
      </c>
      <c r="G60" s="191">
        <v>1585067</v>
      </c>
      <c r="H60" s="235">
        <f t="shared" si="1"/>
        <v>1665905.4169999999</v>
      </c>
      <c r="I60" s="215">
        <v>960000</v>
      </c>
      <c r="J60" s="235">
        <f t="shared" si="2"/>
        <v>1008959.9999999999</v>
      </c>
      <c r="K60" s="219">
        <v>960000</v>
      </c>
      <c r="L60" s="235">
        <f t="shared" si="3"/>
        <v>1008959.9999999999</v>
      </c>
      <c r="M60" s="219">
        <v>1110000</v>
      </c>
      <c r="N60" s="235">
        <f t="shared" si="4"/>
        <v>1166610</v>
      </c>
      <c r="O60" s="219">
        <v>940000</v>
      </c>
      <c r="P60" s="235">
        <f t="shared" si="5"/>
        <v>987939.99999999988</v>
      </c>
      <c r="Q60" s="219">
        <v>960000</v>
      </c>
      <c r="R60" s="235">
        <f t="shared" si="6"/>
        <v>1008959.9999999999</v>
      </c>
      <c r="S60" s="219">
        <v>985000</v>
      </c>
      <c r="T60" s="235">
        <f t="shared" si="7"/>
        <v>1035234.9999999999</v>
      </c>
      <c r="U60" s="219">
        <v>975000</v>
      </c>
      <c r="V60" s="235">
        <f t="shared" si="8"/>
        <v>1024724.9999999999</v>
      </c>
      <c r="W60" s="219">
        <v>1075000</v>
      </c>
      <c r="X60" s="235">
        <f t="shared" si="9"/>
        <v>1129825</v>
      </c>
      <c r="Y60" s="219">
        <v>2137600</v>
      </c>
      <c r="Z60" s="235">
        <f t="shared" si="10"/>
        <v>2246617.5999999996</v>
      </c>
      <c r="AA60" s="219">
        <v>1200000</v>
      </c>
      <c r="AB60" s="235">
        <f t="shared" si="11"/>
        <v>1261200</v>
      </c>
      <c r="AC60" s="219">
        <v>2137600</v>
      </c>
      <c r="AD60" s="235">
        <f t="shared" si="12"/>
        <v>2246617.5999999996</v>
      </c>
      <c r="AE60" s="219">
        <v>1437600</v>
      </c>
      <c r="AF60" s="235">
        <f t="shared" si="13"/>
        <v>1510917.5999999999</v>
      </c>
      <c r="AG60" s="219">
        <v>2137600</v>
      </c>
      <c r="AH60" s="235">
        <f t="shared" si="14"/>
        <v>2246617.5999999996</v>
      </c>
      <c r="AI60" s="215">
        <v>1209271</v>
      </c>
      <c r="AJ60" s="235">
        <f t="shared" si="15"/>
        <v>1270943.821</v>
      </c>
    </row>
    <row r="61" spans="1:36" ht="45.6">
      <c r="A61" s="373"/>
      <c r="B61" s="376"/>
      <c r="C61" s="379"/>
      <c r="D61" s="241" t="s">
        <v>89</v>
      </c>
      <c r="E61" s="215">
        <v>447600</v>
      </c>
      <c r="F61" s="235">
        <f t="shared" si="0"/>
        <v>470427.6</v>
      </c>
      <c r="G61" s="191">
        <v>506400</v>
      </c>
      <c r="H61" s="235">
        <f t="shared" si="1"/>
        <v>532226.4</v>
      </c>
      <c r="I61" s="215">
        <v>370000</v>
      </c>
      <c r="J61" s="235">
        <f t="shared" si="2"/>
        <v>388870</v>
      </c>
      <c r="K61" s="219">
        <v>426267</v>
      </c>
      <c r="L61" s="235">
        <f t="shared" si="3"/>
        <v>448006.61699999997</v>
      </c>
      <c r="M61" s="219">
        <v>539467</v>
      </c>
      <c r="N61" s="235">
        <f t="shared" si="4"/>
        <v>566979.81699999992</v>
      </c>
      <c r="O61" s="219">
        <v>459067</v>
      </c>
      <c r="P61" s="235">
        <f t="shared" si="5"/>
        <v>482479.41699999996</v>
      </c>
      <c r="Q61" s="219">
        <v>462400</v>
      </c>
      <c r="R61" s="235">
        <f t="shared" si="6"/>
        <v>485982.39999999997</v>
      </c>
      <c r="S61" s="219">
        <v>459067</v>
      </c>
      <c r="T61" s="235">
        <f t="shared" si="7"/>
        <v>482479.41699999996</v>
      </c>
      <c r="U61" s="219">
        <v>469067</v>
      </c>
      <c r="V61" s="235">
        <f t="shared" si="8"/>
        <v>492989.41699999996</v>
      </c>
      <c r="W61" s="219">
        <v>489067</v>
      </c>
      <c r="X61" s="235">
        <f t="shared" si="9"/>
        <v>514009.41699999996</v>
      </c>
      <c r="Y61" s="219">
        <v>864960</v>
      </c>
      <c r="Z61" s="235">
        <f t="shared" si="10"/>
        <v>909072.96</v>
      </c>
      <c r="AA61" s="219">
        <v>426267</v>
      </c>
      <c r="AB61" s="235">
        <f t="shared" si="11"/>
        <v>448006.61699999997</v>
      </c>
      <c r="AC61" s="219">
        <v>864960</v>
      </c>
      <c r="AD61" s="235">
        <f t="shared" si="12"/>
        <v>909072.96</v>
      </c>
      <c r="AE61" s="219">
        <v>385000</v>
      </c>
      <c r="AF61" s="235">
        <f t="shared" si="13"/>
        <v>404635</v>
      </c>
      <c r="AG61" s="219">
        <v>864960</v>
      </c>
      <c r="AH61" s="235">
        <f t="shared" si="14"/>
        <v>909072.96</v>
      </c>
      <c r="AI61" s="215">
        <v>130000</v>
      </c>
      <c r="AJ61" s="235">
        <f t="shared" si="15"/>
        <v>136630</v>
      </c>
    </row>
    <row r="62" spans="1:36" ht="45.6">
      <c r="A62" s="373"/>
      <c r="B62" s="376"/>
      <c r="C62" s="379"/>
      <c r="D62" s="241" t="s">
        <v>90</v>
      </c>
      <c r="E62" s="215">
        <v>786300</v>
      </c>
      <c r="F62" s="235">
        <f t="shared" si="0"/>
        <v>826401.29999999993</v>
      </c>
      <c r="G62" s="191">
        <v>888800</v>
      </c>
      <c r="H62" s="235">
        <f t="shared" si="1"/>
        <v>934128.79999999993</v>
      </c>
      <c r="I62" s="215">
        <v>583067</v>
      </c>
      <c r="J62" s="235">
        <f t="shared" si="2"/>
        <v>612803.41700000002</v>
      </c>
      <c r="K62" s="219">
        <v>869600</v>
      </c>
      <c r="L62" s="235">
        <f t="shared" si="3"/>
        <v>913949.6</v>
      </c>
      <c r="M62" s="219">
        <v>685000</v>
      </c>
      <c r="N62" s="235">
        <f t="shared" si="4"/>
        <v>719935</v>
      </c>
      <c r="O62" s="219">
        <v>932300</v>
      </c>
      <c r="P62" s="235">
        <f t="shared" si="5"/>
        <v>979847.29999999993</v>
      </c>
      <c r="Q62" s="219">
        <v>917300</v>
      </c>
      <c r="R62" s="235">
        <f t="shared" si="6"/>
        <v>964082.29999999993</v>
      </c>
      <c r="S62" s="219">
        <v>580000</v>
      </c>
      <c r="T62" s="235">
        <f t="shared" si="7"/>
        <v>609580</v>
      </c>
      <c r="U62" s="219">
        <v>570000</v>
      </c>
      <c r="V62" s="235">
        <f t="shared" si="8"/>
        <v>599070</v>
      </c>
      <c r="W62" s="219">
        <v>645000</v>
      </c>
      <c r="X62" s="235">
        <f t="shared" si="9"/>
        <v>677895</v>
      </c>
      <c r="Y62" s="219">
        <v>1750350</v>
      </c>
      <c r="Z62" s="235">
        <f t="shared" si="10"/>
        <v>1839617.8499999999</v>
      </c>
      <c r="AA62" s="219">
        <v>686400</v>
      </c>
      <c r="AB62" s="235">
        <f t="shared" si="11"/>
        <v>721406.39999999991</v>
      </c>
      <c r="AC62" s="219">
        <v>1750350</v>
      </c>
      <c r="AD62" s="235">
        <f t="shared" si="12"/>
        <v>1839617.8499999999</v>
      </c>
      <c r="AE62" s="219">
        <v>426667</v>
      </c>
      <c r="AF62" s="235">
        <f t="shared" si="13"/>
        <v>448427.01699999999</v>
      </c>
      <c r="AG62" s="219">
        <v>1750350</v>
      </c>
      <c r="AH62" s="235">
        <f t="shared" si="14"/>
        <v>1839617.8499999999</v>
      </c>
      <c r="AI62" s="215">
        <v>120000</v>
      </c>
      <c r="AJ62" s="235">
        <f t="shared" si="15"/>
        <v>126119.99999999999</v>
      </c>
    </row>
    <row r="63" spans="1:36" ht="68.400000000000006">
      <c r="A63" s="373"/>
      <c r="B63" s="376"/>
      <c r="C63" s="379"/>
      <c r="D63" s="241" t="s">
        <v>91</v>
      </c>
      <c r="E63" s="215">
        <v>671867</v>
      </c>
      <c r="F63" s="235">
        <f t="shared" si="0"/>
        <v>706132.21699999995</v>
      </c>
      <c r="G63" s="191">
        <v>678533</v>
      </c>
      <c r="H63" s="235">
        <f t="shared" si="1"/>
        <v>713138.18299999996</v>
      </c>
      <c r="I63" s="215">
        <v>540933</v>
      </c>
      <c r="J63" s="235">
        <f t="shared" si="2"/>
        <v>568520.58299999998</v>
      </c>
      <c r="K63" s="219">
        <v>811400</v>
      </c>
      <c r="L63" s="235">
        <f t="shared" si="3"/>
        <v>852781.39999999991</v>
      </c>
      <c r="M63" s="219">
        <v>1135600</v>
      </c>
      <c r="N63" s="235">
        <f t="shared" si="4"/>
        <v>1193515.5999999999</v>
      </c>
      <c r="O63" s="219">
        <v>758600</v>
      </c>
      <c r="P63" s="235">
        <f t="shared" si="5"/>
        <v>797288.6</v>
      </c>
      <c r="Q63" s="219">
        <v>973600</v>
      </c>
      <c r="R63" s="235">
        <f t="shared" si="6"/>
        <v>1023253.6</v>
      </c>
      <c r="S63" s="219">
        <v>718600</v>
      </c>
      <c r="T63" s="235">
        <f t="shared" si="7"/>
        <v>755248.6</v>
      </c>
      <c r="U63" s="219">
        <v>718600</v>
      </c>
      <c r="V63" s="235">
        <f t="shared" si="8"/>
        <v>755248.6</v>
      </c>
      <c r="W63" s="219">
        <v>569067</v>
      </c>
      <c r="X63" s="235">
        <f t="shared" si="9"/>
        <v>598089.41700000002</v>
      </c>
      <c r="Y63" s="219">
        <v>728497</v>
      </c>
      <c r="Z63" s="235">
        <f t="shared" si="10"/>
        <v>765650.34699999995</v>
      </c>
      <c r="AA63" s="219">
        <v>788900</v>
      </c>
      <c r="AB63" s="235">
        <f t="shared" si="11"/>
        <v>829133.89999999991</v>
      </c>
      <c r="AC63" s="219">
        <v>742947</v>
      </c>
      <c r="AD63" s="235">
        <f t="shared" si="12"/>
        <v>780837.2969999999</v>
      </c>
      <c r="AE63" s="219">
        <v>798600</v>
      </c>
      <c r="AF63" s="235">
        <f t="shared" si="13"/>
        <v>839328.6</v>
      </c>
      <c r="AG63" s="219">
        <v>732947</v>
      </c>
      <c r="AH63" s="235">
        <f t="shared" si="14"/>
        <v>770327.2969999999</v>
      </c>
      <c r="AI63" s="215">
        <v>200000</v>
      </c>
      <c r="AJ63" s="235">
        <f t="shared" si="15"/>
        <v>210200</v>
      </c>
    </row>
    <row r="64" spans="1:36" ht="34.200000000000003">
      <c r="A64" s="373"/>
      <c r="B64" s="376"/>
      <c r="C64" s="379"/>
      <c r="D64" s="241" t="s">
        <v>92</v>
      </c>
      <c r="E64" s="215">
        <v>1622400</v>
      </c>
      <c r="F64" s="235">
        <f t="shared" si="0"/>
        <v>1705142.4</v>
      </c>
      <c r="G64" s="191">
        <v>1393600</v>
      </c>
      <c r="H64" s="235">
        <f t="shared" si="1"/>
        <v>1464673.5999999999</v>
      </c>
      <c r="I64" s="215">
        <v>553333</v>
      </c>
      <c r="J64" s="235">
        <f t="shared" si="2"/>
        <v>581552.98300000001</v>
      </c>
      <c r="K64" s="219">
        <v>962933</v>
      </c>
      <c r="L64" s="235">
        <f t="shared" si="3"/>
        <v>1012042.583</v>
      </c>
      <c r="M64" s="219">
        <v>1120000</v>
      </c>
      <c r="N64" s="235">
        <f t="shared" si="4"/>
        <v>1177120</v>
      </c>
      <c r="O64" s="219">
        <v>885000</v>
      </c>
      <c r="P64" s="235">
        <f t="shared" si="5"/>
        <v>930135</v>
      </c>
      <c r="Q64" s="219">
        <v>980000</v>
      </c>
      <c r="R64" s="235">
        <f t="shared" si="6"/>
        <v>1029979.9999999999</v>
      </c>
      <c r="S64" s="219">
        <v>1000000</v>
      </c>
      <c r="T64" s="235">
        <f t="shared" si="7"/>
        <v>1051000</v>
      </c>
      <c r="U64" s="219">
        <v>1000000</v>
      </c>
      <c r="V64" s="235">
        <f t="shared" si="8"/>
        <v>1051000</v>
      </c>
      <c r="W64" s="219">
        <v>1000000</v>
      </c>
      <c r="X64" s="235">
        <f t="shared" si="9"/>
        <v>1051000</v>
      </c>
      <c r="Y64" s="219">
        <v>2690400</v>
      </c>
      <c r="Z64" s="235">
        <f t="shared" si="10"/>
        <v>2827610.4</v>
      </c>
      <c r="AA64" s="219">
        <v>959600</v>
      </c>
      <c r="AB64" s="235">
        <f t="shared" si="11"/>
        <v>1008539.6</v>
      </c>
      <c r="AC64" s="219">
        <v>2590400</v>
      </c>
      <c r="AD64" s="235">
        <f t="shared" si="12"/>
        <v>2722510.4</v>
      </c>
      <c r="AE64" s="219">
        <v>885000</v>
      </c>
      <c r="AF64" s="235">
        <f t="shared" si="13"/>
        <v>930135</v>
      </c>
      <c r="AG64" s="219">
        <v>2590400</v>
      </c>
      <c r="AH64" s="235">
        <f t="shared" si="14"/>
        <v>2722510.4</v>
      </c>
      <c r="AI64" s="215">
        <v>309833</v>
      </c>
      <c r="AJ64" s="235">
        <f t="shared" si="15"/>
        <v>325634.48300000001</v>
      </c>
    </row>
    <row r="65" spans="1:36" ht="34.200000000000003">
      <c r="A65" s="373"/>
      <c r="B65" s="376"/>
      <c r="C65" s="379"/>
      <c r="D65" s="241" t="s">
        <v>93</v>
      </c>
      <c r="E65" s="215">
        <v>1048533</v>
      </c>
      <c r="F65" s="235">
        <f t="shared" si="0"/>
        <v>1102008.183</v>
      </c>
      <c r="G65" s="191">
        <v>1038533</v>
      </c>
      <c r="H65" s="235">
        <f t="shared" si="1"/>
        <v>1091498.183</v>
      </c>
      <c r="I65" s="215">
        <v>486300</v>
      </c>
      <c r="J65" s="235">
        <f t="shared" si="2"/>
        <v>511101.3</v>
      </c>
      <c r="K65" s="219">
        <v>665067</v>
      </c>
      <c r="L65" s="235">
        <f t="shared" si="3"/>
        <v>698985.4169999999</v>
      </c>
      <c r="M65" s="219">
        <v>965733</v>
      </c>
      <c r="N65" s="235">
        <f t="shared" si="4"/>
        <v>1014985.3829999999</v>
      </c>
      <c r="O65" s="219">
        <v>761067</v>
      </c>
      <c r="P65" s="235">
        <f t="shared" si="5"/>
        <v>799881.4169999999</v>
      </c>
      <c r="Q65" s="219">
        <v>541667</v>
      </c>
      <c r="R65" s="235">
        <f t="shared" si="6"/>
        <v>569292.01699999999</v>
      </c>
      <c r="S65" s="219">
        <v>680000</v>
      </c>
      <c r="T65" s="235">
        <f t="shared" si="7"/>
        <v>714680</v>
      </c>
      <c r="U65" s="219">
        <v>680000</v>
      </c>
      <c r="V65" s="235">
        <f t="shared" si="8"/>
        <v>714680</v>
      </c>
      <c r="W65" s="219">
        <v>884800</v>
      </c>
      <c r="X65" s="235">
        <f t="shared" si="9"/>
        <v>929924.79999999993</v>
      </c>
      <c r="Y65" s="219">
        <v>1186733</v>
      </c>
      <c r="Z65" s="235">
        <f t="shared" si="10"/>
        <v>1247256.3829999999</v>
      </c>
      <c r="AA65" s="219">
        <v>685067</v>
      </c>
      <c r="AB65" s="235">
        <f t="shared" si="11"/>
        <v>720005.4169999999</v>
      </c>
      <c r="AC65" s="219">
        <v>1665100</v>
      </c>
      <c r="AD65" s="235">
        <f t="shared" si="12"/>
        <v>1750020.0999999999</v>
      </c>
      <c r="AE65" s="219">
        <v>630000</v>
      </c>
      <c r="AF65" s="235">
        <f t="shared" si="13"/>
        <v>662130</v>
      </c>
      <c r="AG65" s="219">
        <v>1665100</v>
      </c>
      <c r="AH65" s="235">
        <f t="shared" si="14"/>
        <v>1750020.0999999999</v>
      </c>
      <c r="AI65" s="215">
        <v>150000</v>
      </c>
      <c r="AJ65" s="235">
        <f t="shared" si="15"/>
        <v>157650</v>
      </c>
    </row>
    <row r="66" spans="1:36" ht="45.6">
      <c r="A66" s="373"/>
      <c r="B66" s="376"/>
      <c r="C66" s="379"/>
      <c r="D66" s="241" t="s">
        <v>94</v>
      </c>
      <c r="E66" s="215">
        <v>1121867</v>
      </c>
      <c r="F66" s="235">
        <f t="shared" si="0"/>
        <v>1179082.2169999999</v>
      </c>
      <c r="G66" s="191">
        <v>1072800</v>
      </c>
      <c r="H66" s="235">
        <f t="shared" si="1"/>
        <v>1127512.7999999998</v>
      </c>
      <c r="I66" s="215">
        <v>626300</v>
      </c>
      <c r="J66" s="235">
        <f t="shared" si="2"/>
        <v>658241.29999999993</v>
      </c>
      <c r="K66" s="219">
        <v>777600</v>
      </c>
      <c r="L66" s="235">
        <f t="shared" si="3"/>
        <v>817257.6</v>
      </c>
      <c r="M66" s="219">
        <v>1065733</v>
      </c>
      <c r="N66" s="235">
        <f t="shared" si="4"/>
        <v>1120085.3829999999</v>
      </c>
      <c r="O66" s="219">
        <v>1084400</v>
      </c>
      <c r="P66" s="235">
        <f t="shared" si="5"/>
        <v>1139704.3999999999</v>
      </c>
      <c r="Q66" s="219">
        <v>994400</v>
      </c>
      <c r="R66" s="235">
        <f t="shared" si="6"/>
        <v>1045114.3999999999</v>
      </c>
      <c r="S66" s="219">
        <v>1064800</v>
      </c>
      <c r="T66" s="235">
        <f t="shared" si="7"/>
        <v>1119104.7999999998</v>
      </c>
      <c r="U66" s="219">
        <v>1064800</v>
      </c>
      <c r="V66" s="235">
        <f t="shared" si="8"/>
        <v>1119104.7999999998</v>
      </c>
      <c r="W66" s="219">
        <v>1064800</v>
      </c>
      <c r="X66" s="235">
        <f t="shared" si="9"/>
        <v>1119104.7999999998</v>
      </c>
      <c r="Y66" s="219">
        <v>1393400</v>
      </c>
      <c r="Z66" s="235">
        <f t="shared" si="10"/>
        <v>1464463.4</v>
      </c>
      <c r="AA66" s="219">
        <v>937600</v>
      </c>
      <c r="AB66" s="235">
        <f t="shared" si="11"/>
        <v>985417.6</v>
      </c>
      <c r="AC66" s="219">
        <v>1391733</v>
      </c>
      <c r="AD66" s="235">
        <f t="shared" si="12"/>
        <v>1462711.3829999999</v>
      </c>
      <c r="AE66" s="219">
        <v>1037200</v>
      </c>
      <c r="AF66" s="235">
        <f t="shared" si="13"/>
        <v>1090097.2</v>
      </c>
      <c r="AG66" s="219">
        <v>1396733</v>
      </c>
      <c r="AH66" s="235">
        <f t="shared" si="14"/>
        <v>1467966.3829999999</v>
      </c>
      <c r="AI66" s="215">
        <v>339368</v>
      </c>
      <c r="AJ66" s="235">
        <f t="shared" si="15"/>
        <v>356675.76799999998</v>
      </c>
    </row>
    <row r="67" spans="1:36" ht="45.6">
      <c r="A67" s="373"/>
      <c r="B67" s="376"/>
      <c r="C67" s="379"/>
      <c r="D67" s="241" t="s">
        <v>95</v>
      </c>
      <c r="E67" s="215">
        <v>1008000</v>
      </c>
      <c r="F67" s="235">
        <f t="shared" si="0"/>
        <v>1059408</v>
      </c>
      <c r="G67" s="191">
        <v>1088000</v>
      </c>
      <c r="H67" s="235">
        <f t="shared" si="1"/>
        <v>1143488</v>
      </c>
      <c r="I67" s="215">
        <v>328150</v>
      </c>
      <c r="J67" s="235">
        <f t="shared" si="2"/>
        <v>344885.64999999997</v>
      </c>
      <c r="K67" s="219">
        <v>430867</v>
      </c>
      <c r="L67" s="235">
        <f t="shared" si="3"/>
        <v>452841.21699999995</v>
      </c>
      <c r="M67" s="219">
        <v>757533</v>
      </c>
      <c r="N67" s="235">
        <f t="shared" si="4"/>
        <v>796167.18299999996</v>
      </c>
      <c r="O67" s="219">
        <v>781867</v>
      </c>
      <c r="P67" s="235">
        <f t="shared" si="5"/>
        <v>821742.21699999995</v>
      </c>
      <c r="Q67" s="219">
        <v>520200</v>
      </c>
      <c r="R67" s="235">
        <f t="shared" si="6"/>
        <v>546730.19999999995</v>
      </c>
      <c r="S67" s="219">
        <v>774267</v>
      </c>
      <c r="T67" s="235">
        <f t="shared" si="7"/>
        <v>813754.61699999997</v>
      </c>
      <c r="U67" s="219">
        <v>787600</v>
      </c>
      <c r="V67" s="235">
        <f t="shared" si="8"/>
        <v>827767.6</v>
      </c>
      <c r="W67" s="219">
        <v>770933</v>
      </c>
      <c r="X67" s="235">
        <f t="shared" si="9"/>
        <v>810250.58299999998</v>
      </c>
      <c r="Y67" s="219">
        <v>1139613</v>
      </c>
      <c r="Z67" s="235">
        <f t="shared" si="10"/>
        <v>1197733.263</v>
      </c>
      <c r="AA67" s="219">
        <v>535867</v>
      </c>
      <c r="AB67" s="235">
        <f t="shared" si="11"/>
        <v>563196.21699999995</v>
      </c>
      <c r="AC67" s="219">
        <v>1132947</v>
      </c>
      <c r="AD67" s="235">
        <f t="shared" si="12"/>
        <v>1190727.297</v>
      </c>
      <c r="AE67" s="219">
        <v>580933</v>
      </c>
      <c r="AF67" s="235">
        <f t="shared" si="13"/>
        <v>610560.58299999998</v>
      </c>
      <c r="AG67" s="219">
        <v>1146280</v>
      </c>
      <c r="AH67" s="235">
        <f t="shared" si="14"/>
        <v>1204740.28</v>
      </c>
      <c r="AI67" s="215">
        <v>2662551</v>
      </c>
      <c r="AJ67" s="235">
        <f t="shared" si="15"/>
        <v>2798341.1009999998</v>
      </c>
    </row>
    <row r="68" spans="1:36" ht="22.8">
      <c r="A68" s="373"/>
      <c r="B68" s="376"/>
      <c r="C68" s="379"/>
      <c r="D68" s="241" t="s">
        <v>96</v>
      </c>
      <c r="E68" s="215">
        <v>601450</v>
      </c>
      <c r="F68" s="235">
        <f t="shared" si="0"/>
        <v>632123.94999999995</v>
      </c>
      <c r="G68" s="191">
        <v>603950</v>
      </c>
      <c r="H68" s="235">
        <f t="shared" si="1"/>
        <v>634751.44999999995</v>
      </c>
      <c r="I68" s="215">
        <v>347100</v>
      </c>
      <c r="J68" s="235">
        <f t="shared" si="2"/>
        <v>364802.1</v>
      </c>
      <c r="K68" s="219">
        <v>343100</v>
      </c>
      <c r="L68" s="235">
        <f t="shared" si="3"/>
        <v>360598.1</v>
      </c>
      <c r="M68" s="219">
        <v>196000</v>
      </c>
      <c r="N68" s="235">
        <f t="shared" si="4"/>
        <v>205996</v>
      </c>
      <c r="O68" s="219">
        <v>437300</v>
      </c>
      <c r="P68" s="235">
        <f t="shared" si="5"/>
        <v>459602.3</v>
      </c>
      <c r="Q68" s="219">
        <v>439300</v>
      </c>
      <c r="R68" s="235">
        <f t="shared" si="6"/>
        <v>461704.3</v>
      </c>
      <c r="S68" s="219">
        <v>186000</v>
      </c>
      <c r="T68" s="235">
        <f t="shared" si="7"/>
        <v>195486</v>
      </c>
      <c r="U68" s="219">
        <v>188333</v>
      </c>
      <c r="V68" s="235">
        <f t="shared" si="8"/>
        <v>197937.98299999998</v>
      </c>
      <c r="W68" s="219">
        <v>185000</v>
      </c>
      <c r="X68" s="235">
        <f t="shared" si="9"/>
        <v>194435</v>
      </c>
      <c r="Y68" s="219">
        <v>939200</v>
      </c>
      <c r="Z68" s="235">
        <f t="shared" si="10"/>
        <v>987099.2</v>
      </c>
      <c r="AA68" s="219">
        <v>347100</v>
      </c>
      <c r="AB68" s="235">
        <f t="shared" si="11"/>
        <v>364802.1</v>
      </c>
      <c r="AC68" s="219">
        <v>938200</v>
      </c>
      <c r="AD68" s="235">
        <f t="shared" si="12"/>
        <v>986048.2</v>
      </c>
      <c r="AE68" s="219">
        <v>530200</v>
      </c>
      <c r="AF68" s="235">
        <f t="shared" si="13"/>
        <v>557240.19999999995</v>
      </c>
      <c r="AG68" s="219">
        <v>941700</v>
      </c>
      <c r="AH68" s="235">
        <f t="shared" si="14"/>
        <v>989726.7</v>
      </c>
      <c r="AI68" s="215">
        <v>70000</v>
      </c>
      <c r="AJ68" s="235">
        <f t="shared" si="15"/>
        <v>73570</v>
      </c>
    </row>
    <row r="69" spans="1:36" ht="22.8">
      <c r="A69" s="373"/>
      <c r="B69" s="376"/>
      <c r="C69" s="379"/>
      <c r="D69" s="241" t="s">
        <v>97</v>
      </c>
      <c r="E69" s="215">
        <v>69200</v>
      </c>
      <c r="F69" s="235">
        <f t="shared" si="0"/>
        <v>72729.2</v>
      </c>
      <c r="G69" s="191">
        <v>77500</v>
      </c>
      <c r="H69" s="235">
        <f t="shared" si="1"/>
        <v>81452.5</v>
      </c>
      <c r="I69" s="215">
        <v>80000</v>
      </c>
      <c r="J69" s="235">
        <f t="shared" si="2"/>
        <v>84080</v>
      </c>
      <c r="K69" s="219">
        <v>70200</v>
      </c>
      <c r="L69" s="235">
        <f t="shared" si="3"/>
        <v>73780.2</v>
      </c>
      <c r="M69" s="219">
        <v>68200</v>
      </c>
      <c r="N69" s="235">
        <f t="shared" si="4"/>
        <v>71678.2</v>
      </c>
      <c r="O69" s="219">
        <v>75467</v>
      </c>
      <c r="P69" s="235">
        <f t="shared" si="5"/>
        <v>79315.816999999995</v>
      </c>
      <c r="Q69" s="219">
        <v>81000</v>
      </c>
      <c r="R69" s="235">
        <f t="shared" si="6"/>
        <v>85131</v>
      </c>
      <c r="S69" s="219">
        <v>73200</v>
      </c>
      <c r="T69" s="235">
        <f t="shared" si="7"/>
        <v>76933.2</v>
      </c>
      <c r="U69" s="219">
        <v>104467</v>
      </c>
      <c r="V69" s="235">
        <f t="shared" si="8"/>
        <v>109794.817</v>
      </c>
      <c r="W69" s="219">
        <v>71700</v>
      </c>
      <c r="X69" s="235">
        <f t="shared" si="9"/>
        <v>75356.7</v>
      </c>
      <c r="Y69" s="219">
        <v>89460</v>
      </c>
      <c r="Z69" s="235">
        <f t="shared" si="10"/>
        <v>94022.459999999992</v>
      </c>
      <c r="AA69" s="219">
        <v>80000</v>
      </c>
      <c r="AB69" s="235">
        <f t="shared" si="11"/>
        <v>84080</v>
      </c>
      <c r="AC69" s="219">
        <v>88460</v>
      </c>
      <c r="AD69" s="235">
        <f t="shared" si="12"/>
        <v>92971.459999999992</v>
      </c>
      <c r="AE69" s="219">
        <v>69200</v>
      </c>
      <c r="AF69" s="235">
        <f t="shared" si="13"/>
        <v>72729.2</v>
      </c>
      <c r="AG69" s="219">
        <v>91960</v>
      </c>
      <c r="AH69" s="235">
        <f t="shared" si="14"/>
        <v>96649.959999999992</v>
      </c>
      <c r="AI69" s="215">
        <v>172500</v>
      </c>
      <c r="AJ69" s="235">
        <f t="shared" si="15"/>
        <v>181297.5</v>
      </c>
    </row>
    <row r="70" spans="1:36" ht="57.6" thickBot="1">
      <c r="A70" s="403"/>
      <c r="B70" s="405"/>
      <c r="C70" s="407"/>
      <c r="D70" s="242" t="s">
        <v>98</v>
      </c>
      <c r="E70" s="227">
        <v>238933</v>
      </c>
      <c r="F70" s="243">
        <f t="shared" si="0"/>
        <v>251118.58299999998</v>
      </c>
      <c r="G70" s="195">
        <v>242267</v>
      </c>
      <c r="H70" s="243">
        <f t="shared" si="1"/>
        <v>254622.617</v>
      </c>
      <c r="I70" s="227">
        <v>232267</v>
      </c>
      <c r="J70" s="243">
        <f t="shared" si="2"/>
        <v>244112.617</v>
      </c>
      <c r="K70" s="261">
        <v>227267</v>
      </c>
      <c r="L70" s="243">
        <f t="shared" si="3"/>
        <v>238857.617</v>
      </c>
      <c r="M70" s="261">
        <v>270600</v>
      </c>
      <c r="N70" s="243">
        <f t="shared" si="4"/>
        <v>284400.59999999998</v>
      </c>
      <c r="O70" s="261">
        <v>215400</v>
      </c>
      <c r="P70" s="243">
        <f t="shared" si="5"/>
        <v>226385.4</v>
      </c>
      <c r="Q70" s="261">
        <v>218733</v>
      </c>
      <c r="R70" s="243">
        <f t="shared" si="6"/>
        <v>229888.38299999997</v>
      </c>
      <c r="S70" s="261">
        <v>243933</v>
      </c>
      <c r="T70" s="243">
        <f t="shared" si="7"/>
        <v>256373.58299999998</v>
      </c>
      <c r="U70" s="261">
        <v>252267</v>
      </c>
      <c r="V70" s="243">
        <f t="shared" si="8"/>
        <v>265132.61699999997</v>
      </c>
      <c r="W70" s="261">
        <v>242267</v>
      </c>
      <c r="X70" s="243">
        <f t="shared" si="9"/>
        <v>254622.617</v>
      </c>
      <c r="Y70" s="261">
        <v>379280</v>
      </c>
      <c r="Z70" s="243">
        <f t="shared" si="10"/>
        <v>398623.27999999997</v>
      </c>
      <c r="AA70" s="261">
        <v>238933</v>
      </c>
      <c r="AB70" s="243">
        <f t="shared" si="11"/>
        <v>251118.58299999998</v>
      </c>
      <c r="AC70" s="261">
        <v>390947</v>
      </c>
      <c r="AD70" s="243">
        <f t="shared" si="12"/>
        <v>410885.29699999996</v>
      </c>
      <c r="AE70" s="261">
        <v>225600</v>
      </c>
      <c r="AF70" s="243">
        <f t="shared" si="13"/>
        <v>237105.59999999998</v>
      </c>
      <c r="AG70" s="261">
        <v>395947</v>
      </c>
      <c r="AH70" s="243">
        <f t="shared" si="14"/>
        <v>416140.29699999996</v>
      </c>
      <c r="AI70" s="227">
        <v>1186667</v>
      </c>
      <c r="AJ70" s="243">
        <f t="shared" si="15"/>
        <v>1247187.017</v>
      </c>
    </row>
    <row r="71" spans="1:36" ht="22.8">
      <c r="A71" s="408" t="s">
        <v>99</v>
      </c>
      <c r="B71" s="411" t="s">
        <v>100</v>
      </c>
      <c r="C71" s="413" t="s">
        <v>101</v>
      </c>
      <c r="D71" s="244" t="s">
        <v>102</v>
      </c>
      <c r="E71" s="225">
        <v>1676100</v>
      </c>
      <c r="F71" s="233">
        <f t="shared" si="0"/>
        <v>1761581.0999999999</v>
      </c>
      <c r="G71" s="190">
        <v>2158133</v>
      </c>
      <c r="H71" s="233">
        <f t="shared" si="1"/>
        <v>2268197.7829999998</v>
      </c>
      <c r="I71" s="225">
        <v>1428133</v>
      </c>
      <c r="J71" s="233">
        <f t="shared" si="2"/>
        <v>1500967.7829999998</v>
      </c>
      <c r="K71" s="225">
        <v>1461467</v>
      </c>
      <c r="L71" s="233">
        <f t="shared" si="3"/>
        <v>1536001.8169999998</v>
      </c>
      <c r="M71" s="225">
        <v>1548133</v>
      </c>
      <c r="N71" s="233">
        <f t="shared" si="4"/>
        <v>1627087.7829999998</v>
      </c>
      <c r="O71" s="225">
        <v>1408133</v>
      </c>
      <c r="P71" s="233">
        <f t="shared" si="5"/>
        <v>1479947.7829999998</v>
      </c>
      <c r="Q71" s="225">
        <v>1430000</v>
      </c>
      <c r="R71" s="233">
        <f t="shared" si="6"/>
        <v>1502930</v>
      </c>
      <c r="S71" s="225">
        <v>1424800</v>
      </c>
      <c r="T71" s="233">
        <f t="shared" si="7"/>
        <v>1497464.7999999998</v>
      </c>
      <c r="U71" s="225">
        <v>1424800</v>
      </c>
      <c r="V71" s="233">
        <f t="shared" si="8"/>
        <v>1497464.7999999998</v>
      </c>
      <c r="W71" s="225">
        <v>1424800</v>
      </c>
      <c r="X71" s="233">
        <f t="shared" si="9"/>
        <v>1497464.7999999998</v>
      </c>
      <c r="Y71" s="225">
        <v>2859147</v>
      </c>
      <c r="Z71" s="233">
        <f t="shared" si="10"/>
        <v>3004963.497</v>
      </c>
      <c r="AA71" s="225">
        <v>1474800</v>
      </c>
      <c r="AB71" s="233">
        <f t="shared" si="11"/>
        <v>1550014.7999999998</v>
      </c>
      <c r="AC71" s="225">
        <v>2861467</v>
      </c>
      <c r="AD71" s="233">
        <f t="shared" si="12"/>
        <v>3007401.8169999998</v>
      </c>
      <c r="AE71" s="225">
        <v>1387200</v>
      </c>
      <c r="AF71" s="233">
        <f t="shared" si="13"/>
        <v>1457947.2</v>
      </c>
      <c r="AG71" s="225">
        <v>2868133</v>
      </c>
      <c r="AH71" s="233">
        <f t="shared" si="14"/>
        <v>3014407.7829999998</v>
      </c>
      <c r="AI71" s="225">
        <v>942500</v>
      </c>
      <c r="AJ71" s="233">
        <f t="shared" si="15"/>
        <v>990567.49999999988</v>
      </c>
    </row>
    <row r="72" spans="1:36" ht="148.19999999999999">
      <c r="A72" s="409"/>
      <c r="B72" s="382"/>
      <c r="C72" s="414"/>
      <c r="D72" s="245" t="s">
        <v>103</v>
      </c>
      <c r="E72" s="215">
        <v>785000</v>
      </c>
      <c r="F72" s="235">
        <f t="shared" si="0"/>
        <v>825035</v>
      </c>
      <c r="G72" s="191">
        <v>566667</v>
      </c>
      <c r="H72" s="235">
        <f t="shared" si="1"/>
        <v>595567.01699999999</v>
      </c>
      <c r="I72" s="215">
        <v>743333</v>
      </c>
      <c r="J72" s="235">
        <f t="shared" si="2"/>
        <v>781242.98300000001</v>
      </c>
      <c r="K72" s="219">
        <v>743333</v>
      </c>
      <c r="L72" s="235">
        <f t="shared" si="3"/>
        <v>781242.98300000001</v>
      </c>
      <c r="M72" s="219">
        <v>755000</v>
      </c>
      <c r="N72" s="235">
        <f t="shared" si="4"/>
        <v>793505</v>
      </c>
      <c r="O72" s="219">
        <v>700000</v>
      </c>
      <c r="P72" s="235">
        <f t="shared" si="5"/>
        <v>735700</v>
      </c>
      <c r="Q72" s="219">
        <v>706667</v>
      </c>
      <c r="R72" s="235">
        <f t="shared" si="6"/>
        <v>742707.01699999999</v>
      </c>
      <c r="S72" s="219">
        <v>753333</v>
      </c>
      <c r="T72" s="235">
        <f t="shared" si="7"/>
        <v>791752.98300000001</v>
      </c>
      <c r="U72" s="219">
        <v>700000</v>
      </c>
      <c r="V72" s="235">
        <f t="shared" si="8"/>
        <v>735700</v>
      </c>
      <c r="W72" s="219">
        <v>756667</v>
      </c>
      <c r="X72" s="235">
        <f t="shared" si="9"/>
        <v>795257.01699999999</v>
      </c>
      <c r="Y72" s="219">
        <v>525000</v>
      </c>
      <c r="Z72" s="235">
        <f t="shared" si="10"/>
        <v>551775</v>
      </c>
      <c r="AA72" s="219">
        <v>686667</v>
      </c>
      <c r="AB72" s="235">
        <f t="shared" si="11"/>
        <v>721687.01699999999</v>
      </c>
      <c r="AC72" s="219">
        <v>765000</v>
      </c>
      <c r="AD72" s="235">
        <f t="shared" si="12"/>
        <v>804015</v>
      </c>
      <c r="AE72" s="219">
        <v>743333</v>
      </c>
      <c r="AF72" s="235">
        <f t="shared" si="13"/>
        <v>781242.98300000001</v>
      </c>
      <c r="AG72" s="219">
        <v>836667</v>
      </c>
      <c r="AH72" s="235">
        <f t="shared" si="14"/>
        <v>879337.01699999999</v>
      </c>
      <c r="AI72" s="215">
        <v>150000</v>
      </c>
      <c r="AJ72" s="235">
        <f t="shared" si="15"/>
        <v>157650</v>
      </c>
    </row>
    <row r="73" spans="1:36" ht="34.200000000000003">
      <c r="A73" s="409"/>
      <c r="B73" s="382"/>
      <c r="C73" s="414"/>
      <c r="D73" s="245" t="s">
        <v>104</v>
      </c>
      <c r="E73" s="215">
        <v>829327</v>
      </c>
      <c r="F73" s="235">
        <f t="shared" si="0"/>
        <v>871622.67699999991</v>
      </c>
      <c r="G73" s="191">
        <v>860133</v>
      </c>
      <c r="H73" s="235">
        <f t="shared" si="1"/>
        <v>903999.78299999994</v>
      </c>
      <c r="I73" s="215">
        <v>791733</v>
      </c>
      <c r="J73" s="235">
        <f t="shared" si="2"/>
        <v>832111.38299999991</v>
      </c>
      <c r="K73" s="219">
        <v>791733</v>
      </c>
      <c r="L73" s="235">
        <f t="shared" si="3"/>
        <v>832111.38299999991</v>
      </c>
      <c r="M73" s="219">
        <v>1044600</v>
      </c>
      <c r="N73" s="235">
        <f t="shared" si="4"/>
        <v>1097874.5999999999</v>
      </c>
      <c r="O73" s="219">
        <v>1010400</v>
      </c>
      <c r="P73" s="235">
        <f t="shared" si="5"/>
        <v>1061930.3999999999</v>
      </c>
      <c r="Q73" s="219">
        <v>720400</v>
      </c>
      <c r="R73" s="235">
        <f t="shared" si="6"/>
        <v>757140.39999999991</v>
      </c>
      <c r="S73" s="219">
        <v>827400</v>
      </c>
      <c r="T73" s="235">
        <f t="shared" si="7"/>
        <v>869597.39999999991</v>
      </c>
      <c r="U73" s="219">
        <v>827400</v>
      </c>
      <c r="V73" s="235">
        <f t="shared" si="8"/>
        <v>869597.39999999991</v>
      </c>
      <c r="W73" s="219">
        <v>827400</v>
      </c>
      <c r="X73" s="235">
        <f t="shared" si="9"/>
        <v>869597.39999999991</v>
      </c>
      <c r="Y73" s="219">
        <v>727260</v>
      </c>
      <c r="Z73" s="235">
        <f t="shared" si="10"/>
        <v>764350.26</v>
      </c>
      <c r="AA73" s="219">
        <v>767600</v>
      </c>
      <c r="AB73" s="235">
        <f t="shared" si="11"/>
        <v>806747.6</v>
      </c>
      <c r="AC73" s="219">
        <v>724760</v>
      </c>
      <c r="AD73" s="235">
        <f t="shared" si="12"/>
        <v>761722.76</v>
      </c>
      <c r="AE73" s="219">
        <v>473267</v>
      </c>
      <c r="AF73" s="235">
        <f t="shared" si="13"/>
        <v>497403.61699999997</v>
      </c>
      <c r="AG73" s="219">
        <v>732260</v>
      </c>
      <c r="AH73" s="235">
        <f t="shared" si="14"/>
        <v>769605.26</v>
      </c>
      <c r="AI73" s="215">
        <v>120000</v>
      </c>
      <c r="AJ73" s="235">
        <f t="shared" si="15"/>
        <v>126119.99999999999</v>
      </c>
    </row>
    <row r="74" spans="1:36" ht="34.200000000000003">
      <c r="A74" s="409"/>
      <c r="B74" s="382"/>
      <c r="C74" s="414"/>
      <c r="D74" s="245" t="s">
        <v>105</v>
      </c>
      <c r="E74" s="215">
        <v>558867</v>
      </c>
      <c r="F74" s="235">
        <f t="shared" si="0"/>
        <v>587369.21699999995</v>
      </c>
      <c r="G74" s="191">
        <v>378600</v>
      </c>
      <c r="H74" s="235">
        <f t="shared" si="1"/>
        <v>397908.6</v>
      </c>
      <c r="I74" s="215">
        <v>419400</v>
      </c>
      <c r="J74" s="235">
        <f t="shared" si="2"/>
        <v>440789.39999999997</v>
      </c>
      <c r="K74" s="219">
        <v>419400</v>
      </c>
      <c r="L74" s="235">
        <f t="shared" si="3"/>
        <v>440789.39999999997</v>
      </c>
      <c r="M74" s="219">
        <v>664200</v>
      </c>
      <c r="N74" s="235">
        <f t="shared" si="4"/>
        <v>698074.2</v>
      </c>
      <c r="O74" s="219">
        <v>607200</v>
      </c>
      <c r="P74" s="235">
        <f t="shared" si="5"/>
        <v>638167.19999999995</v>
      </c>
      <c r="Q74" s="219">
        <v>411467</v>
      </c>
      <c r="R74" s="235">
        <f t="shared" si="6"/>
        <v>432451.81699999998</v>
      </c>
      <c r="S74" s="219">
        <v>425100</v>
      </c>
      <c r="T74" s="235">
        <f t="shared" si="7"/>
        <v>446780.1</v>
      </c>
      <c r="U74" s="219">
        <v>425100</v>
      </c>
      <c r="V74" s="235">
        <f t="shared" si="8"/>
        <v>446780.1</v>
      </c>
      <c r="W74" s="219">
        <v>425100</v>
      </c>
      <c r="X74" s="235">
        <f t="shared" si="9"/>
        <v>446780.1</v>
      </c>
      <c r="Y74" s="219">
        <v>480680</v>
      </c>
      <c r="Z74" s="235">
        <f t="shared" si="10"/>
        <v>505194.68</v>
      </c>
      <c r="AA74" s="219">
        <v>439400</v>
      </c>
      <c r="AB74" s="235">
        <f t="shared" si="11"/>
        <v>461809.39999999997</v>
      </c>
      <c r="AC74" s="219">
        <v>478180</v>
      </c>
      <c r="AD74" s="235">
        <f t="shared" si="12"/>
        <v>502567.18</v>
      </c>
      <c r="AE74" s="219">
        <v>415100</v>
      </c>
      <c r="AF74" s="235">
        <f t="shared" si="13"/>
        <v>436270.1</v>
      </c>
      <c r="AG74" s="219">
        <v>485680</v>
      </c>
      <c r="AH74" s="235">
        <f t="shared" si="14"/>
        <v>510449.68</v>
      </c>
      <c r="AI74" s="215">
        <v>565610</v>
      </c>
      <c r="AJ74" s="235">
        <f t="shared" si="15"/>
        <v>594456.11</v>
      </c>
    </row>
    <row r="75" spans="1:36" ht="22.8">
      <c r="A75" s="409"/>
      <c r="B75" s="382"/>
      <c r="C75" s="414"/>
      <c r="D75" s="245" t="s">
        <v>106</v>
      </c>
      <c r="E75" s="215">
        <v>769833</v>
      </c>
      <c r="F75" s="235">
        <f t="shared" ref="F75:F138" si="16">+E75*1.051</f>
        <v>809094.48300000001</v>
      </c>
      <c r="G75" s="191">
        <v>673467</v>
      </c>
      <c r="H75" s="235">
        <f t="shared" ref="H75:H138" si="17">+G75*1.051</f>
        <v>707813.81699999992</v>
      </c>
      <c r="I75" s="215">
        <v>806800</v>
      </c>
      <c r="J75" s="235">
        <f t="shared" ref="J75:J138" si="18">+I75*1.051</f>
        <v>847946.79999999993</v>
      </c>
      <c r="K75" s="219">
        <v>836800</v>
      </c>
      <c r="L75" s="235">
        <f t="shared" ref="L75:L138" si="19">+K75*1.051</f>
        <v>879476.79999999993</v>
      </c>
      <c r="M75" s="219">
        <v>896800</v>
      </c>
      <c r="N75" s="235">
        <f t="shared" ref="N75:N138" si="20">+M75*1.051</f>
        <v>942536.79999999993</v>
      </c>
      <c r="O75" s="219">
        <v>685000</v>
      </c>
      <c r="P75" s="235">
        <f t="shared" ref="P75:P138" si="21">+O75*1.051</f>
        <v>719935</v>
      </c>
      <c r="Q75" s="219">
        <v>740133</v>
      </c>
      <c r="R75" s="235">
        <f t="shared" ref="R75:R138" si="22">+Q75*1.051</f>
        <v>777879.78299999994</v>
      </c>
      <c r="S75" s="219">
        <v>815200</v>
      </c>
      <c r="T75" s="235">
        <f t="shared" ref="T75:T138" si="23">+S75*1.051</f>
        <v>856775.2</v>
      </c>
      <c r="U75" s="219">
        <v>815200</v>
      </c>
      <c r="V75" s="235">
        <f t="shared" ref="V75:V138" si="24">+U75*1.051</f>
        <v>856775.2</v>
      </c>
      <c r="W75" s="219">
        <v>815200</v>
      </c>
      <c r="X75" s="235">
        <f t="shared" ref="X75:X138" si="25">+W75*1.051</f>
        <v>856775.2</v>
      </c>
      <c r="Y75" s="219">
        <v>936800</v>
      </c>
      <c r="Z75" s="235">
        <f t="shared" ref="Z75:Z138" si="26">+Y75*1.051</f>
        <v>984576.79999999993</v>
      </c>
      <c r="AA75" s="219">
        <v>786800</v>
      </c>
      <c r="AB75" s="235">
        <f t="shared" ref="AB75:AB138" si="27">+AA75*1.051</f>
        <v>826926.79999999993</v>
      </c>
      <c r="AC75" s="219">
        <v>1205200</v>
      </c>
      <c r="AD75" s="235">
        <f t="shared" ref="AD75:AD138" si="28">+AC75*1.051</f>
        <v>1266665.2</v>
      </c>
      <c r="AE75" s="219">
        <v>830133</v>
      </c>
      <c r="AF75" s="235">
        <f t="shared" ref="AF75:AF138" si="29">+AE75*1.051</f>
        <v>872469.78299999994</v>
      </c>
      <c r="AG75" s="219">
        <v>943467</v>
      </c>
      <c r="AH75" s="235">
        <f t="shared" ref="AH75:AH138" si="30">+AG75*1.051</f>
        <v>991583.81699999992</v>
      </c>
      <c r="AI75" s="215">
        <v>1300000</v>
      </c>
      <c r="AJ75" s="235">
        <f t="shared" ref="AJ75:AJ138" si="31">+AI75*1.051</f>
        <v>1366300</v>
      </c>
    </row>
    <row r="76" spans="1:36" ht="22.8">
      <c r="A76" s="409"/>
      <c r="B76" s="382"/>
      <c r="C76" s="414"/>
      <c r="D76" s="245" t="s">
        <v>107</v>
      </c>
      <c r="E76" s="215">
        <v>326567</v>
      </c>
      <c r="F76" s="235">
        <f t="shared" si="16"/>
        <v>343221.91699999996</v>
      </c>
      <c r="G76" s="191">
        <v>290000</v>
      </c>
      <c r="H76" s="235">
        <f t="shared" si="17"/>
        <v>304790</v>
      </c>
      <c r="I76" s="215">
        <v>293333</v>
      </c>
      <c r="J76" s="235">
        <f t="shared" si="18"/>
        <v>308292.98300000001</v>
      </c>
      <c r="K76" s="219">
        <v>288333</v>
      </c>
      <c r="L76" s="235">
        <f t="shared" si="19"/>
        <v>303037.98300000001</v>
      </c>
      <c r="M76" s="219">
        <v>285000</v>
      </c>
      <c r="N76" s="235">
        <f t="shared" si="20"/>
        <v>299535</v>
      </c>
      <c r="O76" s="219">
        <v>291667</v>
      </c>
      <c r="P76" s="235">
        <f t="shared" si="21"/>
        <v>306542.01699999999</v>
      </c>
      <c r="Q76" s="219">
        <v>305000</v>
      </c>
      <c r="R76" s="235">
        <f t="shared" si="22"/>
        <v>320555</v>
      </c>
      <c r="S76" s="219">
        <v>358333</v>
      </c>
      <c r="T76" s="235">
        <f t="shared" si="23"/>
        <v>376607.98299999995</v>
      </c>
      <c r="U76" s="219">
        <v>366667</v>
      </c>
      <c r="V76" s="235">
        <f t="shared" si="24"/>
        <v>385367.01699999999</v>
      </c>
      <c r="W76" s="219">
        <v>480000</v>
      </c>
      <c r="X76" s="235">
        <f t="shared" si="25"/>
        <v>504479.99999999994</v>
      </c>
      <c r="Y76" s="219">
        <v>275000</v>
      </c>
      <c r="Z76" s="235">
        <f t="shared" si="26"/>
        <v>289025</v>
      </c>
      <c r="AA76" s="219">
        <v>140000</v>
      </c>
      <c r="AB76" s="235">
        <f t="shared" si="27"/>
        <v>147140</v>
      </c>
      <c r="AC76" s="219">
        <v>632813</v>
      </c>
      <c r="AD76" s="235">
        <f t="shared" si="28"/>
        <v>665086.46299999999</v>
      </c>
      <c r="AE76" s="219">
        <v>130000</v>
      </c>
      <c r="AF76" s="235">
        <f t="shared" si="29"/>
        <v>136630</v>
      </c>
      <c r="AG76" s="219">
        <v>280000</v>
      </c>
      <c r="AH76" s="235">
        <f t="shared" si="30"/>
        <v>294280</v>
      </c>
      <c r="AI76" s="215">
        <v>529500</v>
      </c>
      <c r="AJ76" s="235">
        <f t="shared" si="31"/>
        <v>556504.5</v>
      </c>
    </row>
    <row r="77" spans="1:36" ht="68.400000000000006">
      <c r="A77" s="409"/>
      <c r="B77" s="382"/>
      <c r="C77" s="414"/>
      <c r="D77" s="245" t="s">
        <v>108</v>
      </c>
      <c r="E77" s="215">
        <v>413070</v>
      </c>
      <c r="F77" s="235">
        <f t="shared" si="16"/>
        <v>434136.56999999995</v>
      </c>
      <c r="G77" s="191">
        <v>384533</v>
      </c>
      <c r="H77" s="235">
        <f t="shared" si="17"/>
        <v>404144.18299999996</v>
      </c>
      <c r="I77" s="215">
        <v>339533</v>
      </c>
      <c r="J77" s="235">
        <f t="shared" si="18"/>
        <v>356849.18299999996</v>
      </c>
      <c r="K77" s="219">
        <v>334533</v>
      </c>
      <c r="L77" s="235">
        <f t="shared" si="19"/>
        <v>351594.18299999996</v>
      </c>
      <c r="M77" s="219">
        <v>387133</v>
      </c>
      <c r="N77" s="235">
        <f t="shared" si="20"/>
        <v>406876.783</v>
      </c>
      <c r="O77" s="219">
        <v>336200</v>
      </c>
      <c r="P77" s="235">
        <f t="shared" si="21"/>
        <v>353346.19999999995</v>
      </c>
      <c r="Q77" s="219">
        <v>323533</v>
      </c>
      <c r="R77" s="235">
        <f t="shared" si="22"/>
        <v>340033.18299999996</v>
      </c>
      <c r="S77" s="219">
        <v>299533</v>
      </c>
      <c r="T77" s="235">
        <f t="shared" si="23"/>
        <v>314809.18299999996</v>
      </c>
      <c r="U77" s="219">
        <v>304533</v>
      </c>
      <c r="V77" s="235">
        <f t="shared" si="24"/>
        <v>320064.18299999996</v>
      </c>
      <c r="W77" s="219">
        <v>297867</v>
      </c>
      <c r="X77" s="235">
        <f t="shared" si="25"/>
        <v>313058.217</v>
      </c>
      <c r="Y77" s="219">
        <v>277660</v>
      </c>
      <c r="Z77" s="235">
        <f t="shared" si="26"/>
        <v>291820.65999999997</v>
      </c>
      <c r="AA77" s="219">
        <v>334533</v>
      </c>
      <c r="AB77" s="235">
        <f t="shared" si="27"/>
        <v>351594.18299999996</v>
      </c>
      <c r="AC77" s="219">
        <v>650107</v>
      </c>
      <c r="AD77" s="235">
        <f t="shared" si="28"/>
        <v>683262.45699999994</v>
      </c>
      <c r="AE77" s="219">
        <v>311200</v>
      </c>
      <c r="AF77" s="235">
        <f t="shared" si="29"/>
        <v>327071.19999999995</v>
      </c>
      <c r="AG77" s="219">
        <v>282660</v>
      </c>
      <c r="AH77" s="235">
        <f t="shared" si="30"/>
        <v>297075.65999999997</v>
      </c>
      <c r="AI77" s="215">
        <v>110000</v>
      </c>
      <c r="AJ77" s="235">
        <f t="shared" si="31"/>
        <v>115610</v>
      </c>
    </row>
    <row r="78" spans="1:36" ht="22.8">
      <c r="A78" s="409"/>
      <c r="B78" s="382"/>
      <c r="C78" s="414"/>
      <c r="D78" s="245" t="s">
        <v>109</v>
      </c>
      <c r="E78" s="215">
        <v>315910</v>
      </c>
      <c r="F78" s="235">
        <f t="shared" si="16"/>
        <v>332021.40999999997</v>
      </c>
      <c r="G78" s="191">
        <v>281667</v>
      </c>
      <c r="H78" s="235">
        <f t="shared" si="17"/>
        <v>296032.01699999999</v>
      </c>
      <c r="I78" s="215">
        <v>210000</v>
      </c>
      <c r="J78" s="235">
        <f t="shared" si="18"/>
        <v>220710</v>
      </c>
      <c r="K78" s="219">
        <v>207333</v>
      </c>
      <c r="L78" s="235">
        <f t="shared" si="19"/>
        <v>217906.98299999998</v>
      </c>
      <c r="M78" s="219">
        <v>279333</v>
      </c>
      <c r="N78" s="235">
        <f t="shared" si="20"/>
        <v>293578.98300000001</v>
      </c>
      <c r="O78" s="219">
        <v>259000</v>
      </c>
      <c r="P78" s="235">
        <f t="shared" si="21"/>
        <v>272209</v>
      </c>
      <c r="Q78" s="219">
        <v>250667</v>
      </c>
      <c r="R78" s="235">
        <f t="shared" si="22"/>
        <v>263451.01699999999</v>
      </c>
      <c r="S78" s="219">
        <v>259000</v>
      </c>
      <c r="T78" s="235">
        <f t="shared" si="23"/>
        <v>272209</v>
      </c>
      <c r="U78" s="219">
        <v>263333</v>
      </c>
      <c r="V78" s="235">
        <f t="shared" si="24"/>
        <v>276762.98300000001</v>
      </c>
      <c r="W78" s="219">
        <v>258333</v>
      </c>
      <c r="X78" s="235">
        <f t="shared" si="25"/>
        <v>271507.98300000001</v>
      </c>
      <c r="Y78" s="219">
        <v>596507</v>
      </c>
      <c r="Z78" s="235">
        <f t="shared" si="26"/>
        <v>626928.85699999996</v>
      </c>
      <c r="AA78" s="219">
        <v>477700</v>
      </c>
      <c r="AB78" s="235">
        <f t="shared" si="27"/>
        <v>502062.69999999995</v>
      </c>
      <c r="AC78" s="219">
        <v>837260</v>
      </c>
      <c r="AD78" s="235">
        <f t="shared" si="28"/>
        <v>879960.25999999989</v>
      </c>
      <c r="AE78" s="219">
        <v>699733</v>
      </c>
      <c r="AF78" s="235">
        <f t="shared" si="29"/>
        <v>735419.38299999991</v>
      </c>
      <c r="AG78" s="219">
        <v>837260</v>
      </c>
      <c r="AH78" s="235">
        <f t="shared" si="30"/>
        <v>879960.25999999989</v>
      </c>
      <c r="AI78" s="215">
        <v>225000</v>
      </c>
      <c r="AJ78" s="235">
        <f t="shared" si="31"/>
        <v>236474.99999999997</v>
      </c>
    </row>
    <row r="79" spans="1:36" ht="22.8">
      <c r="A79" s="409"/>
      <c r="B79" s="382"/>
      <c r="C79" s="414"/>
      <c r="D79" s="245" t="s">
        <v>110</v>
      </c>
      <c r="E79" s="215">
        <v>225797</v>
      </c>
      <c r="F79" s="235">
        <f t="shared" si="16"/>
        <v>237312.647</v>
      </c>
      <c r="G79" s="191">
        <v>211200</v>
      </c>
      <c r="H79" s="235">
        <f t="shared" si="17"/>
        <v>221971.19999999998</v>
      </c>
      <c r="I79" s="215">
        <v>131733</v>
      </c>
      <c r="J79" s="235">
        <f t="shared" si="18"/>
        <v>138451.383</v>
      </c>
      <c r="K79" s="219">
        <v>157600</v>
      </c>
      <c r="L79" s="235">
        <f t="shared" si="19"/>
        <v>165637.59999999998</v>
      </c>
      <c r="M79" s="219">
        <v>180000</v>
      </c>
      <c r="N79" s="235">
        <f t="shared" si="20"/>
        <v>189180</v>
      </c>
      <c r="O79" s="219">
        <v>167200</v>
      </c>
      <c r="P79" s="235">
        <f t="shared" si="21"/>
        <v>175727.19999999998</v>
      </c>
      <c r="Q79" s="219">
        <v>221933</v>
      </c>
      <c r="R79" s="235">
        <f t="shared" si="22"/>
        <v>233251.58299999998</v>
      </c>
      <c r="S79" s="219">
        <v>211200</v>
      </c>
      <c r="T79" s="235">
        <f t="shared" si="23"/>
        <v>221971.19999999998</v>
      </c>
      <c r="U79" s="219">
        <v>179650</v>
      </c>
      <c r="V79" s="235">
        <f t="shared" si="24"/>
        <v>188812.15</v>
      </c>
      <c r="W79" s="219">
        <v>211200</v>
      </c>
      <c r="X79" s="235">
        <f t="shared" si="25"/>
        <v>221971.19999999998</v>
      </c>
      <c r="Y79" s="219">
        <v>284270</v>
      </c>
      <c r="Z79" s="235">
        <f t="shared" si="26"/>
        <v>298767.76999999996</v>
      </c>
      <c r="AA79" s="219">
        <v>157600</v>
      </c>
      <c r="AB79" s="235">
        <f t="shared" si="27"/>
        <v>165637.59999999998</v>
      </c>
      <c r="AC79" s="219">
        <v>325107</v>
      </c>
      <c r="AD79" s="235">
        <f t="shared" si="28"/>
        <v>341687.45699999999</v>
      </c>
      <c r="AE79" s="219">
        <v>211200</v>
      </c>
      <c r="AF79" s="235">
        <f t="shared" si="29"/>
        <v>221971.19999999998</v>
      </c>
      <c r="AG79" s="219">
        <v>292660</v>
      </c>
      <c r="AH79" s="235">
        <f t="shared" si="30"/>
        <v>307585.65999999997</v>
      </c>
      <c r="AI79" s="215">
        <v>117500</v>
      </c>
      <c r="AJ79" s="235">
        <f t="shared" si="31"/>
        <v>123492.49999999999</v>
      </c>
    </row>
    <row r="80" spans="1:36" ht="22.8">
      <c r="A80" s="409"/>
      <c r="B80" s="382"/>
      <c r="C80" s="414"/>
      <c r="D80" s="245" t="s">
        <v>111</v>
      </c>
      <c r="E80" s="215">
        <v>3818667</v>
      </c>
      <c r="F80" s="235">
        <f t="shared" si="16"/>
        <v>4013419.0169999995</v>
      </c>
      <c r="G80" s="191">
        <v>3818667</v>
      </c>
      <c r="H80" s="235">
        <f t="shared" si="17"/>
        <v>4013419.0169999995</v>
      </c>
      <c r="I80" s="215">
        <v>3152000</v>
      </c>
      <c r="J80" s="235">
        <f t="shared" si="18"/>
        <v>3312752</v>
      </c>
      <c r="K80" s="219">
        <v>3152000</v>
      </c>
      <c r="L80" s="235">
        <f t="shared" si="19"/>
        <v>3312752</v>
      </c>
      <c r="M80" s="219">
        <v>2275000</v>
      </c>
      <c r="N80" s="235">
        <f t="shared" si="20"/>
        <v>2391025</v>
      </c>
      <c r="O80" s="219">
        <v>2025000</v>
      </c>
      <c r="P80" s="235">
        <f t="shared" si="21"/>
        <v>2128275</v>
      </c>
      <c r="Q80" s="219">
        <v>3152000</v>
      </c>
      <c r="R80" s="235">
        <f t="shared" si="22"/>
        <v>3312752</v>
      </c>
      <c r="S80" s="219">
        <v>1098333</v>
      </c>
      <c r="T80" s="235">
        <f t="shared" si="23"/>
        <v>1154347.983</v>
      </c>
      <c r="U80" s="219">
        <v>1103333</v>
      </c>
      <c r="V80" s="235">
        <f t="shared" si="24"/>
        <v>1159602.983</v>
      </c>
      <c r="W80" s="219">
        <v>1096667</v>
      </c>
      <c r="X80" s="235">
        <f t="shared" si="25"/>
        <v>1152597.017</v>
      </c>
      <c r="Y80" s="219">
        <v>4686370</v>
      </c>
      <c r="Z80" s="235">
        <f t="shared" si="26"/>
        <v>4925374.87</v>
      </c>
      <c r="AA80" s="219">
        <v>2400000</v>
      </c>
      <c r="AB80" s="235">
        <f t="shared" si="27"/>
        <v>2522400</v>
      </c>
      <c r="AC80" s="219">
        <v>4938000</v>
      </c>
      <c r="AD80" s="235">
        <f t="shared" si="28"/>
        <v>5189838</v>
      </c>
      <c r="AE80" s="219">
        <v>2560000</v>
      </c>
      <c r="AF80" s="235">
        <f t="shared" si="29"/>
        <v>2690560</v>
      </c>
      <c r="AG80" s="219">
        <v>4688000</v>
      </c>
      <c r="AH80" s="235">
        <f t="shared" si="30"/>
        <v>4927088</v>
      </c>
      <c r="AI80" s="215">
        <v>3092000</v>
      </c>
      <c r="AJ80" s="235">
        <f t="shared" si="31"/>
        <v>3249692</v>
      </c>
    </row>
    <row r="81" spans="1:36" ht="262.2">
      <c r="A81" s="409"/>
      <c r="B81" s="382"/>
      <c r="C81" s="414"/>
      <c r="D81" s="245" t="s">
        <v>112</v>
      </c>
      <c r="E81" s="215">
        <v>583083</v>
      </c>
      <c r="F81" s="235">
        <f t="shared" si="16"/>
        <v>612820.23300000001</v>
      </c>
      <c r="G81" s="191">
        <v>436667</v>
      </c>
      <c r="H81" s="235">
        <f t="shared" si="17"/>
        <v>458937.01699999999</v>
      </c>
      <c r="I81" s="215">
        <v>416667</v>
      </c>
      <c r="J81" s="235">
        <f t="shared" si="18"/>
        <v>437917.01699999999</v>
      </c>
      <c r="K81" s="219">
        <v>420000</v>
      </c>
      <c r="L81" s="235">
        <f t="shared" si="19"/>
        <v>441420</v>
      </c>
      <c r="M81" s="219">
        <v>443333</v>
      </c>
      <c r="N81" s="235">
        <f t="shared" si="20"/>
        <v>465942.98299999995</v>
      </c>
      <c r="O81" s="219">
        <v>395000</v>
      </c>
      <c r="P81" s="235">
        <f t="shared" si="21"/>
        <v>415145</v>
      </c>
      <c r="Q81" s="219">
        <v>506667</v>
      </c>
      <c r="R81" s="235">
        <f t="shared" si="22"/>
        <v>532507.01699999999</v>
      </c>
      <c r="S81" s="219">
        <v>441667</v>
      </c>
      <c r="T81" s="235">
        <f t="shared" si="23"/>
        <v>464192.01699999999</v>
      </c>
      <c r="U81" s="219">
        <v>450000</v>
      </c>
      <c r="V81" s="235">
        <f t="shared" si="24"/>
        <v>472949.99999999994</v>
      </c>
      <c r="W81" s="219">
        <v>450000</v>
      </c>
      <c r="X81" s="235">
        <f t="shared" si="25"/>
        <v>472949.99999999994</v>
      </c>
      <c r="Y81" s="219">
        <v>940000</v>
      </c>
      <c r="Z81" s="235">
        <f t="shared" si="26"/>
        <v>987939.99999999988</v>
      </c>
      <c r="AA81" s="219">
        <v>396667</v>
      </c>
      <c r="AB81" s="235">
        <f t="shared" si="27"/>
        <v>416897.01699999999</v>
      </c>
      <c r="AC81" s="219">
        <v>875000</v>
      </c>
      <c r="AD81" s="235">
        <f t="shared" si="28"/>
        <v>919625</v>
      </c>
      <c r="AE81" s="219">
        <v>416667</v>
      </c>
      <c r="AF81" s="235">
        <f t="shared" si="29"/>
        <v>437917.01699999999</v>
      </c>
      <c r="AG81" s="219">
        <v>940000</v>
      </c>
      <c r="AH81" s="235">
        <f t="shared" si="30"/>
        <v>987939.99999999988</v>
      </c>
      <c r="AI81" s="215">
        <v>892500</v>
      </c>
      <c r="AJ81" s="235">
        <f t="shared" si="31"/>
        <v>938017.49999999988</v>
      </c>
    </row>
    <row r="82" spans="1:36" ht="22.8">
      <c r="A82" s="409"/>
      <c r="B82" s="382"/>
      <c r="C82" s="414"/>
      <c r="D82" s="245" t="s">
        <v>113</v>
      </c>
      <c r="E82" s="215">
        <v>772150</v>
      </c>
      <c r="F82" s="235">
        <f t="shared" si="16"/>
        <v>811529.64999999991</v>
      </c>
      <c r="G82" s="191">
        <v>491433</v>
      </c>
      <c r="H82" s="235">
        <f t="shared" si="17"/>
        <v>516496.08299999998</v>
      </c>
      <c r="I82" s="215">
        <v>440133</v>
      </c>
      <c r="J82" s="235">
        <f t="shared" si="18"/>
        <v>462579.783</v>
      </c>
      <c r="K82" s="219">
        <v>433467</v>
      </c>
      <c r="L82" s="235">
        <f t="shared" si="19"/>
        <v>455573.81699999998</v>
      </c>
      <c r="M82" s="219">
        <v>524267</v>
      </c>
      <c r="N82" s="235">
        <f t="shared" si="20"/>
        <v>551004.61699999997</v>
      </c>
      <c r="O82" s="219">
        <v>513300</v>
      </c>
      <c r="P82" s="235">
        <f t="shared" si="21"/>
        <v>539478.29999999993</v>
      </c>
      <c r="Q82" s="219">
        <v>440800</v>
      </c>
      <c r="R82" s="235">
        <f t="shared" si="22"/>
        <v>463280.8</v>
      </c>
      <c r="S82" s="219">
        <v>527200</v>
      </c>
      <c r="T82" s="235">
        <f t="shared" si="23"/>
        <v>554087.19999999995</v>
      </c>
      <c r="U82" s="219">
        <v>547200</v>
      </c>
      <c r="V82" s="235">
        <f t="shared" si="24"/>
        <v>575107.19999999995</v>
      </c>
      <c r="W82" s="219">
        <v>522200</v>
      </c>
      <c r="X82" s="235">
        <f t="shared" si="25"/>
        <v>548832.19999999995</v>
      </c>
      <c r="Y82" s="219">
        <v>726640</v>
      </c>
      <c r="Z82" s="235">
        <f t="shared" si="26"/>
        <v>763698.6399999999</v>
      </c>
      <c r="AA82" s="219">
        <v>463467</v>
      </c>
      <c r="AB82" s="235">
        <f t="shared" si="27"/>
        <v>487103.81699999998</v>
      </c>
      <c r="AC82" s="219">
        <v>736640</v>
      </c>
      <c r="AD82" s="235">
        <f t="shared" si="28"/>
        <v>774208.6399999999</v>
      </c>
      <c r="AE82" s="219">
        <v>512200</v>
      </c>
      <c r="AF82" s="235">
        <f t="shared" si="29"/>
        <v>538322.19999999995</v>
      </c>
      <c r="AG82" s="219">
        <v>733307</v>
      </c>
      <c r="AH82" s="235">
        <f t="shared" si="30"/>
        <v>770705.65700000001</v>
      </c>
      <c r="AI82" s="215">
        <v>575000</v>
      </c>
      <c r="AJ82" s="235">
        <f t="shared" si="31"/>
        <v>604325</v>
      </c>
    </row>
    <row r="83" spans="1:36" ht="22.8">
      <c r="A83" s="409"/>
      <c r="B83" s="382"/>
      <c r="C83" s="414"/>
      <c r="D83" s="245" t="s">
        <v>114</v>
      </c>
      <c r="E83" s="215">
        <v>420887</v>
      </c>
      <c r="F83" s="235">
        <f t="shared" si="16"/>
        <v>442352.23699999996</v>
      </c>
      <c r="G83" s="191">
        <v>355733</v>
      </c>
      <c r="H83" s="235">
        <f t="shared" si="17"/>
        <v>373875.38299999997</v>
      </c>
      <c r="I83" s="215">
        <v>276400</v>
      </c>
      <c r="J83" s="235">
        <f t="shared" si="18"/>
        <v>290496.39999999997</v>
      </c>
      <c r="K83" s="219">
        <v>271400</v>
      </c>
      <c r="L83" s="235">
        <f t="shared" si="19"/>
        <v>285241.39999999997</v>
      </c>
      <c r="M83" s="219">
        <v>521100</v>
      </c>
      <c r="N83" s="235">
        <f t="shared" si="20"/>
        <v>547676.1</v>
      </c>
      <c r="O83" s="219">
        <v>429400</v>
      </c>
      <c r="P83" s="235">
        <f t="shared" si="21"/>
        <v>451299.39999999997</v>
      </c>
      <c r="Q83" s="219">
        <v>324600</v>
      </c>
      <c r="R83" s="235">
        <f t="shared" si="22"/>
        <v>341154.6</v>
      </c>
      <c r="S83" s="219">
        <v>414100</v>
      </c>
      <c r="T83" s="235">
        <f t="shared" si="23"/>
        <v>435219.1</v>
      </c>
      <c r="U83" s="219">
        <v>349400</v>
      </c>
      <c r="V83" s="235">
        <f t="shared" si="24"/>
        <v>367219.39999999997</v>
      </c>
      <c r="W83" s="219">
        <v>414100</v>
      </c>
      <c r="X83" s="235">
        <f t="shared" si="25"/>
        <v>435219.1</v>
      </c>
      <c r="Y83" s="219">
        <v>607120</v>
      </c>
      <c r="Z83" s="235">
        <f t="shared" si="26"/>
        <v>638083.12</v>
      </c>
      <c r="AA83" s="219">
        <v>349733</v>
      </c>
      <c r="AB83" s="235">
        <f t="shared" si="27"/>
        <v>367569.38299999997</v>
      </c>
      <c r="AC83" s="219">
        <v>605453</v>
      </c>
      <c r="AD83" s="235">
        <f t="shared" si="28"/>
        <v>636331.103</v>
      </c>
      <c r="AE83" s="219">
        <v>431600</v>
      </c>
      <c r="AF83" s="235">
        <f t="shared" si="29"/>
        <v>453611.6</v>
      </c>
      <c r="AG83" s="219">
        <v>603787</v>
      </c>
      <c r="AH83" s="235">
        <f t="shared" si="30"/>
        <v>634580.13699999999</v>
      </c>
      <c r="AI83" s="215">
        <v>1117500</v>
      </c>
      <c r="AJ83" s="235">
        <f t="shared" si="31"/>
        <v>1174492.5</v>
      </c>
    </row>
    <row r="84" spans="1:36" ht="34.200000000000003">
      <c r="A84" s="409"/>
      <c r="B84" s="382"/>
      <c r="C84" s="414"/>
      <c r="D84" s="245" t="s">
        <v>115</v>
      </c>
      <c r="E84" s="215">
        <v>117067</v>
      </c>
      <c r="F84" s="235">
        <f t="shared" si="16"/>
        <v>123037.41699999999</v>
      </c>
      <c r="G84" s="191">
        <v>107067</v>
      </c>
      <c r="H84" s="235">
        <f t="shared" si="17"/>
        <v>112527.41699999999</v>
      </c>
      <c r="I84" s="215">
        <v>157067</v>
      </c>
      <c r="J84" s="235">
        <f t="shared" si="18"/>
        <v>165077.41699999999</v>
      </c>
      <c r="K84" s="219">
        <v>128100</v>
      </c>
      <c r="L84" s="235">
        <f t="shared" si="19"/>
        <v>134633.1</v>
      </c>
      <c r="M84" s="219">
        <v>108733</v>
      </c>
      <c r="N84" s="235">
        <f t="shared" si="20"/>
        <v>114278.38299999999</v>
      </c>
      <c r="O84" s="219">
        <v>75600</v>
      </c>
      <c r="P84" s="235">
        <f t="shared" si="21"/>
        <v>79455.599999999991</v>
      </c>
      <c r="Q84" s="219">
        <v>125400</v>
      </c>
      <c r="R84" s="235">
        <f t="shared" si="22"/>
        <v>131795.4</v>
      </c>
      <c r="S84" s="219">
        <v>115400</v>
      </c>
      <c r="T84" s="235">
        <f t="shared" si="23"/>
        <v>121285.4</v>
      </c>
      <c r="U84" s="219">
        <v>120400</v>
      </c>
      <c r="V84" s="235">
        <f t="shared" si="24"/>
        <v>126540.4</v>
      </c>
      <c r="W84" s="219">
        <v>113733</v>
      </c>
      <c r="X84" s="235">
        <f t="shared" si="25"/>
        <v>119533.38299999999</v>
      </c>
      <c r="Y84" s="219">
        <v>156187</v>
      </c>
      <c r="Z84" s="235">
        <f t="shared" si="26"/>
        <v>164152.53699999998</v>
      </c>
      <c r="AA84" s="219">
        <v>110400</v>
      </c>
      <c r="AB84" s="235">
        <f t="shared" si="27"/>
        <v>116030.39999999999</v>
      </c>
      <c r="AC84" s="219">
        <v>154520</v>
      </c>
      <c r="AD84" s="235">
        <f t="shared" si="28"/>
        <v>162400.51999999999</v>
      </c>
      <c r="AE84" s="219">
        <v>103733</v>
      </c>
      <c r="AF84" s="235">
        <f t="shared" si="29"/>
        <v>109023.38299999999</v>
      </c>
      <c r="AG84" s="219">
        <v>159520</v>
      </c>
      <c r="AH84" s="235">
        <f t="shared" si="30"/>
        <v>167655.51999999999</v>
      </c>
      <c r="AI84" s="215">
        <v>195000</v>
      </c>
      <c r="AJ84" s="235">
        <f t="shared" si="31"/>
        <v>204945</v>
      </c>
    </row>
    <row r="85" spans="1:36" ht="148.19999999999999">
      <c r="A85" s="409"/>
      <c r="B85" s="382"/>
      <c r="C85" s="414"/>
      <c r="D85" s="245" t="s">
        <v>116</v>
      </c>
      <c r="E85" s="215">
        <v>444700</v>
      </c>
      <c r="F85" s="235">
        <f t="shared" si="16"/>
        <v>467379.69999999995</v>
      </c>
      <c r="G85" s="191">
        <v>250400</v>
      </c>
      <c r="H85" s="235">
        <f t="shared" si="17"/>
        <v>263170.39999999997</v>
      </c>
      <c r="I85" s="215">
        <v>157067</v>
      </c>
      <c r="J85" s="235">
        <f t="shared" si="18"/>
        <v>165077.41699999999</v>
      </c>
      <c r="K85" s="219">
        <v>195000</v>
      </c>
      <c r="L85" s="235">
        <f t="shared" si="19"/>
        <v>204945</v>
      </c>
      <c r="M85" s="219">
        <v>143100</v>
      </c>
      <c r="N85" s="235">
        <f t="shared" si="20"/>
        <v>150398.09999999998</v>
      </c>
      <c r="O85" s="219">
        <v>217500</v>
      </c>
      <c r="P85" s="235">
        <f t="shared" si="21"/>
        <v>228592.5</v>
      </c>
      <c r="Q85" s="219">
        <v>198333</v>
      </c>
      <c r="R85" s="235">
        <f t="shared" si="22"/>
        <v>208447.98299999998</v>
      </c>
      <c r="S85" s="219">
        <v>187500</v>
      </c>
      <c r="T85" s="235">
        <f t="shared" si="23"/>
        <v>197062.5</v>
      </c>
      <c r="U85" s="219">
        <v>200000</v>
      </c>
      <c r="V85" s="235">
        <f t="shared" si="24"/>
        <v>210200</v>
      </c>
      <c r="W85" s="219">
        <v>185000</v>
      </c>
      <c r="X85" s="235">
        <f t="shared" si="25"/>
        <v>194435</v>
      </c>
      <c r="Y85" s="219">
        <v>286187</v>
      </c>
      <c r="Z85" s="235">
        <f t="shared" si="26"/>
        <v>300782.53699999995</v>
      </c>
      <c r="AA85" s="219">
        <v>235000</v>
      </c>
      <c r="AB85" s="235">
        <f t="shared" si="27"/>
        <v>246984.99999999997</v>
      </c>
      <c r="AC85" s="219">
        <v>284520</v>
      </c>
      <c r="AD85" s="235">
        <f t="shared" si="28"/>
        <v>299030.51999999996</v>
      </c>
      <c r="AE85" s="219">
        <v>170400</v>
      </c>
      <c r="AF85" s="235">
        <f t="shared" si="29"/>
        <v>179090.4</v>
      </c>
      <c r="AG85" s="219">
        <v>276187</v>
      </c>
      <c r="AH85" s="235">
        <f t="shared" si="30"/>
        <v>290272.53699999995</v>
      </c>
      <c r="AI85" s="215">
        <v>180000</v>
      </c>
      <c r="AJ85" s="235">
        <f t="shared" si="31"/>
        <v>189180</v>
      </c>
    </row>
    <row r="86" spans="1:36" ht="22.8">
      <c r="A86" s="409"/>
      <c r="B86" s="382"/>
      <c r="C86" s="414"/>
      <c r="D86" s="245" t="s">
        <v>117</v>
      </c>
      <c r="E86" s="215">
        <v>108800</v>
      </c>
      <c r="F86" s="235">
        <f t="shared" si="16"/>
        <v>114348.79999999999</v>
      </c>
      <c r="G86" s="191">
        <v>143333</v>
      </c>
      <c r="H86" s="235">
        <f t="shared" si="17"/>
        <v>150642.98299999998</v>
      </c>
      <c r="I86" s="215">
        <v>185067</v>
      </c>
      <c r="J86" s="235">
        <f t="shared" si="18"/>
        <v>194505.41699999999</v>
      </c>
      <c r="K86" s="219">
        <v>180067</v>
      </c>
      <c r="L86" s="235">
        <f t="shared" si="19"/>
        <v>189250.41699999999</v>
      </c>
      <c r="M86" s="219">
        <v>176733</v>
      </c>
      <c r="N86" s="235">
        <f t="shared" si="20"/>
        <v>185746.383</v>
      </c>
      <c r="O86" s="219">
        <v>175800</v>
      </c>
      <c r="P86" s="235">
        <f t="shared" si="21"/>
        <v>184765.8</v>
      </c>
      <c r="Q86" s="219">
        <v>137467</v>
      </c>
      <c r="R86" s="235">
        <f t="shared" si="22"/>
        <v>144477.81699999998</v>
      </c>
      <c r="S86" s="219">
        <v>176733</v>
      </c>
      <c r="T86" s="235">
        <f t="shared" si="23"/>
        <v>185746.383</v>
      </c>
      <c r="U86" s="219">
        <v>162600</v>
      </c>
      <c r="V86" s="235">
        <f t="shared" si="24"/>
        <v>170892.59999999998</v>
      </c>
      <c r="W86" s="219">
        <v>175067</v>
      </c>
      <c r="X86" s="235">
        <f t="shared" si="25"/>
        <v>183995.41699999999</v>
      </c>
      <c r="Y86" s="219">
        <v>171690</v>
      </c>
      <c r="Z86" s="235">
        <f t="shared" si="26"/>
        <v>180446.19</v>
      </c>
      <c r="AA86" s="219">
        <v>185067</v>
      </c>
      <c r="AB86" s="235">
        <f t="shared" si="27"/>
        <v>194505.41699999999</v>
      </c>
      <c r="AC86" s="219">
        <v>135000</v>
      </c>
      <c r="AD86" s="235">
        <f t="shared" si="28"/>
        <v>141885</v>
      </c>
      <c r="AE86" s="219">
        <v>171733</v>
      </c>
      <c r="AF86" s="235">
        <f t="shared" si="29"/>
        <v>180491.383</v>
      </c>
      <c r="AG86" s="219">
        <v>174190</v>
      </c>
      <c r="AH86" s="235">
        <f t="shared" si="30"/>
        <v>183073.69</v>
      </c>
      <c r="AI86" s="215">
        <v>570000</v>
      </c>
      <c r="AJ86" s="235">
        <f t="shared" si="31"/>
        <v>599070</v>
      </c>
    </row>
    <row r="87" spans="1:36" ht="23.4" thickBot="1">
      <c r="A87" s="410"/>
      <c r="B87" s="412"/>
      <c r="C87" s="415"/>
      <c r="D87" s="246" t="s">
        <v>118</v>
      </c>
      <c r="E87" s="226">
        <v>334800</v>
      </c>
      <c r="F87" s="238">
        <f t="shared" si="16"/>
        <v>351874.8</v>
      </c>
      <c r="G87" s="192">
        <v>310000</v>
      </c>
      <c r="H87" s="238">
        <f t="shared" si="17"/>
        <v>325810</v>
      </c>
      <c r="I87" s="226">
        <v>246667</v>
      </c>
      <c r="J87" s="238">
        <f t="shared" si="18"/>
        <v>259247.01699999999</v>
      </c>
      <c r="K87" s="260">
        <v>280000</v>
      </c>
      <c r="L87" s="238">
        <f t="shared" si="19"/>
        <v>294280</v>
      </c>
      <c r="M87" s="260">
        <v>263333</v>
      </c>
      <c r="N87" s="238">
        <f t="shared" si="20"/>
        <v>276762.98300000001</v>
      </c>
      <c r="O87" s="260">
        <v>242500</v>
      </c>
      <c r="P87" s="238">
        <f t="shared" si="21"/>
        <v>254867.49999999997</v>
      </c>
      <c r="Q87" s="260">
        <v>342200</v>
      </c>
      <c r="R87" s="238">
        <f t="shared" si="22"/>
        <v>359652.19999999995</v>
      </c>
      <c r="S87" s="260">
        <v>262500</v>
      </c>
      <c r="T87" s="238">
        <f t="shared" si="23"/>
        <v>275887.5</v>
      </c>
      <c r="U87" s="260">
        <v>447200</v>
      </c>
      <c r="V87" s="238">
        <f t="shared" si="24"/>
        <v>470007.19999999995</v>
      </c>
      <c r="W87" s="260">
        <v>257500</v>
      </c>
      <c r="X87" s="238">
        <f t="shared" si="25"/>
        <v>270632.5</v>
      </c>
      <c r="Y87" s="260">
        <v>95942</v>
      </c>
      <c r="Z87" s="238">
        <f t="shared" si="26"/>
        <v>100835.04199999999</v>
      </c>
      <c r="AA87" s="260">
        <v>409400</v>
      </c>
      <c r="AB87" s="238">
        <f t="shared" si="27"/>
        <v>430279.39999999997</v>
      </c>
      <c r="AC87" s="260">
        <v>95942</v>
      </c>
      <c r="AD87" s="238">
        <f t="shared" si="28"/>
        <v>100835.04199999999</v>
      </c>
      <c r="AE87" s="260">
        <v>240000</v>
      </c>
      <c r="AF87" s="238">
        <f t="shared" si="29"/>
        <v>252239.99999999997</v>
      </c>
      <c r="AG87" s="260">
        <v>95942</v>
      </c>
      <c r="AH87" s="238">
        <f t="shared" si="30"/>
        <v>100835.04199999999</v>
      </c>
      <c r="AI87" s="226">
        <v>666500</v>
      </c>
      <c r="AJ87" s="238">
        <f t="shared" si="31"/>
        <v>700491.5</v>
      </c>
    </row>
    <row r="88" spans="1:36">
      <c r="A88" s="384" t="s">
        <v>119</v>
      </c>
      <c r="B88" s="387" t="s">
        <v>37</v>
      </c>
      <c r="C88" s="390" t="s">
        <v>120</v>
      </c>
      <c r="D88" s="247" t="s">
        <v>121</v>
      </c>
      <c r="E88" s="225">
        <v>60467</v>
      </c>
      <c r="F88" s="233">
        <f t="shared" si="16"/>
        <v>63550.816999999995</v>
      </c>
      <c r="G88" s="190">
        <v>57133</v>
      </c>
      <c r="H88" s="233">
        <f t="shared" si="17"/>
        <v>60046.782999999996</v>
      </c>
      <c r="I88" s="225">
        <v>52800</v>
      </c>
      <c r="J88" s="233">
        <f t="shared" si="18"/>
        <v>55492.799999999996</v>
      </c>
      <c r="K88" s="225">
        <v>52800</v>
      </c>
      <c r="L88" s="233">
        <f t="shared" si="19"/>
        <v>55492.799999999996</v>
      </c>
      <c r="M88" s="225">
        <v>59467</v>
      </c>
      <c r="N88" s="233">
        <f t="shared" si="20"/>
        <v>62499.816999999995</v>
      </c>
      <c r="O88" s="225">
        <v>54467</v>
      </c>
      <c r="P88" s="233">
        <f t="shared" si="21"/>
        <v>57244.816999999995</v>
      </c>
      <c r="Q88" s="225">
        <v>54467</v>
      </c>
      <c r="R88" s="233">
        <f t="shared" si="22"/>
        <v>57244.816999999995</v>
      </c>
      <c r="S88" s="225">
        <v>55467</v>
      </c>
      <c r="T88" s="233">
        <f t="shared" si="23"/>
        <v>58295.816999999995</v>
      </c>
      <c r="U88" s="225">
        <v>55467</v>
      </c>
      <c r="V88" s="233">
        <f t="shared" si="24"/>
        <v>58295.816999999995</v>
      </c>
      <c r="W88" s="225">
        <v>55467</v>
      </c>
      <c r="X88" s="233">
        <f t="shared" si="25"/>
        <v>58295.816999999995</v>
      </c>
      <c r="Y88" s="225">
        <v>86307</v>
      </c>
      <c r="Z88" s="233">
        <f t="shared" si="26"/>
        <v>90708.656999999992</v>
      </c>
      <c r="AA88" s="225">
        <v>51133</v>
      </c>
      <c r="AB88" s="233">
        <f t="shared" si="27"/>
        <v>53740.782999999996</v>
      </c>
      <c r="AC88" s="225">
        <v>77973</v>
      </c>
      <c r="AD88" s="233">
        <f t="shared" si="28"/>
        <v>81949.622999999992</v>
      </c>
      <c r="AE88" s="225">
        <v>53800</v>
      </c>
      <c r="AF88" s="233">
        <f t="shared" si="29"/>
        <v>56543.799999999996</v>
      </c>
      <c r="AG88" s="225">
        <v>86307</v>
      </c>
      <c r="AH88" s="233">
        <f t="shared" si="30"/>
        <v>90708.656999999992</v>
      </c>
      <c r="AI88" s="225">
        <v>84200</v>
      </c>
      <c r="AJ88" s="233">
        <f t="shared" si="31"/>
        <v>88494.2</v>
      </c>
    </row>
    <row r="89" spans="1:36" ht="57">
      <c r="A89" s="385"/>
      <c r="B89" s="388"/>
      <c r="C89" s="391"/>
      <c r="D89" s="248" t="s">
        <v>122</v>
      </c>
      <c r="E89" s="215">
        <v>40300</v>
      </c>
      <c r="F89" s="235">
        <f t="shared" si="16"/>
        <v>42355.299999999996</v>
      </c>
      <c r="G89" s="191">
        <v>35533</v>
      </c>
      <c r="H89" s="235">
        <f t="shared" si="17"/>
        <v>37345.182999999997</v>
      </c>
      <c r="I89" s="215">
        <v>32680</v>
      </c>
      <c r="J89" s="235">
        <f t="shared" si="18"/>
        <v>34346.68</v>
      </c>
      <c r="K89" s="219">
        <v>31347</v>
      </c>
      <c r="L89" s="235">
        <f t="shared" si="19"/>
        <v>32945.697</v>
      </c>
      <c r="M89" s="219">
        <v>34533</v>
      </c>
      <c r="N89" s="235">
        <f t="shared" si="20"/>
        <v>36294.182999999997</v>
      </c>
      <c r="O89" s="219">
        <v>33533</v>
      </c>
      <c r="P89" s="235">
        <f t="shared" si="21"/>
        <v>35243.182999999997</v>
      </c>
      <c r="Q89" s="219">
        <v>33533</v>
      </c>
      <c r="R89" s="235">
        <f t="shared" si="22"/>
        <v>35243.182999999997</v>
      </c>
      <c r="S89" s="219">
        <v>33533</v>
      </c>
      <c r="T89" s="235">
        <f t="shared" si="23"/>
        <v>35243.182999999997</v>
      </c>
      <c r="U89" s="219">
        <v>33533</v>
      </c>
      <c r="V89" s="235">
        <f t="shared" si="24"/>
        <v>35243.182999999997</v>
      </c>
      <c r="W89" s="219">
        <v>33533</v>
      </c>
      <c r="X89" s="235">
        <f t="shared" si="25"/>
        <v>35243.182999999997</v>
      </c>
      <c r="Y89" s="219">
        <v>64640</v>
      </c>
      <c r="Z89" s="235">
        <f t="shared" si="26"/>
        <v>67936.639999999999</v>
      </c>
      <c r="AA89" s="219">
        <v>92013</v>
      </c>
      <c r="AB89" s="235">
        <f t="shared" si="27"/>
        <v>96705.663</v>
      </c>
      <c r="AC89" s="219">
        <v>49093</v>
      </c>
      <c r="AD89" s="235">
        <f t="shared" si="28"/>
        <v>51596.742999999995</v>
      </c>
      <c r="AE89" s="219">
        <v>32867</v>
      </c>
      <c r="AF89" s="235">
        <f t="shared" si="29"/>
        <v>34543.216999999997</v>
      </c>
      <c r="AG89" s="219">
        <v>52427</v>
      </c>
      <c r="AH89" s="235">
        <f t="shared" si="30"/>
        <v>55100.776999999995</v>
      </c>
      <c r="AI89" s="215">
        <v>57500</v>
      </c>
      <c r="AJ89" s="235">
        <f t="shared" si="31"/>
        <v>60432.499999999993</v>
      </c>
    </row>
    <row r="90" spans="1:36" ht="79.8">
      <c r="A90" s="385"/>
      <c r="B90" s="388"/>
      <c r="C90" s="391"/>
      <c r="D90" s="248" t="s">
        <v>123</v>
      </c>
      <c r="E90" s="215">
        <v>69467</v>
      </c>
      <c r="F90" s="235">
        <f t="shared" si="16"/>
        <v>73009.816999999995</v>
      </c>
      <c r="G90" s="191">
        <v>77467</v>
      </c>
      <c r="H90" s="235">
        <f t="shared" si="17"/>
        <v>81417.816999999995</v>
      </c>
      <c r="I90" s="215">
        <v>69467</v>
      </c>
      <c r="J90" s="235">
        <f t="shared" si="18"/>
        <v>73009.816999999995</v>
      </c>
      <c r="K90" s="219">
        <v>64467</v>
      </c>
      <c r="L90" s="235">
        <f t="shared" si="19"/>
        <v>67754.816999999995</v>
      </c>
      <c r="M90" s="219">
        <v>67800</v>
      </c>
      <c r="N90" s="235">
        <f t="shared" si="20"/>
        <v>71257.799999999988</v>
      </c>
      <c r="O90" s="219">
        <v>67800</v>
      </c>
      <c r="P90" s="235">
        <f t="shared" si="21"/>
        <v>71257.799999999988</v>
      </c>
      <c r="Q90" s="219">
        <v>67800</v>
      </c>
      <c r="R90" s="235">
        <f t="shared" si="22"/>
        <v>71257.799999999988</v>
      </c>
      <c r="S90" s="219">
        <v>67800</v>
      </c>
      <c r="T90" s="235">
        <f t="shared" si="23"/>
        <v>71257.799999999988</v>
      </c>
      <c r="U90" s="219">
        <v>67800</v>
      </c>
      <c r="V90" s="235">
        <f t="shared" si="24"/>
        <v>71257.799999999988</v>
      </c>
      <c r="W90" s="219">
        <v>67800</v>
      </c>
      <c r="X90" s="235">
        <f t="shared" si="25"/>
        <v>71257.799999999988</v>
      </c>
      <c r="Y90" s="219">
        <v>109640</v>
      </c>
      <c r="Z90" s="235">
        <f t="shared" si="26"/>
        <v>115231.64</v>
      </c>
      <c r="AA90" s="219">
        <v>64467</v>
      </c>
      <c r="AB90" s="235">
        <f t="shared" si="27"/>
        <v>67754.816999999995</v>
      </c>
      <c r="AC90" s="219">
        <v>92973</v>
      </c>
      <c r="AD90" s="235">
        <f t="shared" si="28"/>
        <v>97714.622999999992</v>
      </c>
      <c r="AE90" s="219">
        <v>62800</v>
      </c>
      <c r="AF90" s="235">
        <f t="shared" si="29"/>
        <v>66002.8</v>
      </c>
      <c r="AG90" s="219">
        <v>109640</v>
      </c>
      <c r="AH90" s="235">
        <f t="shared" si="30"/>
        <v>115231.64</v>
      </c>
      <c r="AI90" s="215">
        <v>55000</v>
      </c>
      <c r="AJ90" s="235">
        <f t="shared" si="31"/>
        <v>57805</v>
      </c>
    </row>
    <row r="91" spans="1:36" ht="34.200000000000003">
      <c r="A91" s="385"/>
      <c r="B91" s="388"/>
      <c r="C91" s="391"/>
      <c r="D91" s="248" t="s">
        <v>124</v>
      </c>
      <c r="E91" s="215">
        <v>77933</v>
      </c>
      <c r="F91" s="235">
        <f t="shared" si="16"/>
        <v>81907.582999999999</v>
      </c>
      <c r="G91" s="191">
        <v>86933</v>
      </c>
      <c r="H91" s="235">
        <f t="shared" si="17"/>
        <v>91366.582999999999</v>
      </c>
      <c r="I91" s="215">
        <v>94400</v>
      </c>
      <c r="J91" s="235">
        <f t="shared" si="18"/>
        <v>99214.399999999994</v>
      </c>
      <c r="K91" s="219">
        <v>74600</v>
      </c>
      <c r="L91" s="235">
        <f t="shared" si="19"/>
        <v>78404.599999999991</v>
      </c>
      <c r="M91" s="219">
        <v>79600</v>
      </c>
      <c r="N91" s="235">
        <f t="shared" si="20"/>
        <v>83659.599999999991</v>
      </c>
      <c r="O91" s="219">
        <v>77933</v>
      </c>
      <c r="P91" s="235">
        <f t="shared" si="21"/>
        <v>81907.582999999999</v>
      </c>
      <c r="Q91" s="219">
        <v>77933</v>
      </c>
      <c r="R91" s="235">
        <f t="shared" si="22"/>
        <v>81907.582999999999</v>
      </c>
      <c r="S91" s="219">
        <v>77933</v>
      </c>
      <c r="T91" s="235">
        <f t="shared" si="23"/>
        <v>81907.582999999999</v>
      </c>
      <c r="U91" s="219">
        <v>77933</v>
      </c>
      <c r="V91" s="235">
        <f t="shared" si="24"/>
        <v>81907.582999999999</v>
      </c>
      <c r="W91" s="219">
        <v>77933</v>
      </c>
      <c r="X91" s="235">
        <f t="shared" si="25"/>
        <v>81907.582999999999</v>
      </c>
      <c r="Y91" s="219">
        <v>107933</v>
      </c>
      <c r="Z91" s="235">
        <f t="shared" si="26"/>
        <v>113437.583</v>
      </c>
      <c r="AA91" s="219">
        <v>76267</v>
      </c>
      <c r="AB91" s="235">
        <f t="shared" si="27"/>
        <v>80156.616999999998</v>
      </c>
      <c r="AC91" s="219">
        <v>207933</v>
      </c>
      <c r="AD91" s="235">
        <f t="shared" si="28"/>
        <v>218537.58299999998</v>
      </c>
      <c r="AE91" s="219">
        <v>74600</v>
      </c>
      <c r="AF91" s="235">
        <f t="shared" si="29"/>
        <v>78404.599999999991</v>
      </c>
      <c r="AG91" s="219">
        <v>107933</v>
      </c>
      <c r="AH91" s="235">
        <f t="shared" si="30"/>
        <v>113437.583</v>
      </c>
      <c r="AI91" s="215">
        <v>60000</v>
      </c>
      <c r="AJ91" s="235">
        <f t="shared" si="31"/>
        <v>63059.999999999993</v>
      </c>
    </row>
    <row r="92" spans="1:36" ht="22.8">
      <c r="A92" s="385"/>
      <c r="B92" s="388"/>
      <c r="C92" s="391"/>
      <c r="D92" s="248" t="s">
        <v>125</v>
      </c>
      <c r="E92" s="215">
        <v>1147500</v>
      </c>
      <c r="F92" s="235">
        <f t="shared" si="16"/>
        <v>1206022.5</v>
      </c>
      <c r="G92" s="191">
        <v>720333</v>
      </c>
      <c r="H92" s="235">
        <f t="shared" si="17"/>
        <v>757069.98300000001</v>
      </c>
      <c r="I92" s="215">
        <v>734300</v>
      </c>
      <c r="J92" s="235">
        <f t="shared" si="18"/>
        <v>771749.29999999993</v>
      </c>
      <c r="K92" s="219">
        <v>868600</v>
      </c>
      <c r="L92" s="235">
        <f t="shared" si="19"/>
        <v>912898.6</v>
      </c>
      <c r="M92" s="219">
        <v>1128333</v>
      </c>
      <c r="N92" s="235">
        <f t="shared" si="20"/>
        <v>1185877.983</v>
      </c>
      <c r="O92" s="219">
        <v>949067</v>
      </c>
      <c r="P92" s="235">
        <f t="shared" si="21"/>
        <v>997469.4169999999</v>
      </c>
      <c r="Q92" s="219">
        <v>979067</v>
      </c>
      <c r="R92" s="235">
        <f t="shared" si="22"/>
        <v>1028999.4169999999</v>
      </c>
      <c r="S92" s="219">
        <v>886500</v>
      </c>
      <c r="T92" s="235">
        <f t="shared" si="23"/>
        <v>931711.49999999988</v>
      </c>
      <c r="U92" s="219">
        <v>886500</v>
      </c>
      <c r="V92" s="235">
        <f t="shared" si="24"/>
        <v>931711.49999999988</v>
      </c>
      <c r="W92" s="219">
        <v>886500</v>
      </c>
      <c r="X92" s="235">
        <f t="shared" si="25"/>
        <v>931711.49999999988</v>
      </c>
      <c r="Y92" s="219">
        <v>1059707</v>
      </c>
      <c r="Z92" s="235">
        <f t="shared" si="26"/>
        <v>1113752.057</v>
      </c>
      <c r="AA92" s="219">
        <v>903600</v>
      </c>
      <c r="AB92" s="235">
        <f t="shared" si="27"/>
        <v>949683.6</v>
      </c>
      <c r="AC92" s="219">
        <v>1036373</v>
      </c>
      <c r="AD92" s="235">
        <f t="shared" si="28"/>
        <v>1089228.023</v>
      </c>
      <c r="AE92" s="219">
        <v>1021000</v>
      </c>
      <c r="AF92" s="235">
        <f t="shared" si="29"/>
        <v>1073071</v>
      </c>
      <c r="AG92" s="219">
        <v>1059707</v>
      </c>
      <c r="AH92" s="235">
        <f t="shared" si="30"/>
        <v>1113752.057</v>
      </c>
      <c r="AI92" s="215">
        <v>1200000</v>
      </c>
      <c r="AJ92" s="235">
        <f t="shared" si="31"/>
        <v>1261200</v>
      </c>
    </row>
    <row r="93" spans="1:36" ht="22.8">
      <c r="A93" s="385"/>
      <c r="B93" s="388"/>
      <c r="C93" s="391"/>
      <c r="D93" s="248" t="s">
        <v>126</v>
      </c>
      <c r="E93" s="215">
        <v>1236800</v>
      </c>
      <c r="F93" s="235">
        <f t="shared" si="16"/>
        <v>1299876.7999999998</v>
      </c>
      <c r="G93" s="191">
        <v>1266800</v>
      </c>
      <c r="H93" s="235">
        <f t="shared" si="17"/>
        <v>1331406.7999999998</v>
      </c>
      <c r="I93" s="215">
        <v>693225</v>
      </c>
      <c r="J93" s="235">
        <f t="shared" si="18"/>
        <v>728579.47499999998</v>
      </c>
      <c r="K93" s="219">
        <v>924300</v>
      </c>
      <c r="L93" s="235">
        <f t="shared" si="19"/>
        <v>971439.29999999993</v>
      </c>
      <c r="M93" s="219">
        <v>855000</v>
      </c>
      <c r="N93" s="235">
        <f t="shared" si="20"/>
        <v>898605</v>
      </c>
      <c r="O93" s="219">
        <v>335000</v>
      </c>
      <c r="P93" s="235">
        <f t="shared" si="21"/>
        <v>352085</v>
      </c>
      <c r="Q93" s="219">
        <v>800000</v>
      </c>
      <c r="R93" s="235">
        <f t="shared" si="22"/>
        <v>840800</v>
      </c>
      <c r="S93" s="219">
        <v>1065500</v>
      </c>
      <c r="T93" s="235">
        <f t="shared" si="23"/>
        <v>1119840.5</v>
      </c>
      <c r="U93" s="219">
        <v>1065500</v>
      </c>
      <c r="V93" s="235">
        <f t="shared" si="24"/>
        <v>1119840.5</v>
      </c>
      <c r="W93" s="219">
        <v>1065500</v>
      </c>
      <c r="X93" s="235">
        <f t="shared" si="25"/>
        <v>1119840.5</v>
      </c>
      <c r="Y93" s="219">
        <v>2026320</v>
      </c>
      <c r="Z93" s="235">
        <f t="shared" si="26"/>
        <v>2129662.3199999998</v>
      </c>
      <c r="AA93" s="219">
        <v>1137633</v>
      </c>
      <c r="AB93" s="235">
        <f t="shared" si="27"/>
        <v>1195652.2829999998</v>
      </c>
      <c r="AC93" s="219">
        <v>2026320</v>
      </c>
      <c r="AD93" s="235">
        <f t="shared" si="28"/>
        <v>2129662.3199999998</v>
      </c>
      <c r="AE93" s="219">
        <v>1190333</v>
      </c>
      <c r="AF93" s="235">
        <f t="shared" si="29"/>
        <v>1251039.983</v>
      </c>
      <c r="AG93" s="219">
        <v>2026320</v>
      </c>
      <c r="AH93" s="235">
        <f t="shared" si="30"/>
        <v>2129662.3199999998</v>
      </c>
      <c r="AI93" s="215">
        <v>570000</v>
      </c>
      <c r="AJ93" s="235">
        <f t="shared" si="31"/>
        <v>599070</v>
      </c>
    </row>
    <row r="94" spans="1:36" ht="34.200000000000003">
      <c r="A94" s="385"/>
      <c r="B94" s="388"/>
      <c r="C94" s="391"/>
      <c r="D94" s="248" t="s">
        <v>127</v>
      </c>
      <c r="E94" s="215">
        <v>1291333</v>
      </c>
      <c r="F94" s="235">
        <f t="shared" si="16"/>
        <v>1357190.983</v>
      </c>
      <c r="G94" s="191">
        <v>1384667</v>
      </c>
      <c r="H94" s="235">
        <f t="shared" si="17"/>
        <v>1455285.017</v>
      </c>
      <c r="I94" s="215">
        <v>851000</v>
      </c>
      <c r="J94" s="235">
        <f t="shared" si="18"/>
        <v>894401</v>
      </c>
      <c r="K94" s="219">
        <v>1134667</v>
      </c>
      <c r="L94" s="235">
        <f t="shared" si="19"/>
        <v>1192535.017</v>
      </c>
      <c r="M94" s="219">
        <v>1128000</v>
      </c>
      <c r="N94" s="235">
        <f t="shared" si="20"/>
        <v>1185528</v>
      </c>
      <c r="O94" s="219">
        <v>1021333</v>
      </c>
      <c r="P94" s="235">
        <f t="shared" si="21"/>
        <v>1073420.983</v>
      </c>
      <c r="Q94" s="219">
        <v>1034667</v>
      </c>
      <c r="R94" s="235">
        <f t="shared" si="22"/>
        <v>1087435.017</v>
      </c>
      <c r="S94" s="219">
        <v>1087000</v>
      </c>
      <c r="T94" s="235">
        <f t="shared" si="23"/>
        <v>1142437</v>
      </c>
      <c r="U94" s="219">
        <v>1087000</v>
      </c>
      <c r="V94" s="235">
        <f t="shared" si="24"/>
        <v>1142437</v>
      </c>
      <c r="W94" s="219">
        <v>1087000</v>
      </c>
      <c r="X94" s="235">
        <f t="shared" si="25"/>
        <v>1142437</v>
      </c>
      <c r="Y94" s="219">
        <v>2015100</v>
      </c>
      <c r="Z94" s="235">
        <f t="shared" si="26"/>
        <v>2117870.1</v>
      </c>
      <c r="AA94" s="219">
        <v>1068000</v>
      </c>
      <c r="AB94" s="235">
        <f t="shared" si="27"/>
        <v>1122468</v>
      </c>
      <c r="AC94" s="219">
        <v>1405067</v>
      </c>
      <c r="AD94" s="235">
        <f t="shared" si="28"/>
        <v>1476725.4169999999</v>
      </c>
      <c r="AE94" s="219">
        <v>1031333</v>
      </c>
      <c r="AF94" s="235">
        <f t="shared" si="29"/>
        <v>1083930.983</v>
      </c>
      <c r="AG94" s="219">
        <v>1430067</v>
      </c>
      <c r="AH94" s="235">
        <f t="shared" si="30"/>
        <v>1503000.4169999999</v>
      </c>
      <c r="AI94" s="215">
        <v>1500000</v>
      </c>
      <c r="AJ94" s="235">
        <f t="shared" si="31"/>
        <v>1576500</v>
      </c>
    </row>
    <row r="95" spans="1:36" ht="22.8">
      <c r="A95" s="385"/>
      <c r="B95" s="388"/>
      <c r="C95" s="391"/>
      <c r="D95" s="248" t="s">
        <v>128</v>
      </c>
      <c r="E95" s="215">
        <v>1094667</v>
      </c>
      <c r="F95" s="235">
        <f t="shared" si="16"/>
        <v>1150495.017</v>
      </c>
      <c r="G95" s="191">
        <v>894667</v>
      </c>
      <c r="H95" s="235">
        <f t="shared" si="17"/>
        <v>940295.01699999999</v>
      </c>
      <c r="I95" s="215">
        <v>526667</v>
      </c>
      <c r="J95" s="235">
        <f t="shared" si="18"/>
        <v>553527.01699999999</v>
      </c>
      <c r="K95" s="219">
        <v>790000</v>
      </c>
      <c r="L95" s="235">
        <f t="shared" si="19"/>
        <v>830290</v>
      </c>
      <c r="M95" s="219">
        <v>1128000</v>
      </c>
      <c r="N95" s="235">
        <f t="shared" si="20"/>
        <v>1185528</v>
      </c>
      <c r="O95" s="219">
        <v>740000</v>
      </c>
      <c r="P95" s="235">
        <f t="shared" si="21"/>
        <v>777740</v>
      </c>
      <c r="Q95" s="219">
        <v>790000</v>
      </c>
      <c r="R95" s="235">
        <f t="shared" si="22"/>
        <v>830290</v>
      </c>
      <c r="S95" s="219">
        <v>1064667</v>
      </c>
      <c r="T95" s="235">
        <f t="shared" si="23"/>
        <v>1118965.017</v>
      </c>
      <c r="U95" s="219">
        <v>1064667</v>
      </c>
      <c r="V95" s="235">
        <f t="shared" si="24"/>
        <v>1118965.017</v>
      </c>
      <c r="W95" s="219">
        <v>1064667</v>
      </c>
      <c r="X95" s="235">
        <f t="shared" si="25"/>
        <v>1118965.017</v>
      </c>
      <c r="Y95" s="219">
        <v>1276733</v>
      </c>
      <c r="Z95" s="235">
        <f t="shared" si="26"/>
        <v>1341846.3829999999</v>
      </c>
      <c r="AA95" s="219">
        <v>755000</v>
      </c>
      <c r="AB95" s="235">
        <f t="shared" si="27"/>
        <v>793505</v>
      </c>
      <c r="AC95" s="219">
        <v>1665100</v>
      </c>
      <c r="AD95" s="235">
        <f t="shared" si="28"/>
        <v>1750020.0999999999</v>
      </c>
      <c r="AE95" s="219">
        <v>835000</v>
      </c>
      <c r="AF95" s="235">
        <f t="shared" si="29"/>
        <v>877585</v>
      </c>
      <c r="AG95" s="219">
        <v>1283400</v>
      </c>
      <c r="AH95" s="235">
        <f t="shared" si="30"/>
        <v>1348853.4</v>
      </c>
      <c r="AI95" s="215">
        <v>125160</v>
      </c>
      <c r="AJ95" s="235">
        <f t="shared" si="31"/>
        <v>131543.16</v>
      </c>
    </row>
    <row r="96" spans="1:36" ht="45.6">
      <c r="A96" s="385"/>
      <c r="B96" s="388"/>
      <c r="C96" s="391"/>
      <c r="D96" s="248" t="s">
        <v>129</v>
      </c>
      <c r="E96" s="215">
        <v>1164667</v>
      </c>
      <c r="F96" s="235">
        <f t="shared" si="16"/>
        <v>1224065.017</v>
      </c>
      <c r="G96" s="191">
        <v>1198000</v>
      </c>
      <c r="H96" s="235">
        <f t="shared" si="17"/>
        <v>1259098</v>
      </c>
      <c r="I96" s="215">
        <v>627000</v>
      </c>
      <c r="J96" s="235">
        <f t="shared" si="18"/>
        <v>658977</v>
      </c>
      <c r="K96" s="219">
        <v>1254000</v>
      </c>
      <c r="L96" s="235">
        <f t="shared" si="19"/>
        <v>1317954</v>
      </c>
      <c r="M96" s="219">
        <v>1202000</v>
      </c>
      <c r="N96" s="235">
        <f t="shared" si="20"/>
        <v>1263302</v>
      </c>
      <c r="O96" s="219">
        <v>1254000</v>
      </c>
      <c r="P96" s="235">
        <f t="shared" si="21"/>
        <v>1317954</v>
      </c>
      <c r="Q96" s="219">
        <v>1254000</v>
      </c>
      <c r="R96" s="235">
        <f t="shared" si="22"/>
        <v>1317954</v>
      </c>
      <c r="S96" s="219">
        <v>1202000</v>
      </c>
      <c r="T96" s="235">
        <f t="shared" si="23"/>
        <v>1263302</v>
      </c>
      <c r="U96" s="219">
        <v>1202000</v>
      </c>
      <c r="V96" s="235">
        <f t="shared" si="24"/>
        <v>1263302</v>
      </c>
      <c r="W96" s="219">
        <v>1202000</v>
      </c>
      <c r="X96" s="235">
        <f t="shared" si="25"/>
        <v>1263302</v>
      </c>
      <c r="Y96" s="219">
        <v>1477000</v>
      </c>
      <c r="Z96" s="235">
        <f t="shared" si="26"/>
        <v>1552327</v>
      </c>
      <c r="AA96" s="219">
        <v>1254000</v>
      </c>
      <c r="AB96" s="235">
        <f t="shared" si="27"/>
        <v>1317954</v>
      </c>
      <c r="AC96" s="219">
        <v>1584667</v>
      </c>
      <c r="AD96" s="235">
        <f t="shared" si="28"/>
        <v>1665485.017</v>
      </c>
      <c r="AE96" s="219">
        <v>1254000</v>
      </c>
      <c r="AF96" s="235">
        <f t="shared" si="29"/>
        <v>1317954</v>
      </c>
      <c r="AG96" s="219">
        <v>1584667</v>
      </c>
      <c r="AH96" s="235">
        <f t="shared" si="30"/>
        <v>1665485.017</v>
      </c>
      <c r="AI96" s="236" t="s">
        <v>182</v>
      </c>
      <c r="AJ96" s="235" t="e">
        <f t="shared" si="31"/>
        <v>#VALUE!</v>
      </c>
    </row>
    <row r="97" spans="1:36" ht="45.6">
      <c r="A97" s="385"/>
      <c r="B97" s="388"/>
      <c r="C97" s="391"/>
      <c r="D97" s="248" t="s">
        <v>130</v>
      </c>
      <c r="E97" s="215">
        <v>433133</v>
      </c>
      <c r="F97" s="235">
        <f t="shared" si="16"/>
        <v>455222.783</v>
      </c>
      <c r="G97" s="191">
        <v>474800</v>
      </c>
      <c r="H97" s="235">
        <f t="shared" si="17"/>
        <v>499014.8</v>
      </c>
      <c r="I97" s="215">
        <v>451467</v>
      </c>
      <c r="J97" s="235">
        <f t="shared" si="18"/>
        <v>474491.81699999998</v>
      </c>
      <c r="K97" s="219">
        <v>451467</v>
      </c>
      <c r="L97" s="235">
        <f t="shared" si="19"/>
        <v>474491.81699999998</v>
      </c>
      <c r="M97" s="219">
        <v>475733</v>
      </c>
      <c r="N97" s="235">
        <f t="shared" si="20"/>
        <v>499995.38299999997</v>
      </c>
      <c r="O97" s="219">
        <v>436267</v>
      </c>
      <c r="P97" s="235">
        <f t="shared" si="21"/>
        <v>458516.61699999997</v>
      </c>
      <c r="Q97" s="219">
        <v>452933</v>
      </c>
      <c r="R97" s="235">
        <f t="shared" si="22"/>
        <v>476032.58299999998</v>
      </c>
      <c r="S97" s="219">
        <v>417200</v>
      </c>
      <c r="T97" s="235">
        <f t="shared" si="23"/>
        <v>438477.19999999995</v>
      </c>
      <c r="U97" s="219">
        <v>417200</v>
      </c>
      <c r="V97" s="235">
        <f t="shared" si="24"/>
        <v>438477.19999999995</v>
      </c>
      <c r="W97" s="219">
        <v>417200</v>
      </c>
      <c r="X97" s="235">
        <f t="shared" si="25"/>
        <v>438477.19999999995</v>
      </c>
      <c r="Y97" s="219">
        <v>655680</v>
      </c>
      <c r="Z97" s="235">
        <f t="shared" si="26"/>
        <v>689119.67999999993</v>
      </c>
      <c r="AA97" s="219">
        <v>451467</v>
      </c>
      <c r="AB97" s="235">
        <f t="shared" si="27"/>
        <v>474491.81699999998</v>
      </c>
      <c r="AC97" s="219">
        <v>630680</v>
      </c>
      <c r="AD97" s="235">
        <f t="shared" si="28"/>
        <v>662844.67999999993</v>
      </c>
      <c r="AE97" s="219">
        <v>411467</v>
      </c>
      <c r="AF97" s="235">
        <f t="shared" si="29"/>
        <v>432451.81699999998</v>
      </c>
      <c r="AG97" s="219">
        <v>630680</v>
      </c>
      <c r="AH97" s="235">
        <f t="shared" si="30"/>
        <v>662844.67999999993</v>
      </c>
      <c r="AI97" s="215">
        <v>90000</v>
      </c>
      <c r="AJ97" s="235">
        <f t="shared" si="31"/>
        <v>94590</v>
      </c>
    </row>
    <row r="98" spans="1:36" ht="22.8">
      <c r="A98" s="385"/>
      <c r="B98" s="388"/>
      <c r="C98" s="391"/>
      <c r="D98" s="248" t="s">
        <v>131</v>
      </c>
      <c r="E98" s="215">
        <v>484600</v>
      </c>
      <c r="F98" s="235">
        <f t="shared" si="16"/>
        <v>509314.6</v>
      </c>
      <c r="G98" s="191">
        <v>343067</v>
      </c>
      <c r="H98" s="235">
        <f t="shared" si="17"/>
        <v>360563.41699999996</v>
      </c>
      <c r="I98" s="215">
        <v>497100</v>
      </c>
      <c r="J98" s="235">
        <f t="shared" si="18"/>
        <v>522452.1</v>
      </c>
      <c r="K98" s="219">
        <v>497100</v>
      </c>
      <c r="L98" s="235">
        <f t="shared" si="19"/>
        <v>522452.1</v>
      </c>
      <c r="M98" s="219">
        <v>507100</v>
      </c>
      <c r="N98" s="235">
        <f t="shared" si="20"/>
        <v>532962.1</v>
      </c>
      <c r="O98" s="219">
        <v>497100</v>
      </c>
      <c r="P98" s="235">
        <f t="shared" si="21"/>
        <v>522452.1</v>
      </c>
      <c r="Q98" s="219">
        <v>497100</v>
      </c>
      <c r="R98" s="235">
        <f t="shared" si="22"/>
        <v>522452.1</v>
      </c>
      <c r="S98" s="219">
        <v>464600</v>
      </c>
      <c r="T98" s="235">
        <f t="shared" si="23"/>
        <v>488294.6</v>
      </c>
      <c r="U98" s="219">
        <v>464600</v>
      </c>
      <c r="V98" s="235">
        <f t="shared" si="24"/>
        <v>488294.6</v>
      </c>
      <c r="W98" s="219">
        <v>464600</v>
      </c>
      <c r="X98" s="235">
        <f t="shared" si="25"/>
        <v>488294.6</v>
      </c>
      <c r="Y98" s="219">
        <v>488067</v>
      </c>
      <c r="Z98" s="235">
        <f t="shared" si="26"/>
        <v>512958.41699999996</v>
      </c>
      <c r="AA98" s="219">
        <v>477100</v>
      </c>
      <c r="AB98" s="235">
        <f t="shared" si="27"/>
        <v>501432.1</v>
      </c>
      <c r="AC98" s="219">
        <v>468067</v>
      </c>
      <c r="AD98" s="235">
        <f t="shared" si="28"/>
        <v>491938.41699999996</v>
      </c>
      <c r="AE98" s="219">
        <v>447100</v>
      </c>
      <c r="AF98" s="235">
        <f t="shared" si="29"/>
        <v>469902.1</v>
      </c>
      <c r="AG98" s="219">
        <v>471400</v>
      </c>
      <c r="AH98" s="235">
        <f t="shared" si="30"/>
        <v>495441.39999999997</v>
      </c>
      <c r="AI98" s="215">
        <v>40000</v>
      </c>
      <c r="AJ98" s="235">
        <f t="shared" si="31"/>
        <v>42040</v>
      </c>
    </row>
    <row r="99" spans="1:36" ht="45.6">
      <c r="A99" s="385"/>
      <c r="B99" s="388"/>
      <c r="C99" s="391"/>
      <c r="D99" s="248" t="s">
        <v>132</v>
      </c>
      <c r="E99" s="215">
        <v>46667</v>
      </c>
      <c r="F99" s="235">
        <f t="shared" si="16"/>
        <v>49047.017</v>
      </c>
      <c r="G99" s="191">
        <v>45000</v>
      </c>
      <c r="H99" s="235">
        <f t="shared" si="17"/>
        <v>47295</v>
      </c>
      <c r="I99" s="215">
        <v>40000</v>
      </c>
      <c r="J99" s="235">
        <f t="shared" si="18"/>
        <v>42040</v>
      </c>
      <c r="K99" s="219">
        <v>41667</v>
      </c>
      <c r="L99" s="235">
        <f t="shared" si="19"/>
        <v>43792.017</v>
      </c>
      <c r="M99" s="219">
        <v>43333</v>
      </c>
      <c r="N99" s="235">
        <f t="shared" si="20"/>
        <v>45542.983</v>
      </c>
      <c r="O99" s="219">
        <v>45000</v>
      </c>
      <c r="P99" s="235">
        <f t="shared" si="21"/>
        <v>47295</v>
      </c>
      <c r="Q99" s="219">
        <v>43333</v>
      </c>
      <c r="R99" s="235">
        <f t="shared" si="22"/>
        <v>45542.983</v>
      </c>
      <c r="S99" s="219">
        <v>43333</v>
      </c>
      <c r="T99" s="235">
        <f t="shared" si="23"/>
        <v>45542.983</v>
      </c>
      <c r="U99" s="219">
        <v>43333</v>
      </c>
      <c r="V99" s="235">
        <f t="shared" si="24"/>
        <v>45542.983</v>
      </c>
      <c r="W99" s="219">
        <v>43333</v>
      </c>
      <c r="X99" s="235">
        <f t="shared" si="25"/>
        <v>45542.983</v>
      </c>
      <c r="Y99" s="219">
        <v>80000</v>
      </c>
      <c r="Z99" s="235">
        <f t="shared" si="26"/>
        <v>84080</v>
      </c>
      <c r="AA99" s="219">
        <v>40000</v>
      </c>
      <c r="AB99" s="235">
        <f t="shared" si="27"/>
        <v>42040</v>
      </c>
      <c r="AC99" s="219">
        <v>71667</v>
      </c>
      <c r="AD99" s="235">
        <f t="shared" si="28"/>
        <v>75322.016999999993</v>
      </c>
      <c r="AE99" s="219">
        <v>41667</v>
      </c>
      <c r="AF99" s="235">
        <f t="shared" si="29"/>
        <v>43792.017</v>
      </c>
      <c r="AG99" s="219">
        <v>80000</v>
      </c>
      <c r="AH99" s="235">
        <f t="shared" si="30"/>
        <v>84080</v>
      </c>
      <c r="AI99" s="215">
        <v>36667</v>
      </c>
      <c r="AJ99" s="235">
        <f t="shared" si="31"/>
        <v>38537.017</v>
      </c>
    </row>
    <row r="100" spans="1:36" ht="22.8">
      <c r="A100" s="385"/>
      <c r="B100" s="388"/>
      <c r="C100" s="391"/>
      <c r="D100" s="248" t="s">
        <v>133</v>
      </c>
      <c r="E100" s="215">
        <v>92500</v>
      </c>
      <c r="F100" s="235">
        <f t="shared" si="16"/>
        <v>97217.5</v>
      </c>
      <c r="G100" s="191">
        <v>61667</v>
      </c>
      <c r="H100" s="235">
        <f t="shared" si="17"/>
        <v>64812.016999999993</v>
      </c>
      <c r="I100" s="215">
        <v>65000</v>
      </c>
      <c r="J100" s="235">
        <f t="shared" si="18"/>
        <v>68315</v>
      </c>
      <c r="K100" s="219">
        <v>65000</v>
      </c>
      <c r="L100" s="235">
        <f t="shared" si="19"/>
        <v>68315</v>
      </c>
      <c r="M100" s="219">
        <v>61667</v>
      </c>
      <c r="N100" s="235">
        <f t="shared" si="20"/>
        <v>64812.016999999993</v>
      </c>
      <c r="O100" s="219">
        <v>60000</v>
      </c>
      <c r="P100" s="235">
        <f t="shared" si="21"/>
        <v>63059.999999999993</v>
      </c>
      <c r="Q100" s="219">
        <v>65000</v>
      </c>
      <c r="R100" s="235">
        <f t="shared" si="22"/>
        <v>68315</v>
      </c>
      <c r="S100" s="219">
        <v>47500</v>
      </c>
      <c r="T100" s="235">
        <f t="shared" si="23"/>
        <v>49922.5</v>
      </c>
      <c r="U100" s="219">
        <v>47500</v>
      </c>
      <c r="V100" s="235">
        <f t="shared" si="24"/>
        <v>49922.5</v>
      </c>
      <c r="W100" s="219">
        <v>47500</v>
      </c>
      <c r="X100" s="235">
        <f t="shared" si="25"/>
        <v>49922.5</v>
      </c>
      <c r="Y100" s="219">
        <v>187940</v>
      </c>
      <c r="Z100" s="235">
        <f t="shared" si="26"/>
        <v>197524.93999999997</v>
      </c>
      <c r="AA100" s="219">
        <v>70000</v>
      </c>
      <c r="AB100" s="235">
        <f t="shared" si="27"/>
        <v>73570</v>
      </c>
      <c r="AC100" s="219">
        <v>200887</v>
      </c>
      <c r="AD100" s="235">
        <f t="shared" si="28"/>
        <v>211132.23699999999</v>
      </c>
      <c r="AE100" s="219">
        <v>70000</v>
      </c>
      <c r="AF100" s="235">
        <f t="shared" si="29"/>
        <v>73570</v>
      </c>
      <c r="AG100" s="219">
        <v>191330</v>
      </c>
      <c r="AH100" s="235">
        <f t="shared" si="30"/>
        <v>201087.83</v>
      </c>
      <c r="AI100" s="215">
        <v>15000</v>
      </c>
      <c r="AJ100" s="235">
        <f t="shared" si="31"/>
        <v>15764.999999999998</v>
      </c>
    </row>
    <row r="101" spans="1:36" ht="45.6">
      <c r="A101" s="385"/>
      <c r="B101" s="388"/>
      <c r="C101" s="391"/>
      <c r="D101" s="248" t="s">
        <v>134</v>
      </c>
      <c r="E101" s="215">
        <v>195000</v>
      </c>
      <c r="F101" s="235">
        <f t="shared" si="16"/>
        <v>204945</v>
      </c>
      <c r="G101" s="191">
        <v>200000</v>
      </c>
      <c r="H101" s="235">
        <f t="shared" si="17"/>
        <v>210200</v>
      </c>
      <c r="I101" s="215">
        <v>109333</v>
      </c>
      <c r="J101" s="235">
        <f t="shared" si="18"/>
        <v>114908.98299999999</v>
      </c>
      <c r="K101" s="219">
        <v>109333</v>
      </c>
      <c r="L101" s="235">
        <f t="shared" si="19"/>
        <v>114908.98299999999</v>
      </c>
      <c r="M101" s="219">
        <v>155000</v>
      </c>
      <c r="N101" s="235">
        <f t="shared" si="20"/>
        <v>162905</v>
      </c>
      <c r="O101" s="219">
        <v>113333</v>
      </c>
      <c r="P101" s="235">
        <f t="shared" si="21"/>
        <v>119112.98299999999</v>
      </c>
      <c r="Q101" s="219">
        <v>112667</v>
      </c>
      <c r="R101" s="235">
        <f t="shared" si="22"/>
        <v>118413.01699999999</v>
      </c>
      <c r="S101" s="219">
        <v>120000</v>
      </c>
      <c r="T101" s="235">
        <f t="shared" si="23"/>
        <v>126119.99999999999</v>
      </c>
      <c r="U101" s="219">
        <v>120000</v>
      </c>
      <c r="V101" s="235">
        <f t="shared" si="24"/>
        <v>126119.99999999999</v>
      </c>
      <c r="W101" s="219">
        <v>120000</v>
      </c>
      <c r="X101" s="235">
        <f t="shared" si="25"/>
        <v>126119.99999999999</v>
      </c>
      <c r="Y101" s="219">
        <v>262550</v>
      </c>
      <c r="Z101" s="235">
        <f t="shared" si="26"/>
        <v>275940.05</v>
      </c>
      <c r="AA101" s="219">
        <v>106667</v>
      </c>
      <c r="AB101" s="235">
        <f t="shared" si="27"/>
        <v>112107.01699999999</v>
      </c>
      <c r="AC101" s="219">
        <v>305033</v>
      </c>
      <c r="AD101" s="235">
        <f t="shared" si="28"/>
        <v>320589.68299999996</v>
      </c>
      <c r="AE101" s="219">
        <v>121667</v>
      </c>
      <c r="AF101" s="235">
        <f t="shared" si="29"/>
        <v>127872.01699999999</v>
      </c>
      <c r="AG101" s="219">
        <v>262550</v>
      </c>
      <c r="AH101" s="235">
        <f t="shared" si="30"/>
        <v>275940.05</v>
      </c>
      <c r="AI101" s="215">
        <v>30000</v>
      </c>
      <c r="AJ101" s="235">
        <f t="shared" si="31"/>
        <v>31529.999999999996</v>
      </c>
    </row>
    <row r="102" spans="1:36">
      <c r="A102" s="385"/>
      <c r="B102" s="388"/>
      <c r="C102" s="391"/>
      <c r="D102" s="248" t="s">
        <v>135</v>
      </c>
      <c r="E102" s="215">
        <v>1468000</v>
      </c>
      <c r="F102" s="235">
        <f t="shared" si="16"/>
        <v>1542868</v>
      </c>
      <c r="G102" s="191">
        <v>1468000</v>
      </c>
      <c r="H102" s="235">
        <f t="shared" si="17"/>
        <v>1542868</v>
      </c>
      <c r="I102" s="215">
        <v>1239333</v>
      </c>
      <c r="J102" s="235">
        <f t="shared" si="18"/>
        <v>1302538.983</v>
      </c>
      <c r="K102" s="219">
        <v>1239333</v>
      </c>
      <c r="L102" s="235">
        <f t="shared" si="19"/>
        <v>1302538.983</v>
      </c>
      <c r="M102" s="219">
        <v>975000</v>
      </c>
      <c r="N102" s="235">
        <f t="shared" si="20"/>
        <v>1024724.9999999999</v>
      </c>
      <c r="O102" s="219">
        <v>940000</v>
      </c>
      <c r="P102" s="235">
        <f t="shared" si="21"/>
        <v>987939.99999999988</v>
      </c>
      <c r="Q102" s="219">
        <v>975000</v>
      </c>
      <c r="R102" s="235">
        <f t="shared" si="22"/>
        <v>1024724.9999999999</v>
      </c>
      <c r="S102" s="219">
        <v>1494667</v>
      </c>
      <c r="T102" s="235">
        <f t="shared" si="23"/>
        <v>1570895.017</v>
      </c>
      <c r="U102" s="219">
        <v>1428000</v>
      </c>
      <c r="V102" s="235">
        <f t="shared" si="24"/>
        <v>1500828</v>
      </c>
      <c r="W102" s="219">
        <v>1342000</v>
      </c>
      <c r="X102" s="235">
        <f t="shared" si="25"/>
        <v>1410442</v>
      </c>
      <c r="Y102" s="219">
        <v>1605867</v>
      </c>
      <c r="Z102" s="235">
        <f t="shared" si="26"/>
        <v>1687766.2169999999</v>
      </c>
      <c r="AA102" s="219">
        <v>1142667</v>
      </c>
      <c r="AB102" s="235">
        <f t="shared" si="27"/>
        <v>1200943.017</v>
      </c>
      <c r="AC102" s="219">
        <v>1552533</v>
      </c>
      <c r="AD102" s="235">
        <f t="shared" si="28"/>
        <v>1631712.183</v>
      </c>
      <c r="AE102" s="219">
        <v>1190000</v>
      </c>
      <c r="AF102" s="235">
        <f t="shared" si="29"/>
        <v>1250690</v>
      </c>
      <c r="AG102" s="219">
        <v>1605867</v>
      </c>
      <c r="AH102" s="235">
        <f t="shared" si="30"/>
        <v>1687766.2169999999</v>
      </c>
      <c r="AI102" s="215">
        <v>120000</v>
      </c>
      <c r="AJ102" s="235">
        <f t="shared" si="31"/>
        <v>126119.99999999999</v>
      </c>
    </row>
    <row r="103" spans="1:36" ht="22.8">
      <c r="A103" s="385"/>
      <c r="B103" s="388"/>
      <c r="C103" s="391"/>
      <c r="D103" s="248" t="s">
        <v>136</v>
      </c>
      <c r="E103" s="215">
        <v>1239333</v>
      </c>
      <c r="F103" s="235">
        <f t="shared" si="16"/>
        <v>1302538.983</v>
      </c>
      <c r="G103" s="191">
        <v>1276000</v>
      </c>
      <c r="H103" s="235">
        <f t="shared" si="17"/>
        <v>1341076</v>
      </c>
      <c r="I103" s="215">
        <v>911533</v>
      </c>
      <c r="J103" s="235">
        <f t="shared" si="18"/>
        <v>958021.18299999996</v>
      </c>
      <c r="K103" s="219">
        <v>911533</v>
      </c>
      <c r="L103" s="235">
        <f t="shared" si="19"/>
        <v>958021.18299999996</v>
      </c>
      <c r="M103" s="219">
        <v>937500</v>
      </c>
      <c r="N103" s="235">
        <f t="shared" si="20"/>
        <v>985312.49999999988</v>
      </c>
      <c r="O103" s="219">
        <v>875733</v>
      </c>
      <c r="P103" s="235">
        <f t="shared" si="21"/>
        <v>920395.38299999991</v>
      </c>
      <c r="Q103" s="219">
        <v>905733</v>
      </c>
      <c r="R103" s="235">
        <f t="shared" si="22"/>
        <v>951925.38299999991</v>
      </c>
      <c r="S103" s="219">
        <v>969067</v>
      </c>
      <c r="T103" s="235">
        <f t="shared" si="23"/>
        <v>1018489.4169999999</v>
      </c>
      <c r="U103" s="219">
        <v>985733</v>
      </c>
      <c r="V103" s="235">
        <f t="shared" si="24"/>
        <v>1036005.3829999999</v>
      </c>
      <c r="W103" s="219">
        <v>853600</v>
      </c>
      <c r="X103" s="235">
        <f t="shared" si="25"/>
        <v>897133.6</v>
      </c>
      <c r="Y103" s="219">
        <v>1328387</v>
      </c>
      <c r="Z103" s="235">
        <f t="shared" si="26"/>
        <v>1396134.737</v>
      </c>
      <c r="AA103" s="219">
        <v>1024867</v>
      </c>
      <c r="AB103" s="235">
        <f t="shared" si="27"/>
        <v>1077135.2169999999</v>
      </c>
      <c r="AC103" s="219">
        <v>1315053</v>
      </c>
      <c r="AD103" s="235">
        <f t="shared" si="28"/>
        <v>1382120.703</v>
      </c>
      <c r="AE103" s="219">
        <v>1099067</v>
      </c>
      <c r="AF103" s="235">
        <f t="shared" si="29"/>
        <v>1155119.4169999999</v>
      </c>
      <c r="AG103" s="219">
        <v>1328387</v>
      </c>
      <c r="AH103" s="235">
        <f t="shared" si="30"/>
        <v>1396134.737</v>
      </c>
      <c r="AI103" s="215">
        <v>1195000</v>
      </c>
      <c r="AJ103" s="235">
        <f t="shared" si="31"/>
        <v>1255945</v>
      </c>
    </row>
    <row r="104" spans="1:36" ht="34.200000000000003">
      <c r="A104" s="385"/>
      <c r="B104" s="388"/>
      <c r="C104" s="391"/>
      <c r="D104" s="248" t="s">
        <v>137</v>
      </c>
      <c r="E104" s="215">
        <v>867000</v>
      </c>
      <c r="F104" s="235">
        <f t="shared" si="16"/>
        <v>911217</v>
      </c>
      <c r="G104" s="191">
        <v>563333</v>
      </c>
      <c r="H104" s="235">
        <f t="shared" si="17"/>
        <v>592062.98300000001</v>
      </c>
      <c r="I104" s="215">
        <v>1707600</v>
      </c>
      <c r="J104" s="235">
        <f t="shared" si="18"/>
        <v>1794687.5999999999</v>
      </c>
      <c r="K104" s="219">
        <v>1707600</v>
      </c>
      <c r="L104" s="235">
        <f t="shared" si="19"/>
        <v>1794687.5999999999</v>
      </c>
      <c r="M104" s="219">
        <v>680000</v>
      </c>
      <c r="N104" s="235">
        <f t="shared" si="20"/>
        <v>714680</v>
      </c>
      <c r="O104" s="219">
        <v>1711500</v>
      </c>
      <c r="P104" s="235">
        <f t="shared" si="21"/>
        <v>1798786.5</v>
      </c>
      <c r="Q104" s="219">
        <v>1711500</v>
      </c>
      <c r="R104" s="235">
        <f t="shared" si="22"/>
        <v>1798786.5</v>
      </c>
      <c r="S104" s="219">
        <v>680000</v>
      </c>
      <c r="T104" s="235">
        <f t="shared" si="23"/>
        <v>714680</v>
      </c>
      <c r="U104" s="219">
        <v>680000</v>
      </c>
      <c r="V104" s="235">
        <f t="shared" si="24"/>
        <v>714680</v>
      </c>
      <c r="W104" s="219">
        <v>680000</v>
      </c>
      <c r="X104" s="235">
        <f t="shared" si="25"/>
        <v>714680</v>
      </c>
      <c r="Y104" s="219">
        <v>2470633</v>
      </c>
      <c r="Z104" s="235">
        <f t="shared" si="26"/>
        <v>2596635.2829999998</v>
      </c>
      <c r="AA104" s="219">
        <v>1707600</v>
      </c>
      <c r="AB104" s="235">
        <f t="shared" si="27"/>
        <v>1794687.5999999999</v>
      </c>
      <c r="AC104" s="219">
        <v>2433967</v>
      </c>
      <c r="AD104" s="235">
        <f t="shared" si="28"/>
        <v>2558099.3169999998</v>
      </c>
      <c r="AE104" s="219">
        <v>2089500</v>
      </c>
      <c r="AF104" s="235">
        <f t="shared" si="29"/>
        <v>2196064.5</v>
      </c>
      <c r="AG104" s="219">
        <v>2473967</v>
      </c>
      <c r="AH104" s="235">
        <f t="shared" si="30"/>
        <v>2600139.3169999998</v>
      </c>
      <c r="AI104" s="215">
        <v>1294000</v>
      </c>
      <c r="AJ104" s="235">
        <f t="shared" si="31"/>
        <v>1359994</v>
      </c>
    </row>
    <row r="105" spans="1:36">
      <c r="A105" s="385"/>
      <c r="B105" s="388"/>
      <c r="C105" s="391"/>
      <c r="D105" s="248" t="s">
        <v>138</v>
      </c>
      <c r="E105" s="215">
        <v>1291533</v>
      </c>
      <c r="F105" s="235">
        <f t="shared" si="16"/>
        <v>1357401.183</v>
      </c>
      <c r="G105" s="191">
        <v>1329533</v>
      </c>
      <c r="H105" s="235">
        <f t="shared" si="17"/>
        <v>1397339.183</v>
      </c>
      <c r="I105" s="215">
        <v>1410000</v>
      </c>
      <c r="J105" s="235">
        <f t="shared" si="18"/>
        <v>1481910</v>
      </c>
      <c r="K105" s="219">
        <v>1410000</v>
      </c>
      <c r="L105" s="235">
        <f t="shared" si="19"/>
        <v>1481910</v>
      </c>
      <c r="M105" s="219">
        <v>1600000</v>
      </c>
      <c r="N105" s="235">
        <f t="shared" si="20"/>
        <v>1681600</v>
      </c>
      <c r="O105" s="219">
        <v>1290000</v>
      </c>
      <c r="P105" s="235">
        <f t="shared" si="21"/>
        <v>1355790</v>
      </c>
      <c r="Q105" s="219">
        <v>1160000</v>
      </c>
      <c r="R105" s="235">
        <f t="shared" si="22"/>
        <v>1219160</v>
      </c>
      <c r="S105" s="219">
        <v>1939533</v>
      </c>
      <c r="T105" s="235">
        <f t="shared" si="23"/>
        <v>2038449.183</v>
      </c>
      <c r="U105" s="219">
        <v>1939533</v>
      </c>
      <c r="V105" s="235">
        <f t="shared" si="24"/>
        <v>2038449.183</v>
      </c>
      <c r="W105" s="219">
        <v>2106200</v>
      </c>
      <c r="X105" s="235">
        <f t="shared" si="25"/>
        <v>2213616.1999999997</v>
      </c>
      <c r="Y105" s="219">
        <v>1648557</v>
      </c>
      <c r="Z105" s="235">
        <f t="shared" si="26"/>
        <v>1732633.4069999999</v>
      </c>
      <c r="AA105" s="219">
        <v>1390000</v>
      </c>
      <c r="AB105" s="235">
        <f t="shared" si="27"/>
        <v>1460890</v>
      </c>
      <c r="AC105" s="219">
        <v>1636200</v>
      </c>
      <c r="AD105" s="235">
        <f t="shared" si="28"/>
        <v>1719646.2</v>
      </c>
      <c r="AE105" s="219">
        <v>2146200</v>
      </c>
      <c r="AF105" s="235">
        <f t="shared" si="29"/>
        <v>2255656.1999999997</v>
      </c>
      <c r="AG105" s="219">
        <v>1686200</v>
      </c>
      <c r="AH105" s="235">
        <f t="shared" si="30"/>
        <v>1772196.2</v>
      </c>
      <c r="AI105" s="215">
        <v>2429300</v>
      </c>
      <c r="AJ105" s="235">
        <f t="shared" si="31"/>
        <v>2553194.2999999998</v>
      </c>
    </row>
    <row r="106" spans="1:36" ht="22.8">
      <c r="A106" s="385"/>
      <c r="B106" s="388"/>
      <c r="C106" s="391"/>
      <c r="D106" s="248" t="s">
        <v>139</v>
      </c>
      <c r="E106" s="215">
        <v>2691733</v>
      </c>
      <c r="F106" s="235">
        <f t="shared" si="16"/>
        <v>2829011.3829999999</v>
      </c>
      <c r="G106" s="191">
        <v>2697600</v>
      </c>
      <c r="H106" s="235">
        <f t="shared" si="17"/>
        <v>2835177.5999999996</v>
      </c>
      <c r="I106" s="215">
        <v>1525000</v>
      </c>
      <c r="J106" s="235">
        <f t="shared" si="18"/>
        <v>1602775</v>
      </c>
      <c r="K106" s="219">
        <v>1525000</v>
      </c>
      <c r="L106" s="235">
        <f t="shared" si="19"/>
        <v>1602775</v>
      </c>
      <c r="M106" s="219">
        <v>2441733</v>
      </c>
      <c r="N106" s="235">
        <f t="shared" si="20"/>
        <v>2566261.3829999999</v>
      </c>
      <c r="O106" s="219">
        <v>2185067</v>
      </c>
      <c r="P106" s="235">
        <f t="shared" si="21"/>
        <v>2296505.4169999999</v>
      </c>
      <c r="Q106" s="219">
        <v>2208400</v>
      </c>
      <c r="R106" s="235">
        <f t="shared" si="22"/>
        <v>2321028.4</v>
      </c>
      <c r="S106" s="219">
        <v>2451733</v>
      </c>
      <c r="T106" s="235">
        <f t="shared" si="23"/>
        <v>2576771.3829999999</v>
      </c>
      <c r="U106" s="219">
        <v>2418400</v>
      </c>
      <c r="V106" s="235">
        <f t="shared" si="24"/>
        <v>2541738.4</v>
      </c>
      <c r="W106" s="219">
        <v>716667</v>
      </c>
      <c r="X106" s="235">
        <f t="shared" si="25"/>
        <v>753217.01699999999</v>
      </c>
      <c r="Y106" s="219">
        <v>2558400</v>
      </c>
      <c r="Z106" s="235">
        <f t="shared" si="26"/>
        <v>2688878.4</v>
      </c>
      <c r="AA106" s="219">
        <v>1525000</v>
      </c>
      <c r="AB106" s="235">
        <f t="shared" si="27"/>
        <v>1602775</v>
      </c>
      <c r="AC106" s="219">
        <v>3887600</v>
      </c>
      <c r="AD106" s="235">
        <f t="shared" si="28"/>
        <v>4085867.5999999996</v>
      </c>
      <c r="AE106" s="219">
        <v>2191733</v>
      </c>
      <c r="AF106" s="235">
        <f t="shared" si="29"/>
        <v>2303511.3829999999</v>
      </c>
      <c r="AG106" s="219">
        <v>3662600</v>
      </c>
      <c r="AH106" s="235">
        <f t="shared" si="30"/>
        <v>3849392.5999999996</v>
      </c>
      <c r="AI106" s="215">
        <v>2422811</v>
      </c>
      <c r="AJ106" s="235">
        <f t="shared" si="31"/>
        <v>2546374.361</v>
      </c>
    </row>
    <row r="107" spans="1:36" ht="22.8">
      <c r="A107" s="385"/>
      <c r="B107" s="388"/>
      <c r="C107" s="391"/>
      <c r="D107" s="248" t="s">
        <v>140</v>
      </c>
      <c r="E107" s="215">
        <v>570000</v>
      </c>
      <c r="F107" s="235">
        <f t="shared" si="16"/>
        <v>599070</v>
      </c>
      <c r="G107" s="191">
        <v>637500</v>
      </c>
      <c r="H107" s="235">
        <f t="shared" si="17"/>
        <v>670012.5</v>
      </c>
      <c r="I107" s="215">
        <v>455000</v>
      </c>
      <c r="J107" s="235">
        <f t="shared" si="18"/>
        <v>478204.99999999994</v>
      </c>
      <c r="K107" s="219">
        <v>455000</v>
      </c>
      <c r="L107" s="235">
        <f t="shared" si="19"/>
        <v>478204.99999999994</v>
      </c>
      <c r="M107" s="219">
        <v>535000</v>
      </c>
      <c r="N107" s="235">
        <f t="shared" si="20"/>
        <v>562285</v>
      </c>
      <c r="O107" s="219">
        <v>520000</v>
      </c>
      <c r="P107" s="235">
        <f t="shared" si="21"/>
        <v>546520</v>
      </c>
      <c r="Q107" s="219">
        <v>699733</v>
      </c>
      <c r="R107" s="235">
        <f t="shared" si="22"/>
        <v>735419.38299999991</v>
      </c>
      <c r="S107" s="219">
        <v>570000</v>
      </c>
      <c r="T107" s="235">
        <f t="shared" si="23"/>
        <v>599070</v>
      </c>
      <c r="U107" s="219">
        <v>570000</v>
      </c>
      <c r="V107" s="235">
        <f t="shared" si="24"/>
        <v>599070</v>
      </c>
      <c r="W107" s="219">
        <v>570000</v>
      </c>
      <c r="X107" s="235">
        <f t="shared" si="25"/>
        <v>599070</v>
      </c>
      <c r="Y107" s="219">
        <v>1087260</v>
      </c>
      <c r="Z107" s="235">
        <f t="shared" si="26"/>
        <v>1142710.26</v>
      </c>
      <c r="AA107" s="219">
        <v>721600</v>
      </c>
      <c r="AB107" s="235">
        <f t="shared" si="27"/>
        <v>758401.6</v>
      </c>
      <c r="AC107" s="219">
        <v>1087260</v>
      </c>
      <c r="AD107" s="235">
        <f t="shared" si="28"/>
        <v>1142710.26</v>
      </c>
      <c r="AE107" s="219">
        <v>718267</v>
      </c>
      <c r="AF107" s="235">
        <f t="shared" si="29"/>
        <v>754898.61699999997</v>
      </c>
      <c r="AG107" s="219">
        <v>798173</v>
      </c>
      <c r="AH107" s="235">
        <f t="shared" si="30"/>
        <v>838879.82299999997</v>
      </c>
      <c r="AI107" s="236" t="s">
        <v>182</v>
      </c>
      <c r="AJ107" s="235" t="e">
        <f t="shared" si="31"/>
        <v>#VALUE!</v>
      </c>
    </row>
    <row r="108" spans="1:36" ht="22.8">
      <c r="A108" s="385"/>
      <c r="B108" s="388"/>
      <c r="C108" s="391"/>
      <c r="D108" s="248" t="s">
        <v>141</v>
      </c>
      <c r="E108" s="215">
        <v>958667</v>
      </c>
      <c r="F108" s="235">
        <f t="shared" si="16"/>
        <v>1007559.017</v>
      </c>
      <c r="G108" s="191">
        <v>990333</v>
      </c>
      <c r="H108" s="235">
        <f t="shared" si="17"/>
        <v>1040839.9829999999</v>
      </c>
      <c r="I108" s="215">
        <v>635000</v>
      </c>
      <c r="J108" s="235">
        <f t="shared" si="18"/>
        <v>667385</v>
      </c>
      <c r="K108" s="219">
        <v>635000</v>
      </c>
      <c r="L108" s="235">
        <f t="shared" si="19"/>
        <v>667385</v>
      </c>
      <c r="M108" s="219">
        <v>735000</v>
      </c>
      <c r="N108" s="235">
        <f t="shared" si="20"/>
        <v>772485</v>
      </c>
      <c r="O108" s="219">
        <v>670000</v>
      </c>
      <c r="P108" s="235">
        <f t="shared" si="21"/>
        <v>704170</v>
      </c>
      <c r="Q108" s="219">
        <v>705000</v>
      </c>
      <c r="R108" s="235">
        <f t="shared" si="22"/>
        <v>740955</v>
      </c>
      <c r="S108" s="219">
        <v>735000</v>
      </c>
      <c r="T108" s="235">
        <f t="shared" si="23"/>
        <v>772485</v>
      </c>
      <c r="U108" s="219">
        <v>735000</v>
      </c>
      <c r="V108" s="235">
        <f t="shared" si="24"/>
        <v>772485</v>
      </c>
      <c r="W108" s="219">
        <v>735000</v>
      </c>
      <c r="X108" s="235">
        <f t="shared" si="25"/>
        <v>772485</v>
      </c>
      <c r="Y108" s="219">
        <v>1526890</v>
      </c>
      <c r="Z108" s="235">
        <f t="shared" si="26"/>
        <v>1604761.39</v>
      </c>
      <c r="AA108" s="219">
        <v>831467</v>
      </c>
      <c r="AB108" s="235">
        <f t="shared" si="27"/>
        <v>873871.81699999992</v>
      </c>
      <c r="AC108" s="219">
        <v>1526890</v>
      </c>
      <c r="AD108" s="235">
        <f t="shared" si="28"/>
        <v>1604761.39</v>
      </c>
      <c r="AE108" s="219">
        <v>991333</v>
      </c>
      <c r="AF108" s="235">
        <f t="shared" si="29"/>
        <v>1041890.9829999999</v>
      </c>
      <c r="AG108" s="219">
        <v>1557760</v>
      </c>
      <c r="AH108" s="235">
        <f t="shared" si="30"/>
        <v>1637205.76</v>
      </c>
      <c r="AI108" s="236" t="s">
        <v>182</v>
      </c>
      <c r="AJ108" s="235" t="e">
        <f t="shared" si="31"/>
        <v>#VALUE!</v>
      </c>
    </row>
    <row r="109" spans="1:36" ht="22.8">
      <c r="A109" s="385"/>
      <c r="B109" s="388"/>
      <c r="C109" s="391"/>
      <c r="D109" s="248" t="s">
        <v>142</v>
      </c>
      <c r="E109" s="215">
        <v>823200</v>
      </c>
      <c r="F109" s="235">
        <f t="shared" si="16"/>
        <v>865183.2</v>
      </c>
      <c r="G109" s="191">
        <v>863200</v>
      </c>
      <c r="H109" s="235">
        <f t="shared" si="17"/>
        <v>907223.2</v>
      </c>
      <c r="I109" s="215">
        <v>808200</v>
      </c>
      <c r="J109" s="235">
        <f t="shared" si="18"/>
        <v>849418.2</v>
      </c>
      <c r="K109" s="219">
        <v>808200</v>
      </c>
      <c r="L109" s="235">
        <f t="shared" si="19"/>
        <v>849418.2</v>
      </c>
      <c r="M109" s="219">
        <v>878200</v>
      </c>
      <c r="N109" s="235">
        <f t="shared" si="20"/>
        <v>922988.2</v>
      </c>
      <c r="O109" s="219">
        <v>773200</v>
      </c>
      <c r="P109" s="235">
        <f t="shared" si="21"/>
        <v>812633.2</v>
      </c>
      <c r="Q109" s="219">
        <v>808200</v>
      </c>
      <c r="R109" s="235">
        <f t="shared" si="22"/>
        <v>849418.2</v>
      </c>
      <c r="S109" s="219">
        <v>813200</v>
      </c>
      <c r="T109" s="235">
        <f t="shared" si="23"/>
        <v>854673.2</v>
      </c>
      <c r="U109" s="219">
        <v>813200</v>
      </c>
      <c r="V109" s="235">
        <f t="shared" si="24"/>
        <v>854673.2</v>
      </c>
      <c r="W109" s="219">
        <v>813200</v>
      </c>
      <c r="X109" s="235">
        <f t="shared" si="25"/>
        <v>854673.2</v>
      </c>
      <c r="Y109" s="219">
        <v>838800</v>
      </c>
      <c r="Z109" s="235">
        <f t="shared" si="26"/>
        <v>881578.79999999993</v>
      </c>
      <c r="AA109" s="219">
        <v>788200</v>
      </c>
      <c r="AB109" s="235">
        <f t="shared" si="27"/>
        <v>828398.2</v>
      </c>
      <c r="AC109" s="219">
        <v>805467</v>
      </c>
      <c r="AD109" s="235">
        <f t="shared" si="28"/>
        <v>846545.81699999992</v>
      </c>
      <c r="AE109" s="219">
        <v>788200</v>
      </c>
      <c r="AF109" s="235">
        <f t="shared" si="29"/>
        <v>828398.2</v>
      </c>
      <c r="AG109" s="219">
        <v>845467</v>
      </c>
      <c r="AH109" s="235">
        <f t="shared" si="30"/>
        <v>888585.81699999992</v>
      </c>
      <c r="AI109" s="236" t="s">
        <v>182</v>
      </c>
      <c r="AJ109" s="235" t="e">
        <f t="shared" si="31"/>
        <v>#VALUE!</v>
      </c>
    </row>
    <row r="110" spans="1:36" ht="22.8">
      <c r="A110" s="385"/>
      <c r="B110" s="388"/>
      <c r="C110" s="391"/>
      <c r="D110" s="248" t="s">
        <v>143</v>
      </c>
      <c r="E110" s="215">
        <v>1048600</v>
      </c>
      <c r="F110" s="235">
        <f t="shared" si="16"/>
        <v>1102078.5999999999</v>
      </c>
      <c r="G110" s="191">
        <v>1158600</v>
      </c>
      <c r="H110" s="235">
        <f t="shared" si="17"/>
        <v>1217688.5999999999</v>
      </c>
      <c r="I110" s="215">
        <v>937700</v>
      </c>
      <c r="J110" s="235">
        <f t="shared" si="18"/>
        <v>985522.7</v>
      </c>
      <c r="K110" s="219">
        <v>937700</v>
      </c>
      <c r="L110" s="235">
        <f t="shared" si="19"/>
        <v>985522.7</v>
      </c>
      <c r="M110" s="219">
        <v>988600</v>
      </c>
      <c r="N110" s="235">
        <f t="shared" si="20"/>
        <v>1039018.6</v>
      </c>
      <c r="O110" s="219">
        <v>949400</v>
      </c>
      <c r="P110" s="235">
        <f t="shared" si="21"/>
        <v>997819.39999999991</v>
      </c>
      <c r="Q110" s="219">
        <v>971900</v>
      </c>
      <c r="R110" s="235">
        <f t="shared" si="22"/>
        <v>1021466.8999999999</v>
      </c>
      <c r="S110" s="219">
        <v>1038600</v>
      </c>
      <c r="T110" s="235">
        <f t="shared" si="23"/>
        <v>1091568.5999999999</v>
      </c>
      <c r="U110" s="219">
        <v>1038600</v>
      </c>
      <c r="V110" s="235">
        <f t="shared" si="24"/>
        <v>1091568.5999999999</v>
      </c>
      <c r="W110" s="219">
        <v>1038600</v>
      </c>
      <c r="X110" s="235">
        <f t="shared" si="25"/>
        <v>1091568.5999999999</v>
      </c>
      <c r="Y110" s="219">
        <v>1392800</v>
      </c>
      <c r="Z110" s="235">
        <f t="shared" si="26"/>
        <v>1463832.7999999998</v>
      </c>
      <c r="AA110" s="219">
        <v>1253467</v>
      </c>
      <c r="AB110" s="235">
        <f t="shared" si="27"/>
        <v>1317393.8169999998</v>
      </c>
      <c r="AC110" s="219">
        <v>1342800</v>
      </c>
      <c r="AD110" s="235">
        <f t="shared" si="28"/>
        <v>1411282.7999999998</v>
      </c>
      <c r="AE110" s="219">
        <v>1188600</v>
      </c>
      <c r="AF110" s="235">
        <f t="shared" si="29"/>
        <v>1249218.5999999999</v>
      </c>
      <c r="AG110" s="219">
        <v>1399467</v>
      </c>
      <c r="AH110" s="235">
        <f t="shared" si="30"/>
        <v>1470839.8169999998</v>
      </c>
      <c r="AI110" s="215">
        <v>1067261</v>
      </c>
      <c r="AJ110" s="235">
        <f t="shared" si="31"/>
        <v>1121691.311</v>
      </c>
    </row>
    <row r="111" spans="1:36">
      <c r="A111" s="385"/>
      <c r="B111" s="388"/>
      <c r="C111" s="391"/>
      <c r="D111" s="248" t="s">
        <v>144</v>
      </c>
      <c r="E111" s="215">
        <v>330717</v>
      </c>
      <c r="F111" s="235">
        <f t="shared" si="16"/>
        <v>347583.56699999998</v>
      </c>
      <c r="G111" s="191">
        <v>416076</v>
      </c>
      <c r="H111" s="235">
        <f t="shared" si="17"/>
        <v>437295.87599999999</v>
      </c>
      <c r="I111" s="215">
        <v>317384</v>
      </c>
      <c r="J111" s="235">
        <f t="shared" si="18"/>
        <v>333570.58399999997</v>
      </c>
      <c r="K111" s="219">
        <v>317384</v>
      </c>
      <c r="L111" s="235">
        <f t="shared" si="19"/>
        <v>333570.58399999997</v>
      </c>
      <c r="M111" s="219">
        <v>320717</v>
      </c>
      <c r="N111" s="235">
        <f t="shared" si="20"/>
        <v>337073.56699999998</v>
      </c>
      <c r="O111" s="219">
        <v>330717</v>
      </c>
      <c r="P111" s="235">
        <f t="shared" si="21"/>
        <v>347583.56699999998</v>
      </c>
      <c r="Q111" s="219">
        <v>340717</v>
      </c>
      <c r="R111" s="235">
        <f t="shared" si="22"/>
        <v>358093.56699999998</v>
      </c>
      <c r="S111" s="219">
        <v>441076</v>
      </c>
      <c r="T111" s="235">
        <f t="shared" si="23"/>
        <v>463570.87599999999</v>
      </c>
      <c r="U111" s="219">
        <v>441076</v>
      </c>
      <c r="V111" s="235">
        <f t="shared" si="24"/>
        <v>463570.87599999999</v>
      </c>
      <c r="W111" s="219">
        <v>441076</v>
      </c>
      <c r="X111" s="235">
        <f t="shared" si="25"/>
        <v>463570.87599999999</v>
      </c>
      <c r="Y111" s="219">
        <v>274051</v>
      </c>
      <c r="Z111" s="235">
        <f t="shared" si="26"/>
        <v>288027.60099999997</v>
      </c>
      <c r="AA111" s="219">
        <v>307384</v>
      </c>
      <c r="AB111" s="235">
        <f t="shared" si="27"/>
        <v>323060.58399999997</v>
      </c>
      <c r="AC111" s="219">
        <v>270717</v>
      </c>
      <c r="AD111" s="235">
        <f t="shared" si="28"/>
        <v>284523.56699999998</v>
      </c>
      <c r="AE111" s="219">
        <v>340717</v>
      </c>
      <c r="AF111" s="235">
        <f t="shared" si="29"/>
        <v>358093.56699999998</v>
      </c>
      <c r="AG111" s="219">
        <v>280717</v>
      </c>
      <c r="AH111" s="235">
        <f t="shared" si="30"/>
        <v>295033.56699999998</v>
      </c>
      <c r="AI111" s="215">
        <v>346137</v>
      </c>
      <c r="AJ111" s="235">
        <f t="shared" si="31"/>
        <v>363789.98699999996</v>
      </c>
    </row>
    <row r="112" spans="1:36" ht="22.8">
      <c r="A112" s="385"/>
      <c r="B112" s="388"/>
      <c r="C112" s="391"/>
      <c r="D112" s="248" t="s">
        <v>145</v>
      </c>
      <c r="E112" s="215">
        <v>556600</v>
      </c>
      <c r="F112" s="235">
        <f t="shared" si="16"/>
        <v>584986.6</v>
      </c>
      <c r="G112" s="191">
        <v>1027733</v>
      </c>
      <c r="H112" s="235">
        <f t="shared" si="17"/>
        <v>1080147.3829999999</v>
      </c>
      <c r="I112" s="215">
        <v>650200</v>
      </c>
      <c r="J112" s="235">
        <f t="shared" si="18"/>
        <v>683360.2</v>
      </c>
      <c r="K112" s="219">
        <v>650200</v>
      </c>
      <c r="L112" s="235">
        <f t="shared" si="19"/>
        <v>683360.2</v>
      </c>
      <c r="M112" s="219">
        <v>656600</v>
      </c>
      <c r="N112" s="235">
        <f t="shared" si="20"/>
        <v>690086.6</v>
      </c>
      <c r="O112" s="219">
        <v>595200</v>
      </c>
      <c r="P112" s="235">
        <f t="shared" si="21"/>
        <v>625555.19999999995</v>
      </c>
      <c r="Q112" s="219">
        <v>650200</v>
      </c>
      <c r="R112" s="235">
        <f t="shared" si="22"/>
        <v>683360.2</v>
      </c>
      <c r="S112" s="219">
        <v>664100</v>
      </c>
      <c r="T112" s="235">
        <f t="shared" si="23"/>
        <v>697969.1</v>
      </c>
      <c r="U112" s="219">
        <v>664100</v>
      </c>
      <c r="V112" s="235">
        <f t="shared" si="24"/>
        <v>697969.1</v>
      </c>
      <c r="W112" s="219">
        <v>664100</v>
      </c>
      <c r="X112" s="235">
        <f t="shared" si="25"/>
        <v>697969.1</v>
      </c>
      <c r="Y112" s="219">
        <v>851053</v>
      </c>
      <c r="Z112" s="235">
        <f t="shared" si="26"/>
        <v>894456.70299999998</v>
      </c>
      <c r="AA112" s="219">
        <v>485200</v>
      </c>
      <c r="AB112" s="235">
        <f t="shared" si="27"/>
        <v>509945.19999999995</v>
      </c>
      <c r="AC112" s="219">
        <v>837720</v>
      </c>
      <c r="AD112" s="235">
        <f t="shared" si="28"/>
        <v>880443.72</v>
      </c>
      <c r="AE112" s="219">
        <v>301067</v>
      </c>
      <c r="AF112" s="235">
        <f t="shared" si="29"/>
        <v>316421.41699999996</v>
      </c>
      <c r="AG112" s="219">
        <v>1231580</v>
      </c>
      <c r="AH112" s="235">
        <f t="shared" si="30"/>
        <v>1294390.5799999998</v>
      </c>
      <c r="AI112" s="236" t="s">
        <v>183</v>
      </c>
      <c r="AJ112" s="235" t="e">
        <f t="shared" si="31"/>
        <v>#VALUE!</v>
      </c>
    </row>
    <row r="113" spans="1:36" ht="22.8">
      <c r="A113" s="385"/>
      <c r="B113" s="388"/>
      <c r="C113" s="391"/>
      <c r="D113" s="248" t="s">
        <v>146</v>
      </c>
      <c r="E113" s="215">
        <v>1575000</v>
      </c>
      <c r="F113" s="235">
        <f t="shared" si="16"/>
        <v>1655325</v>
      </c>
      <c r="G113" s="191">
        <v>1751333</v>
      </c>
      <c r="H113" s="235">
        <f t="shared" si="17"/>
        <v>1840650.9829999998</v>
      </c>
      <c r="I113" s="215">
        <v>1188200</v>
      </c>
      <c r="J113" s="235">
        <f t="shared" si="18"/>
        <v>1248798.2</v>
      </c>
      <c r="K113" s="219">
        <v>1188200</v>
      </c>
      <c r="L113" s="235">
        <f t="shared" si="19"/>
        <v>1248798.2</v>
      </c>
      <c r="M113" s="219">
        <v>1261450</v>
      </c>
      <c r="N113" s="235">
        <f t="shared" si="20"/>
        <v>1325783.95</v>
      </c>
      <c r="O113" s="219">
        <v>1199600</v>
      </c>
      <c r="P113" s="235">
        <f t="shared" si="21"/>
        <v>1260779.5999999999</v>
      </c>
      <c r="Q113" s="219">
        <v>1132933</v>
      </c>
      <c r="R113" s="235">
        <f t="shared" si="22"/>
        <v>1190712.5829999999</v>
      </c>
      <c r="S113" s="219">
        <v>1379067</v>
      </c>
      <c r="T113" s="235">
        <f t="shared" si="23"/>
        <v>1449399.4169999999</v>
      </c>
      <c r="U113" s="219">
        <v>1379067</v>
      </c>
      <c r="V113" s="235">
        <f t="shared" si="24"/>
        <v>1449399.4169999999</v>
      </c>
      <c r="W113" s="219">
        <v>1379067</v>
      </c>
      <c r="X113" s="235">
        <f t="shared" si="25"/>
        <v>1449399.4169999999</v>
      </c>
      <c r="Y113" s="219">
        <v>1910067</v>
      </c>
      <c r="Z113" s="235">
        <f t="shared" si="26"/>
        <v>2007480.4169999999</v>
      </c>
      <c r="AA113" s="219">
        <v>1131533</v>
      </c>
      <c r="AB113" s="235">
        <f t="shared" si="27"/>
        <v>1189241.183</v>
      </c>
      <c r="AC113" s="219">
        <v>1896733</v>
      </c>
      <c r="AD113" s="235">
        <f t="shared" si="28"/>
        <v>1993466.3829999999</v>
      </c>
      <c r="AE113" s="219">
        <v>1305733</v>
      </c>
      <c r="AF113" s="235">
        <f t="shared" si="29"/>
        <v>1372325.3829999999</v>
      </c>
      <c r="AG113" s="219">
        <v>1810067</v>
      </c>
      <c r="AH113" s="235">
        <f t="shared" si="30"/>
        <v>1902380.4169999999</v>
      </c>
      <c r="AI113" s="215">
        <v>2100000</v>
      </c>
      <c r="AJ113" s="235">
        <f t="shared" si="31"/>
        <v>2207100</v>
      </c>
    </row>
    <row r="114" spans="1:36" ht="22.8">
      <c r="A114" s="385"/>
      <c r="B114" s="388"/>
      <c r="C114" s="391"/>
      <c r="D114" s="248" t="s">
        <v>147</v>
      </c>
      <c r="E114" s="215">
        <v>612267</v>
      </c>
      <c r="F114" s="235">
        <f t="shared" si="16"/>
        <v>643492.61699999997</v>
      </c>
      <c r="G114" s="191">
        <v>658933</v>
      </c>
      <c r="H114" s="235">
        <f t="shared" si="17"/>
        <v>692538.58299999998</v>
      </c>
      <c r="I114" s="215">
        <v>490933</v>
      </c>
      <c r="J114" s="235">
        <f t="shared" si="18"/>
        <v>515970.58299999998</v>
      </c>
      <c r="K114" s="219">
        <v>490933</v>
      </c>
      <c r="L114" s="235">
        <f t="shared" si="19"/>
        <v>515970.58299999998</v>
      </c>
      <c r="M114" s="219">
        <v>547467</v>
      </c>
      <c r="N114" s="235">
        <f t="shared" si="20"/>
        <v>575387.81699999992</v>
      </c>
      <c r="O114" s="219">
        <v>509200</v>
      </c>
      <c r="P114" s="235">
        <f t="shared" si="21"/>
        <v>535169.19999999995</v>
      </c>
      <c r="Q114" s="219">
        <v>440000</v>
      </c>
      <c r="R114" s="235">
        <f t="shared" si="22"/>
        <v>462440</v>
      </c>
      <c r="S114" s="219">
        <v>430000</v>
      </c>
      <c r="T114" s="235">
        <f t="shared" si="23"/>
        <v>451930</v>
      </c>
      <c r="U114" s="219">
        <v>430000</v>
      </c>
      <c r="V114" s="235">
        <f t="shared" si="24"/>
        <v>451930</v>
      </c>
      <c r="W114" s="219">
        <v>430000</v>
      </c>
      <c r="X114" s="235">
        <f t="shared" si="25"/>
        <v>451930</v>
      </c>
      <c r="Y114" s="219">
        <v>554553</v>
      </c>
      <c r="Z114" s="235">
        <f t="shared" si="26"/>
        <v>582835.20299999998</v>
      </c>
      <c r="AA114" s="219">
        <v>517600</v>
      </c>
      <c r="AB114" s="235">
        <f t="shared" si="27"/>
        <v>543997.6</v>
      </c>
      <c r="AC114" s="219">
        <v>766830</v>
      </c>
      <c r="AD114" s="235">
        <f t="shared" si="28"/>
        <v>805938.33</v>
      </c>
      <c r="AE114" s="219">
        <v>572267</v>
      </c>
      <c r="AF114" s="235">
        <f t="shared" si="29"/>
        <v>601452.61699999997</v>
      </c>
      <c r="AG114" s="219">
        <v>766830</v>
      </c>
      <c r="AH114" s="235">
        <f t="shared" si="30"/>
        <v>805938.33</v>
      </c>
      <c r="AI114" s="215">
        <v>277600</v>
      </c>
      <c r="AJ114" s="235">
        <f t="shared" si="31"/>
        <v>291757.59999999998</v>
      </c>
    </row>
    <row r="115" spans="1:36" ht="22.8">
      <c r="A115" s="385"/>
      <c r="B115" s="388"/>
      <c r="C115" s="391"/>
      <c r="D115" s="248" t="s">
        <v>148</v>
      </c>
      <c r="E115" s="215">
        <v>721100</v>
      </c>
      <c r="F115" s="235">
        <f t="shared" si="16"/>
        <v>757876.1</v>
      </c>
      <c r="G115" s="191">
        <v>748600</v>
      </c>
      <c r="H115" s="235">
        <f t="shared" si="17"/>
        <v>786778.6</v>
      </c>
      <c r="I115" s="215">
        <v>749600</v>
      </c>
      <c r="J115" s="235">
        <f t="shared" si="18"/>
        <v>787829.6</v>
      </c>
      <c r="K115" s="219">
        <v>779600</v>
      </c>
      <c r="L115" s="235">
        <f t="shared" si="19"/>
        <v>819359.6</v>
      </c>
      <c r="M115" s="219">
        <v>788900</v>
      </c>
      <c r="N115" s="235">
        <f t="shared" si="20"/>
        <v>829133.89999999991</v>
      </c>
      <c r="O115" s="219">
        <v>692200</v>
      </c>
      <c r="P115" s="235">
        <f t="shared" si="21"/>
        <v>727502.2</v>
      </c>
      <c r="Q115" s="219">
        <v>702200</v>
      </c>
      <c r="R115" s="235">
        <f t="shared" si="22"/>
        <v>738012.2</v>
      </c>
      <c r="S115" s="219">
        <v>707200</v>
      </c>
      <c r="T115" s="235">
        <f t="shared" si="23"/>
        <v>743267.2</v>
      </c>
      <c r="U115" s="219">
        <v>707200</v>
      </c>
      <c r="V115" s="235">
        <f t="shared" si="24"/>
        <v>743267.2</v>
      </c>
      <c r="W115" s="219">
        <v>707200</v>
      </c>
      <c r="X115" s="235">
        <f t="shared" si="25"/>
        <v>743267.2</v>
      </c>
      <c r="Y115" s="219">
        <v>926640</v>
      </c>
      <c r="Z115" s="235">
        <f t="shared" si="26"/>
        <v>973898.6399999999</v>
      </c>
      <c r="AA115" s="219">
        <v>802933</v>
      </c>
      <c r="AB115" s="235">
        <f t="shared" si="27"/>
        <v>843882.58299999998</v>
      </c>
      <c r="AC115" s="219">
        <v>886640</v>
      </c>
      <c r="AD115" s="235">
        <f t="shared" si="28"/>
        <v>931858.6399999999</v>
      </c>
      <c r="AE115" s="219">
        <v>707200</v>
      </c>
      <c r="AF115" s="235">
        <f t="shared" si="29"/>
        <v>743267.2</v>
      </c>
      <c r="AG115" s="219">
        <v>936640</v>
      </c>
      <c r="AH115" s="235">
        <f t="shared" si="30"/>
        <v>984408.6399999999</v>
      </c>
      <c r="AI115" s="215">
        <v>90000</v>
      </c>
      <c r="AJ115" s="235">
        <f t="shared" si="31"/>
        <v>94590</v>
      </c>
    </row>
    <row r="116" spans="1:36" ht="22.8">
      <c r="A116" s="385"/>
      <c r="B116" s="388"/>
      <c r="C116" s="391"/>
      <c r="D116" s="248" t="s">
        <v>149</v>
      </c>
      <c r="E116" s="215">
        <v>487300</v>
      </c>
      <c r="F116" s="235">
        <f t="shared" si="16"/>
        <v>512152.3</v>
      </c>
      <c r="G116" s="191">
        <v>502300</v>
      </c>
      <c r="H116" s="235">
        <f t="shared" si="17"/>
        <v>527917.29999999993</v>
      </c>
      <c r="I116" s="215">
        <v>498267</v>
      </c>
      <c r="J116" s="235">
        <f t="shared" si="18"/>
        <v>523678.61699999997</v>
      </c>
      <c r="K116" s="219">
        <v>498267</v>
      </c>
      <c r="L116" s="235">
        <f t="shared" si="19"/>
        <v>523678.61699999997</v>
      </c>
      <c r="M116" s="219">
        <v>541533</v>
      </c>
      <c r="N116" s="235">
        <f t="shared" si="20"/>
        <v>569151.18299999996</v>
      </c>
      <c r="O116" s="219">
        <v>496800</v>
      </c>
      <c r="P116" s="235">
        <f t="shared" si="21"/>
        <v>522136.8</v>
      </c>
      <c r="Q116" s="219">
        <v>513467</v>
      </c>
      <c r="R116" s="235">
        <f t="shared" si="22"/>
        <v>539653.81699999992</v>
      </c>
      <c r="S116" s="219">
        <v>526600</v>
      </c>
      <c r="T116" s="235">
        <f t="shared" si="23"/>
        <v>553456.6</v>
      </c>
      <c r="U116" s="219">
        <v>526600</v>
      </c>
      <c r="V116" s="235">
        <f t="shared" si="24"/>
        <v>553456.6</v>
      </c>
      <c r="W116" s="219">
        <v>526600</v>
      </c>
      <c r="X116" s="235">
        <f t="shared" si="25"/>
        <v>553456.6</v>
      </c>
      <c r="Y116" s="219">
        <v>811220</v>
      </c>
      <c r="Z116" s="235">
        <f t="shared" si="26"/>
        <v>852592.22</v>
      </c>
      <c r="AA116" s="219">
        <v>492400</v>
      </c>
      <c r="AB116" s="235">
        <f t="shared" si="27"/>
        <v>517512.39999999997</v>
      </c>
      <c r="AC116" s="219">
        <v>940813</v>
      </c>
      <c r="AD116" s="235">
        <f t="shared" si="28"/>
        <v>988794.46299999999</v>
      </c>
      <c r="AE116" s="219">
        <v>526600</v>
      </c>
      <c r="AF116" s="235">
        <f t="shared" si="29"/>
        <v>553456.6</v>
      </c>
      <c r="AG116" s="219">
        <v>811220</v>
      </c>
      <c r="AH116" s="235">
        <f t="shared" si="30"/>
        <v>852592.22</v>
      </c>
      <c r="AI116" s="215">
        <v>114250</v>
      </c>
      <c r="AJ116" s="235">
        <f t="shared" si="31"/>
        <v>120076.74999999999</v>
      </c>
    </row>
    <row r="117" spans="1:36" ht="45.6">
      <c r="A117" s="385"/>
      <c r="B117" s="388"/>
      <c r="C117" s="391"/>
      <c r="D117" s="248" t="s">
        <v>150</v>
      </c>
      <c r="E117" s="215">
        <v>434700</v>
      </c>
      <c r="F117" s="235">
        <f t="shared" si="16"/>
        <v>456869.69999999995</v>
      </c>
      <c r="G117" s="191">
        <v>487200</v>
      </c>
      <c r="H117" s="235">
        <f t="shared" si="17"/>
        <v>512047.19999999995</v>
      </c>
      <c r="I117" s="215">
        <v>499600</v>
      </c>
      <c r="J117" s="235">
        <f t="shared" si="18"/>
        <v>525079.6</v>
      </c>
      <c r="K117" s="219">
        <v>499600</v>
      </c>
      <c r="L117" s="235">
        <f t="shared" si="19"/>
        <v>525079.6</v>
      </c>
      <c r="M117" s="219">
        <v>555733</v>
      </c>
      <c r="N117" s="235">
        <f t="shared" si="20"/>
        <v>584075.38299999991</v>
      </c>
      <c r="O117" s="219">
        <v>514800</v>
      </c>
      <c r="P117" s="235">
        <f t="shared" si="21"/>
        <v>541054.79999999993</v>
      </c>
      <c r="Q117" s="219">
        <v>514800</v>
      </c>
      <c r="R117" s="235">
        <f t="shared" si="22"/>
        <v>541054.79999999993</v>
      </c>
      <c r="S117" s="219">
        <v>561467</v>
      </c>
      <c r="T117" s="235">
        <f t="shared" si="23"/>
        <v>590101.81699999992</v>
      </c>
      <c r="U117" s="219">
        <v>561467</v>
      </c>
      <c r="V117" s="235">
        <f t="shared" si="24"/>
        <v>590101.81699999992</v>
      </c>
      <c r="W117" s="219">
        <v>561467</v>
      </c>
      <c r="X117" s="235">
        <f t="shared" si="25"/>
        <v>590101.81699999992</v>
      </c>
      <c r="Y117" s="219">
        <v>805680</v>
      </c>
      <c r="Z117" s="235">
        <f t="shared" si="26"/>
        <v>846769.67999999993</v>
      </c>
      <c r="AA117" s="219">
        <v>482933</v>
      </c>
      <c r="AB117" s="235">
        <f t="shared" si="27"/>
        <v>507562.58299999998</v>
      </c>
      <c r="AC117" s="219">
        <v>937120</v>
      </c>
      <c r="AD117" s="235">
        <f t="shared" si="28"/>
        <v>984913.12</v>
      </c>
      <c r="AE117" s="219">
        <v>521467</v>
      </c>
      <c r="AF117" s="235">
        <f t="shared" si="29"/>
        <v>548061.81699999992</v>
      </c>
      <c r="AG117" s="219">
        <v>805680</v>
      </c>
      <c r="AH117" s="235">
        <f t="shared" si="30"/>
        <v>846769.67999999993</v>
      </c>
      <c r="AI117" s="215">
        <v>110000</v>
      </c>
      <c r="AJ117" s="235">
        <f t="shared" si="31"/>
        <v>115610</v>
      </c>
    </row>
    <row r="118" spans="1:36" ht="22.8">
      <c r="A118" s="385"/>
      <c r="B118" s="388"/>
      <c r="C118" s="391"/>
      <c r="D118" s="248" t="s">
        <v>151</v>
      </c>
      <c r="E118" s="215">
        <v>245600</v>
      </c>
      <c r="F118" s="235">
        <f t="shared" si="16"/>
        <v>258125.59999999998</v>
      </c>
      <c r="G118" s="191">
        <v>254600</v>
      </c>
      <c r="H118" s="235">
        <f t="shared" si="17"/>
        <v>267584.59999999998</v>
      </c>
      <c r="I118" s="215">
        <v>399600</v>
      </c>
      <c r="J118" s="235">
        <f t="shared" si="18"/>
        <v>419979.6</v>
      </c>
      <c r="K118" s="219">
        <v>399600</v>
      </c>
      <c r="L118" s="235">
        <f t="shared" si="19"/>
        <v>419979.6</v>
      </c>
      <c r="M118" s="219">
        <v>428133</v>
      </c>
      <c r="N118" s="235">
        <f t="shared" si="20"/>
        <v>449967.783</v>
      </c>
      <c r="O118" s="219">
        <v>388200</v>
      </c>
      <c r="P118" s="235">
        <f t="shared" si="21"/>
        <v>407998.19999999995</v>
      </c>
      <c r="Q118" s="219">
        <v>388200</v>
      </c>
      <c r="R118" s="235">
        <f t="shared" si="22"/>
        <v>407998.19999999995</v>
      </c>
      <c r="S118" s="219">
        <v>224867</v>
      </c>
      <c r="T118" s="235">
        <f t="shared" si="23"/>
        <v>236335.21699999998</v>
      </c>
      <c r="U118" s="219">
        <v>224867</v>
      </c>
      <c r="V118" s="235">
        <f t="shared" si="24"/>
        <v>236335.21699999998</v>
      </c>
      <c r="W118" s="219">
        <v>224867</v>
      </c>
      <c r="X118" s="235">
        <f t="shared" si="25"/>
        <v>236335.21699999998</v>
      </c>
      <c r="Y118" s="219">
        <v>690860</v>
      </c>
      <c r="Z118" s="235">
        <f t="shared" si="26"/>
        <v>726093.86</v>
      </c>
      <c r="AA118" s="219">
        <v>329400</v>
      </c>
      <c r="AB118" s="235">
        <f t="shared" si="27"/>
        <v>346199.39999999997</v>
      </c>
      <c r="AC118" s="219">
        <v>690860</v>
      </c>
      <c r="AD118" s="235">
        <f t="shared" si="28"/>
        <v>726093.86</v>
      </c>
      <c r="AE118" s="219">
        <v>312300</v>
      </c>
      <c r="AF118" s="235">
        <f t="shared" si="29"/>
        <v>328227.3</v>
      </c>
      <c r="AG118" s="219">
        <v>690860</v>
      </c>
      <c r="AH118" s="235">
        <f t="shared" si="30"/>
        <v>726093.86</v>
      </c>
      <c r="AI118" s="215">
        <v>30000</v>
      </c>
      <c r="AJ118" s="235">
        <f t="shared" si="31"/>
        <v>31529.999999999996</v>
      </c>
    </row>
    <row r="119" spans="1:36" ht="22.8">
      <c r="A119" s="385"/>
      <c r="B119" s="388"/>
      <c r="C119" s="391"/>
      <c r="D119" s="248" t="s">
        <v>152</v>
      </c>
      <c r="E119" s="215">
        <v>589333</v>
      </c>
      <c r="F119" s="235">
        <f t="shared" si="16"/>
        <v>619388.98300000001</v>
      </c>
      <c r="G119" s="191">
        <v>564000</v>
      </c>
      <c r="H119" s="235">
        <f t="shared" si="17"/>
        <v>592764</v>
      </c>
      <c r="I119" s="215">
        <v>494000</v>
      </c>
      <c r="J119" s="235">
        <f t="shared" si="18"/>
        <v>519193.99999999994</v>
      </c>
      <c r="K119" s="219">
        <v>494000</v>
      </c>
      <c r="L119" s="235">
        <f t="shared" si="19"/>
        <v>519193.99999999994</v>
      </c>
      <c r="M119" s="219">
        <v>552667</v>
      </c>
      <c r="N119" s="235">
        <f t="shared" si="20"/>
        <v>580853.01699999999</v>
      </c>
      <c r="O119" s="219">
        <v>529333</v>
      </c>
      <c r="P119" s="235">
        <f t="shared" si="21"/>
        <v>556328.98300000001</v>
      </c>
      <c r="Q119" s="219">
        <v>529333</v>
      </c>
      <c r="R119" s="235">
        <f t="shared" si="22"/>
        <v>556328.98300000001</v>
      </c>
      <c r="S119" s="219">
        <v>579333</v>
      </c>
      <c r="T119" s="235">
        <f t="shared" si="23"/>
        <v>608878.98300000001</v>
      </c>
      <c r="U119" s="219">
        <v>579333</v>
      </c>
      <c r="V119" s="235">
        <f t="shared" si="24"/>
        <v>608878.98300000001</v>
      </c>
      <c r="W119" s="219">
        <v>579333</v>
      </c>
      <c r="X119" s="235">
        <f t="shared" si="25"/>
        <v>608878.98300000001</v>
      </c>
      <c r="Y119" s="219">
        <v>526000</v>
      </c>
      <c r="Z119" s="235">
        <f t="shared" si="26"/>
        <v>552826</v>
      </c>
      <c r="AA119" s="219">
        <v>572667</v>
      </c>
      <c r="AB119" s="235">
        <f t="shared" si="27"/>
        <v>601873.01699999999</v>
      </c>
      <c r="AC119" s="219">
        <v>492667</v>
      </c>
      <c r="AD119" s="235">
        <f t="shared" si="28"/>
        <v>517793.01699999999</v>
      </c>
      <c r="AE119" s="219">
        <v>534000</v>
      </c>
      <c r="AF119" s="235">
        <f t="shared" si="29"/>
        <v>561234</v>
      </c>
      <c r="AG119" s="219">
        <v>536000</v>
      </c>
      <c r="AH119" s="235">
        <f t="shared" si="30"/>
        <v>563336</v>
      </c>
      <c r="AI119" s="215">
        <v>90000</v>
      </c>
      <c r="AJ119" s="235">
        <f t="shared" si="31"/>
        <v>94590</v>
      </c>
    </row>
    <row r="120" spans="1:36" ht="34.200000000000003">
      <c r="A120" s="385"/>
      <c r="B120" s="388"/>
      <c r="C120" s="391"/>
      <c r="D120" s="248" t="s">
        <v>153</v>
      </c>
      <c r="E120" s="215">
        <v>1162500</v>
      </c>
      <c r="F120" s="235">
        <f t="shared" si="16"/>
        <v>1221787.5</v>
      </c>
      <c r="G120" s="191">
        <v>1312500</v>
      </c>
      <c r="H120" s="235">
        <f t="shared" si="17"/>
        <v>1379437.5</v>
      </c>
      <c r="I120" s="215">
        <v>1091500</v>
      </c>
      <c r="J120" s="235">
        <f t="shared" si="18"/>
        <v>1147166.5</v>
      </c>
      <c r="K120" s="219">
        <v>1091500</v>
      </c>
      <c r="L120" s="235">
        <f t="shared" si="19"/>
        <v>1147166.5</v>
      </c>
      <c r="M120" s="219">
        <v>1134000</v>
      </c>
      <c r="N120" s="235">
        <f t="shared" si="20"/>
        <v>1191834</v>
      </c>
      <c r="O120" s="219">
        <v>1011450</v>
      </c>
      <c r="P120" s="235">
        <f t="shared" si="21"/>
        <v>1063033.95</v>
      </c>
      <c r="Q120" s="219">
        <v>1011450</v>
      </c>
      <c r="R120" s="235">
        <f t="shared" si="22"/>
        <v>1063033.95</v>
      </c>
      <c r="S120" s="219">
        <v>961450</v>
      </c>
      <c r="T120" s="235">
        <f t="shared" si="23"/>
        <v>1010483.95</v>
      </c>
      <c r="U120" s="219">
        <v>961450</v>
      </c>
      <c r="V120" s="235">
        <f t="shared" si="24"/>
        <v>1010483.95</v>
      </c>
      <c r="W120" s="219">
        <v>961450</v>
      </c>
      <c r="X120" s="235">
        <f t="shared" si="25"/>
        <v>1010483.95</v>
      </c>
      <c r="Y120" s="219">
        <v>1301250</v>
      </c>
      <c r="Z120" s="235">
        <f t="shared" si="26"/>
        <v>1367613.75</v>
      </c>
      <c r="AA120" s="219">
        <v>1041500</v>
      </c>
      <c r="AB120" s="235">
        <f t="shared" si="27"/>
        <v>1094616.5</v>
      </c>
      <c r="AC120" s="219">
        <v>1534167</v>
      </c>
      <c r="AD120" s="235">
        <f t="shared" si="28"/>
        <v>1612409.517</v>
      </c>
      <c r="AE120" s="219">
        <v>1161450</v>
      </c>
      <c r="AF120" s="235">
        <f t="shared" si="29"/>
        <v>1220683.95</v>
      </c>
      <c r="AG120" s="219">
        <v>1301250</v>
      </c>
      <c r="AH120" s="235">
        <f t="shared" si="30"/>
        <v>1367613.75</v>
      </c>
      <c r="AI120" s="215">
        <v>556500</v>
      </c>
      <c r="AJ120" s="235">
        <f t="shared" si="31"/>
        <v>584881.5</v>
      </c>
    </row>
    <row r="121" spans="1:36" ht="34.200000000000003">
      <c r="A121" s="385"/>
      <c r="B121" s="388"/>
      <c r="C121" s="391"/>
      <c r="D121" s="248" t="s">
        <v>154</v>
      </c>
      <c r="E121" s="215">
        <v>1025067</v>
      </c>
      <c r="F121" s="235">
        <f t="shared" si="16"/>
        <v>1077345.4169999999</v>
      </c>
      <c r="G121" s="191">
        <v>987600</v>
      </c>
      <c r="H121" s="235">
        <f t="shared" si="17"/>
        <v>1037967.6</v>
      </c>
      <c r="I121" s="215">
        <v>900600</v>
      </c>
      <c r="J121" s="235">
        <f t="shared" si="18"/>
        <v>946530.6</v>
      </c>
      <c r="K121" s="219">
        <v>900600</v>
      </c>
      <c r="L121" s="235">
        <f t="shared" si="19"/>
        <v>946530.6</v>
      </c>
      <c r="M121" s="219">
        <v>1051733</v>
      </c>
      <c r="N121" s="235">
        <f t="shared" si="20"/>
        <v>1105371.3829999999</v>
      </c>
      <c r="O121" s="219">
        <v>848933</v>
      </c>
      <c r="P121" s="235">
        <f t="shared" si="21"/>
        <v>892228.58299999998</v>
      </c>
      <c r="Q121" s="219">
        <v>800900</v>
      </c>
      <c r="R121" s="235">
        <f t="shared" si="22"/>
        <v>841745.89999999991</v>
      </c>
      <c r="S121" s="219">
        <v>985067</v>
      </c>
      <c r="T121" s="235">
        <f t="shared" si="23"/>
        <v>1035305.4169999999</v>
      </c>
      <c r="U121" s="219">
        <v>985067</v>
      </c>
      <c r="V121" s="235">
        <f t="shared" si="24"/>
        <v>1035305.4169999999</v>
      </c>
      <c r="W121" s="219">
        <v>985067</v>
      </c>
      <c r="X121" s="235">
        <f t="shared" si="25"/>
        <v>1035305.4169999999</v>
      </c>
      <c r="Y121" s="219">
        <v>1511290</v>
      </c>
      <c r="Z121" s="235">
        <f t="shared" si="26"/>
        <v>1588365.7899999998</v>
      </c>
      <c r="AA121" s="219">
        <v>882267</v>
      </c>
      <c r="AB121" s="235">
        <f t="shared" si="27"/>
        <v>927262.61699999997</v>
      </c>
      <c r="AC121" s="219">
        <v>1486290</v>
      </c>
      <c r="AD121" s="235">
        <f t="shared" si="28"/>
        <v>1562090.7899999998</v>
      </c>
      <c r="AE121" s="219">
        <v>975067</v>
      </c>
      <c r="AF121" s="235">
        <f t="shared" si="29"/>
        <v>1024795.4169999999</v>
      </c>
      <c r="AG121" s="219">
        <v>1511290</v>
      </c>
      <c r="AH121" s="235">
        <f t="shared" si="30"/>
        <v>1588365.7899999998</v>
      </c>
      <c r="AI121" s="215">
        <v>632667</v>
      </c>
      <c r="AJ121" s="235">
        <f t="shared" si="31"/>
        <v>664933.01699999999</v>
      </c>
    </row>
    <row r="122" spans="1:36" ht="34.200000000000003">
      <c r="A122" s="385"/>
      <c r="B122" s="388"/>
      <c r="C122" s="391"/>
      <c r="D122" s="248" t="s">
        <v>155</v>
      </c>
      <c r="E122" s="215">
        <v>620100</v>
      </c>
      <c r="F122" s="235">
        <f t="shared" si="16"/>
        <v>651725.1</v>
      </c>
      <c r="G122" s="191">
        <v>652600</v>
      </c>
      <c r="H122" s="235">
        <f t="shared" si="17"/>
        <v>685882.6</v>
      </c>
      <c r="I122" s="215">
        <v>662267</v>
      </c>
      <c r="J122" s="235">
        <f t="shared" si="18"/>
        <v>696042.61699999997</v>
      </c>
      <c r="K122" s="219">
        <v>662267</v>
      </c>
      <c r="L122" s="235">
        <f t="shared" si="19"/>
        <v>696042.61699999997</v>
      </c>
      <c r="M122" s="219">
        <v>711733</v>
      </c>
      <c r="N122" s="235">
        <f t="shared" si="20"/>
        <v>748031.38299999991</v>
      </c>
      <c r="O122" s="219">
        <v>662267</v>
      </c>
      <c r="P122" s="235">
        <f t="shared" si="21"/>
        <v>696042.61699999997</v>
      </c>
      <c r="Q122" s="219">
        <v>593400</v>
      </c>
      <c r="R122" s="235">
        <f t="shared" si="22"/>
        <v>623663.39999999991</v>
      </c>
      <c r="S122" s="219">
        <v>718400</v>
      </c>
      <c r="T122" s="235">
        <f t="shared" si="23"/>
        <v>755038.39999999991</v>
      </c>
      <c r="U122" s="219">
        <v>718400</v>
      </c>
      <c r="V122" s="235">
        <f t="shared" si="24"/>
        <v>755038.39999999991</v>
      </c>
      <c r="W122" s="219">
        <v>718400</v>
      </c>
      <c r="X122" s="235">
        <f t="shared" si="25"/>
        <v>755038.39999999991</v>
      </c>
      <c r="Y122" s="219">
        <v>1105750</v>
      </c>
      <c r="Z122" s="235">
        <f t="shared" si="26"/>
        <v>1162143.25</v>
      </c>
      <c r="AA122" s="219">
        <v>655600</v>
      </c>
      <c r="AB122" s="235">
        <f t="shared" si="27"/>
        <v>689035.6</v>
      </c>
      <c r="AC122" s="219">
        <v>1237167</v>
      </c>
      <c r="AD122" s="235">
        <f t="shared" si="28"/>
        <v>1300262.517</v>
      </c>
      <c r="AE122" s="219">
        <v>711733</v>
      </c>
      <c r="AF122" s="235">
        <f t="shared" si="29"/>
        <v>748031.38299999991</v>
      </c>
      <c r="AG122" s="219">
        <v>1105750</v>
      </c>
      <c r="AH122" s="235">
        <f t="shared" si="30"/>
        <v>1162143.25</v>
      </c>
      <c r="AI122" s="215">
        <v>556500</v>
      </c>
      <c r="AJ122" s="235">
        <f t="shared" si="31"/>
        <v>584881.5</v>
      </c>
    </row>
    <row r="123" spans="1:36" ht="34.200000000000003">
      <c r="A123" s="385"/>
      <c r="B123" s="388"/>
      <c r="C123" s="391"/>
      <c r="D123" s="248" t="s">
        <v>156</v>
      </c>
      <c r="E123" s="215">
        <v>643400</v>
      </c>
      <c r="F123" s="235">
        <f t="shared" si="16"/>
        <v>676213.39999999991</v>
      </c>
      <c r="G123" s="191">
        <v>693400</v>
      </c>
      <c r="H123" s="235">
        <f t="shared" si="17"/>
        <v>728763.39999999991</v>
      </c>
      <c r="I123" s="215">
        <v>609200</v>
      </c>
      <c r="J123" s="235">
        <f t="shared" si="18"/>
        <v>640269.19999999995</v>
      </c>
      <c r="K123" s="219">
        <v>609200</v>
      </c>
      <c r="L123" s="235">
        <f t="shared" si="19"/>
        <v>640269.19999999995</v>
      </c>
      <c r="M123" s="219">
        <v>778400</v>
      </c>
      <c r="N123" s="235">
        <f t="shared" si="20"/>
        <v>818098.39999999991</v>
      </c>
      <c r="O123" s="219">
        <v>599200</v>
      </c>
      <c r="P123" s="235">
        <f t="shared" si="21"/>
        <v>629759.19999999995</v>
      </c>
      <c r="Q123" s="219">
        <v>609200</v>
      </c>
      <c r="R123" s="235">
        <f t="shared" si="22"/>
        <v>640269.19999999995</v>
      </c>
      <c r="S123" s="219">
        <v>622000</v>
      </c>
      <c r="T123" s="235">
        <f t="shared" si="23"/>
        <v>653722</v>
      </c>
      <c r="U123" s="219">
        <v>622000</v>
      </c>
      <c r="V123" s="235">
        <f t="shared" si="24"/>
        <v>653722</v>
      </c>
      <c r="W123" s="219">
        <v>622000</v>
      </c>
      <c r="X123" s="235">
        <f t="shared" si="25"/>
        <v>653722</v>
      </c>
      <c r="Y123" s="219">
        <v>1081650</v>
      </c>
      <c r="Z123" s="235">
        <f t="shared" si="26"/>
        <v>1136814.1499999999</v>
      </c>
      <c r="AA123" s="219">
        <v>686133</v>
      </c>
      <c r="AB123" s="235">
        <f t="shared" si="27"/>
        <v>721125.78299999994</v>
      </c>
      <c r="AC123" s="219">
        <v>1221100</v>
      </c>
      <c r="AD123" s="235">
        <f t="shared" si="28"/>
        <v>1283376.0999999999</v>
      </c>
      <c r="AE123" s="219">
        <v>667000</v>
      </c>
      <c r="AF123" s="235">
        <f t="shared" si="29"/>
        <v>701017</v>
      </c>
      <c r="AG123" s="219">
        <v>1081650</v>
      </c>
      <c r="AH123" s="235">
        <f t="shared" si="30"/>
        <v>1136814.1499999999</v>
      </c>
      <c r="AI123" s="215">
        <v>850000</v>
      </c>
      <c r="AJ123" s="235">
        <f t="shared" si="31"/>
        <v>893350</v>
      </c>
    </row>
    <row r="124" spans="1:36" ht="34.200000000000003">
      <c r="A124" s="385"/>
      <c r="B124" s="388"/>
      <c r="C124" s="391"/>
      <c r="D124" s="248" t="s">
        <v>157</v>
      </c>
      <c r="E124" s="215">
        <v>590000</v>
      </c>
      <c r="F124" s="235">
        <f t="shared" si="16"/>
        <v>620090</v>
      </c>
      <c r="G124" s="191">
        <v>640000</v>
      </c>
      <c r="H124" s="235">
        <f t="shared" si="17"/>
        <v>672640</v>
      </c>
      <c r="I124" s="215">
        <v>580000</v>
      </c>
      <c r="J124" s="235">
        <f t="shared" si="18"/>
        <v>609580</v>
      </c>
      <c r="K124" s="219">
        <v>580000</v>
      </c>
      <c r="L124" s="235">
        <f t="shared" si="19"/>
        <v>609580</v>
      </c>
      <c r="M124" s="219">
        <v>640000</v>
      </c>
      <c r="N124" s="235">
        <f t="shared" si="20"/>
        <v>672640</v>
      </c>
      <c r="O124" s="219">
        <v>530000</v>
      </c>
      <c r="P124" s="235">
        <f t="shared" si="21"/>
        <v>557030</v>
      </c>
      <c r="Q124" s="219">
        <v>530000</v>
      </c>
      <c r="R124" s="235">
        <f t="shared" si="22"/>
        <v>557030</v>
      </c>
      <c r="S124" s="219">
        <v>515000</v>
      </c>
      <c r="T124" s="235">
        <f t="shared" si="23"/>
        <v>541265</v>
      </c>
      <c r="U124" s="219">
        <v>515000</v>
      </c>
      <c r="V124" s="235">
        <f t="shared" si="24"/>
        <v>541265</v>
      </c>
      <c r="W124" s="219">
        <v>515000</v>
      </c>
      <c r="X124" s="235">
        <f t="shared" si="25"/>
        <v>541265</v>
      </c>
      <c r="Y124" s="219">
        <v>1169300</v>
      </c>
      <c r="Z124" s="235">
        <f t="shared" si="26"/>
        <v>1228934.2999999998</v>
      </c>
      <c r="AA124" s="219">
        <v>758333</v>
      </c>
      <c r="AB124" s="235">
        <f t="shared" si="27"/>
        <v>797007.98300000001</v>
      </c>
      <c r="AC124" s="219">
        <v>1135967</v>
      </c>
      <c r="AD124" s="235">
        <f t="shared" si="28"/>
        <v>1193901.317</v>
      </c>
      <c r="AE124" s="219">
        <v>735667</v>
      </c>
      <c r="AF124" s="235">
        <f t="shared" si="29"/>
        <v>773186.01699999999</v>
      </c>
      <c r="AG124" s="219">
        <v>1135967</v>
      </c>
      <c r="AH124" s="235">
        <f t="shared" si="30"/>
        <v>1193901.317</v>
      </c>
      <c r="AI124" s="236" t="s">
        <v>183</v>
      </c>
      <c r="AJ124" s="235" t="e">
        <f t="shared" si="31"/>
        <v>#VALUE!</v>
      </c>
    </row>
    <row r="125" spans="1:36" ht="22.8">
      <c r="A125" s="385"/>
      <c r="B125" s="388"/>
      <c r="C125" s="391"/>
      <c r="D125" s="248" t="s">
        <v>158</v>
      </c>
      <c r="E125" s="215">
        <v>353333</v>
      </c>
      <c r="F125" s="235">
        <f t="shared" si="16"/>
        <v>371352.98299999995</v>
      </c>
      <c r="G125" s="191">
        <v>358333</v>
      </c>
      <c r="H125" s="235">
        <f t="shared" si="17"/>
        <v>376607.98299999995</v>
      </c>
      <c r="I125" s="215">
        <v>311667</v>
      </c>
      <c r="J125" s="235">
        <f t="shared" si="18"/>
        <v>327562.01699999999</v>
      </c>
      <c r="K125" s="219">
        <v>311667</v>
      </c>
      <c r="L125" s="235">
        <f t="shared" si="19"/>
        <v>327562.01699999999</v>
      </c>
      <c r="M125" s="219">
        <v>335000</v>
      </c>
      <c r="N125" s="235">
        <f t="shared" si="20"/>
        <v>352085</v>
      </c>
      <c r="O125" s="219">
        <v>295000</v>
      </c>
      <c r="P125" s="235">
        <f t="shared" si="21"/>
        <v>310045</v>
      </c>
      <c r="Q125" s="219">
        <v>313333</v>
      </c>
      <c r="R125" s="235">
        <f t="shared" si="22"/>
        <v>329312.98300000001</v>
      </c>
      <c r="S125" s="219">
        <v>530000</v>
      </c>
      <c r="T125" s="235">
        <f t="shared" si="23"/>
        <v>557030</v>
      </c>
      <c r="U125" s="219">
        <v>530000</v>
      </c>
      <c r="V125" s="235">
        <f t="shared" si="24"/>
        <v>557030</v>
      </c>
      <c r="W125" s="219">
        <v>530000</v>
      </c>
      <c r="X125" s="235">
        <f t="shared" si="25"/>
        <v>557030</v>
      </c>
      <c r="Y125" s="219">
        <v>940000</v>
      </c>
      <c r="Z125" s="235">
        <f t="shared" si="26"/>
        <v>987939.99999999988</v>
      </c>
      <c r="AA125" s="219">
        <v>620000</v>
      </c>
      <c r="AB125" s="235">
        <f t="shared" si="27"/>
        <v>651620</v>
      </c>
      <c r="AC125" s="219">
        <v>573333</v>
      </c>
      <c r="AD125" s="235">
        <f t="shared" si="28"/>
        <v>602572.98300000001</v>
      </c>
      <c r="AE125" s="219">
        <v>530000</v>
      </c>
      <c r="AF125" s="235">
        <f t="shared" si="29"/>
        <v>557030</v>
      </c>
      <c r="AG125" s="219">
        <v>860000</v>
      </c>
      <c r="AH125" s="235">
        <f t="shared" si="30"/>
        <v>903860</v>
      </c>
      <c r="AI125" s="215">
        <v>485000</v>
      </c>
      <c r="AJ125" s="235">
        <f t="shared" si="31"/>
        <v>509734.99999999994</v>
      </c>
    </row>
    <row r="126" spans="1:36" ht="80.400000000000006" thickBot="1">
      <c r="A126" s="386"/>
      <c r="B126" s="389"/>
      <c r="C126" s="392"/>
      <c r="D126" s="249" t="s">
        <v>159</v>
      </c>
      <c r="E126" s="226">
        <v>380067</v>
      </c>
      <c r="F126" s="238">
        <f t="shared" si="16"/>
        <v>399450.41699999996</v>
      </c>
      <c r="G126" s="192">
        <v>327600</v>
      </c>
      <c r="H126" s="238">
        <f t="shared" si="17"/>
        <v>344307.6</v>
      </c>
      <c r="I126" s="226">
        <v>297600</v>
      </c>
      <c r="J126" s="238">
        <f t="shared" si="18"/>
        <v>312777.59999999998</v>
      </c>
      <c r="K126" s="260">
        <v>297600</v>
      </c>
      <c r="L126" s="238">
        <f t="shared" si="19"/>
        <v>312777.59999999998</v>
      </c>
      <c r="M126" s="260">
        <v>241733</v>
      </c>
      <c r="N126" s="238">
        <f t="shared" si="20"/>
        <v>254061.38299999997</v>
      </c>
      <c r="O126" s="260">
        <v>301200</v>
      </c>
      <c r="P126" s="238">
        <f t="shared" si="21"/>
        <v>316561.19999999995</v>
      </c>
      <c r="Q126" s="260">
        <v>301200</v>
      </c>
      <c r="R126" s="238">
        <f t="shared" si="22"/>
        <v>316561.19999999995</v>
      </c>
      <c r="S126" s="260">
        <v>312600</v>
      </c>
      <c r="T126" s="238">
        <f t="shared" si="23"/>
        <v>328542.59999999998</v>
      </c>
      <c r="U126" s="260">
        <v>312600</v>
      </c>
      <c r="V126" s="238">
        <f t="shared" si="24"/>
        <v>328542.59999999998</v>
      </c>
      <c r="W126" s="260">
        <v>378400</v>
      </c>
      <c r="X126" s="238">
        <f t="shared" si="25"/>
        <v>397698.39999999997</v>
      </c>
      <c r="Y126" s="260">
        <v>669190</v>
      </c>
      <c r="Z126" s="238">
        <f t="shared" si="26"/>
        <v>703318.69</v>
      </c>
      <c r="AA126" s="260">
        <v>342600</v>
      </c>
      <c r="AB126" s="238">
        <f t="shared" si="27"/>
        <v>360072.6</v>
      </c>
      <c r="AC126" s="260">
        <v>402253</v>
      </c>
      <c r="AD126" s="238">
        <f t="shared" si="28"/>
        <v>422767.90299999999</v>
      </c>
      <c r="AE126" s="260">
        <v>435067</v>
      </c>
      <c r="AF126" s="238">
        <f t="shared" si="29"/>
        <v>457255.41699999996</v>
      </c>
      <c r="AG126" s="260">
        <v>438920</v>
      </c>
      <c r="AH126" s="238">
        <f t="shared" si="30"/>
        <v>461304.92</v>
      </c>
      <c r="AI126" s="226">
        <v>750000</v>
      </c>
      <c r="AJ126" s="238">
        <f t="shared" si="31"/>
        <v>788250</v>
      </c>
    </row>
    <row r="127" spans="1:36" ht="22.8">
      <c r="A127" s="393" t="s">
        <v>160</v>
      </c>
      <c r="B127" s="396" t="s">
        <v>37</v>
      </c>
      <c r="C127" s="399" t="s">
        <v>161</v>
      </c>
      <c r="D127" s="186" t="s">
        <v>162</v>
      </c>
      <c r="E127" s="225">
        <v>1879500</v>
      </c>
      <c r="F127" s="233">
        <f t="shared" si="16"/>
        <v>1975354.4999999998</v>
      </c>
      <c r="G127" s="190">
        <v>1964500</v>
      </c>
      <c r="H127" s="233">
        <f t="shared" si="17"/>
        <v>2064689.4999999998</v>
      </c>
      <c r="I127" s="225">
        <v>1665600</v>
      </c>
      <c r="J127" s="233">
        <f t="shared" si="18"/>
        <v>1750545.5999999999</v>
      </c>
      <c r="K127" s="225">
        <v>1580600</v>
      </c>
      <c r="L127" s="233">
        <f t="shared" si="19"/>
        <v>1661210.5999999999</v>
      </c>
      <c r="M127" s="225">
        <v>1981333</v>
      </c>
      <c r="N127" s="233">
        <f t="shared" si="20"/>
        <v>2082380.9829999998</v>
      </c>
      <c r="O127" s="225">
        <v>1180333</v>
      </c>
      <c r="P127" s="233">
        <f t="shared" si="21"/>
        <v>1240529.983</v>
      </c>
      <c r="Q127" s="225">
        <v>1638000</v>
      </c>
      <c r="R127" s="233">
        <f t="shared" si="22"/>
        <v>1721538</v>
      </c>
      <c r="S127" s="225">
        <v>1671733</v>
      </c>
      <c r="T127" s="233">
        <f t="shared" si="23"/>
        <v>1756991.3829999999</v>
      </c>
      <c r="U127" s="225">
        <v>1671733</v>
      </c>
      <c r="V127" s="233">
        <f t="shared" si="24"/>
        <v>1756991.3829999999</v>
      </c>
      <c r="W127" s="225">
        <v>1671733</v>
      </c>
      <c r="X127" s="233">
        <f t="shared" si="25"/>
        <v>1756991.3829999999</v>
      </c>
      <c r="Y127" s="225">
        <v>1981933</v>
      </c>
      <c r="Z127" s="233">
        <f t="shared" si="26"/>
        <v>2083011.5829999999</v>
      </c>
      <c r="AA127" s="225">
        <v>1523400</v>
      </c>
      <c r="AB127" s="233">
        <f t="shared" si="27"/>
        <v>1601093.4</v>
      </c>
      <c r="AC127" s="225">
        <v>1861933</v>
      </c>
      <c r="AD127" s="233">
        <f t="shared" si="28"/>
        <v>1956891.5829999999</v>
      </c>
      <c r="AE127" s="225">
        <v>1447600</v>
      </c>
      <c r="AF127" s="233">
        <f t="shared" si="29"/>
        <v>1521427.5999999999</v>
      </c>
      <c r="AG127" s="225">
        <v>2657900</v>
      </c>
      <c r="AH127" s="233">
        <f t="shared" si="30"/>
        <v>2793452.9</v>
      </c>
      <c r="AI127" s="225">
        <v>180000</v>
      </c>
      <c r="AJ127" s="233">
        <f t="shared" si="31"/>
        <v>189180</v>
      </c>
    </row>
    <row r="128" spans="1:36" ht="34.200000000000003">
      <c r="A128" s="394"/>
      <c r="B128" s="397"/>
      <c r="C128" s="400"/>
      <c r="D128" s="8" t="s">
        <v>163</v>
      </c>
      <c r="E128" s="215">
        <v>223333</v>
      </c>
      <c r="F128" s="235">
        <f t="shared" si="16"/>
        <v>234722.98299999998</v>
      </c>
      <c r="G128" s="191">
        <v>226667</v>
      </c>
      <c r="H128" s="235">
        <f t="shared" si="17"/>
        <v>238227.01699999999</v>
      </c>
      <c r="I128" s="215">
        <v>180000</v>
      </c>
      <c r="J128" s="235">
        <f t="shared" si="18"/>
        <v>189180</v>
      </c>
      <c r="K128" s="219">
        <v>180000</v>
      </c>
      <c r="L128" s="235">
        <f t="shared" si="19"/>
        <v>189180</v>
      </c>
      <c r="M128" s="219">
        <v>220000</v>
      </c>
      <c r="N128" s="235">
        <f t="shared" si="20"/>
        <v>231220</v>
      </c>
      <c r="O128" s="219">
        <v>206667</v>
      </c>
      <c r="P128" s="235">
        <f t="shared" si="21"/>
        <v>217207.01699999999</v>
      </c>
      <c r="Q128" s="219">
        <v>216667</v>
      </c>
      <c r="R128" s="235">
        <f t="shared" si="22"/>
        <v>227717.01699999999</v>
      </c>
      <c r="S128" s="219">
        <v>223333</v>
      </c>
      <c r="T128" s="235">
        <f t="shared" si="23"/>
        <v>234722.98299999998</v>
      </c>
      <c r="U128" s="219">
        <v>223333</v>
      </c>
      <c r="V128" s="235">
        <f t="shared" si="24"/>
        <v>234722.98299999998</v>
      </c>
      <c r="W128" s="219">
        <v>223333</v>
      </c>
      <c r="X128" s="235">
        <f t="shared" si="25"/>
        <v>234722.98299999998</v>
      </c>
      <c r="Y128" s="219">
        <v>568173</v>
      </c>
      <c r="Z128" s="235">
        <f t="shared" si="26"/>
        <v>597149.82299999997</v>
      </c>
      <c r="AA128" s="219">
        <v>206667</v>
      </c>
      <c r="AB128" s="235">
        <f t="shared" si="27"/>
        <v>217207.01699999999</v>
      </c>
      <c r="AC128" s="219">
        <v>551507</v>
      </c>
      <c r="AD128" s="235">
        <f t="shared" si="28"/>
        <v>579633.85699999996</v>
      </c>
      <c r="AE128" s="219">
        <v>210000</v>
      </c>
      <c r="AF128" s="235">
        <f t="shared" si="29"/>
        <v>220710</v>
      </c>
      <c r="AG128" s="219">
        <v>568173</v>
      </c>
      <c r="AH128" s="235">
        <f t="shared" si="30"/>
        <v>597149.82299999997</v>
      </c>
      <c r="AI128" s="215">
        <v>60000</v>
      </c>
      <c r="AJ128" s="235">
        <f t="shared" si="31"/>
        <v>63059.999999999993</v>
      </c>
    </row>
    <row r="129" spans="1:36" ht="34.200000000000003">
      <c r="A129" s="394"/>
      <c r="B129" s="397"/>
      <c r="C129" s="400"/>
      <c r="D129" s="8" t="s">
        <v>164</v>
      </c>
      <c r="E129" s="215">
        <v>1146733</v>
      </c>
      <c r="F129" s="235">
        <f t="shared" si="16"/>
        <v>1205216.3829999999</v>
      </c>
      <c r="G129" s="191">
        <v>1293400</v>
      </c>
      <c r="H129" s="235">
        <f t="shared" si="17"/>
        <v>1359363.4</v>
      </c>
      <c r="I129" s="215">
        <v>1351733</v>
      </c>
      <c r="J129" s="235">
        <f t="shared" si="18"/>
        <v>1420671.3829999999</v>
      </c>
      <c r="K129" s="219">
        <v>1351733</v>
      </c>
      <c r="L129" s="235">
        <f t="shared" si="19"/>
        <v>1420671.3829999999</v>
      </c>
      <c r="M129" s="219">
        <v>1632400</v>
      </c>
      <c r="N129" s="235">
        <f t="shared" si="20"/>
        <v>1715652.4</v>
      </c>
      <c r="O129" s="219">
        <v>1066800</v>
      </c>
      <c r="P129" s="235">
        <f t="shared" si="21"/>
        <v>1121206.7999999998</v>
      </c>
      <c r="Q129" s="219">
        <v>1330200</v>
      </c>
      <c r="R129" s="235">
        <f t="shared" si="22"/>
        <v>1398040.2</v>
      </c>
      <c r="S129" s="219">
        <v>1330200</v>
      </c>
      <c r="T129" s="235">
        <f t="shared" si="23"/>
        <v>1398040.2</v>
      </c>
      <c r="U129" s="219">
        <v>1330200</v>
      </c>
      <c r="V129" s="235">
        <f t="shared" si="24"/>
        <v>1398040.2</v>
      </c>
      <c r="W129" s="219">
        <v>1070133</v>
      </c>
      <c r="X129" s="235">
        <f t="shared" si="25"/>
        <v>1124709.7829999998</v>
      </c>
      <c r="Y129" s="219">
        <v>986360</v>
      </c>
      <c r="Z129" s="235">
        <f t="shared" si="26"/>
        <v>1036664.36</v>
      </c>
      <c r="AA129" s="219">
        <v>1141733</v>
      </c>
      <c r="AB129" s="235">
        <f t="shared" si="27"/>
        <v>1199961.3829999999</v>
      </c>
      <c r="AC129" s="219">
        <v>936360</v>
      </c>
      <c r="AD129" s="235">
        <f t="shared" si="28"/>
        <v>984114.36</v>
      </c>
      <c r="AE129" s="219">
        <v>1033467</v>
      </c>
      <c r="AF129" s="235">
        <f t="shared" si="29"/>
        <v>1086173.817</v>
      </c>
      <c r="AG129" s="219">
        <v>1161360</v>
      </c>
      <c r="AH129" s="235">
        <f t="shared" si="30"/>
        <v>1220589.3599999999</v>
      </c>
      <c r="AI129" s="215">
        <v>300000</v>
      </c>
      <c r="AJ129" s="235">
        <f t="shared" si="31"/>
        <v>315300</v>
      </c>
    </row>
    <row r="130" spans="1:36" ht="34.200000000000003">
      <c r="A130" s="394"/>
      <c r="B130" s="397"/>
      <c r="C130" s="400"/>
      <c r="D130" s="8" t="s">
        <v>165</v>
      </c>
      <c r="E130" s="215">
        <v>395400</v>
      </c>
      <c r="F130" s="235">
        <f t="shared" si="16"/>
        <v>415565.39999999997</v>
      </c>
      <c r="G130" s="191">
        <v>438100</v>
      </c>
      <c r="H130" s="235">
        <f t="shared" si="17"/>
        <v>460443.1</v>
      </c>
      <c r="I130" s="215">
        <v>383067</v>
      </c>
      <c r="J130" s="235">
        <f t="shared" si="18"/>
        <v>402603.41699999996</v>
      </c>
      <c r="K130" s="219">
        <v>349600</v>
      </c>
      <c r="L130" s="235">
        <f t="shared" si="19"/>
        <v>367429.6</v>
      </c>
      <c r="M130" s="219">
        <v>585000</v>
      </c>
      <c r="N130" s="235">
        <f t="shared" si="20"/>
        <v>614835</v>
      </c>
      <c r="O130" s="219">
        <v>366867</v>
      </c>
      <c r="P130" s="235">
        <f t="shared" si="21"/>
        <v>385577.217</v>
      </c>
      <c r="Q130" s="219">
        <v>366867</v>
      </c>
      <c r="R130" s="235">
        <f t="shared" si="22"/>
        <v>385577.217</v>
      </c>
      <c r="S130" s="219">
        <v>365300</v>
      </c>
      <c r="T130" s="235">
        <f t="shared" si="23"/>
        <v>383930.3</v>
      </c>
      <c r="U130" s="219">
        <v>365300</v>
      </c>
      <c r="V130" s="235">
        <f t="shared" si="24"/>
        <v>383930.3</v>
      </c>
      <c r="W130" s="219">
        <v>365300</v>
      </c>
      <c r="X130" s="235">
        <f t="shared" si="25"/>
        <v>383930.3</v>
      </c>
      <c r="Y130" s="219">
        <v>784507</v>
      </c>
      <c r="Z130" s="235">
        <f t="shared" si="26"/>
        <v>824516.85699999996</v>
      </c>
      <c r="AA130" s="219">
        <v>379600</v>
      </c>
      <c r="AB130" s="235">
        <f t="shared" si="27"/>
        <v>398959.6</v>
      </c>
      <c r="AC130" s="219">
        <v>966760</v>
      </c>
      <c r="AD130" s="235">
        <f t="shared" si="28"/>
        <v>1016064.7599999999</v>
      </c>
      <c r="AE130" s="219">
        <v>423533</v>
      </c>
      <c r="AF130" s="235">
        <f t="shared" si="29"/>
        <v>445133.18299999996</v>
      </c>
      <c r="AG130" s="219">
        <v>737840</v>
      </c>
      <c r="AH130" s="235">
        <f t="shared" si="30"/>
        <v>775469.84</v>
      </c>
      <c r="AI130" s="215">
        <v>120000</v>
      </c>
      <c r="AJ130" s="235">
        <f t="shared" si="31"/>
        <v>126119.99999999999</v>
      </c>
    </row>
    <row r="131" spans="1:36" ht="45.6">
      <c r="A131" s="394"/>
      <c r="B131" s="397"/>
      <c r="C131" s="400"/>
      <c r="D131" s="8" t="s">
        <v>166</v>
      </c>
      <c r="E131" s="215">
        <v>736767</v>
      </c>
      <c r="F131" s="235">
        <f t="shared" si="16"/>
        <v>774342.11699999997</v>
      </c>
      <c r="G131" s="191">
        <v>748433</v>
      </c>
      <c r="H131" s="235">
        <f t="shared" si="17"/>
        <v>786603.08299999998</v>
      </c>
      <c r="I131" s="215">
        <v>1015100</v>
      </c>
      <c r="J131" s="235">
        <f t="shared" si="18"/>
        <v>1066870.0999999999</v>
      </c>
      <c r="K131" s="219">
        <v>1015100</v>
      </c>
      <c r="L131" s="235">
        <f t="shared" si="19"/>
        <v>1066870.0999999999</v>
      </c>
      <c r="M131" s="219">
        <v>1022650</v>
      </c>
      <c r="N131" s="235">
        <f t="shared" si="20"/>
        <v>1074805.1499999999</v>
      </c>
      <c r="O131" s="219">
        <v>675100</v>
      </c>
      <c r="P131" s="235">
        <f t="shared" si="21"/>
        <v>709530.1</v>
      </c>
      <c r="Q131" s="219">
        <v>922650</v>
      </c>
      <c r="R131" s="235">
        <f t="shared" si="22"/>
        <v>969705.14999999991</v>
      </c>
      <c r="S131" s="219">
        <v>957650</v>
      </c>
      <c r="T131" s="235">
        <f t="shared" si="23"/>
        <v>1006490.1499999999</v>
      </c>
      <c r="U131" s="219">
        <v>957650</v>
      </c>
      <c r="V131" s="235">
        <f t="shared" si="24"/>
        <v>1006490.1499999999</v>
      </c>
      <c r="W131" s="219">
        <v>957650</v>
      </c>
      <c r="X131" s="235">
        <f t="shared" si="25"/>
        <v>1006490.1499999999</v>
      </c>
      <c r="Y131" s="219">
        <v>945100</v>
      </c>
      <c r="Z131" s="235">
        <f t="shared" si="26"/>
        <v>993300.1</v>
      </c>
      <c r="AA131" s="219">
        <v>1057650</v>
      </c>
      <c r="AB131" s="235">
        <f t="shared" si="27"/>
        <v>1111590.1499999999</v>
      </c>
      <c r="AC131" s="219">
        <v>935100</v>
      </c>
      <c r="AD131" s="235">
        <f t="shared" si="28"/>
        <v>982790.1</v>
      </c>
      <c r="AE131" s="219">
        <v>1012650</v>
      </c>
      <c r="AF131" s="235">
        <f t="shared" si="29"/>
        <v>1064295.1499999999</v>
      </c>
      <c r="AG131" s="219">
        <v>978433</v>
      </c>
      <c r="AH131" s="235">
        <f t="shared" si="30"/>
        <v>1028333.083</v>
      </c>
      <c r="AI131" s="215">
        <v>100000</v>
      </c>
      <c r="AJ131" s="235">
        <f t="shared" si="31"/>
        <v>105100</v>
      </c>
    </row>
    <row r="132" spans="1:36" ht="45.6">
      <c r="A132" s="394"/>
      <c r="B132" s="397"/>
      <c r="C132" s="400"/>
      <c r="D132" s="8" t="s">
        <v>167</v>
      </c>
      <c r="E132" s="215">
        <v>569067</v>
      </c>
      <c r="F132" s="235">
        <f t="shared" si="16"/>
        <v>598089.41700000002</v>
      </c>
      <c r="G132" s="191">
        <v>553600</v>
      </c>
      <c r="H132" s="235">
        <f t="shared" si="17"/>
        <v>581833.6</v>
      </c>
      <c r="I132" s="215">
        <v>416267</v>
      </c>
      <c r="J132" s="235">
        <f t="shared" si="18"/>
        <v>437496.61699999997</v>
      </c>
      <c r="K132" s="219">
        <v>416267</v>
      </c>
      <c r="L132" s="235">
        <f t="shared" si="19"/>
        <v>437496.61699999997</v>
      </c>
      <c r="M132" s="219">
        <v>519067</v>
      </c>
      <c r="N132" s="235">
        <f t="shared" si="20"/>
        <v>545539.41700000002</v>
      </c>
      <c r="O132" s="219">
        <v>355000</v>
      </c>
      <c r="P132" s="235">
        <f t="shared" si="21"/>
        <v>373105</v>
      </c>
      <c r="Q132" s="219">
        <v>350000</v>
      </c>
      <c r="R132" s="235">
        <f t="shared" si="22"/>
        <v>367850</v>
      </c>
      <c r="S132" s="219">
        <v>442200</v>
      </c>
      <c r="T132" s="235">
        <f t="shared" si="23"/>
        <v>464752.19999999995</v>
      </c>
      <c r="U132" s="219">
        <v>442200</v>
      </c>
      <c r="V132" s="235">
        <f t="shared" si="24"/>
        <v>464752.19999999995</v>
      </c>
      <c r="W132" s="219">
        <v>442200</v>
      </c>
      <c r="X132" s="235">
        <f t="shared" si="25"/>
        <v>464752.19999999995</v>
      </c>
      <c r="Y132" s="219">
        <v>703787</v>
      </c>
      <c r="Z132" s="235">
        <f t="shared" si="26"/>
        <v>739680.13699999999</v>
      </c>
      <c r="AA132" s="219">
        <v>486267</v>
      </c>
      <c r="AB132" s="235">
        <f t="shared" si="27"/>
        <v>511066.61699999997</v>
      </c>
      <c r="AC132" s="219">
        <v>905680</v>
      </c>
      <c r="AD132" s="235">
        <f t="shared" si="28"/>
        <v>951869.67999999993</v>
      </c>
      <c r="AE132" s="219">
        <v>380000</v>
      </c>
      <c r="AF132" s="235">
        <f t="shared" si="29"/>
        <v>399380</v>
      </c>
      <c r="AG132" s="219">
        <v>710453</v>
      </c>
      <c r="AH132" s="235">
        <f t="shared" si="30"/>
        <v>746686.103</v>
      </c>
      <c r="AI132" s="215">
        <v>120000</v>
      </c>
      <c r="AJ132" s="235">
        <f t="shared" si="31"/>
        <v>126119.99999999999</v>
      </c>
    </row>
    <row r="133" spans="1:36" ht="34.799999999999997" thickBot="1">
      <c r="A133" s="395"/>
      <c r="B133" s="398"/>
      <c r="C133" s="401"/>
      <c r="D133" s="188" t="s">
        <v>168</v>
      </c>
      <c r="E133" s="226">
        <v>286867</v>
      </c>
      <c r="F133" s="238">
        <f t="shared" si="16"/>
        <v>301497.217</v>
      </c>
      <c r="G133" s="192">
        <v>286867</v>
      </c>
      <c r="H133" s="238">
        <f t="shared" si="17"/>
        <v>301497.217</v>
      </c>
      <c r="I133" s="226">
        <v>244067</v>
      </c>
      <c r="J133" s="238">
        <f t="shared" si="18"/>
        <v>256514.41699999999</v>
      </c>
      <c r="K133" s="260">
        <v>244067</v>
      </c>
      <c r="L133" s="238">
        <f t="shared" si="19"/>
        <v>256514.41699999999</v>
      </c>
      <c r="M133" s="260">
        <v>293533</v>
      </c>
      <c r="N133" s="238">
        <f t="shared" si="20"/>
        <v>308503.18299999996</v>
      </c>
      <c r="O133" s="260">
        <v>268800</v>
      </c>
      <c r="P133" s="238">
        <f t="shared" si="21"/>
        <v>282508.79999999999</v>
      </c>
      <c r="Q133" s="260">
        <v>268800</v>
      </c>
      <c r="R133" s="238">
        <f t="shared" si="22"/>
        <v>282508.79999999999</v>
      </c>
      <c r="S133" s="260">
        <v>275467</v>
      </c>
      <c r="T133" s="238">
        <f t="shared" si="23"/>
        <v>289515.81699999998</v>
      </c>
      <c r="U133" s="260">
        <v>275467</v>
      </c>
      <c r="V133" s="238">
        <f t="shared" si="24"/>
        <v>289515.81699999998</v>
      </c>
      <c r="W133" s="260">
        <v>275467</v>
      </c>
      <c r="X133" s="238">
        <f t="shared" si="25"/>
        <v>289515.81699999998</v>
      </c>
      <c r="Y133" s="260">
        <v>464890</v>
      </c>
      <c r="Z133" s="238">
        <f t="shared" si="26"/>
        <v>488599.38999999996</v>
      </c>
      <c r="AA133" s="260">
        <v>257400</v>
      </c>
      <c r="AB133" s="238">
        <f t="shared" si="27"/>
        <v>270527.39999999997</v>
      </c>
      <c r="AC133" s="260">
        <v>503260</v>
      </c>
      <c r="AD133" s="238">
        <f t="shared" si="28"/>
        <v>528926.26</v>
      </c>
      <c r="AE133" s="260">
        <v>272133</v>
      </c>
      <c r="AF133" s="238">
        <f t="shared" si="29"/>
        <v>286011.783</v>
      </c>
      <c r="AG133" s="260">
        <v>386593</v>
      </c>
      <c r="AH133" s="238">
        <f t="shared" si="30"/>
        <v>406309.24299999996</v>
      </c>
      <c r="AI133" s="226">
        <v>800000</v>
      </c>
      <c r="AJ133" s="238">
        <f t="shared" si="31"/>
        <v>840800</v>
      </c>
    </row>
    <row r="134" spans="1:36" ht="22.8">
      <c r="A134" s="372" t="s">
        <v>169</v>
      </c>
      <c r="B134" s="375" t="s">
        <v>170</v>
      </c>
      <c r="C134" s="378" t="s">
        <v>120</v>
      </c>
      <c r="D134" s="250" t="s">
        <v>171</v>
      </c>
      <c r="E134" s="225">
        <v>462200</v>
      </c>
      <c r="F134" s="233">
        <f t="shared" si="16"/>
        <v>485772.19999999995</v>
      </c>
      <c r="G134" s="190">
        <v>434200</v>
      </c>
      <c r="H134" s="233">
        <f t="shared" si="17"/>
        <v>456344.19999999995</v>
      </c>
      <c r="I134" s="225">
        <v>422500</v>
      </c>
      <c r="J134" s="233">
        <f t="shared" si="18"/>
        <v>444047.5</v>
      </c>
      <c r="K134" s="225">
        <v>422500</v>
      </c>
      <c r="L134" s="233">
        <f t="shared" si="19"/>
        <v>444047.5</v>
      </c>
      <c r="M134" s="225">
        <v>596133</v>
      </c>
      <c r="N134" s="233">
        <f t="shared" si="20"/>
        <v>626535.78299999994</v>
      </c>
      <c r="O134" s="225">
        <v>497100</v>
      </c>
      <c r="P134" s="233">
        <f t="shared" si="21"/>
        <v>522452.1</v>
      </c>
      <c r="Q134" s="225">
        <v>297500</v>
      </c>
      <c r="R134" s="233">
        <f t="shared" si="22"/>
        <v>312672.5</v>
      </c>
      <c r="S134" s="225">
        <v>489533</v>
      </c>
      <c r="T134" s="233">
        <f t="shared" si="23"/>
        <v>514499.18299999996</v>
      </c>
      <c r="U134" s="225">
        <v>489533</v>
      </c>
      <c r="V134" s="233">
        <f t="shared" si="24"/>
        <v>514499.18299999996</v>
      </c>
      <c r="W134" s="225">
        <v>499533</v>
      </c>
      <c r="X134" s="233">
        <f t="shared" si="25"/>
        <v>525009.18299999996</v>
      </c>
      <c r="Y134" s="225">
        <v>574960</v>
      </c>
      <c r="Z134" s="233">
        <f t="shared" si="26"/>
        <v>604282.96</v>
      </c>
      <c r="AA134" s="225">
        <v>521400</v>
      </c>
      <c r="AB134" s="233">
        <f t="shared" si="27"/>
        <v>547991.4</v>
      </c>
      <c r="AC134" s="225">
        <v>504960</v>
      </c>
      <c r="AD134" s="233">
        <f t="shared" si="28"/>
        <v>530712.96</v>
      </c>
      <c r="AE134" s="225">
        <v>474300</v>
      </c>
      <c r="AF134" s="233">
        <f t="shared" si="29"/>
        <v>498489.3</v>
      </c>
      <c r="AG134" s="225">
        <v>579960</v>
      </c>
      <c r="AH134" s="233">
        <f t="shared" si="30"/>
        <v>609537.96</v>
      </c>
      <c r="AI134" s="225">
        <v>100000</v>
      </c>
      <c r="AJ134" s="233">
        <f t="shared" si="31"/>
        <v>105100</v>
      </c>
    </row>
    <row r="135" spans="1:36" ht="22.8">
      <c r="A135" s="373"/>
      <c r="B135" s="376"/>
      <c r="C135" s="379"/>
      <c r="D135" s="241" t="s">
        <v>172</v>
      </c>
      <c r="E135" s="215">
        <v>289467</v>
      </c>
      <c r="F135" s="235">
        <f t="shared" si="16"/>
        <v>304229.81699999998</v>
      </c>
      <c r="G135" s="191">
        <v>290200</v>
      </c>
      <c r="H135" s="235">
        <f t="shared" si="17"/>
        <v>305000.19999999995</v>
      </c>
      <c r="I135" s="215">
        <v>325200</v>
      </c>
      <c r="J135" s="235">
        <f t="shared" si="18"/>
        <v>341785.19999999995</v>
      </c>
      <c r="K135" s="219">
        <v>325200</v>
      </c>
      <c r="L135" s="235">
        <f t="shared" si="19"/>
        <v>341785.19999999995</v>
      </c>
      <c r="M135" s="219">
        <v>345200</v>
      </c>
      <c r="N135" s="235">
        <f t="shared" si="20"/>
        <v>362805.19999999995</v>
      </c>
      <c r="O135" s="219">
        <v>185000</v>
      </c>
      <c r="P135" s="235">
        <f t="shared" si="21"/>
        <v>194435</v>
      </c>
      <c r="Q135" s="219">
        <v>266800</v>
      </c>
      <c r="R135" s="235">
        <f t="shared" si="22"/>
        <v>280406.8</v>
      </c>
      <c r="S135" s="219">
        <v>350200</v>
      </c>
      <c r="T135" s="235">
        <f t="shared" si="23"/>
        <v>368060.19999999995</v>
      </c>
      <c r="U135" s="219">
        <v>350200</v>
      </c>
      <c r="V135" s="235">
        <f t="shared" si="24"/>
        <v>368060.19999999995</v>
      </c>
      <c r="W135" s="219">
        <v>350200</v>
      </c>
      <c r="X135" s="235">
        <f t="shared" si="25"/>
        <v>368060.19999999995</v>
      </c>
      <c r="Y135" s="219">
        <v>391760</v>
      </c>
      <c r="Z135" s="235">
        <f t="shared" si="26"/>
        <v>411739.75999999995</v>
      </c>
      <c r="AA135" s="219">
        <v>260200</v>
      </c>
      <c r="AB135" s="235">
        <f t="shared" si="27"/>
        <v>273470.2</v>
      </c>
      <c r="AC135" s="219">
        <v>326760</v>
      </c>
      <c r="AD135" s="235">
        <f t="shared" si="28"/>
        <v>343424.75999999995</v>
      </c>
      <c r="AE135" s="219">
        <v>265200</v>
      </c>
      <c r="AF135" s="235">
        <f t="shared" si="29"/>
        <v>278725.2</v>
      </c>
      <c r="AG135" s="219">
        <v>396760</v>
      </c>
      <c r="AH135" s="235">
        <f t="shared" si="30"/>
        <v>416994.75999999995</v>
      </c>
      <c r="AI135" s="215">
        <v>90000</v>
      </c>
      <c r="AJ135" s="235">
        <f t="shared" si="31"/>
        <v>94590</v>
      </c>
    </row>
    <row r="136" spans="1:36" ht="22.8">
      <c r="A136" s="373"/>
      <c r="B136" s="376"/>
      <c r="C136" s="379"/>
      <c r="D136" s="241" t="s">
        <v>173</v>
      </c>
      <c r="E136" s="215">
        <v>1353000</v>
      </c>
      <c r="F136" s="235">
        <f t="shared" si="16"/>
        <v>1422003</v>
      </c>
      <c r="G136" s="191">
        <v>1322000</v>
      </c>
      <c r="H136" s="235">
        <f t="shared" si="17"/>
        <v>1389422</v>
      </c>
      <c r="I136" s="215">
        <v>506667</v>
      </c>
      <c r="J136" s="235">
        <f t="shared" si="18"/>
        <v>532507.01699999999</v>
      </c>
      <c r="K136" s="219">
        <v>510000</v>
      </c>
      <c r="L136" s="235">
        <f t="shared" si="19"/>
        <v>536010</v>
      </c>
      <c r="M136" s="219">
        <v>646667</v>
      </c>
      <c r="N136" s="235">
        <f t="shared" si="20"/>
        <v>679647.01699999999</v>
      </c>
      <c r="O136" s="219">
        <v>543333</v>
      </c>
      <c r="P136" s="235">
        <f t="shared" si="21"/>
        <v>571042.98300000001</v>
      </c>
      <c r="Q136" s="219">
        <v>320000</v>
      </c>
      <c r="R136" s="235">
        <f t="shared" si="22"/>
        <v>336320</v>
      </c>
      <c r="S136" s="219">
        <v>513333</v>
      </c>
      <c r="T136" s="235">
        <f t="shared" si="23"/>
        <v>539512.98300000001</v>
      </c>
      <c r="U136" s="219">
        <v>513333</v>
      </c>
      <c r="V136" s="235">
        <f t="shared" si="24"/>
        <v>539512.98300000001</v>
      </c>
      <c r="W136" s="219">
        <v>533333</v>
      </c>
      <c r="X136" s="235">
        <f t="shared" si="25"/>
        <v>560532.98300000001</v>
      </c>
      <c r="Y136" s="219">
        <v>1918760</v>
      </c>
      <c r="Z136" s="235">
        <f t="shared" si="26"/>
        <v>2016616.7599999998</v>
      </c>
      <c r="AA136" s="219">
        <v>565000</v>
      </c>
      <c r="AB136" s="235">
        <f t="shared" si="27"/>
        <v>593815</v>
      </c>
      <c r="AC136" s="219">
        <v>1848760</v>
      </c>
      <c r="AD136" s="235">
        <f t="shared" si="28"/>
        <v>1943046.7599999998</v>
      </c>
      <c r="AE136" s="219">
        <v>610000</v>
      </c>
      <c r="AF136" s="235">
        <f t="shared" si="29"/>
        <v>641110</v>
      </c>
      <c r="AG136" s="219">
        <v>1928760</v>
      </c>
      <c r="AH136" s="235">
        <f t="shared" si="30"/>
        <v>2027126.7599999998</v>
      </c>
      <c r="AI136" s="215">
        <v>120000</v>
      </c>
      <c r="AJ136" s="235">
        <f t="shared" si="31"/>
        <v>126119.99999999999</v>
      </c>
    </row>
    <row r="137" spans="1:36" ht="34.200000000000003">
      <c r="A137" s="373"/>
      <c r="B137" s="376"/>
      <c r="C137" s="379"/>
      <c r="D137" s="241" t="s">
        <v>174</v>
      </c>
      <c r="E137" s="215">
        <v>1143000</v>
      </c>
      <c r="F137" s="235">
        <f t="shared" si="16"/>
        <v>1201293</v>
      </c>
      <c r="G137" s="191">
        <v>1121000</v>
      </c>
      <c r="H137" s="235">
        <f t="shared" si="17"/>
        <v>1178171</v>
      </c>
      <c r="I137" s="215">
        <v>280000</v>
      </c>
      <c r="J137" s="235">
        <f t="shared" si="18"/>
        <v>294280</v>
      </c>
      <c r="K137" s="219">
        <v>240000</v>
      </c>
      <c r="L137" s="235">
        <f t="shared" si="19"/>
        <v>252239.99999999997</v>
      </c>
      <c r="M137" s="219">
        <v>310000</v>
      </c>
      <c r="N137" s="235">
        <f t="shared" si="20"/>
        <v>325810</v>
      </c>
      <c r="O137" s="219">
        <v>315000</v>
      </c>
      <c r="P137" s="235">
        <f t="shared" si="21"/>
        <v>331065</v>
      </c>
      <c r="Q137" s="219">
        <v>205000</v>
      </c>
      <c r="R137" s="235">
        <f t="shared" si="22"/>
        <v>215455</v>
      </c>
      <c r="S137" s="219">
        <v>1002000</v>
      </c>
      <c r="T137" s="235">
        <f t="shared" si="23"/>
        <v>1053102</v>
      </c>
      <c r="U137" s="219">
        <v>1002000</v>
      </c>
      <c r="V137" s="235">
        <f t="shared" si="24"/>
        <v>1053102</v>
      </c>
      <c r="W137" s="219">
        <v>1007000</v>
      </c>
      <c r="X137" s="235">
        <f t="shared" si="25"/>
        <v>1058357</v>
      </c>
      <c r="Y137" s="219">
        <v>1463800</v>
      </c>
      <c r="Z137" s="235">
        <f t="shared" si="26"/>
        <v>1538453.7999999998</v>
      </c>
      <c r="AA137" s="219">
        <v>1000500</v>
      </c>
      <c r="AB137" s="235">
        <f t="shared" si="27"/>
        <v>1051525.5</v>
      </c>
      <c r="AC137" s="219">
        <v>1398800</v>
      </c>
      <c r="AD137" s="235">
        <f t="shared" si="28"/>
        <v>1470138.7999999998</v>
      </c>
      <c r="AE137" s="219">
        <v>982000</v>
      </c>
      <c r="AF137" s="235">
        <f t="shared" si="29"/>
        <v>1032081.9999999999</v>
      </c>
      <c r="AG137" s="219">
        <v>1468800</v>
      </c>
      <c r="AH137" s="235">
        <f t="shared" si="30"/>
        <v>1543708.7999999998</v>
      </c>
      <c r="AI137" s="215">
        <v>293333</v>
      </c>
      <c r="AJ137" s="235">
        <f t="shared" si="31"/>
        <v>308292.98300000001</v>
      </c>
    </row>
    <row r="138" spans="1:36" ht="22.8">
      <c r="A138" s="373"/>
      <c r="B138" s="376"/>
      <c r="C138" s="379"/>
      <c r="D138" s="241" t="s">
        <v>175</v>
      </c>
      <c r="E138" s="215">
        <v>2210000</v>
      </c>
      <c r="F138" s="235">
        <f t="shared" si="16"/>
        <v>2322710</v>
      </c>
      <c r="G138" s="191">
        <v>3087333</v>
      </c>
      <c r="H138" s="235">
        <f t="shared" si="17"/>
        <v>3244786.983</v>
      </c>
      <c r="I138" s="215">
        <v>3844000</v>
      </c>
      <c r="J138" s="235">
        <f t="shared" si="18"/>
        <v>4040043.9999999995</v>
      </c>
      <c r="K138" s="219">
        <v>3844000</v>
      </c>
      <c r="L138" s="235">
        <f t="shared" si="19"/>
        <v>4040043.9999999995</v>
      </c>
      <c r="M138" s="219">
        <v>912400</v>
      </c>
      <c r="N138" s="235">
        <f t="shared" si="20"/>
        <v>958932.39999999991</v>
      </c>
      <c r="O138" s="219">
        <v>2291000</v>
      </c>
      <c r="P138" s="235">
        <f t="shared" si="21"/>
        <v>2407841</v>
      </c>
      <c r="Q138" s="219">
        <v>4066000</v>
      </c>
      <c r="R138" s="235">
        <f t="shared" si="22"/>
        <v>4273366</v>
      </c>
      <c r="S138" s="219">
        <v>2100000</v>
      </c>
      <c r="T138" s="235">
        <f t="shared" si="23"/>
        <v>2207100</v>
      </c>
      <c r="U138" s="219">
        <v>2100000</v>
      </c>
      <c r="V138" s="235">
        <f t="shared" si="24"/>
        <v>2207100</v>
      </c>
      <c r="W138" s="219">
        <v>3248000</v>
      </c>
      <c r="X138" s="235">
        <f t="shared" si="25"/>
        <v>3413648</v>
      </c>
      <c r="Y138" s="219">
        <v>10549600</v>
      </c>
      <c r="Z138" s="235">
        <f t="shared" si="26"/>
        <v>11087629.6</v>
      </c>
      <c r="AA138" s="219">
        <v>2494000</v>
      </c>
      <c r="AB138" s="235">
        <f t="shared" si="27"/>
        <v>2621194</v>
      </c>
      <c r="AC138" s="219">
        <v>4259600</v>
      </c>
      <c r="AD138" s="235">
        <f t="shared" si="28"/>
        <v>4476839.5999999996</v>
      </c>
      <c r="AE138" s="219">
        <v>2732000</v>
      </c>
      <c r="AF138" s="235">
        <f t="shared" si="29"/>
        <v>2871332</v>
      </c>
      <c r="AG138" s="219">
        <v>4349600</v>
      </c>
      <c r="AH138" s="235">
        <f t="shared" si="30"/>
        <v>4571429.5999999996</v>
      </c>
      <c r="AI138" s="215">
        <v>130000</v>
      </c>
      <c r="AJ138" s="235">
        <f t="shared" si="31"/>
        <v>136630</v>
      </c>
    </row>
    <row r="139" spans="1:36" ht="22.8">
      <c r="A139" s="373"/>
      <c r="B139" s="376"/>
      <c r="C139" s="379"/>
      <c r="D139" s="241" t="s">
        <v>176</v>
      </c>
      <c r="E139" s="215">
        <v>2751333</v>
      </c>
      <c r="F139" s="235">
        <f t="shared" ref="F139:P170" si="32">+E139*1.051</f>
        <v>2891650.983</v>
      </c>
      <c r="G139" s="191">
        <v>2771333</v>
      </c>
      <c r="H139" s="235">
        <f t="shared" ref="H139:H165" si="33">+G139*1.051</f>
        <v>2912670.983</v>
      </c>
      <c r="I139" s="215">
        <v>2361467</v>
      </c>
      <c r="J139" s="235">
        <f t="shared" ref="J139:J165" si="34">+I139*1.051</f>
        <v>2481901.8169999998</v>
      </c>
      <c r="K139" s="219">
        <v>2368133</v>
      </c>
      <c r="L139" s="235">
        <f t="shared" ref="L139:L165" si="35">+K139*1.051</f>
        <v>2488907.7829999998</v>
      </c>
      <c r="M139" s="219">
        <v>3797000</v>
      </c>
      <c r="N139" s="235">
        <f t="shared" ref="N139:N165" si="36">+M139*1.051</f>
        <v>3990646.9999999995</v>
      </c>
      <c r="O139" s="219">
        <v>1446500</v>
      </c>
      <c r="P139" s="235">
        <f t="shared" ref="P139:P165" si="37">+O139*1.051</f>
        <v>1520271.5</v>
      </c>
      <c r="Q139" s="219">
        <v>3322000</v>
      </c>
      <c r="R139" s="235">
        <f t="shared" ref="R139:R165" si="38">+Q139*1.051</f>
        <v>3491422</v>
      </c>
      <c r="S139" s="219">
        <v>2414667</v>
      </c>
      <c r="T139" s="235">
        <f t="shared" ref="T139:T165" si="39">+S139*1.051</f>
        <v>2537815.017</v>
      </c>
      <c r="U139" s="219">
        <v>2414667</v>
      </c>
      <c r="V139" s="235">
        <f t="shared" ref="V139:V165" si="40">+U139*1.051</f>
        <v>2537815.017</v>
      </c>
      <c r="W139" s="219">
        <v>2421333</v>
      </c>
      <c r="X139" s="235">
        <f t="shared" ref="X139:X165" si="41">+W139*1.051</f>
        <v>2544820.983</v>
      </c>
      <c r="Y139" s="219">
        <v>2154067</v>
      </c>
      <c r="Z139" s="235">
        <f t="shared" ref="Z139:Z165" si="42">+Y139*1.051</f>
        <v>2263924.4169999999</v>
      </c>
      <c r="AA139" s="219">
        <v>1367200</v>
      </c>
      <c r="AB139" s="235">
        <f t="shared" ref="AB139:AD165" si="43">+AA139*1.051</f>
        <v>1436927.2</v>
      </c>
      <c r="AC139" s="219">
        <v>1831100</v>
      </c>
      <c r="AD139" s="235">
        <f t="shared" ref="AD139:AD143" si="44">+AC139*1.051</f>
        <v>1924486.0999999999</v>
      </c>
      <c r="AE139" s="219">
        <v>1472000</v>
      </c>
      <c r="AF139" s="235">
        <f t="shared" ref="F139:AJ190" si="45">+AE139*1.051</f>
        <v>1547072</v>
      </c>
      <c r="AG139" s="219">
        <v>2046100</v>
      </c>
      <c r="AH139" s="235">
        <f t="shared" ref="AH139:AH165" si="46">+AG139*1.051</f>
        <v>2150451.1</v>
      </c>
      <c r="AI139" s="236" t="s">
        <v>182</v>
      </c>
      <c r="AJ139" s="235" t="e">
        <f t="shared" ref="AJ139:AJ165" si="47">+AI139*1.051</f>
        <v>#VALUE!</v>
      </c>
    </row>
    <row r="140" spans="1:36" ht="114">
      <c r="A140" s="373"/>
      <c r="B140" s="376"/>
      <c r="C140" s="379"/>
      <c r="D140" s="241" t="s">
        <v>177</v>
      </c>
      <c r="E140" s="215">
        <v>1360900</v>
      </c>
      <c r="F140" s="235">
        <f t="shared" si="32"/>
        <v>1430305.9</v>
      </c>
      <c r="G140" s="191">
        <v>1278400</v>
      </c>
      <c r="H140" s="235">
        <f t="shared" si="33"/>
        <v>1343598.4</v>
      </c>
      <c r="I140" s="215">
        <v>1875600</v>
      </c>
      <c r="J140" s="235">
        <f t="shared" si="34"/>
        <v>1971255.5999999999</v>
      </c>
      <c r="K140" s="219">
        <v>1875600</v>
      </c>
      <c r="L140" s="235">
        <f t="shared" si="35"/>
        <v>1971255.5999999999</v>
      </c>
      <c r="M140" s="219">
        <v>2278400</v>
      </c>
      <c r="N140" s="235">
        <f t="shared" si="36"/>
        <v>2394598.3999999999</v>
      </c>
      <c r="O140" s="219">
        <v>1742267</v>
      </c>
      <c r="P140" s="235">
        <f t="shared" si="37"/>
        <v>1831122.6169999999</v>
      </c>
      <c r="Q140" s="219">
        <v>2013400</v>
      </c>
      <c r="R140" s="235">
        <f t="shared" si="38"/>
        <v>2116083.4</v>
      </c>
      <c r="S140" s="219">
        <v>2013400</v>
      </c>
      <c r="T140" s="235">
        <f t="shared" si="39"/>
        <v>2116083.4</v>
      </c>
      <c r="U140" s="219">
        <v>2013400</v>
      </c>
      <c r="V140" s="235">
        <f t="shared" si="40"/>
        <v>2116083.4</v>
      </c>
      <c r="W140" s="219">
        <v>2013400</v>
      </c>
      <c r="X140" s="235">
        <f t="shared" si="41"/>
        <v>2116083.4</v>
      </c>
      <c r="Y140" s="219">
        <v>1495627</v>
      </c>
      <c r="Z140" s="235">
        <f t="shared" si="42"/>
        <v>1571903.977</v>
      </c>
      <c r="AA140" s="219">
        <v>2188400</v>
      </c>
      <c r="AB140" s="235">
        <f t="shared" si="43"/>
        <v>2300008.4</v>
      </c>
      <c r="AC140" s="219">
        <v>1838400</v>
      </c>
      <c r="AD140" s="235">
        <f t="shared" si="44"/>
        <v>1932158.4</v>
      </c>
      <c r="AE140" s="219">
        <v>1668400</v>
      </c>
      <c r="AF140" s="235">
        <f t="shared" si="45"/>
        <v>1753488.4</v>
      </c>
      <c r="AG140" s="219">
        <v>1813400</v>
      </c>
      <c r="AH140" s="235">
        <f t="shared" si="46"/>
        <v>1905883.4</v>
      </c>
      <c r="AI140" s="215">
        <v>3188400</v>
      </c>
      <c r="AJ140" s="235">
        <f t="shared" si="47"/>
        <v>3351008.4</v>
      </c>
    </row>
    <row r="141" spans="1:36" ht="34.200000000000003">
      <c r="A141" s="373"/>
      <c r="B141" s="376"/>
      <c r="C141" s="379"/>
      <c r="D141" s="241" t="s">
        <v>178</v>
      </c>
      <c r="E141" s="215">
        <v>733600</v>
      </c>
      <c r="F141" s="235">
        <f t="shared" si="32"/>
        <v>771013.6</v>
      </c>
      <c r="G141" s="191">
        <v>545733</v>
      </c>
      <c r="H141" s="235">
        <f t="shared" si="33"/>
        <v>573565.38299999991</v>
      </c>
      <c r="I141" s="215">
        <v>549400</v>
      </c>
      <c r="J141" s="235">
        <f t="shared" si="34"/>
        <v>577419.39999999991</v>
      </c>
      <c r="K141" s="219">
        <v>549400</v>
      </c>
      <c r="L141" s="235">
        <f t="shared" si="35"/>
        <v>577419.39999999991</v>
      </c>
      <c r="M141" s="219">
        <v>633600</v>
      </c>
      <c r="N141" s="235">
        <f t="shared" si="36"/>
        <v>665913.59999999998</v>
      </c>
      <c r="O141" s="219">
        <v>386800</v>
      </c>
      <c r="P141" s="235">
        <f t="shared" si="37"/>
        <v>406526.8</v>
      </c>
      <c r="Q141" s="219">
        <v>396800</v>
      </c>
      <c r="R141" s="235">
        <f t="shared" si="38"/>
        <v>417036.79999999999</v>
      </c>
      <c r="S141" s="219">
        <v>391467</v>
      </c>
      <c r="T141" s="235">
        <f t="shared" si="39"/>
        <v>411431.81699999998</v>
      </c>
      <c r="U141" s="219">
        <v>391467</v>
      </c>
      <c r="V141" s="235">
        <f t="shared" si="40"/>
        <v>411431.81699999998</v>
      </c>
      <c r="W141" s="219">
        <v>394800</v>
      </c>
      <c r="X141" s="235">
        <f t="shared" si="41"/>
        <v>414934.8</v>
      </c>
      <c r="Y141" s="219">
        <v>590453</v>
      </c>
      <c r="Z141" s="235">
        <f t="shared" si="42"/>
        <v>620566.103</v>
      </c>
      <c r="AA141" s="219">
        <v>539400</v>
      </c>
      <c r="AB141" s="235">
        <f t="shared" si="43"/>
        <v>566909.39999999991</v>
      </c>
      <c r="AC141" s="219">
        <v>530453</v>
      </c>
      <c r="AD141" s="235">
        <f t="shared" si="44"/>
        <v>557506.103</v>
      </c>
      <c r="AE141" s="219">
        <v>502200</v>
      </c>
      <c r="AF141" s="235">
        <f t="shared" si="45"/>
        <v>527812.19999999995</v>
      </c>
      <c r="AG141" s="219">
        <v>580453</v>
      </c>
      <c r="AH141" s="235">
        <f t="shared" si="46"/>
        <v>610056.103</v>
      </c>
      <c r="AI141" s="215">
        <v>485000</v>
      </c>
      <c r="AJ141" s="235">
        <f t="shared" si="47"/>
        <v>509734.99999999994</v>
      </c>
    </row>
    <row r="142" spans="1:36" ht="34.200000000000003">
      <c r="A142" s="373"/>
      <c r="B142" s="376"/>
      <c r="C142" s="379"/>
      <c r="D142" s="241" t="s">
        <v>179</v>
      </c>
      <c r="E142" s="215">
        <v>358000</v>
      </c>
      <c r="F142" s="235">
        <f t="shared" si="32"/>
        <v>376258</v>
      </c>
      <c r="G142" s="191">
        <v>395000</v>
      </c>
      <c r="H142" s="235">
        <f t="shared" si="33"/>
        <v>415145</v>
      </c>
      <c r="I142" s="215">
        <v>560000</v>
      </c>
      <c r="J142" s="235">
        <f t="shared" si="34"/>
        <v>588560</v>
      </c>
      <c r="K142" s="219">
        <v>563333</v>
      </c>
      <c r="L142" s="235">
        <f t="shared" si="35"/>
        <v>592062.98300000001</v>
      </c>
      <c r="M142" s="219">
        <v>620000</v>
      </c>
      <c r="N142" s="235">
        <f t="shared" si="36"/>
        <v>651620</v>
      </c>
      <c r="O142" s="219">
        <v>556667</v>
      </c>
      <c r="P142" s="235">
        <f t="shared" si="37"/>
        <v>585057.01699999999</v>
      </c>
      <c r="Q142" s="219">
        <v>360000</v>
      </c>
      <c r="R142" s="235">
        <f t="shared" si="38"/>
        <v>378360</v>
      </c>
      <c r="S142" s="219">
        <v>476667</v>
      </c>
      <c r="T142" s="235">
        <f t="shared" si="39"/>
        <v>500977.01699999999</v>
      </c>
      <c r="U142" s="219">
        <v>476667</v>
      </c>
      <c r="V142" s="235">
        <f t="shared" si="40"/>
        <v>500977.01699999999</v>
      </c>
      <c r="W142" s="219">
        <v>480000</v>
      </c>
      <c r="X142" s="235">
        <f t="shared" si="41"/>
        <v>504479.99999999994</v>
      </c>
      <c r="Y142" s="219">
        <v>650000</v>
      </c>
      <c r="Z142" s="235">
        <f t="shared" si="42"/>
        <v>683150</v>
      </c>
      <c r="AA142" s="219">
        <v>348333</v>
      </c>
      <c r="AB142" s="235">
        <f t="shared" si="43"/>
        <v>366097.98299999995</v>
      </c>
      <c r="AC142" s="219">
        <v>580000</v>
      </c>
      <c r="AD142" s="235">
        <f t="shared" si="44"/>
        <v>609580</v>
      </c>
      <c r="AE142" s="219">
        <v>526667</v>
      </c>
      <c r="AF142" s="235">
        <f t="shared" si="45"/>
        <v>553527.01699999999</v>
      </c>
      <c r="AG142" s="219">
        <v>1869267</v>
      </c>
      <c r="AH142" s="235">
        <f t="shared" si="46"/>
        <v>1964599.6169999999</v>
      </c>
      <c r="AI142" s="215">
        <v>80000</v>
      </c>
      <c r="AJ142" s="235">
        <f t="shared" si="47"/>
        <v>84080</v>
      </c>
    </row>
    <row r="143" spans="1:36">
      <c r="A143" s="373"/>
      <c r="B143" s="376"/>
      <c r="C143" s="379"/>
      <c r="D143" s="241" t="s">
        <v>180</v>
      </c>
      <c r="E143" s="215">
        <v>1775700</v>
      </c>
      <c r="F143" s="235">
        <f t="shared" si="32"/>
        <v>1866260.7</v>
      </c>
      <c r="G143" s="191">
        <v>1733200</v>
      </c>
      <c r="H143" s="235">
        <f t="shared" si="33"/>
        <v>1821593.2</v>
      </c>
      <c r="I143" s="215">
        <v>2660467</v>
      </c>
      <c r="J143" s="235">
        <f t="shared" si="34"/>
        <v>2796150.8169999998</v>
      </c>
      <c r="K143" s="219">
        <v>2660467</v>
      </c>
      <c r="L143" s="235">
        <f t="shared" si="35"/>
        <v>2796150.8169999998</v>
      </c>
      <c r="M143" s="219">
        <v>3265467</v>
      </c>
      <c r="N143" s="235">
        <f t="shared" si="36"/>
        <v>3432005.8169999998</v>
      </c>
      <c r="O143" s="219">
        <v>2660467</v>
      </c>
      <c r="P143" s="235">
        <f t="shared" si="37"/>
        <v>2796150.8169999998</v>
      </c>
      <c r="Q143" s="219">
        <v>2540700</v>
      </c>
      <c r="R143" s="235">
        <f t="shared" si="38"/>
        <v>2670275.6999999997</v>
      </c>
      <c r="S143" s="219">
        <v>2538200</v>
      </c>
      <c r="T143" s="235">
        <f t="shared" si="39"/>
        <v>2667648.1999999997</v>
      </c>
      <c r="U143" s="219">
        <v>2538200</v>
      </c>
      <c r="V143" s="235">
        <f t="shared" si="40"/>
        <v>2667648.1999999997</v>
      </c>
      <c r="W143" s="219">
        <v>2538200</v>
      </c>
      <c r="X143" s="235">
        <f t="shared" si="41"/>
        <v>2667648.1999999997</v>
      </c>
      <c r="Y143" s="219">
        <v>1798200</v>
      </c>
      <c r="Z143" s="235">
        <f t="shared" si="42"/>
        <v>1889908.2</v>
      </c>
      <c r="AA143" s="219">
        <v>2998200</v>
      </c>
      <c r="AB143" s="235">
        <f t="shared" si="43"/>
        <v>3151108.1999999997</v>
      </c>
      <c r="AC143" s="219">
        <v>1688200</v>
      </c>
      <c r="AD143" s="235">
        <f t="shared" si="44"/>
        <v>1774298.2</v>
      </c>
      <c r="AE143" s="219">
        <v>2965467</v>
      </c>
      <c r="AF143" s="235">
        <f t="shared" si="45"/>
        <v>3116705.8169999998</v>
      </c>
      <c r="AG143" s="219">
        <v>1823200</v>
      </c>
      <c r="AH143" s="235">
        <f t="shared" si="46"/>
        <v>1916183.2</v>
      </c>
      <c r="AI143" s="215">
        <v>1568827</v>
      </c>
      <c r="AJ143" s="235">
        <f t="shared" si="47"/>
        <v>1648837.1769999999</v>
      </c>
    </row>
    <row r="144" spans="1:36" ht="57">
      <c r="A144" s="373"/>
      <c r="B144" s="376"/>
      <c r="C144" s="379"/>
      <c r="D144" s="241" t="s">
        <v>181</v>
      </c>
      <c r="E144" s="216" t="s">
        <v>182</v>
      </c>
      <c r="F144" s="2" t="s">
        <v>182</v>
      </c>
      <c r="G144" s="2" t="s">
        <v>182</v>
      </c>
      <c r="H144" s="2" t="s">
        <v>182</v>
      </c>
      <c r="I144" s="3" t="s">
        <v>183</v>
      </c>
      <c r="J144" s="217" t="s">
        <v>182</v>
      </c>
      <c r="K144" s="3" t="s">
        <v>183</v>
      </c>
      <c r="L144" s="217" t="s">
        <v>182</v>
      </c>
      <c r="M144" s="3" t="s">
        <v>182</v>
      </c>
      <c r="N144" s="217" t="s">
        <v>182</v>
      </c>
      <c r="O144" s="3" t="s">
        <v>182</v>
      </c>
      <c r="P144" s="217" t="s">
        <v>182</v>
      </c>
      <c r="Q144" s="3" t="s">
        <v>182</v>
      </c>
      <c r="R144" s="197" t="s">
        <v>182</v>
      </c>
      <c r="S144" s="3" t="s">
        <v>182</v>
      </c>
      <c r="T144" s="197" t="s">
        <v>182</v>
      </c>
      <c r="U144" s="3" t="s">
        <v>182</v>
      </c>
      <c r="V144" s="197" t="s">
        <v>182</v>
      </c>
      <c r="W144" s="3" t="s">
        <v>182</v>
      </c>
      <c r="X144" s="197" t="s">
        <v>182</v>
      </c>
      <c r="Y144" s="3" t="s">
        <v>182</v>
      </c>
      <c r="Z144" s="3" t="s">
        <v>182</v>
      </c>
      <c r="AA144" s="3" t="s">
        <v>183</v>
      </c>
      <c r="AB144" s="197" t="s">
        <v>183</v>
      </c>
      <c r="AC144" s="3" t="s">
        <v>182</v>
      </c>
      <c r="AD144" s="197" t="s">
        <v>182</v>
      </c>
      <c r="AE144" s="3" t="s">
        <v>182</v>
      </c>
      <c r="AF144" s="3" t="s">
        <v>182</v>
      </c>
      <c r="AG144" s="3" t="s">
        <v>182</v>
      </c>
      <c r="AH144" s="3" t="s">
        <v>182</v>
      </c>
      <c r="AI144" s="215">
        <v>1979567</v>
      </c>
      <c r="AJ144" s="235">
        <f t="shared" si="47"/>
        <v>2080524.9169999999</v>
      </c>
    </row>
    <row r="145" spans="1:36" ht="22.8">
      <c r="A145" s="373"/>
      <c r="B145" s="376"/>
      <c r="C145" s="379"/>
      <c r="D145" s="241" t="s">
        <v>184</v>
      </c>
      <c r="E145" s="215">
        <v>207500</v>
      </c>
      <c r="F145" s="235">
        <f t="shared" si="32"/>
        <v>218082.5</v>
      </c>
      <c r="G145" s="191">
        <v>193000</v>
      </c>
      <c r="H145" s="235">
        <f t="shared" si="33"/>
        <v>202843</v>
      </c>
      <c r="I145" s="215">
        <v>190000</v>
      </c>
      <c r="J145" s="235">
        <f t="shared" si="34"/>
        <v>199690</v>
      </c>
      <c r="K145" s="219">
        <v>190000</v>
      </c>
      <c r="L145" s="235">
        <f t="shared" si="35"/>
        <v>199690</v>
      </c>
      <c r="M145" s="219">
        <v>238000</v>
      </c>
      <c r="N145" s="235">
        <f t="shared" si="36"/>
        <v>250137.99999999997</v>
      </c>
      <c r="O145" s="219">
        <v>190000</v>
      </c>
      <c r="P145" s="235">
        <f t="shared" si="37"/>
        <v>199690</v>
      </c>
      <c r="Q145" s="219">
        <v>155000</v>
      </c>
      <c r="R145" s="235">
        <f t="shared" si="38"/>
        <v>162905</v>
      </c>
      <c r="S145" s="219">
        <v>225333</v>
      </c>
      <c r="T145" s="235">
        <f t="shared" si="39"/>
        <v>236824.98299999998</v>
      </c>
      <c r="U145" s="219">
        <v>225333</v>
      </c>
      <c r="V145" s="235">
        <f t="shared" si="40"/>
        <v>236824.98299999998</v>
      </c>
      <c r="W145" s="219">
        <v>225333</v>
      </c>
      <c r="X145" s="235">
        <f t="shared" si="41"/>
        <v>236824.98299999998</v>
      </c>
      <c r="Y145" s="219">
        <v>228000</v>
      </c>
      <c r="Z145" s="235">
        <f t="shared" si="42"/>
        <v>239627.99999999997</v>
      </c>
      <c r="AA145" s="219">
        <v>233000</v>
      </c>
      <c r="AB145" s="235">
        <f t="shared" si="43"/>
        <v>244882.99999999997</v>
      </c>
      <c r="AC145" s="219">
        <v>173000</v>
      </c>
      <c r="AD145" s="235">
        <f t="shared" si="43"/>
        <v>181823</v>
      </c>
      <c r="AE145" s="219">
        <v>213000</v>
      </c>
      <c r="AF145" s="235">
        <f t="shared" si="45"/>
        <v>223863</v>
      </c>
      <c r="AG145" s="219">
        <v>233000</v>
      </c>
      <c r="AH145" s="235">
        <f t="shared" si="46"/>
        <v>244882.99999999997</v>
      </c>
      <c r="AI145" s="215">
        <v>60000</v>
      </c>
      <c r="AJ145" s="235">
        <f t="shared" si="47"/>
        <v>63059.999999999993</v>
      </c>
    </row>
    <row r="146" spans="1:36" ht="22.8">
      <c r="A146" s="373"/>
      <c r="B146" s="376"/>
      <c r="C146" s="379"/>
      <c r="D146" s="241" t="s">
        <v>185</v>
      </c>
      <c r="E146" s="215">
        <v>333500</v>
      </c>
      <c r="F146" s="235">
        <f t="shared" si="32"/>
        <v>350508.5</v>
      </c>
      <c r="G146" s="191">
        <v>316000</v>
      </c>
      <c r="H146" s="235">
        <f t="shared" si="33"/>
        <v>332116</v>
      </c>
      <c r="I146" s="215">
        <v>315000</v>
      </c>
      <c r="J146" s="235">
        <f t="shared" si="34"/>
        <v>331065</v>
      </c>
      <c r="K146" s="219">
        <v>315000</v>
      </c>
      <c r="L146" s="235">
        <f t="shared" si="35"/>
        <v>331065</v>
      </c>
      <c r="M146" s="219">
        <v>410667</v>
      </c>
      <c r="N146" s="235">
        <f t="shared" si="36"/>
        <v>431611.01699999999</v>
      </c>
      <c r="O146" s="219">
        <v>196667</v>
      </c>
      <c r="P146" s="235">
        <f t="shared" si="37"/>
        <v>206697.01699999999</v>
      </c>
      <c r="Q146" s="219">
        <v>185000</v>
      </c>
      <c r="R146" s="235">
        <f t="shared" si="38"/>
        <v>194435</v>
      </c>
      <c r="S146" s="219">
        <v>210000</v>
      </c>
      <c r="T146" s="235">
        <f t="shared" si="39"/>
        <v>220710</v>
      </c>
      <c r="U146" s="219">
        <v>240000</v>
      </c>
      <c r="V146" s="235">
        <f t="shared" si="40"/>
        <v>252239.99999999997</v>
      </c>
      <c r="W146" s="219">
        <v>210000</v>
      </c>
      <c r="X146" s="235">
        <f t="shared" si="41"/>
        <v>220710</v>
      </c>
      <c r="Y146" s="219">
        <v>351000</v>
      </c>
      <c r="Z146" s="235">
        <f t="shared" si="42"/>
        <v>368901</v>
      </c>
      <c r="AA146" s="219">
        <v>175000</v>
      </c>
      <c r="AB146" s="235">
        <f t="shared" si="43"/>
        <v>183925</v>
      </c>
      <c r="AC146" s="219">
        <v>296000</v>
      </c>
      <c r="AD146" s="235">
        <f t="shared" ref="AD146" si="48">+AC146*1.051</f>
        <v>311096</v>
      </c>
      <c r="AE146" s="219">
        <v>384000</v>
      </c>
      <c r="AF146" s="235">
        <f t="shared" si="45"/>
        <v>403584</v>
      </c>
      <c r="AG146" s="219">
        <v>3681800</v>
      </c>
      <c r="AH146" s="235">
        <f t="shared" si="46"/>
        <v>3869571.8</v>
      </c>
      <c r="AI146" s="215">
        <v>70000</v>
      </c>
      <c r="AJ146" s="235">
        <f t="shared" si="47"/>
        <v>73570</v>
      </c>
    </row>
    <row r="147" spans="1:36" ht="22.8">
      <c r="A147" s="373"/>
      <c r="B147" s="376"/>
      <c r="C147" s="379"/>
      <c r="D147" s="241" t="s">
        <v>186</v>
      </c>
      <c r="E147" s="215">
        <v>10900733</v>
      </c>
      <c r="F147" s="235">
        <f t="shared" si="32"/>
        <v>11456670.382999999</v>
      </c>
      <c r="G147" s="191">
        <v>10101100</v>
      </c>
      <c r="H147" s="235">
        <f t="shared" si="33"/>
        <v>10616256.1</v>
      </c>
      <c r="I147" s="215">
        <v>5526100</v>
      </c>
      <c r="J147" s="235">
        <f t="shared" si="34"/>
        <v>5807931.0999999996</v>
      </c>
      <c r="K147" s="219">
        <v>5541100</v>
      </c>
      <c r="L147" s="235">
        <f t="shared" si="35"/>
        <v>5823696.0999999996</v>
      </c>
      <c r="M147" s="219">
        <v>5551100</v>
      </c>
      <c r="N147" s="235">
        <f t="shared" si="36"/>
        <v>5834206.0999999996</v>
      </c>
      <c r="O147" s="219">
        <v>5561100</v>
      </c>
      <c r="P147" s="235">
        <f t="shared" si="37"/>
        <v>5844716.0999999996</v>
      </c>
      <c r="Q147" s="219">
        <v>10101100</v>
      </c>
      <c r="R147" s="235">
        <f t="shared" si="38"/>
        <v>10616256.1</v>
      </c>
      <c r="S147" s="219">
        <v>5551100</v>
      </c>
      <c r="T147" s="235">
        <f t="shared" si="39"/>
        <v>5834206.0999999996</v>
      </c>
      <c r="U147" s="219">
        <v>5551100</v>
      </c>
      <c r="V147" s="235">
        <f t="shared" si="40"/>
        <v>5834206.0999999996</v>
      </c>
      <c r="W147" s="219">
        <v>5551100</v>
      </c>
      <c r="X147" s="235">
        <f t="shared" si="41"/>
        <v>5834206.0999999996</v>
      </c>
      <c r="Y147" s="219">
        <v>16901100</v>
      </c>
      <c r="Z147" s="235">
        <f t="shared" si="42"/>
        <v>17763056.099999998</v>
      </c>
      <c r="AA147" s="219">
        <v>9676100</v>
      </c>
      <c r="AB147" s="235">
        <f t="shared" si="43"/>
        <v>10169581.1</v>
      </c>
      <c r="AC147" s="219">
        <v>14201100</v>
      </c>
      <c r="AD147" s="235">
        <f t="shared" ref="AD147" si="49">+AC147*1.051</f>
        <v>14925356.1</v>
      </c>
      <c r="AE147" s="219">
        <v>5476100</v>
      </c>
      <c r="AF147" s="235">
        <f t="shared" si="45"/>
        <v>5755381.0999999996</v>
      </c>
      <c r="AG147" s="219">
        <v>5751100</v>
      </c>
      <c r="AH147" s="235">
        <f t="shared" si="46"/>
        <v>6044406.0999999996</v>
      </c>
      <c r="AI147" s="236" t="s">
        <v>182</v>
      </c>
      <c r="AJ147" s="235" t="e">
        <f t="shared" si="47"/>
        <v>#VALUE!</v>
      </c>
    </row>
    <row r="148" spans="1:36" ht="22.8">
      <c r="A148" s="373"/>
      <c r="B148" s="376"/>
      <c r="C148" s="379"/>
      <c r="D148" s="241" t="s">
        <v>187</v>
      </c>
      <c r="E148" s="215">
        <v>3128000</v>
      </c>
      <c r="F148" s="235">
        <f t="shared" si="32"/>
        <v>3287528</v>
      </c>
      <c r="G148" s="191">
        <v>3078000</v>
      </c>
      <c r="H148" s="235">
        <f t="shared" si="33"/>
        <v>3234978</v>
      </c>
      <c r="I148" s="215">
        <v>4712000</v>
      </c>
      <c r="J148" s="235">
        <f t="shared" si="34"/>
        <v>4952312</v>
      </c>
      <c r="K148" s="219">
        <v>4712000</v>
      </c>
      <c r="L148" s="235">
        <f t="shared" si="35"/>
        <v>4952312</v>
      </c>
      <c r="M148" s="219">
        <v>5612000</v>
      </c>
      <c r="N148" s="235">
        <f t="shared" si="36"/>
        <v>5898212</v>
      </c>
      <c r="O148" s="219">
        <v>4812000</v>
      </c>
      <c r="P148" s="235">
        <f t="shared" si="37"/>
        <v>5057412</v>
      </c>
      <c r="Q148" s="219">
        <v>5168000</v>
      </c>
      <c r="R148" s="235">
        <f t="shared" si="38"/>
        <v>5431568</v>
      </c>
      <c r="S148" s="219">
        <v>5068000</v>
      </c>
      <c r="T148" s="235">
        <f t="shared" si="39"/>
        <v>5326468</v>
      </c>
      <c r="U148" s="219">
        <v>5068000</v>
      </c>
      <c r="V148" s="235">
        <f t="shared" si="40"/>
        <v>5326468</v>
      </c>
      <c r="W148" s="219">
        <v>5068000</v>
      </c>
      <c r="X148" s="235">
        <f t="shared" si="41"/>
        <v>5326468</v>
      </c>
      <c r="Y148" s="219">
        <v>3143000</v>
      </c>
      <c r="Z148" s="235">
        <f t="shared" si="42"/>
        <v>3303293</v>
      </c>
      <c r="AA148" s="219">
        <v>5118000</v>
      </c>
      <c r="AB148" s="235">
        <f t="shared" si="43"/>
        <v>5379018</v>
      </c>
      <c r="AC148" s="219">
        <v>3028000</v>
      </c>
      <c r="AD148" s="235">
        <f t="shared" ref="AD148" si="50">+AC148*1.051</f>
        <v>3182428</v>
      </c>
      <c r="AE148" s="219">
        <v>5045333</v>
      </c>
      <c r="AF148" s="235">
        <f t="shared" si="45"/>
        <v>5302644.983</v>
      </c>
      <c r="AG148" s="219">
        <v>3168000</v>
      </c>
      <c r="AH148" s="235">
        <f t="shared" si="46"/>
        <v>3329568</v>
      </c>
      <c r="AI148" s="215">
        <v>1022849</v>
      </c>
      <c r="AJ148" s="235">
        <f t="shared" si="47"/>
        <v>1075014.2989999999</v>
      </c>
    </row>
    <row r="149" spans="1:36" ht="22.8">
      <c r="A149" s="373"/>
      <c r="B149" s="376"/>
      <c r="C149" s="379"/>
      <c r="D149" s="241" t="s">
        <v>188</v>
      </c>
      <c r="E149" s="215">
        <v>1475000</v>
      </c>
      <c r="F149" s="235">
        <f t="shared" si="32"/>
        <v>1550225</v>
      </c>
      <c r="G149" s="191">
        <v>2171333</v>
      </c>
      <c r="H149" s="235">
        <f t="shared" si="33"/>
        <v>2282070.983</v>
      </c>
      <c r="I149" s="215">
        <v>1250000</v>
      </c>
      <c r="J149" s="235">
        <f t="shared" si="34"/>
        <v>1313750</v>
      </c>
      <c r="K149" s="219">
        <v>1250000</v>
      </c>
      <c r="L149" s="235">
        <f t="shared" si="35"/>
        <v>1313750</v>
      </c>
      <c r="M149" s="219">
        <v>1250000</v>
      </c>
      <c r="N149" s="235">
        <f t="shared" si="36"/>
        <v>1313750</v>
      </c>
      <c r="O149" s="219">
        <v>740000</v>
      </c>
      <c r="P149" s="235">
        <f t="shared" si="37"/>
        <v>777740</v>
      </c>
      <c r="Q149" s="219">
        <v>1250000</v>
      </c>
      <c r="R149" s="235">
        <f t="shared" si="38"/>
        <v>1313750</v>
      </c>
      <c r="S149" s="219">
        <v>1290000</v>
      </c>
      <c r="T149" s="235">
        <f t="shared" si="39"/>
        <v>1355790</v>
      </c>
      <c r="U149" s="219">
        <v>1290000</v>
      </c>
      <c r="V149" s="235">
        <f t="shared" si="40"/>
        <v>1355790</v>
      </c>
      <c r="W149" s="219">
        <v>1290000</v>
      </c>
      <c r="X149" s="235">
        <f t="shared" si="41"/>
        <v>1355790</v>
      </c>
      <c r="Y149" s="219">
        <v>1402000</v>
      </c>
      <c r="Z149" s="235">
        <f t="shared" si="42"/>
        <v>1473502</v>
      </c>
      <c r="AA149" s="219">
        <v>1312000</v>
      </c>
      <c r="AB149" s="235">
        <f t="shared" si="43"/>
        <v>1378912</v>
      </c>
      <c r="AC149" s="219">
        <v>1322000</v>
      </c>
      <c r="AD149" s="235">
        <f t="shared" ref="AD149" si="51">+AC149*1.051</f>
        <v>1389422</v>
      </c>
      <c r="AE149" s="219">
        <v>1322000</v>
      </c>
      <c r="AF149" s="235">
        <f t="shared" si="45"/>
        <v>1389422</v>
      </c>
      <c r="AG149" s="219">
        <v>1427000</v>
      </c>
      <c r="AH149" s="235">
        <f t="shared" si="46"/>
        <v>1499777</v>
      </c>
      <c r="AI149" s="236" t="s">
        <v>182</v>
      </c>
      <c r="AJ149" s="235" t="e">
        <f t="shared" si="47"/>
        <v>#VALUE!</v>
      </c>
    </row>
    <row r="150" spans="1:36" ht="23.4" thickBot="1">
      <c r="A150" s="374"/>
      <c r="B150" s="377"/>
      <c r="C150" s="380"/>
      <c r="D150" s="251" t="s">
        <v>189</v>
      </c>
      <c r="E150" s="226">
        <v>2008933</v>
      </c>
      <c r="F150" s="238">
        <f t="shared" si="32"/>
        <v>2111388.5830000001</v>
      </c>
      <c r="G150" s="192">
        <v>2128933</v>
      </c>
      <c r="H150" s="238">
        <f t="shared" si="33"/>
        <v>2237508.5829999996</v>
      </c>
      <c r="I150" s="226">
        <v>2715600</v>
      </c>
      <c r="J150" s="238">
        <f t="shared" si="34"/>
        <v>2854095.5999999996</v>
      </c>
      <c r="K150" s="260">
        <v>2715600</v>
      </c>
      <c r="L150" s="238">
        <f t="shared" si="35"/>
        <v>2854095.5999999996</v>
      </c>
      <c r="M150" s="260">
        <v>3183400</v>
      </c>
      <c r="N150" s="238">
        <f t="shared" si="36"/>
        <v>3345753.4</v>
      </c>
      <c r="O150" s="260">
        <v>2883400</v>
      </c>
      <c r="P150" s="238">
        <f t="shared" si="37"/>
        <v>3030453.4</v>
      </c>
      <c r="Q150" s="260">
        <v>2623400</v>
      </c>
      <c r="R150" s="238">
        <f t="shared" si="38"/>
        <v>2757193.4</v>
      </c>
      <c r="S150" s="260">
        <v>2583400</v>
      </c>
      <c r="T150" s="238">
        <f t="shared" si="39"/>
        <v>2715153.4</v>
      </c>
      <c r="U150" s="260">
        <v>2583400</v>
      </c>
      <c r="V150" s="238">
        <f t="shared" si="40"/>
        <v>2715153.4</v>
      </c>
      <c r="W150" s="260">
        <v>2583400</v>
      </c>
      <c r="X150" s="238">
        <f t="shared" si="41"/>
        <v>2715153.4</v>
      </c>
      <c r="Y150" s="260">
        <v>1683400</v>
      </c>
      <c r="Z150" s="238">
        <f t="shared" si="42"/>
        <v>1769253.4</v>
      </c>
      <c r="AA150" s="260">
        <v>1483400</v>
      </c>
      <c r="AB150" s="238">
        <f t="shared" si="43"/>
        <v>1559053.4</v>
      </c>
      <c r="AC150" s="260">
        <v>1493400</v>
      </c>
      <c r="AD150" s="238">
        <f t="shared" ref="AD150" si="52">+AC150*1.051</f>
        <v>1569563.4</v>
      </c>
      <c r="AE150" s="260">
        <v>1493400</v>
      </c>
      <c r="AF150" s="238">
        <f t="shared" si="45"/>
        <v>1569563.4</v>
      </c>
      <c r="AG150" s="260">
        <v>1708400</v>
      </c>
      <c r="AH150" s="238">
        <f t="shared" si="46"/>
        <v>1795528.4</v>
      </c>
      <c r="AI150" s="252" t="s">
        <v>182</v>
      </c>
      <c r="AJ150" s="238" t="e">
        <f t="shared" si="47"/>
        <v>#VALUE!</v>
      </c>
    </row>
    <row r="151" spans="1:36" ht="22.8">
      <c r="A151" s="381" t="s">
        <v>190</v>
      </c>
      <c r="B151" s="382" t="s">
        <v>191</v>
      </c>
      <c r="C151" s="383" t="s">
        <v>192</v>
      </c>
      <c r="D151" s="253" t="s">
        <v>193</v>
      </c>
      <c r="E151" s="219">
        <v>2852000</v>
      </c>
      <c r="F151" s="240">
        <f t="shared" si="32"/>
        <v>2997452</v>
      </c>
      <c r="G151" s="194">
        <v>4104000</v>
      </c>
      <c r="H151" s="240">
        <f t="shared" si="33"/>
        <v>4313304</v>
      </c>
      <c r="I151" s="219">
        <v>2964000</v>
      </c>
      <c r="J151" s="240">
        <f t="shared" si="34"/>
        <v>3115164</v>
      </c>
      <c r="K151" s="219">
        <v>2964000</v>
      </c>
      <c r="L151" s="240">
        <f t="shared" si="35"/>
        <v>3115164</v>
      </c>
      <c r="M151" s="219">
        <v>4104000</v>
      </c>
      <c r="N151" s="240">
        <f t="shared" si="36"/>
        <v>4313304</v>
      </c>
      <c r="O151" s="219">
        <v>3876000</v>
      </c>
      <c r="P151" s="240">
        <f t="shared" si="37"/>
        <v>4073675.9999999995</v>
      </c>
      <c r="Q151" s="219">
        <v>3876000</v>
      </c>
      <c r="R151" s="240">
        <f t="shared" si="38"/>
        <v>4073675.9999999995</v>
      </c>
      <c r="S151" s="219">
        <v>4104000</v>
      </c>
      <c r="T151" s="240">
        <f t="shared" si="39"/>
        <v>4313304</v>
      </c>
      <c r="U151" s="219">
        <v>4104000</v>
      </c>
      <c r="V151" s="240">
        <f t="shared" si="40"/>
        <v>4313304</v>
      </c>
      <c r="W151" s="219">
        <v>4104000</v>
      </c>
      <c r="X151" s="240">
        <f t="shared" si="41"/>
        <v>4313304</v>
      </c>
      <c r="Y151" s="219">
        <v>5335200</v>
      </c>
      <c r="Z151" s="240">
        <f t="shared" si="42"/>
        <v>5607295.1999999993</v>
      </c>
      <c r="AA151" s="219">
        <v>2964000</v>
      </c>
      <c r="AB151" s="240">
        <f t="shared" si="43"/>
        <v>3115164</v>
      </c>
      <c r="AC151" s="219">
        <v>5335200</v>
      </c>
      <c r="AD151" s="240">
        <f t="shared" ref="AD151" si="53">+AC151*1.051</f>
        <v>5607295.1999999993</v>
      </c>
      <c r="AE151" s="219">
        <v>4104000</v>
      </c>
      <c r="AF151" s="240">
        <f t="shared" si="45"/>
        <v>4313304</v>
      </c>
      <c r="AG151" s="219">
        <v>5335200</v>
      </c>
      <c r="AH151" s="240">
        <f t="shared" si="46"/>
        <v>5607295.1999999993</v>
      </c>
      <c r="AI151" s="254" t="s">
        <v>182</v>
      </c>
      <c r="AJ151" s="240" t="e">
        <f t="shared" si="47"/>
        <v>#VALUE!</v>
      </c>
    </row>
    <row r="152" spans="1:36" ht="22.8">
      <c r="A152" s="381"/>
      <c r="B152" s="382"/>
      <c r="C152" s="383"/>
      <c r="D152" s="245" t="s">
        <v>194</v>
      </c>
      <c r="E152" s="215">
        <v>752267</v>
      </c>
      <c r="F152" s="235">
        <f t="shared" si="32"/>
        <v>790632.61699999997</v>
      </c>
      <c r="G152" s="191">
        <v>810333</v>
      </c>
      <c r="H152" s="235">
        <f t="shared" si="33"/>
        <v>851659.98299999989</v>
      </c>
      <c r="I152" s="215">
        <v>683907</v>
      </c>
      <c r="J152" s="235">
        <f t="shared" si="34"/>
        <v>718786.25699999998</v>
      </c>
      <c r="K152" s="219">
        <v>683907</v>
      </c>
      <c r="L152" s="235">
        <f t="shared" si="35"/>
        <v>718786.25699999998</v>
      </c>
      <c r="M152" s="219">
        <v>693300</v>
      </c>
      <c r="N152" s="235">
        <f t="shared" si="36"/>
        <v>728658.29999999993</v>
      </c>
      <c r="O152" s="219">
        <v>662800</v>
      </c>
      <c r="P152" s="235">
        <f t="shared" si="37"/>
        <v>696602.79999999993</v>
      </c>
      <c r="Q152" s="219">
        <v>669467</v>
      </c>
      <c r="R152" s="235">
        <f t="shared" si="38"/>
        <v>703609.81699999992</v>
      </c>
      <c r="S152" s="219">
        <v>753400</v>
      </c>
      <c r="T152" s="235">
        <f t="shared" si="39"/>
        <v>791823.39999999991</v>
      </c>
      <c r="U152" s="219">
        <v>753400</v>
      </c>
      <c r="V152" s="235">
        <f t="shared" si="40"/>
        <v>791823.39999999991</v>
      </c>
      <c r="W152" s="219">
        <v>753400</v>
      </c>
      <c r="X152" s="235">
        <f t="shared" si="41"/>
        <v>791823.39999999991</v>
      </c>
      <c r="Y152" s="219">
        <v>1054433</v>
      </c>
      <c r="Z152" s="235">
        <f t="shared" si="42"/>
        <v>1108209.0829999999</v>
      </c>
      <c r="AA152" s="219">
        <v>850573</v>
      </c>
      <c r="AB152" s="235">
        <f t="shared" si="43"/>
        <v>893952.223</v>
      </c>
      <c r="AC152" s="219">
        <v>1021100</v>
      </c>
      <c r="AD152" s="235">
        <f t="shared" ref="AD152" si="54">+AC152*1.051</f>
        <v>1073176.0999999999</v>
      </c>
      <c r="AE152" s="219">
        <v>848933</v>
      </c>
      <c r="AF152" s="235">
        <f t="shared" si="45"/>
        <v>892228.58299999998</v>
      </c>
      <c r="AG152" s="219">
        <v>1021100</v>
      </c>
      <c r="AH152" s="235">
        <f t="shared" si="46"/>
        <v>1073176.0999999999</v>
      </c>
      <c r="AI152" s="215">
        <v>293400</v>
      </c>
      <c r="AJ152" s="235">
        <f t="shared" si="47"/>
        <v>308363.39999999997</v>
      </c>
    </row>
    <row r="153" spans="1:36" ht="22.8">
      <c r="A153" s="381"/>
      <c r="B153" s="382"/>
      <c r="C153" s="383"/>
      <c r="D153" s="245" t="s">
        <v>195</v>
      </c>
      <c r="E153" s="215">
        <v>468600</v>
      </c>
      <c r="F153" s="235">
        <f t="shared" si="32"/>
        <v>492498.6</v>
      </c>
      <c r="G153" s="191">
        <v>468600</v>
      </c>
      <c r="H153" s="235">
        <f t="shared" si="33"/>
        <v>492498.6</v>
      </c>
      <c r="I153" s="215">
        <v>429400</v>
      </c>
      <c r="J153" s="235">
        <f t="shared" si="34"/>
        <v>451299.39999999997</v>
      </c>
      <c r="K153" s="219">
        <v>429400</v>
      </c>
      <c r="L153" s="235">
        <f t="shared" si="35"/>
        <v>451299.39999999997</v>
      </c>
      <c r="M153" s="219">
        <v>539467</v>
      </c>
      <c r="N153" s="235">
        <f t="shared" si="36"/>
        <v>566979.81699999992</v>
      </c>
      <c r="O153" s="219">
        <v>501467</v>
      </c>
      <c r="P153" s="235">
        <f t="shared" si="37"/>
        <v>527041.81699999992</v>
      </c>
      <c r="Q153" s="219">
        <v>501467</v>
      </c>
      <c r="R153" s="235">
        <f t="shared" si="38"/>
        <v>527041.81699999992</v>
      </c>
      <c r="S153" s="219">
        <v>457200</v>
      </c>
      <c r="T153" s="235">
        <f t="shared" si="39"/>
        <v>480517.19999999995</v>
      </c>
      <c r="U153" s="219">
        <v>457200</v>
      </c>
      <c r="V153" s="235">
        <f t="shared" si="40"/>
        <v>480517.19999999995</v>
      </c>
      <c r="W153" s="219">
        <v>457200</v>
      </c>
      <c r="X153" s="235">
        <f t="shared" si="41"/>
        <v>480517.19999999995</v>
      </c>
      <c r="Y153" s="219">
        <v>830453</v>
      </c>
      <c r="Z153" s="235">
        <f t="shared" si="42"/>
        <v>872806.103</v>
      </c>
      <c r="AA153" s="219">
        <v>434400</v>
      </c>
      <c r="AB153" s="235">
        <f t="shared" si="43"/>
        <v>456554.39999999997</v>
      </c>
      <c r="AC153" s="219">
        <v>753787</v>
      </c>
      <c r="AD153" s="235">
        <f t="shared" ref="AD153" si="55">+AC153*1.051</f>
        <v>792230.13699999999</v>
      </c>
      <c r="AE153" s="219">
        <v>457200</v>
      </c>
      <c r="AF153" s="235">
        <f t="shared" si="45"/>
        <v>480517.19999999995</v>
      </c>
      <c r="AG153" s="219">
        <v>753787</v>
      </c>
      <c r="AH153" s="235">
        <f t="shared" si="46"/>
        <v>792230.13699999999</v>
      </c>
      <c r="AI153" s="215">
        <v>210000</v>
      </c>
      <c r="AJ153" s="235">
        <f t="shared" si="47"/>
        <v>220710</v>
      </c>
    </row>
    <row r="154" spans="1:36" ht="34.200000000000003">
      <c r="A154" s="381"/>
      <c r="B154" s="382"/>
      <c r="C154" s="383"/>
      <c r="D154" s="245" t="s">
        <v>196</v>
      </c>
      <c r="E154" s="215">
        <v>635133</v>
      </c>
      <c r="F154" s="235">
        <f t="shared" si="32"/>
        <v>667524.78299999994</v>
      </c>
      <c r="G154" s="191">
        <v>646733</v>
      </c>
      <c r="H154" s="235">
        <f t="shared" si="33"/>
        <v>679716.38299999991</v>
      </c>
      <c r="I154" s="215">
        <v>566133</v>
      </c>
      <c r="J154" s="235">
        <f t="shared" si="34"/>
        <v>595005.78299999994</v>
      </c>
      <c r="K154" s="219">
        <v>566133</v>
      </c>
      <c r="L154" s="235">
        <f t="shared" si="35"/>
        <v>595005.78299999994</v>
      </c>
      <c r="M154" s="219">
        <v>654133</v>
      </c>
      <c r="N154" s="235">
        <f t="shared" si="36"/>
        <v>687493.78299999994</v>
      </c>
      <c r="O154" s="219">
        <v>602800</v>
      </c>
      <c r="P154" s="235">
        <f t="shared" si="37"/>
        <v>633542.79999999993</v>
      </c>
      <c r="Q154" s="219">
        <v>602800</v>
      </c>
      <c r="R154" s="235">
        <f t="shared" si="38"/>
        <v>633542.79999999993</v>
      </c>
      <c r="S154" s="219">
        <v>630400</v>
      </c>
      <c r="T154" s="235">
        <f t="shared" si="39"/>
        <v>662550.39999999991</v>
      </c>
      <c r="U154" s="219">
        <v>630400</v>
      </c>
      <c r="V154" s="235">
        <f t="shared" si="40"/>
        <v>662550.39999999991</v>
      </c>
      <c r="W154" s="219">
        <v>630400</v>
      </c>
      <c r="X154" s="235">
        <f t="shared" si="41"/>
        <v>662550.39999999991</v>
      </c>
      <c r="Y154" s="219">
        <v>1044553</v>
      </c>
      <c r="Z154" s="235">
        <f t="shared" si="42"/>
        <v>1097825.203</v>
      </c>
      <c r="AA154" s="219">
        <v>579200</v>
      </c>
      <c r="AB154" s="235">
        <f t="shared" si="43"/>
        <v>608739.19999999995</v>
      </c>
      <c r="AC154" s="219">
        <v>961220</v>
      </c>
      <c r="AD154" s="235">
        <f t="shared" ref="AD154" si="56">+AC154*1.051</f>
        <v>1010242.22</v>
      </c>
      <c r="AE154" s="219">
        <v>590600</v>
      </c>
      <c r="AF154" s="235">
        <f t="shared" si="45"/>
        <v>620720.6</v>
      </c>
      <c r="AG154" s="219">
        <v>961220</v>
      </c>
      <c r="AH154" s="235">
        <f t="shared" si="46"/>
        <v>1010242.22</v>
      </c>
      <c r="AI154" s="215">
        <v>70000</v>
      </c>
      <c r="AJ154" s="235">
        <f t="shared" si="47"/>
        <v>73570</v>
      </c>
    </row>
    <row r="155" spans="1:36" ht="45.6">
      <c r="A155" s="381"/>
      <c r="B155" s="382"/>
      <c r="C155" s="383"/>
      <c r="D155" s="245" t="s">
        <v>197</v>
      </c>
      <c r="E155" s="215">
        <v>517400</v>
      </c>
      <c r="F155" s="235">
        <f t="shared" si="32"/>
        <v>543787.4</v>
      </c>
      <c r="G155" s="191">
        <v>621100</v>
      </c>
      <c r="H155" s="235">
        <f t="shared" si="33"/>
        <v>652776.1</v>
      </c>
      <c r="I155" s="215">
        <v>565100</v>
      </c>
      <c r="J155" s="235">
        <f t="shared" si="34"/>
        <v>593920.1</v>
      </c>
      <c r="K155" s="219">
        <v>565100</v>
      </c>
      <c r="L155" s="235">
        <f t="shared" si="35"/>
        <v>593920.1</v>
      </c>
      <c r="M155" s="219">
        <v>639200</v>
      </c>
      <c r="N155" s="235">
        <f t="shared" si="36"/>
        <v>671799.2</v>
      </c>
      <c r="O155" s="219">
        <v>565100</v>
      </c>
      <c r="P155" s="235">
        <f t="shared" si="37"/>
        <v>593920.1</v>
      </c>
      <c r="Q155" s="219">
        <v>565100</v>
      </c>
      <c r="R155" s="235">
        <f t="shared" si="38"/>
        <v>593920.1</v>
      </c>
      <c r="S155" s="219">
        <v>572200</v>
      </c>
      <c r="T155" s="235">
        <f t="shared" si="39"/>
        <v>601382.19999999995</v>
      </c>
      <c r="U155" s="219">
        <v>572200</v>
      </c>
      <c r="V155" s="235">
        <f t="shared" si="40"/>
        <v>601382.19999999995</v>
      </c>
      <c r="W155" s="219">
        <v>572200</v>
      </c>
      <c r="X155" s="235">
        <f t="shared" si="41"/>
        <v>601382.19999999995</v>
      </c>
      <c r="Y155" s="219">
        <v>755680</v>
      </c>
      <c r="Z155" s="235">
        <f t="shared" si="42"/>
        <v>794219.67999999993</v>
      </c>
      <c r="AA155" s="219">
        <v>570100</v>
      </c>
      <c r="AB155" s="235">
        <f t="shared" si="43"/>
        <v>599175.1</v>
      </c>
      <c r="AC155" s="219">
        <v>853787</v>
      </c>
      <c r="AD155" s="235">
        <f t="shared" ref="AD155" si="57">+AC155*1.051</f>
        <v>897330.13699999999</v>
      </c>
      <c r="AE155" s="219">
        <v>592200</v>
      </c>
      <c r="AF155" s="235">
        <f t="shared" si="45"/>
        <v>622402.19999999995</v>
      </c>
      <c r="AG155" s="219">
        <v>730680</v>
      </c>
      <c r="AH155" s="235">
        <f t="shared" si="46"/>
        <v>767944.67999999993</v>
      </c>
      <c r="AI155" s="215">
        <v>150000</v>
      </c>
      <c r="AJ155" s="235">
        <f t="shared" si="47"/>
        <v>157650</v>
      </c>
    </row>
    <row r="156" spans="1:36" ht="22.8">
      <c r="A156" s="381"/>
      <c r="B156" s="382"/>
      <c r="C156" s="383"/>
      <c r="D156" s="245" t="s">
        <v>198</v>
      </c>
      <c r="E156" s="215">
        <v>483400</v>
      </c>
      <c r="F156" s="235">
        <f t="shared" si="32"/>
        <v>508053.39999999997</v>
      </c>
      <c r="G156" s="191">
        <v>498300</v>
      </c>
      <c r="H156" s="235">
        <f t="shared" si="33"/>
        <v>523713.3</v>
      </c>
      <c r="I156" s="215">
        <v>428400</v>
      </c>
      <c r="J156" s="235">
        <f t="shared" si="34"/>
        <v>450248.39999999997</v>
      </c>
      <c r="K156" s="219">
        <v>433400</v>
      </c>
      <c r="L156" s="235">
        <f t="shared" si="35"/>
        <v>455503.39999999997</v>
      </c>
      <c r="M156" s="219">
        <v>483300</v>
      </c>
      <c r="N156" s="235">
        <f t="shared" si="36"/>
        <v>507948.3</v>
      </c>
      <c r="O156" s="219">
        <v>448400</v>
      </c>
      <c r="P156" s="235">
        <f t="shared" si="37"/>
        <v>471268.39999999997</v>
      </c>
      <c r="Q156" s="219">
        <v>443400</v>
      </c>
      <c r="R156" s="235">
        <f t="shared" si="38"/>
        <v>466013.39999999997</v>
      </c>
      <c r="S156" s="219">
        <v>613400</v>
      </c>
      <c r="T156" s="235">
        <f t="shared" si="39"/>
        <v>644683.39999999991</v>
      </c>
      <c r="U156" s="219">
        <v>613400</v>
      </c>
      <c r="V156" s="235">
        <f t="shared" si="40"/>
        <v>644683.39999999991</v>
      </c>
      <c r="W156" s="219">
        <v>613400</v>
      </c>
      <c r="X156" s="235">
        <f t="shared" si="41"/>
        <v>644683.39999999991</v>
      </c>
      <c r="Y156" s="219">
        <v>661290</v>
      </c>
      <c r="Z156" s="235">
        <f t="shared" si="42"/>
        <v>695015.78999999992</v>
      </c>
      <c r="AA156" s="219">
        <v>423400</v>
      </c>
      <c r="AB156" s="235">
        <f t="shared" si="43"/>
        <v>444993.39999999997</v>
      </c>
      <c r="AC156" s="219">
        <v>586290</v>
      </c>
      <c r="AD156" s="235">
        <f t="shared" ref="AD156" si="58">+AC156*1.051</f>
        <v>616190.78999999992</v>
      </c>
      <c r="AE156" s="219">
        <v>428400</v>
      </c>
      <c r="AF156" s="235">
        <f t="shared" si="45"/>
        <v>450248.39999999997</v>
      </c>
      <c r="AG156" s="219">
        <v>666290</v>
      </c>
      <c r="AH156" s="235">
        <f t="shared" si="46"/>
        <v>700270.78999999992</v>
      </c>
      <c r="AI156" s="215">
        <v>120000</v>
      </c>
      <c r="AJ156" s="235">
        <f t="shared" si="47"/>
        <v>126119.99999999999</v>
      </c>
    </row>
    <row r="157" spans="1:36" ht="22.8">
      <c r="A157" s="381"/>
      <c r="B157" s="382"/>
      <c r="C157" s="383"/>
      <c r="D157" s="245" t="s">
        <v>199</v>
      </c>
      <c r="E157" s="215">
        <v>400412</v>
      </c>
      <c r="F157" s="235">
        <f t="shared" si="32"/>
        <v>420833.01199999999</v>
      </c>
      <c r="G157" s="191">
        <v>330000</v>
      </c>
      <c r="H157" s="235">
        <f t="shared" si="33"/>
        <v>346830</v>
      </c>
      <c r="I157" s="215">
        <v>330000</v>
      </c>
      <c r="J157" s="235">
        <f t="shared" si="34"/>
        <v>346830</v>
      </c>
      <c r="K157" s="219">
        <v>330000</v>
      </c>
      <c r="L157" s="235">
        <f t="shared" si="35"/>
        <v>346830</v>
      </c>
      <c r="M157" s="219">
        <v>360000</v>
      </c>
      <c r="N157" s="235">
        <f t="shared" si="36"/>
        <v>378360</v>
      </c>
      <c r="O157" s="219">
        <v>340000</v>
      </c>
      <c r="P157" s="235">
        <f t="shared" si="37"/>
        <v>357340</v>
      </c>
      <c r="Q157" s="219">
        <v>380000</v>
      </c>
      <c r="R157" s="235">
        <f t="shared" si="38"/>
        <v>399380</v>
      </c>
      <c r="S157" s="219">
        <v>340000</v>
      </c>
      <c r="T157" s="235">
        <f t="shared" si="39"/>
        <v>357340</v>
      </c>
      <c r="U157" s="219">
        <v>340000</v>
      </c>
      <c r="V157" s="235">
        <f t="shared" si="40"/>
        <v>357340</v>
      </c>
      <c r="W157" s="219">
        <v>340000</v>
      </c>
      <c r="X157" s="235">
        <f t="shared" si="41"/>
        <v>357340</v>
      </c>
      <c r="Y157" s="219">
        <v>495618</v>
      </c>
      <c r="Z157" s="235">
        <f t="shared" si="42"/>
        <v>520894.51799999998</v>
      </c>
      <c r="AA157" s="219">
        <v>483745</v>
      </c>
      <c r="AB157" s="235">
        <f t="shared" si="43"/>
        <v>508415.995</v>
      </c>
      <c r="AC157" s="219">
        <v>300618</v>
      </c>
      <c r="AD157" s="235">
        <f t="shared" ref="AD157" si="59">+AC157*1.051</f>
        <v>315949.51799999998</v>
      </c>
      <c r="AE157" s="219">
        <v>473745</v>
      </c>
      <c r="AF157" s="235">
        <f t="shared" si="45"/>
        <v>497905.995</v>
      </c>
      <c r="AG157" s="219">
        <v>470618</v>
      </c>
      <c r="AH157" s="235">
        <f t="shared" si="46"/>
        <v>494619.51799999998</v>
      </c>
      <c r="AI157" s="215">
        <v>290618</v>
      </c>
      <c r="AJ157" s="235">
        <f t="shared" si="47"/>
        <v>305439.51799999998</v>
      </c>
    </row>
    <row r="158" spans="1:36" ht="34.200000000000003">
      <c r="A158" s="381"/>
      <c r="B158" s="382"/>
      <c r="C158" s="383"/>
      <c r="D158" s="245" t="s">
        <v>200</v>
      </c>
      <c r="E158" s="215">
        <v>376800</v>
      </c>
      <c r="F158" s="235">
        <f t="shared" si="32"/>
        <v>396016.8</v>
      </c>
      <c r="G158" s="191">
        <v>390133</v>
      </c>
      <c r="H158" s="235">
        <f t="shared" si="33"/>
        <v>410029.783</v>
      </c>
      <c r="I158" s="215">
        <v>360133</v>
      </c>
      <c r="J158" s="235">
        <f t="shared" si="34"/>
        <v>378499.783</v>
      </c>
      <c r="K158" s="219">
        <v>360133</v>
      </c>
      <c r="L158" s="235">
        <f t="shared" si="35"/>
        <v>378499.783</v>
      </c>
      <c r="M158" s="219">
        <v>373467</v>
      </c>
      <c r="N158" s="235">
        <f t="shared" si="36"/>
        <v>392513.81699999998</v>
      </c>
      <c r="O158" s="219">
        <v>360133</v>
      </c>
      <c r="P158" s="235">
        <f t="shared" si="37"/>
        <v>378499.783</v>
      </c>
      <c r="Q158" s="219">
        <v>360133</v>
      </c>
      <c r="R158" s="235">
        <f t="shared" si="38"/>
        <v>378499.783</v>
      </c>
      <c r="S158" s="219">
        <v>376800</v>
      </c>
      <c r="T158" s="235">
        <f t="shared" si="39"/>
        <v>396016.8</v>
      </c>
      <c r="U158" s="219">
        <v>376800</v>
      </c>
      <c r="V158" s="235">
        <f t="shared" si="40"/>
        <v>396016.8</v>
      </c>
      <c r="W158" s="219">
        <v>376800</v>
      </c>
      <c r="X158" s="235">
        <f t="shared" si="41"/>
        <v>396016.8</v>
      </c>
      <c r="Y158" s="219">
        <v>646700</v>
      </c>
      <c r="Z158" s="235">
        <f t="shared" si="42"/>
        <v>679681.7</v>
      </c>
      <c r="AA158" s="219">
        <v>320000</v>
      </c>
      <c r="AB158" s="235">
        <f t="shared" si="43"/>
        <v>336320</v>
      </c>
      <c r="AC158" s="219">
        <v>807085</v>
      </c>
      <c r="AD158" s="235">
        <f t="shared" ref="AD158" si="60">+AC158*1.051</f>
        <v>848246.33499999996</v>
      </c>
      <c r="AE158" s="219">
        <v>333333</v>
      </c>
      <c r="AF158" s="235">
        <f t="shared" si="45"/>
        <v>350332.98299999995</v>
      </c>
      <c r="AG158" s="219">
        <v>700000</v>
      </c>
      <c r="AH158" s="235">
        <f t="shared" si="46"/>
        <v>735700</v>
      </c>
      <c r="AI158" s="215">
        <v>60000</v>
      </c>
      <c r="AJ158" s="235">
        <f t="shared" si="47"/>
        <v>63059.999999999993</v>
      </c>
    </row>
    <row r="159" spans="1:36" ht="34.200000000000003">
      <c r="A159" s="381"/>
      <c r="B159" s="382"/>
      <c r="C159" s="383"/>
      <c r="D159" s="245" t="s">
        <v>201</v>
      </c>
      <c r="E159" s="215">
        <v>102533</v>
      </c>
      <c r="F159" s="235">
        <f t="shared" si="32"/>
        <v>107762.18299999999</v>
      </c>
      <c r="G159" s="191">
        <v>102533</v>
      </c>
      <c r="H159" s="235">
        <f t="shared" si="33"/>
        <v>107762.18299999999</v>
      </c>
      <c r="I159" s="215">
        <v>102533</v>
      </c>
      <c r="J159" s="235">
        <f t="shared" si="34"/>
        <v>107762.18299999999</v>
      </c>
      <c r="K159" s="219">
        <v>102533</v>
      </c>
      <c r="L159" s="235">
        <f t="shared" si="35"/>
        <v>107762.18299999999</v>
      </c>
      <c r="M159" s="219">
        <v>102533</v>
      </c>
      <c r="N159" s="235">
        <f t="shared" si="36"/>
        <v>107762.18299999999</v>
      </c>
      <c r="O159" s="219">
        <v>98733</v>
      </c>
      <c r="P159" s="235">
        <f t="shared" si="37"/>
        <v>103768.38299999999</v>
      </c>
      <c r="Q159" s="219">
        <v>98733</v>
      </c>
      <c r="R159" s="235">
        <f t="shared" si="38"/>
        <v>103768.38299999999</v>
      </c>
      <c r="S159" s="219">
        <v>102533</v>
      </c>
      <c r="T159" s="235">
        <f t="shared" si="39"/>
        <v>107762.18299999999</v>
      </c>
      <c r="U159" s="219">
        <v>102533</v>
      </c>
      <c r="V159" s="235">
        <f t="shared" si="40"/>
        <v>107762.18299999999</v>
      </c>
      <c r="W159" s="219">
        <v>102533</v>
      </c>
      <c r="X159" s="235">
        <f t="shared" si="41"/>
        <v>107762.18299999999</v>
      </c>
      <c r="Y159" s="219">
        <v>126690</v>
      </c>
      <c r="Z159" s="235">
        <f t="shared" si="42"/>
        <v>133151.19</v>
      </c>
      <c r="AA159" s="219">
        <v>102533</v>
      </c>
      <c r="AB159" s="235">
        <f t="shared" si="43"/>
        <v>107762.18299999999</v>
      </c>
      <c r="AC159" s="219">
        <v>134460</v>
      </c>
      <c r="AD159" s="235">
        <f t="shared" ref="AD159" si="61">+AC159*1.051</f>
        <v>141317.46</v>
      </c>
      <c r="AE159" s="219">
        <v>102533</v>
      </c>
      <c r="AF159" s="235">
        <f t="shared" si="45"/>
        <v>107762.18299999999</v>
      </c>
      <c r="AG159" s="219">
        <v>135000</v>
      </c>
      <c r="AH159" s="235">
        <f t="shared" si="46"/>
        <v>141885</v>
      </c>
      <c r="AI159" s="215">
        <v>25000</v>
      </c>
      <c r="AJ159" s="235">
        <f t="shared" si="47"/>
        <v>26275</v>
      </c>
    </row>
    <row r="160" spans="1:36" ht="34.200000000000003">
      <c r="A160" s="381"/>
      <c r="B160" s="382"/>
      <c r="C160" s="383"/>
      <c r="D160" s="245" t="s">
        <v>202</v>
      </c>
      <c r="E160" s="215">
        <v>201100</v>
      </c>
      <c r="F160" s="235">
        <f t="shared" si="32"/>
        <v>211356.09999999998</v>
      </c>
      <c r="G160" s="191">
        <v>201100</v>
      </c>
      <c r="H160" s="235">
        <f t="shared" si="33"/>
        <v>211356.09999999998</v>
      </c>
      <c r="I160" s="215">
        <v>230733</v>
      </c>
      <c r="J160" s="235">
        <f t="shared" si="34"/>
        <v>242500.38299999997</v>
      </c>
      <c r="K160" s="219">
        <v>230733</v>
      </c>
      <c r="L160" s="235">
        <f t="shared" si="35"/>
        <v>242500.38299999997</v>
      </c>
      <c r="M160" s="219">
        <v>242133</v>
      </c>
      <c r="N160" s="235">
        <f t="shared" si="36"/>
        <v>254481.783</v>
      </c>
      <c r="O160" s="219">
        <v>230733</v>
      </c>
      <c r="P160" s="235">
        <f t="shared" si="37"/>
        <v>242500.38299999997</v>
      </c>
      <c r="Q160" s="219">
        <v>230733</v>
      </c>
      <c r="R160" s="235">
        <f t="shared" si="38"/>
        <v>242500.38299999997</v>
      </c>
      <c r="S160" s="219">
        <v>230733</v>
      </c>
      <c r="T160" s="235">
        <f t="shared" si="39"/>
        <v>242500.38299999997</v>
      </c>
      <c r="U160" s="219">
        <v>230733</v>
      </c>
      <c r="V160" s="235">
        <f t="shared" si="40"/>
        <v>242500.38299999997</v>
      </c>
      <c r="W160" s="219">
        <v>230733</v>
      </c>
      <c r="X160" s="235">
        <f t="shared" si="41"/>
        <v>242500.38299999997</v>
      </c>
      <c r="Y160" s="219">
        <v>370430</v>
      </c>
      <c r="Z160" s="235">
        <f t="shared" si="42"/>
        <v>389321.93</v>
      </c>
      <c r="AA160" s="219">
        <v>230733</v>
      </c>
      <c r="AB160" s="235">
        <f t="shared" si="43"/>
        <v>242500.38299999997</v>
      </c>
      <c r="AC160" s="219">
        <v>370430</v>
      </c>
      <c r="AD160" s="235">
        <f t="shared" ref="AD160" si="62">+AC160*1.051</f>
        <v>389321.93</v>
      </c>
      <c r="AE160" s="219">
        <v>230733</v>
      </c>
      <c r="AF160" s="235">
        <f t="shared" si="45"/>
        <v>242500.38299999997</v>
      </c>
      <c r="AG160" s="219">
        <v>370430</v>
      </c>
      <c r="AH160" s="235">
        <f t="shared" si="46"/>
        <v>389321.93</v>
      </c>
      <c r="AI160" s="215">
        <v>40000</v>
      </c>
      <c r="AJ160" s="235">
        <f t="shared" si="47"/>
        <v>42040</v>
      </c>
    </row>
    <row r="161" spans="1:36" ht="22.8">
      <c r="A161" s="381"/>
      <c r="B161" s="382"/>
      <c r="C161" s="383"/>
      <c r="D161" s="245" t="s">
        <v>203</v>
      </c>
      <c r="E161" s="215">
        <v>345200</v>
      </c>
      <c r="F161" s="235">
        <f t="shared" si="32"/>
        <v>362805.19999999995</v>
      </c>
      <c r="G161" s="191">
        <v>258467</v>
      </c>
      <c r="H161" s="235">
        <f t="shared" si="33"/>
        <v>271648.81699999998</v>
      </c>
      <c r="I161" s="215">
        <v>322400</v>
      </c>
      <c r="J161" s="235">
        <f t="shared" si="34"/>
        <v>338842.39999999997</v>
      </c>
      <c r="K161" s="219">
        <v>322400</v>
      </c>
      <c r="L161" s="235">
        <f t="shared" si="35"/>
        <v>338842.39999999997</v>
      </c>
      <c r="M161" s="219">
        <v>396600</v>
      </c>
      <c r="N161" s="235">
        <f t="shared" si="36"/>
        <v>416826.6</v>
      </c>
      <c r="O161" s="219">
        <v>372533</v>
      </c>
      <c r="P161" s="235">
        <f t="shared" si="37"/>
        <v>391532.18299999996</v>
      </c>
      <c r="Q161" s="219">
        <v>372533</v>
      </c>
      <c r="R161" s="235">
        <f t="shared" si="38"/>
        <v>391532.18299999996</v>
      </c>
      <c r="S161" s="219">
        <v>376333</v>
      </c>
      <c r="T161" s="235">
        <f t="shared" si="39"/>
        <v>395525.98299999995</v>
      </c>
      <c r="U161" s="219">
        <v>359667</v>
      </c>
      <c r="V161" s="235">
        <f t="shared" si="40"/>
        <v>378010.01699999999</v>
      </c>
      <c r="W161" s="219">
        <v>376333</v>
      </c>
      <c r="X161" s="235">
        <f t="shared" si="41"/>
        <v>395525.98299999995</v>
      </c>
      <c r="Y161" s="219">
        <v>644507</v>
      </c>
      <c r="Z161" s="235">
        <f t="shared" si="42"/>
        <v>677376.85699999996</v>
      </c>
      <c r="AA161" s="219">
        <v>312400</v>
      </c>
      <c r="AB161" s="235">
        <f t="shared" si="43"/>
        <v>328332.39999999997</v>
      </c>
      <c r="AC161" s="219">
        <v>644507</v>
      </c>
      <c r="AD161" s="235">
        <f t="shared" ref="AD161" si="63">+AC161*1.051</f>
        <v>677376.85699999996</v>
      </c>
      <c r="AE161" s="219">
        <v>339500</v>
      </c>
      <c r="AF161" s="235">
        <f t="shared" si="45"/>
        <v>356814.5</v>
      </c>
      <c r="AG161" s="219">
        <v>566760</v>
      </c>
      <c r="AH161" s="235">
        <f t="shared" si="46"/>
        <v>595664.76</v>
      </c>
      <c r="AI161" s="215">
        <v>50000</v>
      </c>
      <c r="AJ161" s="235">
        <f t="shared" si="47"/>
        <v>52550</v>
      </c>
    </row>
    <row r="162" spans="1:36" ht="91.2">
      <c r="A162" s="381"/>
      <c r="B162" s="382"/>
      <c r="C162" s="383"/>
      <c r="D162" s="245" t="s">
        <v>204</v>
      </c>
      <c r="E162" s="215">
        <v>157133</v>
      </c>
      <c r="F162" s="235">
        <f t="shared" si="32"/>
        <v>165146.783</v>
      </c>
      <c r="G162" s="191">
        <v>154800</v>
      </c>
      <c r="H162" s="235">
        <f t="shared" si="33"/>
        <v>162694.79999999999</v>
      </c>
      <c r="I162" s="215">
        <v>153133</v>
      </c>
      <c r="J162" s="235">
        <f t="shared" si="34"/>
        <v>160942.783</v>
      </c>
      <c r="K162" s="219">
        <v>153133</v>
      </c>
      <c r="L162" s="235">
        <f t="shared" si="35"/>
        <v>160942.783</v>
      </c>
      <c r="M162" s="219">
        <v>160733</v>
      </c>
      <c r="N162" s="235">
        <f t="shared" si="36"/>
        <v>168930.383</v>
      </c>
      <c r="O162" s="219">
        <v>153133</v>
      </c>
      <c r="P162" s="235">
        <f t="shared" si="37"/>
        <v>160942.783</v>
      </c>
      <c r="Q162" s="219">
        <v>153133</v>
      </c>
      <c r="R162" s="235">
        <f t="shared" si="38"/>
        <v>160942.783</v>
      </c>
      <c r="S162" s="219">
        <v>209700</v>
      </c>
      <c r="T162" s="235">
        <f t="shared" si="39"/>
        <v>220394.69999999998</v>
      </c>
      <c r="U162" s="219">
        <v>153133</v>
      </c>
      <c r="V162" s="235">
        <f t="shared" si="40"/>
        <v>160942.783</v>
      </c>
      <c r="W162" s="219">
        <v>153133</v>
      </c>
      <c r="X162" s="235">
        <f t="shared" si="41"/>
        <v>160942.783</v>
      </c>
      <c r="Y162" s="219">
        <v>330610</v>
      </c>
      <c r="Z162" s="235">
        <f t="shared" si="42"/>
        <v>347471.11</v>
      </c>
      <c r="AA162" s="219">
        <v>153133</v>
      </c>
      <c r="AB162" s="235">
        <f t="shared" si="43"/>
        <v>160942.783</v>
      </c>
      <c r="AC162" s="219">
        <v>330610</v>
      </c>
      <c r="AD162" s="235">
        <f t="shared" ref="AD162" si="64">+AC162*1.051</f>
        <v>347471.11</v>
      </c>
      <c r="AE162" s="219">
        <v>153133</v>
      </c>
      <c r="AF162" s="235">
        <f t="shared" si="45"/>
        <v>160942.783</v>
      </c>
      <c r="AG162" s="219">
        <v>330610</v>
      </c>
      <c r="AH162" s="235">
        <f t="shared" si="46"/>
        <v>347471.11</v>
      </c>
      <c r="AI162" s="215">
        <v>191670</v>
      </c>
      <c r="AJ162" s="235">
        <f t="shared" si="47"/>
        <v>201445.16999999998</v>
      </c>
    </row>
    <row r="163" spans="1:36" ht="45.6">
      <c r="A163" s="381"/>
      <c r="B163" s="382"/>
      <c r="C163" s="383"/>
      <c r="D163" s="245" t="s">
        <v>205</v>
      </c>
      <c r="E163" s="215">
        <v>920133</v>
      </c>
      <c r="F163" s="235">
        <f t="shared" si="32"/>
        <v>967059.78299999994</v>
      </c>
      <c r="G163" s="191">
        <v>913467</v>
      </c>
      <c r="H163" s="235">
        <f t="shared" si="33"/>
        <v>960053.81699999992</v>
      </c>
      <c r="I163" s="215">
        <v>913467</v>
      </c>
      <c r="J163" s="235">
        <f t="shared" si="34"/>
        <v>960053.81699999992</v>
      </c>
      <c r="K163" s="219">
        <v>913467</v>
      </c>
      <c r="L163" s="235">
        <f t="shared" si="35"/>
        <v>960053.81699999992</v>
      </c>
      <c r="M163" s="219">
        <v>959067</v>
      </c>
      <c r="N163" s="235">
        <f t="shared" si="36"/>
        <v>1007979.4169999999</v>
      </c>
      <c r="O163" s="219">
        <v>913467</v>
      </c>
      <c r="P163" s="235">
        <f t="shared" si="37"/>
        <v>960053.81699999992</v>
      </c>
      <c r="Q163" s="219">
        <v>913467</v>
      </c>
      <c r="R163" s="235">
        <f t="shared" si="38"/>
        <v>960053.81699999992</v>
      </c>
      <c r="S163" s="219">
        <v>913467</v>
      </c>
      <c r="T163" s="235">
        <f t="shared" si="39"/>
        <v>960053.81699999992</v>
      </c>
      <c r="U163" s="219">
        <v>913467</v>
      </c>
      <c r="V163" s="235">
        <f t="shared" si="40"/>
        <v>960053.81699999992</v>
      </c>
      <c r="W163" s="219">
        <v>913467</v>
      </c>
      <c r="X163" s="235">
        <f t="shared" si="41"/>
        <v>960053.81699999992</v>
      </c>
      <c r="Y163" s="219">
        <v>1291507</v>
      </c>
      <c r="Z163" s="235">
        <f t="shared" si="42"/>
        <v>1357373.8569999998</v>
      </c>
      <c r="AA163" s="219">
        <v>903467</v>
      </c>
      <c r="AB163" s="235">
        <f t="shared" si="43"/>
        <v>949543.81699999992</v>
      </c>
      <c r="AC163" s="219">
        <v>1291507</v>
      </c>
      <c r="AD163" s="235">
        <f t="shared" ref="AD163" si="65">+AC163*1.051</f>
        <v>1357373.8569999998</v>
      </c>
      <c r="AE163" s="219">
        <v>903467</v>
      </c>
      <c r="AF163" s="235">
        <f t="shared" si="45"/>
        <v>949543.81699999992</v>
      </c>
      <c r="AG163" s="219">
        <v>1308173</v>
      </c>
      <c r="AH163" s="235">
        <f t="shared" si="46"/>
        <v>1374889.8229999999</v>
      </c>
      <c r="AI163" s="215">
        <v>569220</v>
      </c>
      <c r="AJ163" s="235">
        <f t="shared" si="47"/>
        <v>598250.22</v>
      </c>
    </row>
    <row r="164" spans="1:36" ht="34.799999999999997" thickBot="1">
      <c r="A164" s="381"/>
      <c r="B164" s="382"/>
      <c r="C164" s="383"/>
      <c r="D164" s="245" t="s">
        <v>206</v>
      </c>
      <c r="E164" s="215">
        <v>880700</v>
      </c>
      <c r="F164" s="235">
        <f t="shared" si="32"/>
        <v>925615.7</v>
      </c>
      <c r="G164" s="191">
        <v>848200</v>
      </c>
      <c r="H164" s="235">
        <f t="shared" si="33"/>
        <v>891458.2</v>
      </c>
      <c r="I164" s="215">
        <v>903200</v>
      </c>
      <c r="J164" s="235">
        <f t="shared" si="34"/>
        <v>949263.2</v>
      </c>
      <c r="K164" s="219">
        <v>823200</v>
      </c>
      <c r="L164" s="235">
        <f t="shared" si="35"/>
        <v>865183.2</v>
      </c>
      <c r="M164" s="219">
        <v>936500</v>
      </c>
      <c r="N164" s="235">
        <f t="shared" si="36"/>
        <v>984261.49999999988</v>
      </c>
      <c r="O164" s="219">
        <v>833200</v>
      </c>
      <c r="P164" s="235">
        <f t="shared" si="37"/>
        <v>875693.2</v>
      </c>
      <c r="Q164" s="219">
        <v>828200</v>
      </c>
      <c r="R164" s="235">
        <f t="shared" si="38"/>
        <v>870438.2</v>
      </c>
      <c r="S164" s="219">
        <v>1318200</v>
      </c>
      <c r="T164" s="235">
        <f t="shared" si="39"/>
        <v>1385428.2</v>
      </c>
      <c r="U164" s="219">
        <v>1318200</v>
      </c>
      <c r="V164" s="235">
        <f t="shared" si="40"/>
        <v>1385428.2</v>
      </c>
      <c r="W164" s="219">
        <v>1318200</v>
      </c>
      <c r="X164" s="235">
        <f t="shared" si="41"/>
        <v>1385428.2</v>
      </c>
      <c r="Y164" s="219">
        <v>1108660</v>
      </c>
      <c r="Z164" s="235">
        <f t="shared" si="42"/>
        <v>1165201.6599999999</v>
      </c>
      <c r="AA164" s="219">
        <v>808200</v>
      </c>
      <c r="AB164" s="235">
        <f t="shared" si="43"/>
        <v>849418.2</v>
      </c>
      <c r="AC164" s="219">
        <v>1033660</v>
      </c>
      <c r="AD164" s="235">
        <f t="shared" ref="AD164" si="66">+AC164*1.051</f>
        <v>1086376.6599999999</v>
      </c>
      <c r="AE164" s="219">
        <v>818200</v>
      </c>
      <c r="AF164" s="235">
        <f t="shared" si="45"/>
        <v>859928.2</v>
      </c>
      <c r="AG164" s="219">
        <v>1108660</v>
      </c>
      <c r="AH164" s="235">
        <f t="shared" si="46"/>
        <v>1165201.6599999999</v>
      </c>
      <c r="AI164" s="215">
        <v>120000</v>
      </c>
      <c r="AJ164" s="235">
        <f t="shared" si="47"/>
        <v>126119.99999999999</v>
      </c>
    </row>
    <row r="165" spans="1:36" ht="34.799999999999997" thickBot="1">
      <c r="A165" s="381"/>
      <c r="B165" s="382"/>
      <c r="C165" s="383"/>
      <c r="D165" s="255" t="s">
        <v>207</v>
      </c>
      <c r="E165" s="227">
        <v>1950000</v>
      </c>
      <c r="F165" s="243">
        <f t="shared" si="32"/>
        <v>2049449.9999999998</v>
      </c>
      <c r="G165" s="195">
        <v>2000000</v>
      </c>
      <c r="H165" s="243">
        <f t="shared" si="33"/>
        <v>2102000</v>
      </c>
      <c r="I165" s="227">
        <v>1500000</v>
      </c>
      <c r="J165" s="243">
        <f t="shared" si="34"/>
        <v>1576500</v>
      </c>
      <c r="K165" s="261">
        <v>1500000</v>
      </c>
      <c r="L165" s="243">
        <f t="shared" si="35"/>
        <v>1576500</v>
      </c>
      <c r="M165" s="261">
        <v>1825000</v>
      </c>
      <c r="N165" s="243">
        <f t="shared" si="36"/>
        <v>1918074.9999999998</v>
      </c>
      <c r="O165" s="261">
        <v>1500000</v>
      </c>
      <c r="P165" s="243">
        <f t="shared" si="37"/>
        <v>1576500</v>
      </c>
      <c r="Q165" s="261">
        <v>1500000</v>
      </c>
      <c r="R165" s="243">
        <f t="shared" si="38"/>
        <v>1576500</v>
      </c>
      <c r="S165" s="261">
        <v>1700000</v>
      </c>
      <c r="T165" s="243">
        <f t="shared" si="39"/>
        <v>1786700</v>
      </c>
      <c r="U165" s="261">
        <v>1700000</v>
      </c>
      <c r="V165" s="243">
        <f t="shared" si="40"/>
        <v>1786700</v>
      </c>
      <c r="W165" s="261">
        <v>1700000</v>
      </c>
      <c r="X165" s="243">
        <f t="shared" si="41"/>
        <v>1786700</v>
      </c>
      <c r="Y165" s="261">
        <v>3376600</v>
      </c>
      <c r="Z165" s="243">
        <f t="shared" si="42"/>
        <v>3548806.5999999996</v>
      </c>
      <c r="AA165" s="261">
        <v>2054000</v>
      </c>
      <c r="AB165" s="243">
        <f t="shared" si="43"/>
        <v>2158754</v>
      </c>
      <c r="AC165" s="261">
        <v>3026600</v>
      </c>
      <c r="AD165" s="243">
        <f t="shared" ref="AD165" si="67">+AC165*1.051</f>
        <v>3180956.5999999996</v>
      </c>
      <c r="AE165" s="261">
        <v>1382667</v>
      </c>
      <c r="AF165" s="243">
        <f t="shared" si="45"/>
        <v>1453183.017</v>
      </c>
      <c r="AG165" s="261">
        <v>2277733</v>
      </c>
      <c r="AH165" s="243">
        <f t="shared" si="46"/>
        <v>2393897.3829999999</v>
      </c>
      <c r="AI165" s="228" t="s">
        <v>182</v>
      </c>
      <c r="AJ165" s="243" t="e">
        <f t="shared" si="47"/>
        <v>#VALUE!</v>
      </c>
    </row>
    <row r="166" spans="1:36" ht="34.200000000000003">
      <c r="A166" s="357" t="s">
        <v>208</v>
      </c>
      <c r="B166" s="360" t="s">
        <v>209</v>
      </c>
      <c r="C166" s="363" t="s">
        <v>210</v>
      </c>
      <c r="D166" s="186" t="s">
        <v>211</v>
      </c>
      <c r="E166" s="225">
        <v>1316800</v>
      </c>
      <c r="F166" s="233">
        <f t="shared" si="32"/>
        <v>1383956.7999999998</v>
      </c>
      <c r="G166" s="196" t="s">
        <v>183</v>
      </c>
      <c r="H166" s="196" t="s">
        <v>183</v>
      </c>
      <c r="I166" s="7" t="s">
        <v>182</v>
      </c>
      <c r="J166" s="229" t="s">
        <v>182</v>
      </c>
      <c r="K166" s="7" t="s">
        <v>183</v>
      </c>
      <c r="L166" s="229" t="s">
        <v>182</v>
      </c>
      <c r="M166" s="7" t="s">
        <v>182</v>
      </c>
      <c r="N166" s="196" t="s">
        <v>182</v>
      </c>
      <c r="O166" s="7" t="s">
        <v>182</v>
      </c>
      <c r="P166" s="196" t="s">
        <v>182</v>
      </c>
      <c r="Q166" s="7" t="s">
        <v>182</v>
      </c>
      <c r="R166" s="196" t="s">
        <v>182</v>
      </c>
      <c r="S166" s="7" t="s">
        <v>182</v>
      </c>
      <c r="T166" s="196" t="s">
        <v>182</v>
      </c>
      <c r="U166" s="7" t="s">
        <v>182</v>
      </c>
      <c r="V166" s="196" t="s">
        <v>182</v>
      </c>
      <c r="W166" s="7" t="s">
        <v>182</v>
      </c>
      <c r="X166" s="196" t="s">
        <v>182</v>
      </c>
      <c r="Y166" s="7" t="s">
        <v>182</v>
      </c>
      <c r="Z166" s="196" t="s">
        <v>182</v>
      </c>
      <c r="AA166" s="7" t="s">
        <v>182</v>
      </c>
      <c r="AB166" s="196" t="s">
        <v>182</v>
      </c>
      <c r="AC166" s="7" t="s">
        <v>182</v>
      </c>
      <c r="AD166" s="196" t="s">
        <v>182</v>
      </c>
      <c r="AE166" s="7" t="s">
        <v>182</v>
      </c>
      <c r="AF166" s="7" t="s">
        <v>182</v>
      </c>
      <c r="AG166" s="7" t="s">
        <v>182</v>
      </c>
      <c r="AH166" s="196" t="s">
        <v>182</v>
      </c>
      <c r="AI166" s="214" t="s">
        <v>182</v>
      </c>
      <c r="AJ166" s="196" t="s">
        <v>182</v>
      </c>
    </row>
    <row r="167" spans="1:36" ht="34.200000000000003">
      <c r="A167" s="358"/>
      <c r="B167" s="361"/>
      <c r="C167" s="364"/>
      <c r="D167" s="8" t="s">
        <v>212</v>
      </c>
      <c r="E167" s="6" t="s">
        <v>182</v>
      </c>
      <c r="F167" s="187" t="s">
        <v>182</v>
      </c>
      <c r="G167" s="191">
        <v>1200000</v>
      </c>
      <c r="H167" s="235">
        <f t="shared" si="32"/>
        <v>1261200</v>
      </c>
      <c r="I167" s="6" t="s">
        <v>182</v>
      </c>
      <c r="J167" s="187" t="s">
        <v>182</v>
      </c>
      <c r="K167" s="6" t="s">
        <v>183</v>
      </c>
      <c r="L167" s="187" t="s">
        <v>182</v>
      </c>
      <c r="M167" s="6" t="s">
        <v>182</v>
      </c>
      <c r="N167" s="9" t="s">
        <v>182</v>
      </c>
      <c r="O167" s="6" t="s">
        <v>182</v>
      </c>
      <c r="P167" s="9" t="s">
        <v>182</v>
      </c>
      <c r="Q167" s="6" t="s">
        <v>182</v>
      </c>
      <c r="R167" s="9" t="s">
        <v>182</v>
      </c>
      <c r="S167" s="5" t="s">
        <v>182</v>
      </c>
      <c r="T167" s="4" t="s">
        <v>182</v>
      </c>
      <c r="U167" s="5" t="s">
        <v>182</v>
      </c>
      <c r="V167" s="4" t="s">
        <v>182</v>
      </c>
      <c r="W167" s="6" t="s">
        <v>182</v>
      </c>
      <c r="X167" s="9" t="s">
        <v>182</v>
      </c>
      <c r="Y167" s="6" t="s">
        <v>182</v>
      </c>
      <c r="Z167" s="9" t="s">
        <v>182</v>
      </c>
      <c r="AA167" s="6" t="s">
        <v>182</v>
      </c>
      <c r="AB167" s="9" t="s">
        <v>182</v>
      </c>
      <c r="AC167" s="6" t="s">
        <v>182</v>
      </c>
      <c r="AD167" s="9" t="s">
        <v>182</v>
      </c>
      <c r="AE167" s="6" t="s">
        <v>182</v>
      </c>
      <c r="AF167" s="6" t="s">
        <v>182</v>
      </c>
      <c r="AG167" s="6" t="s">
        <v>182</v>
      </c>
      <c r="AH167" s="9" t="s">
        <v>182</v>
      </c>
      <c r="AI167" s="3" t="s">
        <v>182</v>
      </c>
      <c r="AJ167" s="9" t="s">
        <v>182</v>
      </c>
    </row>
    <row r="168" spans="1:36" ht="22.8">
      <c r="A168" s="358"/>
      <c r="B168" s="361"/>
      <c r="C168" s="364"/>
      <c r="D168" s="8" t="s">
        <v>213</v>
      </c>
      <c r="E168" s="6" t="s">
        <v>182</v>
      </c>
      <c r="F168" s="187" t="s">
        <v>182</v>
      </c>
      <c r="G168" s="9" t="s">
        <v>182</v>
      </c>
      <c r="H168" s="9" t="s">
        <v>182</v>
      </c>
      <c r="I168" s="215">
        <v>872500</v>
      </c>
      <c r="J168" s="235">
        <f t="shared" si="32"/>
        <v>916997.5</v>
      </c>
      <c r="K168" s="219">
        <v>872500</v>
      </c>
      <c r="L168" s="235">
        <f t="shared" si="32"/>
        <v>916997.5</v>
      </c>
      <c r="M168" s="6" t="s">
        <v>182</v>
      </c>
      <c r="N168" s="9" t="s">
        <v>182</v>
      </c>
      <c r="O168" s="6" t="s">
        <v>182</v>
      </c>
      <c r="P168" s="9" t="s">
        <v>182</v>
      </c>
      <c r="Q168" s="6" t="s">
        <v>182</v>
      </c>
      <c r="R168" s="9" t="s">
        <v>182</v>
      </c>
      <c r="S168" s="5" t="s">
        <v>182</v>
      </c>
      <c r="T168" s="4" t="s">
        <v>182</v>
      </c>
      <c r="U168" s="5" t="s">
        <v>182</v>
      </c>
      <c r="V168" s="4" t="s">
        <v>182</v>
      </c>
      <c r="W168" s="6" t="s">
        <v>182</v>
      </c>
      <c r="X168" s="9" t="s">
        <v>182</v>
      </c>
      <c r="Y168" s="6" t="s">
        <v>182</v>
      </c>
      <c r="Z168" s="9" t="s">
        <v>182</v>
      </c>
      <c r="AA168" s="6" t="s">
        <v>182</v>
      </c>
      <c r="AB168" s="9" t="s">
        <v>182</v>
      </c>
      <c r="AC168" s="6" t="s">
        <v>182</v>
      </c>
      <c r="AD168" s="9" t="s">
        <v>182</v>
      </c>
      <c r="AE168" s="6" t="s">
        <v>182</v>
      </c>
      <c r="AF168" s="6" t="s">
        <v>182</v>
      </c>
      <c r="AG168" s="6" t="s">
        <v>182</v>
      </c>
      <c r="AH168" s="9" t="s">
        <v>182</v>
      </c>
      <c r="AI168" s="3" t="s">
        <v>182</v>
      </c>
      <c r="AJ168" s="9" t="s">
        <v>182</v>
      </c>
    </row>
    <row r="169" spans="1:36" ht="34.200000000000003">
      <c r="A169" s="358"/>
      <c r="B169" s="361"/>
      <c r="C169" s="364"/>
      <c r="D169" s="8" t="s">
        <v>214</v>
      </c>
      <c r="E169" s="6" t="s">
        <v>182</v>
      </c>
      <c r="F169" s="187" t="s">
        <v>182</v>
      </c>
      <c r="G169" s="9" t="s">
        <v>182</v>
      </c>
      <c r="H169" s="9" t="s">
        <v>182</v>
      </c>
      <c r="I169" s="6" t="s">
        <v>182</v>
      </c>
      <c r="J169" s="187" t="s">
        <v>182</v>
      </c>
      <c r="K169" s="6" t="s">
        <v>182</v>
      </c>
      <c r="L169" s="187" t="s">
        <v>182</v>
      </c>
      <c r="M169" s="219">
        <v>1074667</v>
      </c>
      <c r="N169" s="235">
        <f t="shared" si="32"/>
        <v>1129475.017</v>
      </c>
      <c r="O169" s="6" t="s">
        <v>182</v>
      </c>
      <c r="P169" s="9" t="s">
        <v>182</v>
      </c>
      <c r="Q169" s="6" t="s">
        <v>182</v>
      </c>
      <c r="R169" s="9" t="s">
        <v>182</v>
      </c>
      <c r="S169" s="5" t="s">
        <v>182</v>
      </c>
      <c r="T169" s="4" t="s">
        <v>182</v>
      </c>
      <c r="U169" s="5" t="s">
        <v>182</v>
      </c>
      <c r="V169" s="4" t="s">
        <v>182</v>
      </c>
      <c r="W169" s="6" t="s">
        <v>182</v>
      </c>
      <c r="X169" s="9" t="s">
        <v>182</v>
      </c>
      <c r="Y169" s="6" t="s">
        <v>182</v>
      </c>
      <c r="Z169" s="9" t="s">
        <v>182</v>
      </c>
      <c r="AA169" s="6" t="s">
        <v>182</v>
      </c>
      <c r="AB169" s="9" t="s">
        <v>182</v>
      </c>
      <c r="AC169" s="6" t="s">
        <v>182</v>
      </c>
      <c r="AD169" s="9" t="s">
        <v>182</v>
      </c>
      <c r="AE169" s="6" t="s">
        <v>182</v>
      </c>
      <c r="AF169" s="6" t="s">
        <v>182</v>
      </c>
      <c r="AG169" s="6" t="s">
        <v>182</v>
      </c>
      <c r="AH169" s="9" t="s">
        <v>182</v>
      </c>
      <c r="AI169" s="3" t="s">
        <v>182</v>
      </c>
      <c r="AJ169" s="9" t="s">
        <v>182</v>
      </c>
    </row>
    <row r="170" spans="1:36" ht="34.200000000000003">
      <c r="A170" s="358"/>
      <c r="B170" s="361"/>
      <c r="C170" s="364"/>
      <c r="D170" s="8" t="s">
        <v>215</v>
      </c>
      <c r="E170" s="6" t="s">
        <v>182</v>
      </c>
      <c r="F170" s="187" t="s">
        <v>182</v>
      </c>
      <c r="G170" s="9" t="s">
        <v>182</v>
      </c>
      <c r="H170" s="9" t="s">
        <v>182</v>
      </c>
      <c r="I170" s="6" t="s">
        <v>182</v>
      </c>
      <c r="J170" s="187" t="s">
        <v>182</v>
      </c>
      <c r="K170" s="6" t="s">
        <v>182</v>
      </c>
      <c r="L170" s="187" t="s">
        <v>182</v>
      </c>
      <c r="M170" s="6" t="s">
        <v>182</v>
      </c>
      <c r="N170" s="9" t="s">
        <v>182</v>
      </c>
      <c r="O170" s="219">
        <v>837500</v>
      </c>
      <c r="P170" s="235">
        <f t="shared" si="32"/>
        <v>880212.5</v>
      </c>
      <c r="Q170" s="6" t="s">
        <v>182</v>
      </c>
      <c r="R170" s="9" t="s">
        <v>182</v>
      </c>
      <c r="S170" s="5" t="s">
        <v>182</v>
      </c>
      <c r="T170" s="4" t="s">
        <v>182</v>
      </c>
      <c r="U170" s="5" t="s">
        <v>182</v>
      </c>
      <c r="V170" s="4" t="s">
        <v>182</v>
      </c>
      <c r="W170" s="6" t="s">
        <v>182</v>
      </c>
      <c r="X170" s="9" t="s">
        <v>182</v>
      </c>
      <c r="Y170" s="6" t="s">
        <v>182</v>
      </c>
      <c r="Z170" s="9" t="s">
        <v>182</v>
      </c>
      <c r="AA170" s="6" t="s">
        <v>182</v>
      </c>
      <c r="AB170" s="9" t="s">
        <v>182</v>
      </c>
      <c r="AC170" s="6" t="s">
        <v>182</v>
      </c>
      <c r="AD170" s="9" t="s">
        <v>182</v>
      </c>
      <c r="AE170" s="6" t="s">
        <v>182</v>
      </c>
      <c r="AF170" s="6" t="s">
        <v>182</v>
      </c>
      <c r="AG170" s="6" t="s">
        <v>182</v>
      </c>
      <c r="AH170" s="9" t="s">
        <v>182</v>
      </c>
      <c r="AI170" s="3" t="s">
        <v>182</v>
      </c>
      <c r="AJ170" s="9" t="s">
        <v>182</v>
      </c>
    </row>
    <row r="171" spans="1:36" ht="34.200000000000003">
      <c r="A171" s="358"/>
      <c r="B171" s="361"/>
      <c r="C171" s="364"/>
      <c r="D171" s="8" t="s">
        <v>216</v>
      </c>
      <c r="E171" s="6" t="s">
        <v>182</v>
      </c>
      <c r="F171" s="187" t="s">
        <v>182</v>
      </c>
      <c r="G171" s="9" t="s">
        <v>182</v>
      </c>
      <c r="H171" s="9" t="s">
        <v>182</v>
      </c>
      <c r="I171" s="6" t="s">
        <v>182</v>
      </c>
      <c r="J171" s="187" t="s">
        <v>182</v>
      </c>
      <c r="K171" s="6" t="s">
        <v>182</v>
      </c>
      <c r="L171" s="187" t="s">
        <v>182</v>
      </c>
      <c r="M171" s="6" t="s">
        <v>182</v>
      </c>
      <c r="N171" s="9" t="s">
        <v>182</v>
      </c>
      <c r="O171" s="5" t="s">
        <v>182</v>
      </c>
      <c r="P171" s="187" t="s">
        <v>182</v>
      </c>
      <c r="Q171" s="219">
        <v>701667</v>
      </c>
      <c r="R171" s="235">
        <f t="shared" si="45"/>
        <v>737452.01699999999</v>
      </c>
      <c r="S171" s="5" t="s">
        <v>182</v>
      </c>
      <c r="T171" s="4" t="s">
        <v>182</v>
      </c>
      <c r="U171" s="5" t="s">
        <v>182</v>
      </c>
      <c r="V171" s="4" t="s">
        <v>182</v>
      </c>
      <c r="W171" s="6" t="s">
        <v>182</v>
      </c>
      <c r="X171" s="9" t="s">
        <v>182</v>
      </c>
      <c r="Y171" s="6" t="s">
        <v>182</v>
      </c>
      <c r="Z171" s="9" t="s">
        <v>182</v>
      </c>
      <c r="AA171" s="6" t="s">
        <v>182</v>
      </c>
      <c r="AB171" s="9" t="s">
        <v>182</v>
      </c>
      <c r="AC171" s="6" t="s">
        <v>182</v>
      </c>
      <c r="AD171" s="9" t="s">
        <v>182</v>
      </c>
      <c r="AE171" s="6" t="s">
        <v>182</v>
      </c>
      <c r="AF171" s="6" t="s">
        <v>182</v>
      </c>
      <c r="AG171" s="6" t="s">
        <v>182</v>
      </c>
      <c r="AH171" s="9" t="s">
        <v>182</v>
      </c>
      <c r="AI171" s="3" t="s">
        <v>182</v>
      </c>
      <c r="AJ171" s="9" t="s">
        <v>182</v>
      </c>
    </row>
    <row r="172" spans="1:36" ht="34.200000000000003">
      <c r="A172" s="358"/>
      <c r="B172" s="361"/>
      <c r="C172" s="364"/>
      <c r="D172" s="8" t="s">
        <v>217</v>
      </c>
      <c r="E172" s="6" t="s">
        <v>182</v>
      </c>
      <c r="F172" s="187" t="s">
        <v>182</v>
      </c>
      <c r="G172" s="9" t="s">
        <v>182</v>
      </c>
      <c r="H172" s="9" t="s">
        <v>182</v>
      </c>
      <c r="I172" s="6" t="s">
        <v>182</v>
      </c>
      <c r="J172" s="187" t="s">
        <v>182</v>
      </c>
      <c r="K172" s="6" t="s">
        <v>182</v>
      </c>
      <c r="L172" s="187" t="s">
        <v>182</v>
      </c>
      <c r="M172" s="6" t="s">
        <v>182</v>
      </c>
      <c r="N172" s="9" t="s">
        <v>182</v>
      </c>
      <c r="O172" s="6" t="s">
        <v>182</v>
      </c>
      <c r="P172" s="187" t="s">
        <v>182</v>
      </c>
      <c r="Q172" s="6" t="s">
        <v>182</v>
      </c>
      <c r="R172" s="9" t="s">
        <v>182</v>
      </c>
      <c r="S172" s="219">
        <v>1040000</v>
      </c>
      <c r="T172" s="235">
        <f t="shared" si="45"/>
        <v>1093040</v>
      </c>
      <c r="U172" s="219">
        <v>975000</v>
      </c>
      <c r="V172" s="235">
        <f t="shared" si="45"/>
        <v>1024724.9999999999</v>
      </c>
      <c r="W172" s="219">
        <v>1145000</v>
      </c>
      <c r="X172" s="235">
        <f t="shared" si="45"/>
        <v>1203395</v>
      </c>
      <c r="Y172" s="5" t="s">
        <v>182</v>
      </c>
      <c r="Z172" s="4" t="s">
        <v>182</v>
      </c>
      <c r="AA172" s="6" t="s">
        <v>182</v>
      </c>
      <c r="AB172" s="9" t="s">
        <v>182</v>
      </c>
      <c r="AC172" s="6" t="s">
        <v>182</v>
      </c>
      <c r="AD172" s="9" t="s">
        <v>182</v>
      </c>
      <c r="AE172" s="6" t="s">
        <v>182</v>
      </c>
      <c r="AF172" s="6" t="s">
        <v>182</v>
      </c>
      <c r="AG172" s="6" t="s">
        <v>182</v>
      </c>
      <c r="AH172" s="9" t="s">
        <v>182</v>
      </c>
      <c r="AI172" s="3" t="s">
        <v>182</v>
      </c>
      <c r="AJ172" s="9" t="s">
        <v>182</v>
      </c>
    </row>
    <row r="173" spans="1:36" ht="45.6">
      <c r="A173" s="358"/>
      <c r="B173" s="361"/>
      <c r="C173" s="364"/>
      <c r="D173" s="8" t="s">
        <v>218</v>
      </c>
      <c r="E173" s="6" t="s">
        <v>182</v>
      </c>
      <c r="F173" s="187" t="s">
        <v>182</v>
      </c>
      <c r="G173" s="9" t="s">
        <v>182</v>
      </c>
      <c r="H173" s="9" t="s">
        <v>182</v>
      </c>
      <c r="I173" s="6" t="s">
        <v>182</v>
      </c>
      <c r="J173" s="187" t="s">
        <v>182</v>
      </c>
      <c r="K173" s="6" t="s">
        <v>182</v>
      </c>
      <c r="L173" s="187" t="s">
        <v>182</v>
      </c>
      <c r="M173" s="6" t="s">
        <v>182</v>
      </c>
      <c r="N173" s="9" t="s">
        <v>182</v>
      </c>
      <c r="O173" s="6" t="s">
        <v>182</v>
      </c>
      <c r="P173" s="187" t="s">
        <v>182</v>
      </c>
      <c r="Q173" s="6" t="s">
        <v>182</v>
      </c>
      <c r="R173" s="9" t="s">
        <v>182</v>
      </c>
      <c r="S173" s="5" t="s">
        <v>182</v>
      </c>
      <c r="T173" s="4" t="s">
        <v>182</v>
      </c>
      <c r="U173" s="5" t="s">
        <v>182</v>
      </c>
      <c r="V173" s="4" t="s">
        <v>182</v>
      </c>
      <c r="W173" s="6" t="s">
        <v>182</v>
      </c>
      <c r="X173" s="6" t="s">
        <v>182</v>
      </c>
      <c r="Y173" s="219">
        <v>1442500</v>
      </c>
      <c r="Z173" s="235">
        <f t="shared" si="45"/>
        <v>1516067.5</v>
      </c>
      <c r="AA173" s="6" t="s">
        <v>182</v>
      </c>
      <c r="AB173" s="9" t="s">
        <v>182</v>
      </c>
      <c r="AC173" s="6" t="s">
        <v>182</v>
      </c>
      <c r="AD173" s="9" t="s">
        <v>182</v>
      </c>
      <c r="AE173" s="6" t="s">
        <v>182</v>
      </c>
      <c r="AF173" s="6" t="s">
        <v>182</v>
      </c>
      <c r="AG173" s="6" t="s">
        <v>182</v>
      </c>
      <c r="AH173" s="9" t="s">
        <v>182</v>
      </c>
      <c r="AI173" s="3" t="s">
        <v>182</v>
      </c>
      <c r="AJ173" s="9" t="s">
        <v>182</v>
      </c>
    </row>
    <row r="174" spans="1:36" ht="22.8">
      <c r="A174" s="358"/>
      <c r="B174" s="361"/>
      <c r="C174" s="364"/>
      <c r="D174" s="8" t="s">
        <v>219</v>
      </c>
      <c r="E174" s="6" t="s">
        <v>182</v>
      </c>
      <c r="F174" s="187" t="s">
        <v>182</v>
      </c>
      <c r="G174" s="9" t="s">
        <v>182</v>
      </c>
      <c r="H174" s="9" t="s">
        <v>182</v>
      </c>
      <c r="I174" s="6" t="s">
        <v>182</v>
      </c>
      <c r="J174" s="187" t="s">
        <v>182</v>
      </c>
      <c r="K174" s="6" t="s">
        <v>182</v>
      </c>
      <c r="L174" s="187" t="s">
        <v>182</v>
      </c>
      <c r="M174" s="6" t="s">
        <v>182</v>
      </c>
      <c r="N174" s="9" t="s">
        <v>182</v>
      </c>
      <c r="O174" s="6" t="s">
        <v>182</v>
      </c>
      <c r="P174" s="187" t="s">
        <v>182</v>
      </c>
      <c r="Q174" s="10" t="s">
        <v>182</v>
      </c>
      <c r="R174" s="198" t="s">
        <v>182</v>
      </c>
      <c r="S174" s="5" t="s">
        <v>182</v>
      </c>
      <c r="T174" s="4" t="s">
        <v>182</v>
      </c>
      <c r="U174" s="5" t="s">
        <v>182</v>
      </c>
      <c r="V174" s="4" t="s">
        <v>182</v>
      </c>
      <c r="W174" s="6" t="s">
        <v>182</v>
      </c>
      <c r="X174" s="6" t="s">
        <v>182</v>
      </c>
      <c r="Y174" s="6" t="s">
        <v>182</v>
      </c>
      <c r="Z174" s="6" t="s">
        <v>182</v>
      </c>
      <c r="AA174" s="219">
        <v>835000</v>
      </c>
      <c r="AB174" s="235">
        <f t="shared" si="45"/>
        <v>877585</v>
      </c>
      <c r="AC174" s="6" t="s">
        <v>182</v>
      </c>
      <c r="AD174" s="9" t="s">
        <v>182</v>
      </c>
      <c r="AE174" s="6" t="s">
        <v>182</v>
      </c>
      <c r="AF174" s="6" t="s">
        <v>182</v>
      </c>
      <c r="AG174" s="6" t="s">
        <v>182</v>
      </c>
      <c r="AH174" s="9" t="s">
        <v>182</v>
      </c>
      <c r="AI174" s="3" t="s">
        <v>182</v>
      </c>
      <c r="AJ174" s="9" t="s">
        <v>182</v>
      </c>
    </row>
    <row r="175" spans="1:36" ht="34.200000000000003">
      <c r="A175" s="358"/>
      <c r="B175" s="361"/>
      <c r="C175" s="364"/>
      <c r="D175" s="8" t="s">
        <v>220</v>
      </c>
      <c r="E175" s="6" t="s">
        <v>182</v>
      </c>
      <c r="F175" s="187" t="s">
        <v>182</v>
      </c>
      <c r="G175" s="9" t="s">
        <v>182</v>
      </c>
      <c r="H175" s="9" t="s">
        <v>182</v>
      </c>
      <c r="I175" s="6" t="s">
        <v>182</v>
      </c>
      <c r="J175" s="187" t="s">
        <v>182</v>
      </c>
      <c r="K175" s="6" t="s">
        <v>182</v>
      </c>
      <c r="L175" s="187" t="s">
        <v>182</v>
      </c>
      <c r="M175" s="6" t="s">
        <v>182</v>
      </c>
      <c r="N175" s="9" t="s">
        <v>182</v>
      </c>
      <c r="O175" s="5" t="s">
        <v>182</v>
      </c>
      <c r="P175" s="187" t="s">
        <v>182</v>
      </c>
      <c r="Q175" s="6" t="s">
        <v>182</v>
      </c>
      <c r="R175" s="9" t="s">
        <v>182</v>
      </c>
      <c r="S175" s="5" t="s">
        <v>182</v>
      </c>
      <c r="T175" s="4" t="s">
        <v>182</v>
      </c>
      <c r="U175" s="5" t="s">
        <v>182</v>
      </c>
      <c r="V175" s="4" t="s">
        <v>182</v>
      </c>
      <c r="W175" s="6" t="s">
        <v>182</v>
      </c>
      <c r="X175" s="6" t="s">
        <v>182</v>
      </c>
      <c r="Y175" s="6" t="s">
        <v>182</v>
      </c>
      <c r="Z175" s="6" t="s">
        <v>182</v>
      </c>
      <c r="AA175" s="6" t="s">
        <v>182</v>
      </c>
      <c r="AB175" s="9" t="s">
        <v>182</v>
      </c>
      <c r="AC175" s="219">
        <v>1187000</v>
      </c>
      <c r="AD175" s="235">
        <f t="shared" si="45"/>
        <v>1247537</v>
      </c>
      <c r="AE175" s="6" t="s">
        <v>182</v>
      </c>
      <c r="AF175" s="6" t="s">
        <v>182</v>
      </c>
      <c r="AG175" s="6" t="s">
        <v>182</v>
      </c>
      <c r="AH175" s="9" t="s">
        <v>182</v>
      </c>
      <c r="AI175" s="3" t="s">
        <v>182</v>
      </c>
      <c r="AJ175" s="9" t="s">
        <v>182</v>
      </c>
    </row>
    <row r="176" spans="1:36" ht="22.8">
      <c r="A176" s="358"/>
      <c r="B176" s="361"/>
      <c r="C176" s="364"/>
      <c r="D176" s="8" t="s">
        <v>221</v>
      </c>
      <c r="E176" s="6" t="s">
        <v>182</v>
      </c>
      <c r="F176" s="187" t="s">
        <v>182</v>
      </c>
      <c r="G176" s="9" t="s">
        <v>182</v>
      </c>
      <c r="H176" s="9" t="s">
        <v>182</v>
      </c>
      <c r="I176" s="6" t="s">
        <v>182</v>
      </c>
      <c r="J176" s="187" t="s">
        <v>182</v>
      </c>
      <c r="K176" s="6" t="s">
        <v>182</v>
      </c>
      <c r="L176" s="187" t="s">
        <v>182</v>
      </c>
      <c r="M176" s="6" t="s">
        <v>182</v>
      </c>
      <c r="N176" s="9" t="s">
        <v>182</v>
      </c>
      <c r="O176" s="6" t="s">
        <v>182</v>
      </c>
      <c r="P176" s="187" t="s">
        <v>182</v>
      </c>
      <c r="Q176" s="6" t="s">
        <v>182</v>
      </c>
      <c r="R176" s="9" t="s">
        <v>182</v>
      </c>
      <c r="S176" s="5" t="s">
        <v>182</v>
      </c>
      <c r="T176" s="4" t="s">
        <v>182</v>
      </c>
      <c r="U176" s="5" t="s">
        <v>182</v>
      </c>
      <c r="V176" s="4" t="s">
        <v>182</v>
      </c>
      <c r="W176" s="6" t="s">
        <v>182</v>
      </c>
      <c r="X176" s="6" t="s">
        <v>182</v>
      </c>
      <c r="Y176" s="6" t="s">
        <v>182</v>
      </c>
      <c r="Z176" s="6" t="s">
        <v>182</v>
      </c>
      <c r="AA176" s="6" t="s">
        <v>182</v>
      </c>
      <c r="AB176" s="9" t="s">
        <v>182</v>
      </c>
      <c r="AC176" s="6" t="s">
        <v>182</v>
      </c>
      <c r="AD176" s="9" t="s">
        <v>182</v>
      </c>
      <c r="AE176" s="219">
        <v>590000</v>
      </c>
      <c r="AF176" s="235">
        <f t="shared" si="45"/>
        <v>620090</v>
      </c>
      <c r="AG176" s="6" t="s">
        <v>182</v>
      </c>
      <c r="AH176" s="9" t="s">
        <v>182</v>
      </c>
      <c r="AI176" s="3" t="s">
        <v>182</v>
      </c>
      <c r="AJ176" s="9" t="s">
        <v>182</v>
      </c>
    </row>
    <row r="177" spans="1:36" ht="45.6">
      <c r="A177" s="358"/>
      <c r="B177" s="361"/>
      <c r="C177" s="364"/>
      <c r="D177" s="8" t="s">
        <v>222</v>
      </c>
      <c r="E177" s="6" t="s">
        <v>182</v>
      </c>
      <c r="F177" s="187" t="s">
        <v>182</v>
      </c>
      <c r="G177" s="9" t="s">
        <v>182</v>
      </c>
      <c r="H177" s="9" t="s">
        <v>182</v>
      </c>
      <c r="I177" s="6" t="s">
        <v>182</v>
      </c>
      <c r="J177" s="187" t="s">
        <v>182</v>
      </c>
      <c r="K177" s="6" t="s">
        <v>182</v>
      </c>
      <c r="L177" s="187" t="s">
        <v>182</v>
      </c>
      <c r="M177" s="6" t="s">
        <v>182</v>
      </c>
      <c r="N177" s="9" t="s">
        <v>182</v>
      </c>
      <c r="O177" s="6" t="s">
        <v>182</v>
      </c>
      <c r="P177" s="187" t="s">
        <v>182</v>
      </c>
      <c r="Q177" s="6" t="s">
        <v>182</v>
      </c>
      <c r="R177" s="9" t="s">
        <v>182</v>
      </c>
      <c r="S177" s="5" t="s">
        <v>182</v>
      </c>
      <c r="T177" s="4" t="s">
        <v>182</v>
      </c>
      <c r="U177" s="5" t="s">
        <v>182</v>
      </c>
      <c r="V177" s="4" t="s">
        <v>182</v>
      </c>
      <c r="W177" s="6" t="s">
        <v>182</v>
      </c>
      <c r="X177" s="6" t="s">
        <v>182</v>
      </c>
      <c r="Y177" s="6" t="s">
        <v>182</v>
      </c>
      <c r="Z177" s="6" t="s">
        <v>182</v>
      </c>
      <c r="AA177" s="6" t="s">
        <v>182</v>
      </c>
      <c r="AB177" s="9" t="s">
        <v>182</v>
      </c>
      <c r="AC177" s="6" t="s">
        <v>182</v>
      </c>
      <c r="AD177" s="9" t="s">
        <v>182</v>
      </c>
      <c r="AE177" s="6" t="s">
        <v>182</v>
      </c>
      <c r="AF177" s="6" t="s">
        <v>182</v>
      </c>
      <c r="AG177" s="219">
        <v>1740000</v>
      </c>
      <c r="AH177" s="235">
        <f t="shared" si="45"/>
        <v>1828740</v>
      </c>
      <c r="AI177" s="3" t="s">
        <v>182</v>
      </c>
      <c r="AJ177" s="9" t="s">
        <v>182</v>
      </c>
    </row>
    <row r="178" spans="1:36" ht="45.6">
      <c r="A178" s="358"/>
      <c r="B178" s="361"/>
      <c r="C178" s="364"/>
      <c r="D178" s="8" t="s">
        <v>223</v>
      </c>
      <c r="E178" s="6" t="s">
        <v>182</v>
      </c>
      <c r="F178" s="187" t="s">
        <v>182</v>
      </c>
      <c r="G178" s="9" t="s">
        <v>182</v>
      </c>
      <c r="H178" s="9" t="s">
        <v>182</v>
      </c>
      <c r="I178" s="6" t="s">
        <v>182</v>
      </c>
      <c r="J178" s="187" t="s">
        <v>182</v>
      </c>
      <c r="K178" s="6" t="s">
        <v>182</v>
      </c>
      <c r="L178" s="187" t="s">
        <v>182</v>
      </c>
      <c r="M178" s="6" t="s">
        <v>182</v>
      </c>
      <c r="N178" s="9" t="s">
        <v>182</v>
      </c>
      <c r="O178" s="6" t="s">
        <v>182</v>
      </c>
      <c r="P178" s="187" t="s">
        <v>182</v>
      </c>
      <c r="Q178" s="6" t="s">
        <v>182</v>
      </c>
      <c r="R178" s="9" t="s">
        <v>182</v>
      </c>
      <c r="S178" s="5" t="s">
        <v>182</v>
      </c>
      <c r="T178" s="4" t="s">
        <v>182</v>
      </c>
      <c r="U178" s="5" t="s">
        <v>182</v>
      </c>
      <c r="V178" s="4" t="s">
        <v>182</v>
      </c>
      <c r="W178" s="6" t="s">
        <v>182</v>
      </c>
      <c r="X178" s="6" t="s">
        <v>182</v>
      </c>
      <c r="Y178" s="6" t="s">
        <v>182</v>
      </c>
      <c r="Z178" s="6" t="s">
        <v>182</v>
      </c>
      <c r="AA178" s="6" t="s">
        <v>182</v>
      </c>
      <c r="AB178" s="9" t="s">
        <v>182</v>
      </c>
      <c r="AC178" s="6" t="s">
        <v>182</v>
      </c>
      <c r="AD178" s="9" t="s">
        <v>182</v>
      </c>
      <c r="AE178" s="6" t="s">
        <v>182</v>
      </c>
      <c r="AF178" s="6" t="s">
        <v>182</v>
      </c>
      <c r="AG178" s="219">
        <v>1795067</v>
      </c>
      <c r="AH178" s="235">
        <f t="shared" si="45"/>
        <v>1886615.4169999999</v>
      </c>
      <c r="AI178" s="3" t="s">
        <v>182</v>
      </c>
      <c r="AJ178" s="9" t="s">
        <v>182</v>
      </c>
    </row>
    <row r="179" spans="1:36" ht="45.6">
      <c r="A179" s="358"/>
      <c r="B179" s="361"/>
      <c r="C179" s="364"/>
      <c r="D179" s="8" t="s">
        <v>224</v>
      </c>
      <c r="E179" s="6" t="s">
        <v>182</v>
      </c>
      <c r="F179" s="187" t="s">
        <v>182</v>
      </c>
      <c r="G179" s="9" t="s">
        <v>182</v>
      </c>
      <c r="H179" s="9" t="s">
        <v>182</v>
      </c>
      <c r="I179" s="6" t="s">
        <v>182</v>
      </c>
      <c r="J179" s="187" t="s">
        <v>182</v>
      </c>
      <c r="K179" s="6" t="s">
        <v>182</v>
      </c>
      <c r="L179" s="187" t="s">
        <v>182</v>
      </c>
      <c r="M179" s="6" t="s">
        <v>182</v>
      </c>
      <c r="N179" s="9" t="s">
        <v>182</v>
      </c>
      <c r="O179" s="6" t="s">
        <v>182</v>
      </c>
      <c r="P179" s="187" t="s">
        <v>182</v>
      </c>
      <c r="Q179" s="6" t="s">
        <v>182</v>
      </c>
      <c r="R179" s="9" t="s">
        <v>182</v>
      </c>
      <c r="S179" s="5" t="s">
        <v>182</v>
      </c>
      <c r="T179" s="4" t="s">
        <v>182</v>
      </c>
      <c r="U179" s="5" t="s">
        <v>182</v>
      </c>
      <c r="V179" s="4" t="s">
        <v>182</v>
      </c>
      <c r="W179" s="6" t="s">
        <v>182</v>
      </c>
      <c r="X179" s="6" t="s">
        <v>182</v>
      </c>
      <c r="Y179" s="6" t="s">
        <v>182</v>
      </c>
      <c r="Z179" s="6" t="s">
        <v>182</v>
      </c>
      <c r="AA179" s="6" t="s">
        <v>182</v>
      </c>
      <c r="AB179" s="9" t="s">
        <v>182</v>
      </c>
      <c r="AC179" s="6" t="s">
        <v>182</v>
      </c>
      <c r="AD179" s="9" t="s">
        <v>182</v>
      </c>
      <c r="AE179" s="6" t="s">
        <v>182</v>
      </c>
      <c r="AF179" s="6" t="s">
        <v>182</v>
      </c>
      <c r="AG179" s="6" t="s">
        <v>182</v>
      </c>
      <c r="AH179" s="9" t="s">
        <v>182</v>
      </c>
      <c r="AI179" s="215">
        <v>805000</v>
      </c>
      <c r="AJ179" s="235">
        <f t="shared" si="45"/>
        <v>846055</v>
      </c>
    </row>
    <row r="180" spans="1:36" ht="46.2" thickBot="1">
      <c r="A180" s="359"/>
      <c r="B180" s="362"/>
      <c r="C180" s="365"/>
      <c r="D180" s="188" t="s">
        <v>225</v>
      </c>
      <c r="E180" s="11" t="s">
        <v>182</v>
      </c>
      <c r="F180" s="189" t="s">
        <v>182</v>
      </c>
      <c r="G180" s="193" t="s">
        <v>182</v>
      </c>
      <c r="H180" s="193" t="s">
        <v>182</v>
      </c>
      <c r="I180" s="11" t="s">
        <v>182</v>
      </c>
      <c r="J180" s="189" t="s">
        <v>182</v>
      </c>
      <c r="K180" s="11" t="s">
        <v>182</v>
      </c>
      <c r="L180" s="189" t="s">
        <v>182</v>
      </c>
      <c r="M180" s="11" t="s">
        <v>182</v>
      </c>
      <c r="N180" s="193" t="s">
        <v>182</v>
      </c>
      <c r="O180" s="11" t="s">
        <v>182</v>
      </c>
      <c r="P180" s="189" t="s">
        <v>182</v>
      </c>
      <c r="Q180" s="11" t="s">
        <v>182</v>
      </c>
      <c r="R180" s="193" t="s">
        <v>182</v>
      </c>
      <c r="S180" s="199" t="s">
        <v>182</v>
      </c>
      <c r="T180" s="200" t="s">
        <v>182</v>
      </c>
      <c r="U180" s="199" t="s">
        <v>182</v>
      </c>
      <c r="V180" s="200" t="s">
        <v>182</v>
      </c>
      <c r="W180" s="11" t="s">
        <v>182</v>
      </c>
      <c r="X180" s="6" t="s">
        <v>182</v>
      </c>
      <c r="Y180" s="11" t="s">
        <v>182</v>
      </c>
      <c r="Z180" s="6" t="s">
        <v>182</v>
      </c>
      <c r="AA180" s="11" t="s">
        <v>182</v>
      </c>
      <c r="AB180" s="193" t="s">
        <v>182</v>
      </c>
      <c r="AC180" s="11" t="s">
        <v>182</v>
      </c>
      <c r="AD180" s="193" t="s">
        <v>182</v>
      </c>
      <c r="AE180" s="11" t="s">
        <v>182</v>
      </c>
      <c r="AF180" s="11" t="s">
        <v>182</v>
      </c>
      <c r="AG180" s="11" t="s">
        <v>182</v>
      </c>
      <c r="AH180" s="193" t="s">
        <v>182</v>
      </c>
      <c r="AI180" s="226">
        <v>1077000</v>
      </c>
      <c r="AJ180" s="238">
        <f t="shared" si="45"/>
        <v>1131927</v>
      </c>
    </row>
    <row r="181" spans="1:36" ht="57" customHeight="1">
      <c r="A181" s="354" t="s">
        <v>226</v>
      </c>
      <c r="B181" s="366" t="s">
        <v>227</v>
      </c>
      <c r="C181" s="369" t="s">
        <v>120</v>
      </c>
      <c r="D181" s="232" t="s">
        <v>228</v>
      </c>
      <c r="E181" s="225">
        <v>132200</v>
      </c>
      <c r="F181" s="233">
        <f t="shared" si="45"/>
        <v>138942.19999999998</v>
      </c>
      <c r="G181" s="262">
        <v>124867</v>
      </c>
      <c r="H181" s="233">
        <f t="shared" si="45"/>
        <v>131235.217</v>
      </c>
      <c r="I181" s="225">
        <v>106533</v>
      </c>
      <c r="J181" s="233">
        <f t="shared" si="45"/>
        <v>111966.18299999999</v>
      </c>
      <c r="K181" s="225">
        <v>106533</v>
      </c>
      <c r="L181" s="233">
        <f t="shared" si="45"/>
        <v>111966.18299999999</v>
      </c>
      <c r="M181" s="225">
        <v>123200</v>
      </c>
      <c r="N181" s="233">
        <f t="shared" si="45"/>
        <v>129483.2</v>
      </c>
      <c r="O181" s="225">
        <v>109867</v>
      </c>
      <c r="P181" s="233">
        <f t="shared" si="45"/>
        <v>115470.21699999999</v>
      </c>
      <c r="Q181" s="225">
        <v>108200</v>
      </c>
      <c r="R181" s="233">
        <f t="shared" si="45"/>
        <v>113718.2</v>
      </c>
      <c r="S181" s="225">
        <v>119800</v>
      </c>
      <c r="T181" s="233">
        <f t="shared" si="45"/>
        <v>125909.79999999999</v>
      </c>
      <c r="U181" s="225">
        <v>108200</v>
      </c>
      <c r="V181" s="233">
        <f t="shared" si="45"/>
        <v>113718.2</v>
      </c>
      <c r="W181" s="225">
        <v>108200</v>
      </c>
      <c r="X181" s="233">
        <f t="shared" si="45"/>
        <v>113718.2</v>
      </c>
      <c r="Y181" s="225">
        <v>189800</v>
      </c>
      <c r="Z181" s="233">
        <f t="shared" si="45"/>
        <v>199479.8</v>
      </c>
      <c r="AA181" s="225">
        <v>109867</v>
      </c>
      <c r="AB181" s="233">
        <f t="shared" si="45"/>
        <v>115470.21699999999</v>
      </c>
      <c r="AC181" s="225">
        <v>209867</v>
      </c>
      <c r="AD181" s="233">
        <f t="shared" si="45"/>
        <v>220570.21699999998</v>
      </c>
      <c r="AE181" s="225">
        <v>108200</v>
      </c>
      <c r="AF181" s="233">
        <f t="shared" si="45"/>
        <v>113718.2</v>
      </c>
      <c r="AG181" s="225">
        <v>189800</v>
      </c>
      <c r="AH181" s="233">
        <f t="shared" si="45"/>
        <v>199479.8</v>
      </c>
      <c r="AI181" s="225">
        <v>114800</v>
      </c>
      <c r="AJ181" s="233">
        <f t="shared" ref="AJ181" si="68">+AI181*1.051</f>
        <v>120654.79999999999</v>
      </c>
    </row>
    <row r="182" spans="1:36" ht="22.8">
      <c r="A182" s="355"/>
      <c r="B182" s="367"/>
      <c r="C182" s="370"/>
      <c r="D182" s="234" t="s">
        <v>229</v>
      </c>
      <c r="E182" s="215">
        <v>38800</v>
      </c>
      <c r="F182" s="235">
        <f t="shared" ref="F182" si="69">+E182*1.051</f>
        <v>40778.799999999996</v>
      </c>
      <c r="G182" s="263">
        <v>38800</v>
      </c>
      <c r="H182" s="235">
        <f t="shared" ref="H182" si="70">+G182*1.051</f>
        <v>40778.799999999996</v>
      </c>
      <c r="I182" s="215">
        <v>36800</v>
      </c>
      <c r="J182" s="235">
        <f t="shared" ref="J182" si="71">+I182*1.051</f>
        <v>38676.799999999996</v>
      </c>
      <c r="K182" s="219">
        <v>36800</v>
      </c>
      <c r="L182" s="235">
        <f t="shared" ref="L182" si="72">+K182*1.051</f>
        <v>38676.799999999996</v>
      </c>
      <c r="M182" s="219">
        <v>42800</v>
      </c>
      <c r="N182" s="235">
        <f t="shared" ref="N182" si="73">+M182*1.051</f>
        <v>44982.799999999996</v>
      </c>
      <c r="O182" s="219">
        <v>36800</v>
      </c>
      <c r="P182" s="235">
        <f t="shared" ref="P182" si="74">+O182*1.051</f>
        <v>38676.799999999996</v>
      </c>
      <c r="Q182" s="219">
        <v>36800</v>
      </c>
      <c r="R182" s="235">
        <f t="shared" ref="R182" si="75">+Q182*1.051</f>
        <v>38676.799999999996</v>
      </c>
      <c r="S182" s="219">
        <v>36800</v>
      </c>
      <c r="T182" s="235">
        <f t="shared" ref="T182" si="76">+S182*1.051</f>
        <v>38676.799999999996</v>
      </c>
      <c r="U182" s="219">
        <v>36800</v>
      </c>
      <c r="V182" s="235">
        <f t="shared" ref="V182" si="77">+U182*1.051</f>
        <v>38676.799999999996</v>
      </c>
      <c r="W182" s="219">
        <v>36800</v>
      </c>
      <c r="X182" s="235">
        <f t="shared" ref="X182" si="78">+W182*1.051</f>
        <v>38676.799999999996</v>
      </c>
      <c r="Y182" s="219">
        <v>58533</v>
      </c>
      <c r="Z182" s="235">
        <f t="shared" ref="Z182" si="79">+Y182*1.051</f>
        <v>61518.182999999997</v>
      </c>
      <c r="AA182" s="219">
        <v>38800</v>
      </c>
      <c r="AB182" s="235">
        <f t="shared" ref="AB182" si="80">+AA182*1.051</f>
        <v>40778.799999999996</v>
      </c>
      <c r="AC182" s="219">
        <v>58533</v>
      </c>
      <c r="AD182" s="235">
        <f t="shared" ref="AD182" si="81">+AC182*1.051</f>
        <v>61518.182999999997</v>
      </c>
      <c r="AE182" s="219">
        <v>38800</v>
      </c>
      <c r="AF182" s="235">
        <f t="shared" si="45"/>
        <v>40778.799999999996</v>
      </c>
      <c r="AG182" s="219">
        <v>58533</v>
      </c>
      <c r="AH182" s="235">
        <f t="shared" ref="AH182" si="82">+AG182*1.051</f>
        <v>61518.182999999997</v>
      </c>
      <c r="AI182" s="215">
        <v>35200</v>
      </c>
      <c r="AJ182" s="235">
        <f t="shared" ref="AJ182" si="83">+AI182*1.051</f>
        <v>36995.199999999997</v>
      </c>
    </row>
    <row r="183" spans="1:36" ht="22.8">
      <c r="A183" s="355"/>
      <c r="B183" s="367"/>
      <c r="C183" s="370"/>
      <c r="D183" s="234" t="s">
        <v>230</v>
      </c>
      <c r="E183" s="215">
        <v>27807</v>
      </c>
      <c r="F183" s="235">
        <f t="shared" ref="F183" si="84">+E183*1.051</f>
        <v>29225.156999999999</v>
      </c>
      <c r="G183" s="263">
        <v>26807</v>
      </c>
      <c r="H183" s="235">
        <f t="shared" ref="H183" si="85">+G183*1.051</f>
        <v>28174.156999999999</v>
      </c>
      <c r="I183" s="215">
        <v>26807</v>
      </c>
      <c r="J183" s="235">
        <f t="shared" ref="J183" si="86">+I183*1.051</f>
        <v>28174.156999999999</v>
      </c>
      <c r="K183" s="219">
        <v>35210</v>
      </c>
      <c r="L183" s="235">
        <f t="shared" ref="L183" si="87">+K183*1.051</f>
        <v>37005.71</v>
      </c>
      <c r="M183" s="219">
        <v>37710</v>
      </c>
      <c r="N183" s="235">
        <f t="shared" ref="N183" si="88">+M183*1.051</f>
        <v>39633.21</v>
      </c>
      <c r="O183" s="219">
        <v>26807</v>
      </c>
      <c r="P183" s="235">
        <f t="shared" ref="P183" si="89">+O183*1.051</f>
        <v>28174.156999999999</v>
      </c>
      <c r="Q183" s="219">
        <v>35210</v>
      </c>
      <c r="R183" s="235">
        <f t="shared" ref="R183" si="90">+Q183*1.051</f>
        <v>37005.71</v>
      </c>
      <c r="S183" s="219">
        <v>26807</v>
      </c>
      <c r="T183" s="235">
        <f t="shared" ref="T183" si="91">+S183*1.051</f>
        <v>28174.156999999999</v>
      </c>
      <c r="U183" s="219">
        <v>26807</v>
      </c>
      <c r="V183" s="235">
        <f t="shared" ref="V183" si="92">+U183*1.051</f>
        <v>28174.156999999999</v>
      </c>
      <c r="W183" s="219">
        <v>26807</v>
      </c>
      <c r="X183" s="235">
        <f t="shared" ref="X183" si="93">+W183*1.051</f>
        <v>28174.156999999999</v>
      </c>
      <c r="Y183" s="219">
        <v>30140</v>
      </c>
      <c r="Z183" s="235">
        <f t="shared" ref="Z183" si="94">+Y183*1.051</f>
        <v>31677.14</v>
      </c>
      <c r="AA183" s="219">
        <v>26807</v>
      </c>
      <c r="AB183" s="235">
        <f t="shared" ref="AB183" si="95">+AA183*1.051</f>
        <v>28174.156999999999</v>
      </c>
      <c r="AC183" s="219">
        <v>28473</v>
      </c>
      <c r="AD183" s="235">
        <f t="shared" ref="AD183" si="96">+AC183*1.051</f>
        <v>29925.123</v>
      </c>
      <c r="AE183" s="219">
        <v>26807</v>
      </c>
      <c r="AF183" s="235">
        <f t="shared" si="45"/>
        <v>28174.156999999999</v>
      </c>
      <c r="AG183" s="219">
        <v>30140</v>
      </c>
      <c r="AH183" s="235">
        <f t="shared" ref="AH183" si="97">+AG183*1.051</f>
        <v>31677.14</v>
      </c>
      <c r="AI183" s="215">
        <v>52710</v>
      </c>
      <c r="AJ183" s="235">
        <f t="shared" ref="AJ183" si="98">+AI183*1.051</f>
        <v>55398.21</v>
      </c>
    </row>
    <row r="184" spans="1:36" ht="45.6">
      <c r="A184" s="355"/>
      <c r="B184" s="367"/>
      <c r="C184" s="370"/>
      <c r="D184" s="234" t="s">
        <v>231</v>
      </c>
      <c r="E184" s="215">
        <v>281500</v>
      </c>
      <c r="F184" s="235">
        <f t="shared" ref="F184" si="99">+E184*1.051</f>
        <v>295856.5</v>
      </c>
      <c r="G184" s="263">
        <v>300083</v>
      </c>
      <c r="H184" s="235">
        <f t="shared" ref="H184" si="100">+G184*1.051</f>
        <v>315387.23300000001</v>
      </c>
      <c r="I184" s="215">
        <v>253500</v>
      </c>
      <c r="J184" s="235">
        <f t="shared" ref="J184" si="101">+I184*1.051</f>
        <v>266428.5</v>
      </c>
      <c r="K184" s="219">
        <v>253500</v>
      </c>
      <c r="L184" s="235">
        <f t="shared" ref="L184" si="102">+K184*1.051</f>
        <v>266428.5</v>
      </c>
      <c r="M184" s="219">
        <v>263500</v>
      </c>
      <c r="N184" s="235">
        <f t="shared" ref="N184" si="103">+M184*1.051</f>
        <v>276938.5</v>
      </c>
      <c r="O184" s="219">
        <v>292625</v>
      </c>
      <c r="P184" s="235">
        <f t="shared" ref="P184" si="104">+O184*1.051</f>
        <v>307548.875</v>
      </c>
      <c r="Q184" s="219">
        <v>343500</v>
      </c>
      <c r="R184" s="235">
        <f t="shared" ref="R184" si="105">+Q184*1.051</f>
        <v>361018.5</v>
      </c>
      <c r="S184" s="219">
        <v>256833</v>
      </c>
      <c r="T184" s="235">
        <f t="shared" ref="T184" si="106">+S184*1.051</f>
        <v>269931.48300000001</v>
      </c>
      <c r="U184" s="219">
        <v>256833</v>
      </c>
      <c r="V184" s="235">
        <f t="shared" ref="V184" si="107">+U184*1.051</f>
        <v>269931.48300000001</v>
      </c>
      <c r="W184" s="219">
        <v>256833</v>
      </c>
      <c r="X184" s="235">
        <f t="shared" ref="X184" si="108">+W184*1.051</f>
        <v>269931.48300000001</v>
      </c>
      <c r="Y184" s="219">
        <v>423500</v>
      </c>
      <c r="Z184" s="235">
        <f t="shared" ref="Z184" si="109">+Y184*1.051</f>
        <v>445098.5</v>
      </c>
      <c r="AA184" s="219">
        <v>376833</v>
      </c>
      <c r="AB184" s="235">
        <f t="shared" ref="AB184" si="110">+AA184*1.051</f>
        <v>396051.48299999995</v>
      </c>
      <c r="AC184" s="219">
        <v>400167</v>
      </c>
      <c r="AD184" s="235">
        <f t="shared" ref="AD184" si="111">+AC184*1.051</f>
        <v>420575.51699999999</v>
      </c>
      <c r="AE184" s="219">
        <v>243500</v>
      </c>
      <c r="AF184" s="235">
        <f t="shared" si="45"/>
        <v>255918.49999999997</v>
      </c>
      <c r="AG184" s="219">
        <v>366833</v>
      </c>
      <c r="AH184" s="235">
        <f t="shared" ref="AH184" si="112">+AG184*1.051</f>
        <v>385541.48299999995</v>
      </c>
      <c r="AI184" s="215">
        <v>75000</v>
      </c>
      <c r="AJ184" s="235">
        <f t="shared" ref="AJ184" si="113">+AI184*1.051</f>
        <v>78825</v>
      </c>
    </row>
    <row r="185" spans="1:36" ht="34.200000000000003">
      <c r="A185" s="355"/>
      <c r="B185" s="367"/>
      <c r="C185" s="370"/>
      <c r="D185" s="234" t="s">
        <v>232</v>
      </c>
      <c r="E185" s="215">
        <v>44533</v>
      </c>
      <c r="F185" s="235">
        <f t="shared" ref="F185" si="114">+E185*1.051</f>
        <v>46804.182999999997</v>
      </c>
      <c r="G185" s="263">
        <v>36867</v>
      </c>
      <c r="H185" s="235">
        <f t="shared" ref="H185" si="115">+G185*1.051</f>
        <v>38747.216999999997</v>
      </c>
      <c r="I185" s="215">
        <v>35200</v>
      </c>
      <c r="J185" s="235">
        <f t="shared" ref="J185" si="116">+I185*1.051</f>
        <v>36995.199999999997</v>
      </c>
      <c r="K185" s="219">
        <v>35200</v>
      </c>
      <c r="L185" s="235">
        <f t="shared" ref="L185" si="117">+K185*1.051</f>
        <v>36995.199999999997</v>
      </c>
      <c r="M185" s="219">
        <v>38533</v>
      </c>
      <c r="N185" s="235">
        <f t="shared" ref="N185" si="118">+M185*1.051</f>
        <v>40498.182999999997</v>
      </c>
      <c r="O185" s="219">
        <v>35200</v>
      </c>
      <c r="P185" s="235">
        <f t="shared" ref="P185" si="119">+O185*1.051</f>
        <v>36995.199999999997</v>
      </c>
      <c r="Q185" s="219">
        <v>35200</v>
      </c>
      <c r="R185" s="235">
        <f t="shared" ref="R185" si="120">+Q185*1.051</f>
        <v>36995.199999999997</v>
      </c>
      <c r="S185" s="219">
        <v>35200</v>
      </c>
      <c r="T185" s="235">
        <f t="shared" ref="T185" si="121">+S185*1.051</f>
        <v>36995.199999999997</v>
      </c>
      <c r="U185" s="219">
        <v>35200</v>
      </c>
      <c r="V185" s="235">
        <f t="shared" ref="V185" si="122">+U185*1.051</f>
        <v>36995.199999999997</v>
      </c>
      <c r="W185" s="219">
        <v>35200</v>
      </c>
      <c r="X185" s="235">
        <f t="shared" ref="X185" si="123">+W185*1.051</f>
        <v>36995.199999999997</v>
      </c>
      <c r="Y185" s="219">
        <v>48533</v>
      </c>
      <c r="Z185" s="235">
        <f t="shared" ref="Z185" si="124">+Y185*1.051</f>
        <v>51008.182999999997</v>
      </c>
      <c r="AA185" s="219">
        <v>35200</v>
      </c>
      <c r="AB185" s="235">
        <f t="shared" ref="AB185" si="125">+AA185*1.051</f>
        <v>36995.199999999997</v>
      </c>
      <c r="AC185" s="219">
        <v>46867</v>
      </c>
      <c r="AD185" s="235">
        <f t="shared" ref="AD185" si="126">+AC185*1.051</f>
        <v>49257.216999999997</v>
      </c>
      <c r="AE185" s="219">
        <v>35200</v>
      </c>
      <c r="AF185" s="235">
        <f t="shared" si="45"/>
        <v>36995.199999999997</v>
      </c>
      <c r="AG185" s="219">
        <v>48533</v>
      </c>
      <c r="AH185" s="235">
        <f t="shared" ref="AH185" si="127">+AG185*1.051</f>
        <v>51008.182999999997</v>
      </c>
      <c r="AI185" s="215">
        <v>48533</v>
      </c>
      <c r="AJ185" s="235">
        <f t="shared" ref="AJ185" si="128">+AI185*1.051</f>
        <v>51008.182999999997</v>
      </c>
    </row>
    <row r="186" spans="1:36" ht="34.200000000000003">
      <c r="A186" s="355"/>
      <c r="B186" s="367"/>
      <c r="C186" s="370"/>
      <c r="D186" s="234" t="s">
        <v>233</v>
      </c>
      <c r="E186" s="215">
        <v>34680</v>
      </c>
      <c r="F186" s="235">
        <f t="shared" ref="F186" si="129">+E186*1.051</f>
        <v>36448.68</v>
      </c>
      <c r="G186" s="263">
        <v>33680</v>
      </c>
      <c r="H186" s="235">
        <f t="shared" ref="H186" si="130">+G186*1.051</f>
        <v>35397.68</v>
      </c>
      <c r="I186" s="215">
        <v>33680</v>
      </c>
      <c r="J186" s="235">
        <f t="shared" ref="J186" si="131">+I186*1.051</f>
        <v>35397.68</v>
      </c>
      <c r="K186" s="219">
        <v>33680</v>
      </c>
      <c r="L186" s="235">
        <f t="shared" ref="L186" si="132">+K186*1.051</f>
        <v>35397.68</v>
      </c>
      <c r="M186" s="219">
        <v>37013</v>
      </c>
      <c r="N186" s="235">
        <f t="shared" ref="N186" si="133">+M186*1.051</f>
        <v>38900.663</v>
      </c>
      <c r="O186" s="219">
        <v>33680</v>
      </c>
      <c r="P186" s="235">
        <f t="shared" ref="P186" si="134">+O186*1.051</f>
        <v>35397.68</v>
      </c>
      <c r="Q186" s="219">
        <v>33680</v>
      </c>
      <c r="R186" s="235">
        <f t="shared" ref="R186" si="135">+Q186*1.051</f>
        <v>35397.68</v>
      </c>
      <c r="S186" s="219">
        <v>33680</v>
      </c>
      <c r="T186" s="235">
        <f t="shared" ref="T186" si="136">+S186*1.051</f>
        <v>35397.68</v>
      </c>
      <c r="U186" s="219">
        <v>33680</v>
      </c>
      <c r="V186" s="235">
        <f t="shared" ref="V186" si="137">+U186*1.051</f>
        <v>35397.68</v>
      </c>
      <c r="W186" s="219">
        <v>33680</v>
      </c>
      <c r="X186" s="235">
        <f t="shared" ref="X186" si="138">+W186*1.051</f>
        <v>35397.68</v>
      </c>
      <c r="Y186" s="219">
        <v>41997</v>
      </c>
      <c r="Z186" s="235">
        <f t="shared" ref="Z186" si="139">+Y186*1.051</f>
        <v>44138.846999999994</v>
      </c>
      <c r="AA186" s="219">
        <v>33680</v>
      </c>
      <c r="AB186" s="235">
        <f t="shared" ref="AB186" si="140">+AA186*1.051</f>
        <v>35397.68</v>
      </c>
      <c r="AC186" s="219">
        <v>33020</v>
      </c>
      <c r="AD186" s="235">
        <f t="shared" ref="AD186" si="141">+AC186*1.051</f>
        <v>34704.019999999997</v>
      </c>
      <c r="AE186" s="219">
        <v>33680</v>
      </c>
      <c r="AF186" s="235">
        <f t="shared" si="45"/>
        <v>35397.68</v>
      </c>
      <c r="AG186" s="219">
        <v>41997</v>
      </c>
      <c r="AH186" s="235">
        <f t="shared" ref="AH186" si="142">+AG186*1.051</f>
        <v>44138.846999999994</v>
      </c>
      <c r="AI186" s="215">
        <v>45520</v>
      </c>
      <c r="AJ186" s="235">
        <f t="shared" ref="AJ186" si="143">+AI186*1.051</f>
        <v>47841.52</v>
      </c>
    </row>
    <row r="187" spans="1:36" ht="22.8">
      <c r="A187" s="355"/>
      <c r="B187" s="367"/>
      <c r="C187" s="370"/>
      <c r="D187" s="234" t="s">
        <v>234</v>
      </c>
      <c r="E187" s="215">
        <v>228600</v>
      </c>
      <c r="F187" s="235">
        <f t="shared" ref="F187" si="144">+E187*1.051</f>
        <v>240258.59999999998</v>
      </c>
      <c r="G187" s="263">
        <v>228600</v>
      </c>
      <c r="H187" s="235">
        <f t="shared" ref="H187" si="145">+G187*1.051</f>
        <v>240258.59999999998</v>
      </c>
      <c r="I187" s="215">
        <v>221100</v>
      </c>
      <c r="J187" s="235">
        <f t="shared" ref="J187" si="146">+I187*1.051</f>
        <v>232376.09999999998</v>
      </c>
      <c r="K187" s="219">
        <v>221100</v>
      </c>
      <c r="L187" s="235">
        <f t="shared" ref="L187" si="147">+K187*1.051</f>
        <v>232376.09999999998</v>
      </c>
      <c r="M187" s="219">
        <v>270733</v>
      </c>
      <c r="N187" s="235">
        <f t="shared" ref="N187" si="148">+M187*1.051</f>
        <v>284540.38299999997</v>
      </c>
      <c r="O187" s="219">
        <v>221100</v>
      </c>
      <c r="P187" s="235">
        <f t="shared" ref="P187" si="149">+O187*1.051</f>
        <v>232376.09999999998</v>
      </c>
      <c r="Q187" s="219">
        <v>221100</v>
      </c>
      <c r="R187" s="235">
        <f t="shared" ref="R187" si="150">+Q187*1.051</f>
        <v>232376.09999999998</v>
      </c>
      <c r="S187" s="219">
        <v>211100</v>
      </c>
      <c r="T187" s="235">
        <f t="shared" ref="T187" si="151">+S187*1.051</f>
        <v>221866.09999999998</v>
      </c>
      <c r="U187" s="219">
        <v>162400</v>
      </c>
      <c r="V187" s="235">
        <f t="shared" ref="V187" si="152">+U187*1.051</f>
        <v>170682.4</v>
      </c>
      <c r="W187" s="219">
        <v>211100</v>
      </c>
      <c r="X187" s="235">
        <f t="shared" ref="X187" si="153">+W187*1.051</f>
        <v>221866.09999999998</v>
      </c>
      <c r="Y187" s="219">
        <v>331100</v>
      </c>
      <c r="Z187" s="235">
        <f t="shared" ref="Z187" si="154">+Y187*1.051</f>
        <v>347986.1</v>
      </c>
      <c r="AA187" s="219">
        <v>211100</v>
      </c>
      <c r="AB187" s="235">
        <f t="shared" ref="AB187" si="155">+AA187*1.051</f>
        <v>221866.09999999998</v>
      </c>
      <c r="AC187" s="219">
        <v>311100</v>
      </c>
      <c r="AD187" s="235">
        <f t="shared" ref="AD187" si="156">+AC187*1.051</f>
        <v>326966.09999999998</v>
      </c>
      <c r="AE187" s="219">
        <v>226100</v>
      </c>
      <c r="AF187" s="235">
        <f t="shared" si="45"/>
        <v>237631.09999999998</v>
      </c>
      <c r="AG187" s="219">
        <v>331100</v>
      </c>
      <c r="AH187" s="235">
        <f t="shared" ref="AH187" si="157">+AG187*1.051</f>
        <v>347986.1</v>
      </c>
      <c r="AI187" s="215">
        <v>276100</v>
      </c>
      <c r="AJ187" s="235">
        <f t="shared" ref="AJ187" si="158">+AI187*1.051</f>
        <v>290181.09999999998</v>
      </c>
    </row>
    <row r="188" spans="1:36" ht="14.4" thickBot="1">
      <c r="A188" s="356"/>
      <c r="B188" s="368"/>
      <c r="C188" s="371"/>
      <c r="D188" s="237" t="s">
        <v>235</v>
      </c>
      <c r="E188" s="226">
        <v>69467</v>
      </c>
      <c r="F188" s="238">
        <f t="shared" ref="F188" si="159">+E188*1.051</f>
        <v>73009.816999999995</v>
      </c>
      <c r="G188" s="264">
        <v>62800</v>
      </c>
      <c r="H188" s="238">
        <f t="shared" ref="H188" si="160">+G188*1.051</f>
        <v>66002.8</v>
      </c>
      <c r="I188" s="226">
        <v>58800</v>
      </c>
      <c r="J188" s="238">
        <f t="shared" ref="J188" si="161">+I188*1.051</f>
        <v>61798.799999999996</v>
      </c>
      <c r="K188" s="260">
        <v>58800</v>
      </c>
      <c r="L188" s="238">
        <f t="shared" ref="L188" si="162">+K188*1.051</f>
        <v>61798.799999999996</v>
      </c>
      <c r="M188" s="260">
        <v>62800</v>
      </c>
      <c r="N188" s="238">
        <f t="shared" ref="N188" si="163">+M188*1.051</f>
        <v>66002.8</v>
      </c>
      <c r="O188" s="260">
        <v>58800</v>
      </c>
      <c r="P188" s="238">
        <f t="shared" ref="P188" si="164">+O188*1.051</f>
        <v>61798.799999999996</v>
      </c>
      <c r="Q188" s="260">
        <v>58800</v>
      </c>
      <c r="R188" s="238">
        <f t="shared" ref="R188" si="165">+Q188*1.051</f>
        <v>61798.799999999996</v>
      </c>
      <c r="S188" s="260">
        <v>58800</v>
      </c>
      <c r="T188" s="238">
        <f t="shared" ref="T188" si="166">+S188*1.051</f>
        <v>61798.799999999996</v>
      </c>
      <c r="U188" s="260">
        <v>58800</v>
      </c>
      <c r="V188" s="238">
        <f t="shared" ref="V188" si="167">+U188*1.051</f>
        <v>61798.799999999996</v>
      </c>
      <c r="W188" s="260">
        <v>58800</v>
      </c>
      <c r="X188" s="238">
        <f t="shared" ref="X188" si="168">+W188*1.051</f>
        <v>61798.799999999996</v>
      </c>
      <c r="Y188" s="260">
        <v>64200</v>
      </c>
      <c r="Z188" s="238">
        <f t="shared" ref="Z188" si="169">+Y188*1.051</f>
        <v>67474.2</v>
      </c>
      <c r="AA188" s="260">
        <v>56133</v>
      </c>
      <c r="AB188" s="238">
        <f t="shared" ref="AB188" si="170">+AA188*1.051</f>
        <v>58995.782999999996</v>
      </c>
      <c r="AC188" s="260">
        <v>64200</v>
      </c>
      <c r="AD188" s="238">
        <f t="shared" ref="AD188" si="171">+AC188*1.051</f>
        <v>67474.2</v>
      </c>
      <c r="AE188" s="260">
        <v>46000</v>
      </c>
      <c r="AF188" s="238">
        <f t="shared" si="45"/>
        <v>48346</v>
      </c>
      <c r="AG188" s="260">
        <v>64200</v>
      </c>
      <c r="AH188" s="238">
        <f t="shared" ref="AH188" si="172">+AG188*1.051</f>
        <v>67474.2</v>
      </c>
      <c r="AI188" s="226">
        <v>41700</v>
      </c>
      <c r="AJ188" s="238">
        <f t="shared" ref="AJ188" si="173">+AI188*1.051</f>
        <v>43826.7</v>
      </c>
    </row>
    <row r="189" spans="1:36" ht="80.400000000000006" thickBot="1">
      <c r="A189" s="350" t="s">
        <v>236</v>
      </c>
      <c r="B189" s="351"/>
      <c r="C189" s="12" t="s">
        <v>237</v>
      </c>
      <c r="D189" s="256" t="s">
        <v>238</v>
      </c>
      <c r="E189" s="257">
        <v>420000</v>
      </c>
      <c r="F189" s="258">
        <f t="shared" ref="F189" si="174">+E189*1.051</f>
        <v>441420</v>
      </c>
      <c r="G189" s="259">
        <v>420000</v>
      </c>
      <c r="H189" s="258">
        <f t="shared" ref="H189" si="175">+G189*1.051</f>
        <v>441420</v>
      </c>
      <c r="I189" s="257">
        <v>420000</v>
      </c>
      <c r="J189" s="258">
        <f t="shared" ref="J189" si="176">+I189*1.051</f>
        <v>441420</v>
      </c>
      <c r="K189" s="257">
        <v>420000</v>
      </c>
      <c r="L189" s="258">
        <f t="shared" ref="L189" si="177">+K189*1.051</f>
        <v>441420</v>
      </c>
      <c r="M189" s="257">
        <v>420000</v>
      </c>
      <c r="N189" s="258">
        <f t="shared" ref="N189" si="178">+M189*1.051</f>
        <v>441420</v>
      </c>
      <c r="O189" s="257">
        <v>420000</v>
      </c>
      <c r="P189" s="258">
        <f t="shared" ref="P189" si="179">+O189*1.051</f>
        <v>441420</v>
      </c>
      <c r="Q189" s="257">
        <v>417500</v>
      </c>
      <c r="R189" s="258">
        <f t="shared" ref="R189" si="180">+Q189*1.051</f>
        <v>438792.5</v>
      </c>
      <c r="S189" s="257">
        <v>420000</v>
      </c>
      <c r="T189" s="258">
        <f t="shared" ref="T189" si="181">+S189*1.051</f>
        <v>441420</v>
      </c>
      <c r="U189" s="257">
        <v>420000</v>
      </c>
      <c r="V189" s="258">
        <f t="shared" ref="V189" si="182">+U189*1.051</f>
        <v>441420</v>
      </c>
      <c r="W189" s="257">
        <v>420000</v>
      </c>
      <c r="X189" s="258">
        <f t="shared" ref="X189" si="183">+W189*1.051</f>
        <v>441420</v>
      </c>
      <c r="Y189" s="257">
        <v>415000</v>
      </c>
      <c r="Z189" s="258">
        <f t="shared" ref="Z189" si="184">+Y189*1.051</f>
        <v>436165</v>
      </c>
      <c r="AA189" s="257">
        <v>420000</v>
      </c>
      <c r="AB189" s="258">
        <f t="shared" ref="AB189" si="185">+AA189*1.051</f>
        <v>441420</v>
      </c>
      <c r="AC189" s="257">
        <v>415000</v>
      </c>
      <c r="AD189" s="258">
        <f t="shared" ref="AD189" si="186">+AC189*1.051</f>
        <v>436165</v>
      </c>
      <c r="AE189" s="257">
        <v>336667</v>
      </c>
      <c r="AF189" s="258">
        <f t="shared" si="45"/>
        <v>353837.01699999999</v>
      </c>
      <c r="AG189" s="257">
        <v>415000</v>
      </c>
      <c r="AH189" s="258">
        <f t="shared" ref="AH189" si="187">+AG189*1.051</f>
        <v>436165</v>
      </c>
      <c r="AI189" s="257">
        <v>316667</v>
      </c>
      <c r="AJ189" s="258">
        <f t="shared" ref="AJ189" si="188">+AI189*1.051</f>
        <v>332817.01699999999</v>
      </c>
    </row>
    <row r="190" spans="1:36" ht="41.4" thickBot="1">
      <c r="A190" s="352" t="s">
        <v>239</v>
      </c>
      <c r="B190" s="353"/>
      <c r="C190" s="13" t="s">
        <v>240</v>
      </c>
      <c r="D190" s="14" t="s">
        <v>241</v>
      </c>
      <c r="E190" s="257">
        <v>47300</v>
      </c>
      <c r="F190" s="258">
        <f t="shared" ref="F190" si="189">+E190*1.051</f>
        <v>49712.299999999996</v>
      </c>
      <c r="G190" s="259">
        <v>44950</v>
      </c>
      <c r="H190" s="258">
        <f t="shared" ref="H190" si="190">+G190*1.051</f>
        <v>47242.45</v>
      </c>
      <c r="I190" s="257">
        <v>37300</v>
      </c>
      <c r="J190" s="258">
        <f t="shared" ref="J190" si="191">+I190*1.051</f>
        <v>39202.299999999996</v>
      </c>
      <c r="K190" s="257">
        <v>39950</v>
      </c>
      <c r="L190" s="258">
        <f t="shared" ref="L190" si="192">+K190*1.051</f>
        <v>41987.45</v>
      </c>
      <c r="M190" s="257">
        <v>41633</v>
      </c>
      <c r="N190" s="258">
        <f t="shared" ref="N190" si="193">+M190*1.051</f>
        <v>43756.282999999996</v>
      </c>
      <c r="O190" s="257">
        <v>39950</v>
      </c>
      <c r="P190" s="258">
        <f t="shared" ref="P190" si="194">+O190*1.051</f>
        <v>41987.45</v>
      </c>
      <c r="Q190" s="257">
        <v>39950</v>
      </c>
      <c r="R190" s="258">
        <f t="shared" ref="R190" si="195">+Q190*1.051</f>
        <v>41987.45</v>
      </c>
      <c r="S190" s="257">
        <v>39950</v>
      </c>
      <c r="T190" s="258">
        <f t="shared" ref="T190" si="196">+S190*1.051</f>
        <v>41987.45</v>
      </c>
      <c r="U190" s="257">
        <v>39950</v>
      </c>
      <c r="V190" s="258">
        <f t="shared" ref="V190" si="197">+U190*1.051</f>
        <v>41987.45</v>
      </c>
      <c r="W190" s="257">
        <v>39950</v>
      </c>
      <c r="X190" s="258">
        <f t="shared" ref="X190" si="198">+W190*1.051</f>
        <v>41987.45</v>
      </c>
      <c r="Y190" s="257">
        <v>50667</v>
      </c>
      <c r="Z190" s="258">
        <f t="shared" ref="Z190" si="199">+Y190*1.051</f>
        <v>53251.017</v>
      </c>
      <c r="AA190" s="257">
        <v>39950</v>
      </c>
      <c r="AB190" s="258">
        <f t="shared" ref="AB190" si="200">+AA190*1.051</f>
        <v>41987.45</v>
      </c>
      <c r="AC190" s="257">
        <v>45475</v>
      </c>
      <c r="AD190" s="258">
        <f t="shared" ref="AD190" si="201">+AC190*1.051</f>
        <v>47794.224999999999</v>
      </c>
      <c r="AE190" s="257">
        <v>39950</v>
      </c>
      <c r="AF190" s="258">
        <f t="shared" si="45"/>
        <v>41987.45</v>
      </c>
      <c r="AG190" s="257">
        <v>52333</v>
      </c>
      <c r="AH190" s="258">
        <f t="shared" ref="AH190" si="202">+AG190*1.051</f>
        <v>55001.983</v>
      </c>
      <c r="AI190" s="257">
        <v>39950</v>
      </c>
      <c r="AJ190" s="258">
        <f t="shared" ref="AJ190" si="203">+AI190*1.051</f>
        <v>41987.45</v>
      </c>
    </row>
  </sheetData>
  <mergeCells count="70">
    <mergeCell ref="A6:D6"/>
    <mergeCell ref="E6:F6"/>
    <mergeCell ref="G6:H6"/>
    <mergeCell ref="I6:J6"/>
    <mergeCell ref="K6:L6"/>
    <mergeCell ref="AI6:AJ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G6:AH6"/>
    <mergeCell ref="A15:A16"/>
    <mergeCell ref="B15:B50"/>
    <mergeCell ref="C15:C50"/>
    <mergeCell ref="A17:A50"/>
    <mergeCell ref="U7:V7"/>
    <mergeCell ref="I7:J7"/>
    <mergeCell ref="K7:L7"/>
    <mergeCell ref="M7:N7"/>
    <mergeCell ref="O7:P7"/>
    <mergeCell ref="Q7:R7"/>
    <mergeCell ref="S7:T7"/>
    <mergeCell ref="A7:A8"/>
    <mergeCell ref="B7:B8"/>
    <mergeCell ref="C7:C8"/>
    <mergeCell ref="D7:D8"/>
    <mergeCell ref="E7:F7"/>
    <mergeCell ref="AG7:AH7"/>
    <mergeCell ref="AI7:AJ7"/>
    <mergeCell ref="A9:A14"/>
    <mergeCell ref="B9:B14"/>
    <mergeCell ref="C10:C14"/>
    <mergeCell ref="W7:X7"/>
    <mergeCell ref="Y7:Z7"/>
    <mergeCell ref="AA7:AB7"/>
    <mergeCell ref="AC7:AD7"/>
    <mergeCell ref="AE7:AF7"/>
    <mergeCell ref="G7:H7"/>
    <mergeCell ref="A51:A70"/>
    <mergeCell ref="B51:B70"/>
    <mergeCell ref="C51:C70"/>
    <mergeCell ref="A71:A87"/>
    <mergeCell ref="B71:B87"/>
    <mergeCell ref="C71:C87"/>
    <mergeCell ref="A88:A126"/>
    <mergeCell ref="B88:B126"/>
    <mergeCell ref="C88:C126"/>
    <mergeCell ref="A127:A133"/>
    <mergeCell ref="B127:B133"/>
    <mergeCell ref="C127:C133"/>
    <mergeCell ref="C166:C180"/>
    <mergeCell ref="B181:B188"/>
    <mergeCell ref="C181:C188"/>
    <mergeCell ref="A134:A150"/>
    <mergeCell ref="B134:B150"/>
    <mergeCell ref="C134:C150"/>
    <mergeCell ref="A151:A165"/>
    <mergeCell ref="B151:B165"/>
    <mergeCell ref="C151:C165"/>
    <mergeCell ref="A189:B189"/>
    <mergeCell ref="A190:B190"/>
    <mergeCell ref="A181:A188"/>
    <mergeCell ref="A166:A180"/>
    <mergeCell ref="B166:B18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fd4aa0-77c6-447d-84b6-1e209cdc505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5A3318FAB24641A55190173B420FCC" ma:contentTypeVersion="10" ma:contentTypeDescription="Create a new document." ma:contentTypeScope="" ma:versionID="b5d1f4a8c660b4902103a9b262160ac9">
  <xsd:schema xmlns:xsd="http://www.w3.org/2001/XMLSchema" xmlns:xs="http://www.w3.org/2001/XMLSchema" xmlns:p="http://schemas.microsoft.com/office/2006/metadata/properties" xmlns:ns3="08fd4aa0-77c6-447d-84b6-1e209cdc5058" targetNamespace="http://schemas.microsoft.com/office/2006/metadata/properties" ma:root="true" ma:fieldsID="8d798c7476637854c4c5397584265364" ns3:_="">
    <xsd:import namespace="08fd4aa0-77c6-447d-84b6-1e209cdc5058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fd4aa0-77c6-447d-84b6-1e209cdc505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2E8D13-2541-4E6F-8686-B66ECD5DE483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08fd4aa0-77c6-447d-84b6-1e209cdc5058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5FE5AB4-8E09-4F9F-9FA4-8ED0A6E54B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fd4aa0-77c6-447d-84b6-1e209cdc50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25E11F-0FEB-4A3B-8273-956D60C198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COMPARATIVO</vt:lpstr>
      <vt:lpstr>Hyundautos S.A.S.</vt:lpstr>
      <vt:lpstr>PRECAR LTDA SAS</vt:lpstr>
      <vt:lpstr>IPC AJUSTADO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Diana Carolina Alarcón Mateus</cp:lastModifiedBy>
  <dcterms:created xsi:type="dcterms:W3CDTF">2026-04-08T21:10:12Z</dcterms:created>
  <dcterms:modified xsi:type="dcterms:W3CDTF">2026-04-17T18:44:10Z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0x010100105A3318FAB24641A55190173B420FCC</vt:lpwstr>
  </property>
</Properties>
</file>