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defaultThemeVersion="166925"/>
  <mc:AlternateContent xmlns:mc="http://schemas.openxmlformats.org/markup-compatibility/2006">
    <mc:Choice Requires="x15">
      <x15ac:absPath xmlns:x15ac="http://schemas.microsoft.com/office/spreadsheetml/2010/11/ac" url="C:\Users\Huawei\Desktop\"/>
    </mc:Choice>
  </mc:AlternateContent>
  <xr:revisionPtr revIDLastSave="0" documentId="8_{EF2C6702-28D3-4E86-8521-C44EE464C7B6}" xr6:coauthVersionLast="47" xr6:coauthVersionMax="47" xr10:uidLastSave="{00000000-0000-0000-0000-000000000000}"/>
  <bookViews>
    <workbookView xWindow="-108" yWindow="-108" windowWidth="23256" windowHeight="12456" xr2:uid="{376DF5AE-D37D-4DAB-A2D3-6CBBEF8C7B6C}"/>
  </bookViews>
  <sheets>
    <sheet name="Formato cotización 2026" sheetId="1" r:id="rId1"/>
  </sheets>
  <externalReferences>
    <externalReference r:id="rId2"/>
    <externalReference r:id="rId3"/>
  </externalReferences>
  <definedNames>
    <definedName name="Acepta">'[1]CONSOLIDADO MATRIZ'!$AD$6:$AD$7</definedName>
    <definedName name="asdas">[2]REQUERIMIENTOS_OBLIGATORIOS!$AC$6:$AC$7</definedName>
    <definedName name="Esfuerzo">'[1]CONSOLIDADO MATRIZ'!$AC$6:$AC$8</definedName>
    <definedName name="FormaCumplimiento">'[1]CONSOLIDADO MATRIZ'!$AB$6:$AB$9</definedName>
    <definedName name="HorasporCrédito">#REF!</definedName>
    <definedName name="NumCrédi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1" l="1"/>
  <c r="K14" i="1" s="1"/>
  <c r="J13" i="1"/>
  <c r="K13" i="1" s="1"/>
  <c r="G14" i="1"/>
  <c r="G13" i="1"/>
  <c r="H13" i="1" s="1"/>
  <c r="H14" i="1" l="1"/>
  <c r="H15" i="1" s="1"/>
  <c r="K15" i="1"/>
</calcChain>
</file>

<file path=xl/sharedStrings.xml><?xml version="1.0" encoding="utf-8"?>
<sst xmlns="http://schemas.openxmlformats.org/spreadsheetml/2006/main" count="33" uniqueCount="32">
  <si>
    <t>REPÚBLICA DE COLOMBIA
INSTITUTO COLOMBIANO DE CRÉDITO EDUCATIVO Y ESTUDIO TÉCNICOS EN EL EXTERIOR 
“MARIANO OSPINA PÉREZ” – ICETEX</t>
  </si>
  <si>
    <t>INSTITUTO COLOMBIANO DE CREDITO EDUCATIVO Y ESTUDIOS TECNICOS EN EL EXTERIOR "MARIANO OSPINA PEREZ" – ICETEX</t>
  </si>
  <si>
    <t>FORMATO DE OFERTA ECONÓMICA</t>
  </si>
  <si>
    <r>
      <t xml:space="preserve">Objeto: </t>
    </r>
    <r>
      <rPr>
        <sz val="10"/>
        <color rgb="FF000000"/>
        <rFont val="Arial"/>
        <family val="2"/>
      </rPr>
      <t>Prestar los servicios profesionales especializados para la realización de estudios de seguridad de los candidatos a ocupar los cargos vacantes en la planta de personal del ICETEX, así como de aquellos que se determine necesario evaluar en el marco de los procesos de gestión del talento humano de la Entidad.</t>
    </r>
  </si>
  <si>
    <t>1. NOTAS DE DILIGENCIAMIENTO</t>
  </si>
  <si>
    <r>
      <t>1.  El presente formato no podrá ser modificada en los ítems</t>
    </r>
    <r>
      <rPr>
        <i/>
        <sz val="10"/>
        <color indexed="8"/>
        <rFont val="Arial"/>
        <family val="2"/>
      </rPr>
      <t xml:space="preserve"> DESCRIPCIÓN y CANTIDAD.</t>
    </r>
  </si>
  <si>
    <t>2. Los ítems a cotizar en cada numeral deben ser cotizados en pesos colombianos (COL$), diligenciando en su integridad el valor unitario y sin decimales.</t>
  </si>
  <si>
    <t>3. En las observaciones indicar si aplican algún impuesto adicional y cuál es la tarifa.</t>
  </si>
  <si>
    <t>4. Los precios de cada item de bienes y servicios son fijos y sin fórmula de reajuste para toda la vigencia del futuro contrato.</t>
  </si>
  <si>
    <t>5. El oferente debe diligenciar las casillas en color verde y asegurarse que cada item y la oferta final sea la correcta y no supere los precios estimados por la Entidad.</t>
  </si>
  <si>
    <t>ITEM(S) REQUERIDOS</t>
  </si>
  <si>
    <t xml:space="preserve">No. </t>
  </si>
  <si>
    <t xml:space="preserve">ITEM </t>
  </si>
  <si>
    <t>CANTIDAD</t>
  </si>
  <si>
    <t xml:space="preserve">UNIDAD DE MEDIDA </t>
  </si>
  <si>
    <t>VALOR UNITARIO (COL$)</t>
  </si>
  <si>
    <t>IVA (COL$)</t>
  </si>
  <si>
    <t xml:space="preserve">VALOR TOTAL INCLUIDO IVA (SÍ APLICA) X MESES </t>
  </si>
  <si>
    <t>VALOR UNITARIO
 ( COL $)</t>
  </si>
  <si>
    <t>VALOR IVA (Para los items que aplica)
 ( COL $)</t>
  </si>
  <si>
    <t>VALOR TOTAL (Incluído IVA)
 ( COL $)</t>
  </si>
  <si>
    <t>Estudio de seguridad, el cual debe incluir: i) consulta de antecedentes, ii) referenciación y iii) visita domiciliaria.</t>
  </si>
  <si>
    <t xml:space="preserve">Servicios </t>
  </si>
  <si>
    <t>2</t>
  </si>
  <si>
    <t>Prueba de detección de mentiras (polígrafo, prueba VSA, entre otras)</t>
  </si>
  <si>
    <t>VALOR 2026 INCLUIDO IVA  (SÍ APLICA)</t>
  </si>
  <si>
    <t>Nombre o razón social del proveedor:</t>
  </si>
  <si>
    <t>Número de Identificación Tributaria  - NIT:</t>
  </si>
  <si>
    <t>Nombre del representante legal:</t>
  </si>
  <si>
    <t>Número(s) de teléfono(s) de contacto :</t>
  </si>
  <si>
    <t>Dirección de correo electrónico:</t>
  </si>
  <si>
    <t>Firma del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</si>
</sst>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20">
    <font>
      <sz val="11"/>
      <color theme="1"/>
      <name val="Calibri"/>
      <family val="2"/>
      <scheme val="minor"/>
    </font>
    <font>
      <sz val="11"/>
      <color theme="1"/>
      <name val="Calibri"/>
      <family val="2"/>
      <scheme val="minor"/>
    </font>
    <font>
      <b/>
      <sz val="11"/>
      <color theme="1"/>
      <name val="Calibri"/>
      <family val="2"/>
      <scheme val="minor"/>
    </font>
    <font>
      <b/>
      <sz val="11"/>
      <color indexed="8"/>
      <name val="Arial"/>
      <family val="2"/>
    </font>
    <font>
      <b/>
      <sz val="12"/>
      <color indexed="8"/>
      <name val="Calibri"/>
      <family val="2"/>
    </font>
    <font>
      <sz val="10"/>
      <color theme="1"/>
      <name val="Calibri"/>
      <family val="2"/>
      <scheme val="minor"/>
    </font>
    <font>
      <b/>
      <sz val="10"/>
      <color indexed="8"/>
      <name val="Arial"/>
      <family val="2"/>
    </font>
    <font>
      <sz val="10"/>
      <color indexed="8"/>
      <name val="Arial"/>
      <family val="2"/>
    </font>
    <font>
      <b/>
      <sz val="10"/>
      <color rgb="FF000000"/>
      <name val="Arial"/>
      <family val="2"/>
    </font>
    <font>
      <i/>
      <sz val="10"/>
      <color indexed="8"/>
      <name val="Arial"/>
      <family val="2"/>
    </font>
    <font>
      <sz val="10"/>
      <name val="Arial"/>
      <family val="2"/>
    </font>
    <font>
      <b/>
      <sz val="7"/>
      <color rgb="FFFFFFFF"/>
      <name val="Century Gothic"/>
      <family val="2"/>
    </font>
    <font>
      <b/>
      <sz val="9"/>
      <color rgb="FFFFFFFF"/>
      <name val="Century Gothic"/>
      <family val="2"/>
    </font>
    <font>
      <b/>
      <sz val="7"/>
      <color theme="0"/>
      <name val="Century Gothic"/>
      <family val="2"/>
    </font>
    <font>
      <sz val="9"/>
      <color indexed="8"/>
      <name val="Arial Narrow"/>
      <family val="2"/>
    </font>
    <font>
      <sz val="9"/>
      <color theme="1"/>
      <name val="Calibri"/>
      <family val="2"/>
      <scheme val="minor"/>
    </font>
    <font>
      <b/>
      <sz val="9"/>
      <color indexed="8"/>
      <name val="Arial Narrow"/>
      <family val="2"/>
    </font>
    <font>
      <sz val="9"/>
      <name val="Arial Narrow"/>
      <family val="2"/>
    </font>
    <font>
      <b/>
      <sz val="10"/>
      <color theme="0"/>
      <name val="Arial Narrow"/>
      <family val="2"/>
    </font>
    <font>
      <sz val="10"/>
      <color rgb="FF000000"/>
      <name val="Arial"/>
      <family val="2"/>
    </font>
  </fonts>
  <fills count="11">
    <fill>
      <patternFill patternType="none"/>
    </fill>
    <fill>
      <patternFill patternType="gray125"/>
    </fill>
    <fill>
      <patternFill patternType="solid">
        <fgColor indexed="9"/>
        <bgColor auto="1"/>
      </patternFill>
    </fill>
    <fill>
      <patternFill patternType="solid">
        <fgColor theme="3" tint="0.59999389629810485"/>
        <bgColor indexed="64"/>
      </patternFill>
    </fill>
    <fill>
      <patternFill patternType="solid">
        <fgColor indexed="11"/>
        <bgColor auto="1"/>
      </patternFill>
    </fill>
    <fill>
      <patternFill patternType="solid">
        <fgColor rgb="FF002060"/>
        <bgColor indexed="64"/>
      </patternFill>
    </fill>
    <fill>
      <patternFill patternType="solid">
        <fgColor rgb="FF002060"/>
        <bgColor rgb="FF4472C4"/>
      </patternFill>
    </fill>
    <fill>
      <patternFill patternType="solid">
        <fgColor theme="0"/>
        <bgColor indexed="64"/>
      </patternFill>
    </fill>
    <fill>
      <patternFill patternType="solid">
        <fgColor rgb="FF00B050"/>
        <bgColor indexed="64"/>
      </patternFill>
    </fill>
    <fill>
      <patternFill patternType="solid">
        <fgColor theme="4" tint="-0.249977111117893"/>
        <bgColor indexed="64"/>
      </patternFill>
    </fill>
    <fill>
      <patternFill patternType="solid">
        <fgColor theme="4" tint="0.79998168889431442"/>
        <bgColor indexed="64"/>
      </patternFill>
    </fill>
  </fills>
  <borders count="1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164" fontId="1" fillId="0" borderId="0" applyFont="0" applyFill="0" applyBorder="0" applyAlignment="0" applyProtection="0"/>
    <xf numFmtId="0" fontId="1" fillId="0" borderId="0"/>
    <xf numFmtId="0" fontId="7" fillId="0" borderId="0" applyNumberFormat="0" applyFill="0" applyBorder="0" applyProtection="0"/>
    <xf numFmtId="0" fontId="10" fillId="0" borderId="0"/>
    <xf numFmtId="0" fontId="1" fillId="0" borderId="0"/>
    <xf numFmtId="164" fontId="1" fillId="0" borderId="0" applyFont="0" applyFill="0" applyBorder="0" applyAlignment="0" applyProtection="0"/>
    <xf numFmtId="0" fontId="1" fillId="0" borderId="0"/>
  </cellStyleXfs>
  <cellXfs count="43">
    <xf numFmtId="0" fontId="0" fillId="0" borderId="0" xfId="0"/>
    <xf numFmtId="0" fontId="5" fillId="0" borderId="0" xfId="2" applyFont="1"/>
    <xf numFmtId="0" fontId="1" fillId="0" borderId="0" xfId="2"/>
    <xf numFmtId="0" fontId="11" fillId="5" borderId="8" xfId="4" applyFont="1" applyFill="1" applyBorder="1" applyAlignment="1">
      <alignment horizontal="center" vertical="center"/>
    </xf>
    <xf numFmtId="0" fontId="12" fillId="5" borderId="8" xfId="4" applyFont="1" applyFill="1" applyBorder="1" applyAlignment="1">
      <alignment horizontal="center" vertical="center"/>
    </xf>
    <xf numFmtId="0" fontId="11" fillId="5" borderId="8" xfId="4" applyFont="1" applyFill="1" applyBorder="1" applyAlignment="1">
      <alignment horizontal="center" vertical="center" wrapText="1"/>
    </xf>
    <xf numFmtId="0" fontId="13" fillId="6" borderId="8" xfId="5" applyFont="1" applyFill="1" applyBorder="1" applyAlignment="1">
      <alignment horizontal="center" vertical="center" wrapText="1"/>
    </xf>
    <xf numFmtId="49" fontId="6" fillId="7" borderId="8" xfId="3" applyNumberFormat="1" applyFont="1" applyFill="1" applyBorder="1" applyAlignment="1">
      <alignment horizontal="center" vertical="center" wrapText="1"/>
    </xf>
    <xf numFmtId="0" fontId="14" fillId="0" borderId="8" xfId="3" applyFont="1" applyBorder="1" applyAlignment="1">
      <alignment horizontal="center" vertical="center" wrapText="1"/>
    </xf>
    <xf numFmtId="164" fontId="1" fillId="0" borderId="0" xfId="2" applyNumberFormat="1"/>
    <xf numFmtId="0" fontId="6" fillId="2" borderId="8" xfId="3" applyFont="1" applyFill="1" applyBorder="1" applyAlignment="1">
      <alignment horizontal="justify" vertical="center" wrapText="1"/>
    </xf>
    <xf numFmtId="0" fontId="2" fillId="0" borderId="0" xfId="2" applyFont="1" applyAlignment="1">
      <alignment horizontal="center"/>
    </xf>
    <xf numFmtId="0" fontId="15" fillId="0" borderId="0" xfId="2" applyFont="1"/>
    <xf numFmtId="0" fontId="1" fillId="0" borderId="0" xfId="2" applyAlignment="1">
      <alignment horizontal="center"/>
    </xf>
    <xf numFmtId="49" fontId="13" fillId="8" borderId="8" xfId="7" applyNumberFormat="1" applyFont="1" applyFill="1" applyBorder="1" applyAlignment="1">
      <alignment horizontal="center" vertical="center" wrapText="1"/>
    </xf>
    <xf numFmtId="49" fontId="13" fillId="8" borderId="9" xfId="7" applyNumberFormat="1" applyFont="1" applyFill="1" applyBorder="1" applyAlignment="1">
      <alignment horizontal="center" vertical="center" wrapText="1"/>
    </xf>
    <xf numFmtId="165" fontId="14" fillId="7" borderId="8" xfId="1" applyNumberFormat="1" applyFont="1" applyFill="1" applyBorder="1" applyAlignment="1">
      <alignment vertical="center" wrapText="1"/>
    </xf>
    <xf numFmtId="165" fontId="17" fillId="7" borderId="8" xfId="1" applyNumberFormat="1" applyFont="1" applyFill="1" applyBorder="1" applyAlignment="1">
      <alignment vertical="center" wrapText="1"/>
    </xf>
    <xf numFmtId="165" fontId="7" fillId="0" borderId="8" xfId="6" applyNumberFormat="1" applyFont="1" applyFill="1" applyBorder="1" applyAlignment="1">
      <alignment horizontal="left" vertical="center" indent="1"/>
    </xf>
    <xf numFmtId="165" fontId="6" fillId="8" borderId="8" xfId="6" applyNumberFormat="1" applyFont="1" applyFill="1" applyBorder="1" applyAlignment="1">
      <alignment horizontal="left" indent="1"/>
    </xf>
    <xf numFmtId="165" fontId="16" fillId="10" borderId="8" xfId="6" applyNumberFormat="1" applyFont="1" applyFill="1" applyBorder="1" applyAlignment="1">
      <alignment horizontal="center" vertical="center"/>
    </xf>
    <xf numFmtId="165" fontId="18" fillId="9" borderId="8" xfId="6" applyNumberFormat="1" applyFont="1" applyFill="1" applyBorder="1" applyAlignment="1">
      <alignment horizontal="center" vertical="center"/>
    </xf>
    <xf numFmtId="49" fontId="7" fillId="2" borderId="8" xfId="3" applyNumberFormat="1" applyFill="1" applyBorder="1" applyAlignment="1">
      <alignment vertical="center" wrapText="1"/>
    </xf>
    <xf numFmtId="49" fontId="6" fillId="4" borderId="8" xfId="2" applyNumberFormat="1" applyFont="1" applyFill="1" applyBorder="1" applyAlignment="1">
      <alignment horizontal="center" vertical="top" wrapText="1"/>
    </xf>
    <xf numFmtId="0" fontId="6" fillId="4" borderId="8" xfId="2" applyFont="1" applyFill="1" applyBorder="1" applyAlignment="1">
      <alignment horizontal="center" vertical="top" wrapText="1"/>
    </xf>
    <xf numFmtId="49" fontId="3" fillId="2" borderId="1" xfId="2" applyNumberFormat="1" applyFont="1" applyFill="1" applyBorder="1" applyAlignment="1">
      <alignment horizontal="center" vertical="center" wrapText="1"/>
    </xf>
    <xf numFmtId="49" fontId="3" fillId="2" borderId="2" xfId="2"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2"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6" fillId="0" borderId="4" xfId="2" applyFont="1" applyBorder="1" applyAlignment="1">
      <alignment horizontal="center"/>
    </xf>
    <xf numFmtId="0" fontId="6" fillId="0" borderId="5" xfId="2" applyFont="1" applyBorder="1" applyAlignment="1">
      <alignment horizontal="center"/>
    </xf>
    <xf numFmtId="0" fontId="6" fillId="0" borderId="6" xfId="2" applyFont="1" applyBorder="1" applyAlignment="1">
      <alignment horizontal="center"/>
    </xf>
    <xf numFmtId="49" fontId="6" fillId="3" borderId="7" xfId="3" applyNumberFormat="1" applyFont="1" applyFill="1" applyBorder="1" applyAlignment="1">
      <alignment horizontal="center" vertical="center" wrapText="1"/>
    </xf>
    <xf numFmtId="49" fontId="8" fillId="2" borderId="10" xfId="3" applyNumberFormat="1" applyFont="1" applyFill="1" applyBorder="1" applyAlignment="1">
      <alignment horizontal="justify" vertical="center" wrapText="1"/>
    </xf>
    <xf numFmtId="49" fontId="7" fillId="2" borderId="10" xfId="3" applyNumberFormat="1" applyFill="1" applyBorder="1" applyAlignment="1">
      <alignment horizontal="justify" vertical="center" wrapText="1"/>
    </xf>
    <xf numFmtId="49" fontId="6" fillId="2" borderId="8" xfId="3" applyNumberFormat="1" applyFont="1" applyFill="1" applyBorder="1" applyAlignment="1">
      <alignment horizontal="right" vertical="center"/>
    </xf>
    <xf numFmtId="49" fontId="7" fillId="2" borderId="8" xfId="2" applyNumberFormat="1" applyFont="1" applyFill="1" applyBorder="1" applyAlignment="1">
      <alignment horizontal="left" vertical="center" wrapText="1"/>
    </xf>
    <xf numFmtId="0" fontId="7" fillId="2" borderId="8" xfId="2" applyFont="1" applyFill="1" applyBorder="1" applyAlignment="1">
      <alignment horizontal="left" vertical="center" wrapText="1"/>
    </xf>
    <xf numFmtId="49" fontId="7" fillId="0" borderId="8" xfId="2" applyNumberFormat="1" applyFont="1" applyBorder="1" applyAlignment="1">
      <alignment horizontal="left" vertical="center" wrapText="1"/>
    </xf>
    <xf numFmtId="49" fontId="6" fillId="3" borderId="8" xfId="3" applyNumberFormat="1" applyFont="1" applyFill="1" applyBorder="1" applyAlignment="1">
      <alignment horizontal="center" vertical="center" wrapText="1"/>
    </xf>
    <xf numFmtId="49" fontId="7" fillId="0" borderId="8" xfId="2" applyNumberFormat="1" applyFont="1" applyBorder="1" applyAlignment="1">
      <alignment horizontal="center" vertical="center" wrapText="1"/>
    </xf>
    <xf numFmtId="0" fontId="7" fillId="2" borderId="8" xfId="2" applyFont="1" applyFill="1" applyBorder="1" applyAlignment="1"/>
  </cellXfs>
  <cellStyles count="8">
    <cellStyle name="Moneda" xfId="1" builtinId="4"/>
    <cellStyle name="Moneda 5" xfId="6" xr:uid="{D087143C-9BA2-4755-A1E0-D1412F0780DD}"/>
    <cellStyle name="Normal" xfId="0" builtinId="0"/>
    <cellStyle name="Normal 11" xfId="2" xr:uid="{E65F5EDD-C37E-4D00-9B8E-37E2A22CAA52}"/>
    <cellStyle name="Normal 2 2" xfId="3" xr:uid="{0964C725-03E0-4BB3-90B9-AEECD8CB5308}"/>
    <cellStyle name="Normal 3 2" xfId="4" xr:uid="{7F1C3692-8998-40EF-8328-51BAA8AC8F5B}"/>
    <cellStyle name="Normal 4 3" xfId="5" xr:uid="{82B2E248-8616-497B-A24D-2B64B3D5D5A0}"/>
    <cellStyle name="Normal 9" xfId="7" xr:uid="{C6EFC0DD-8AC9-48F2-AD43-EAD123761107}"/>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634365</xdr:colOff>
      <xdr:row>0</xdr:row>
      <xdr:rowOff>1905</xdr:rowOff>
    </xdr:from>
    <xdr:to>
      <xdr:col>7</xdr:col>
      <xdr:colOff>491490</xdr:colOff>
      <xdr:row>0</xdr:row>
      <xdr:rowOff>565785</xdr:rowOff>
    </xdr:to>
    <xdr:pic>
      <xdr:nvPicPr>
        <xdr:cNvPr id="2" name="Imagen 1">
          <a:extLst>
            <a:ext uri="{FF2B5EF4-FFF2-40B4-BE49-F238E27FC236}">
              <a16:creationId xmlns:a16="http://schemas.microsoft.com/office/drawing/2014/main" id="{7B175549-A85A-4183-93AA-806303F0C2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64221"/>
        <a:stretch>
          <a:fillRect/>
        </a:stretch>
      </xdr:blipFill>
      <xdr:spPr bwMode="auto">
        <a:xfrm>
          <a:off x="7164705" y="1905"/>
          <a:ext cx="1983105" cy="563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Corporativo/trabajo/Proyectos/NuevoERP/Propuestas/Heinsohn/Anexos%20%20CP-01-2011/CP_001_ANEXO_3B.xls" TargetMode="External"/><Relationship Id="rId1" Type="http://schemas.openxmlformats.org/officeDocument/2006/relationships/externalLinkPath" Target="/Corporativo/trabajo/Proyectos/NuevoERP/Propuestas/Heinsohn/Anexos%20%20CP-01-2011/CP_001_ANEXO_3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etex-my.sharepoint.com/Pliegos%20Definitivos/Forma%20de%20cumplimiento%20req.%20obligato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LIDADO MATRIZ"/>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ERIMIENTOS_OBLIGATORIOS"/>
    </sheetNames>
    <sheetDataSet>
      <sheetData sheetId="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26A22-FB56-4319-9D01-9B925AB35F0C}">
  <dimension ref="B1:L23"/>
  <sheetViews>
    <sheetView tabSelected="1" topLeftCell="A8" workbookViewId="0">
      <selection activeCell="I13" sqref="I13"/>
    </sheetView>
  </sheetViews>
  <sheetFormatPr defaultColWidth="9.140625" defaultRowHeight="14.45"/>
  <cols>
    <col min="1" max="1" width="9.140625" style="2"/>
    <col min="2" max="2" width="8.7109375" style="13" customWidth="1"/>
    <col min="3" max="3" width="47" style="12" customWidth="1"/>
    <col min="4" max="4" width="8.85546875" style="12" customWidth="1"/>
    <col min="5" max="5" width="13.85546875" style="2" customWidth="1"/>
    <col min="6" max="6" width="16.7109375" style="2" bestFit="1" customWidth="1"/>
    <col min="7" max="7" width="14.28515625" style="2" bestFit="1" customWidth="1"/>
    <col min="8" max="8" width="18.28515625" style="2" customWidth="1"/>
    <col min="9" max="9" width="13.140625" style="2" customWidth="1"/>
    <col min="10" max="10" width="18.85546875" style="2" bestFit="1" customWidth="1"/>
    <col min="11" max="11" width="18" style="2" bestFit="1" customWidth="1"/>
    <col min="12" max="12" width="16.42578125" style="2" bestFit="1" customWidth="1"/>
    <col min="13" max="16384" width="9.140625" style="2"/>
  </cols>
  <sheetData>
    <row r="1" spans="2:12" s="1" customFormat="1" ht="54" customHeight="1" thickBot="1">
      <c r="B1" s="25" t="s">
        <v>0</v>
      </c>
      <c r="C1" s="26"/>
      <c r="D1" s="26"/>
      <c r="E1" s="26"/>
      <c r="F1" s="27"/>
      <c r="G1" s="28"/>
      <c r="H1" s="29"/>
    </row>
    <row r="2" spans="2:12" ht="15" thickBot="1">
      <c r="B2" s="30" t="s">
        <v>1</v>
      </c>
      <c r="C2" s="31"/>
      <c r="D2" s="31"/>
      <c r="E2" s="31"/>
      <c r="F2" s="31"/>
      <c r="G2" s="31"/>
      <c r="H2" s="32"/>
    </row>
    <row r="3" spans="2:12">
      <c r="B3" s="33" t="s">
        <v>2</v>
      </c>
      <c r="C3" s="33"/>
      <c r="D3" s="33"/>
      <c r="E3" s="33"/>
      <c r="F3" s="33"/>
      <c r="G3" s="33"/>
      <c r="H3" s="33"/>
    </row>
    <row r="4" spans="2:12" ht="48" customHeight="1">
      <c r="B4" s="34" t="s">
        <v>3</v>
      </c>
      <c r="C4" s="35"/>
      <c r="D4" s="35"/>
      <c r="E4" s="35"/>
      <c r="F4" s="35"/>
      <c r="G4" s="35"/>
      <c r="H4" s="35"/>
    </row>
    <row r="5" spans="2:12" s="1" customFormat="1" ht="13.9">
      <c r="B5" s="23" t="s">
        <v>4</v>
      </c>
      <c r="C5" s="42"/>
      <c r="D5" s="42"/>
      <c r="E5" s="24"/>
      <c r="F5" s="24"/>
      <c r="G5" s="24"/>
      <c r="H5" s="24"/>
    </row>
    <row r="6" spans="2:12" s="1" customFormat="1" ht="13.9">
      <c r="B6" s="37" t="s">
        <v>5</v>
      </c>
      <c r="C6" s="42"/>
      <c r="D6" s="42"/>
      <c r="E6" s="38"/>
      <c r="F6" s="38"/>
      <c r="G6" s="38"/>
      <c r="H6" s="38"/>
    </row>
    <row r="7" spans="2:12" s="1" customFormat="1" ht="13.9">
      <c r="B7" s="37" t="s">
        <v>6</v>
      </c>
      <c r="C7" s="37"/>
      <c r="D7" s="37"/>
      <c r="E7" s="37"/>
      <c r="F7" s="37"/>
      <c r="G7" s="37"/>
      <c r="H7" s="37"/>
    </row>
    <row r="8" spans="2:12" s="1" customFormat="1" ht="13.9">
      <c r="B8" s="37" t="s">
        <v>7</v>
      </c>
      <c r="C8" s="37"/>
      <c r="D8" s="37"/>
      <c r="E8" s="37"/>
      <c r="F8" s="37"/>
      <c r="G8" s="37"/>
      <c r="H8" s="37"/>
    </row>
    <row r="9" spans="2:12" s="1" customFormat="1" ht="13.9">
      <c r="B9" s="39" t="s">
        <v>8</v>
      </c>
      <c r="C9" s="39"/>
      <c r="D9" s="39"/>
      <c r="E9" s="39"/>
      <c r="F9" s="39"/>
      <c r="G9" s="39"/>
      <c r="H9" s="39"/>
    </row>
    <row r="10" spans="2:12" s="1" customFormat="1" ht="13.9" customHeight="1">
      <c r="B10" s="41" t="s">
        <v>9</v>
      </c>
      <c r="C10" s="41"/>
      <c r="D10" s="41"/>
      <c r="E10" s="41"/>
      <c r="F10" s="41"/>
      <c r="G10" s="41"/>
      <c r="H10" s="41"/>
    </row>
    <row r="11" spans="2:12">
      <c r="B11" s="40" t="s">
        <v>10</v>
      </c>
      <c r="C11" s="40"/>
      <c r="D11" s="40"/>
      <c r="E11" s="40"/>
      <c r="F11" s="40"/>
      <c r="G11" s="40"/>
      <c r="H11" s="40"/>
    </row>
    <row r="12" spans="2:12" ht="42" customHeight="1">
      <c r="B12" s="3" t="s">
        <v>11</v>
      </c>
      <c r="C12" s="4" t="s">
        <v>12</v>
      </c>
      <c r="D12" s="3" t="s">
        <v>13</v>
      </c>
      <c r="E12" s="5" t="s">
        <v>14</v>
      </c>
      <c r="F12" s="5" t="s">
        <v>15</v>
      </c>
      <c r="G12" s="3" t="s">
        <v>16</v>
      </c>
      <c r="H12" s="6" t="s">
        <v>17</v>
      </c>
      <c r="I12" s="14" t="s">
        <v>18</v>
      </c>
      <c r="J12" s="14" t="s">
        <v>19</v>
      </c>
      <c r="K12" s="15" t="s">
        <v>20</v>
      </c>
    </row>
    <row r="13" spans="2:12" ht="49.15" customHeight="1">
      <c r="B13" s="7">
        <v>1</v>
      </c>
      <c r="C13" s="22" t="s">
        <v>21</v>
      </c>
      <c r="D13" s="8">
        <v>1</v>
      </c>
      <c r="E13" s="8" t="s">
        <v>22</v>
      </c>
      <c r="F13" s="16">
        <v>237850</v>
      </c>
      <c r="G13" s="16">
        <f>F13*19%</f>
        <v>45191.5</v>
      </c>
      <c r="H13" s="20">
        <f>F13+G13</f>
        <v>283041.5</v>
      </c>
      <c r="I13" s="16"/>
      <c r="J13" s="17">
        <f>I13*19%</f>
        <v>0</v>
      </c>
      <c r="K13" s="18">
        <f>(I13+J13)</f>
        <v>0</v>
      </c>
      <c r="L13" s="9"/>
    </row>
    <row r="14" spans="2:12" ht="49.15" customHeight="1">
      <c r="B14" s="7" t="s">
        <v>23</v>
      </c>
      <c r="C14" s="22" t="s">
        <v>24</v>
      </c>
      <c r="D14" s="8">
        <v>1</v>
      </c>
      <c r="E14" s="8" t="s">
        <v>22</v>
      </c>
      <c r="F14" s="16">
        <v>175000</v>
      </c>
      <c r="G14" s="16">
        <f t="shared" ref="G14" si="0">F14*19%</f>
        <v>33250</v>
      </c>
      <c r="H14" s="20">
        <f>F14+G14</f>
        <v>208250</v>
      </c>
      <c r="I14" s="16"/>
      <c r="J14" s="17">
        <f t="shared" ref="J14" si="1">I14*19%</f>
        <v>0</v>
      </c>
      <c r="K14" s="18">
        <f>(I14+J14)</f>
        <v>0</v>
      </c>
    </row>
    <row r="15" spans="2:12">
      <c r="B15" s="40" t="s">
        <v>25</v>
      </c>
      <c r="C15" s="40"/>
      <c r="D15" s="40"/>
      <c r="E15" s="40"/>
      <c r="F15" s="40"/>
      <c r="G15" s="40"/>
      <c r="H15" s="21">
        <f>SUM(H13:H14)</f>
        <v>491291.5</v>
      </c>
      <c r="K15" s="19">
        <f>SUM(K13:K14)</f>
        <v>0</v>
      </c>
    </row>
    <row r="16" spans="2:12">
      <c r="B16" s="36" t="s">
        <v>26</v>
      </c>
      <c r="C16" s="36"/>
      <c r="D16" s="36"/>
      <c r="E16" s="36"/>
      <c r="F16" s="36"/>
      <c r="G16" s="36"/>
      <c r="H16" s="10"/>
    </row>
    <row r="17" spans="2:8">
      <c r="B17" s="36" t="s">
        <v>27</v>
      </c>
      <c r="C17" s="36"/>
      <c r="D17" s="36"/>
      <c r="E17" s="36"/>
      <c r="F17" s="36"/>
      <c r="G17" s="36"/>
      <c r="H17" s="10"/>
    </row>
    <row r="18" spans="2:8">
      <c r="B18" s="36" t="s">
        <v>28</v>
      </c>
      <c r="C18" s="36"/>
      <c r="D18" s="36"/>
      <c r="E18" s="36"/>
      <c r="F18" s="36"/>
      <c r="G18" s="36"/>
      <c r="H18" s="10"/>
    </row>
    <row r="19" spans="2:8">
      <c r="B19" s="36" t="s">
        <v>29</v>
      </c>
      <c r="C19" s="36"/>
      <c r="D19" s="36"/>
      <c r="E19" s="36"/>
      <c r="F19" s="36"/>
      <c r="G19" s="36"/>
      <c r="H19" s="10"/>
    </row>
    <row r="20" spans="2:8">
      <c r="B20" s="36" t="s">
        <v>30</v>
      </c>
      <c r="C20" s="36"/>
      <c r="D20" s="36"/>
      <c r="E20" s="36"/>
      <c r="F20" s="36"/>
      <c r="G20" s="36"/>
      <c r="H20" s="10"/>
    </row>
    <row r="21" spans="2:8">
      <c r="B21" s="36" t="s">
        <v>31</v>
      </c>
      <c r="C21" s="36"/>
      <c r="D21" s="36"/>
      <c r="E21" s="36"/>
      <c r="F21" s="36"/>
      <c r="G21" s="36"/>
      <c r="H21" s="10"/>
    </row>
    <row r="23" spans="2:8">
      <c r="B23" s="11"/>
    </row>
  </sheetData>
  <mergeCells count="19">
    <mergeCell ref="B21:G21"/>
    <mergeCell ref="B6:H6"/>
    <mergeCell ref="B7:H7"/>
    <mergeCell ref="B8:H8"/>
    <mergeCell ref="B9:H9"/>
    <mergeCell ref="B11:H11"/>
    <mergeCell ref="B15:G15"/>
    <mergeCell ref="B10:H10"/>
    <mergeCell ref="B16:G16"/>
    <mergeCell ref="B17:G17"/>
    <mergeCell ref="B18:G18"/>
    <mergeCell ref="B19:G19"/>
    <mergeCell ref="B20:G20"/>
    <mergeCell ref="B5:H5"/>
    <mergeCell ref="B1:E1"/>
    <mergeCell ref="F1:H1"/>
    <mergeCell ref="B2:H2"/>
    <mergeCell ref="B3:H3"/>
    <mergeCell ref="B4:H4"/>
  </mergeCells>
  <conditionalFormatting sqref="C13:C14">
    <cfRule type="duplicateValues" dxfId="1" priority="1"/>
    <cfRule type="duplicateValues" dxfId="0" priority="2"/>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5d98472-020b-4b9b-b98d-1bc7b48058c8" xsi:nil="true"/>
    <Fechayhora xmlns="5453340f-ff9f-4371-a6a5-9bfd2f01afdc" xsi:nil="true"/>
    <lcf76f155ced4ddcb4097134ff3c332f xmlns="5453340f-ff9f-4371-a6a5-9bfd2f01afd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53B573B708EF94F9A303F3C6374FB94" ma:contentTypeVersion="17" ma:contentTypeDescription="Crear nuevo documento." ma:contentTypeScope="" ma:versionID="0a5d88dcb7f2bb61031d4d00bab45db0">
  <xsd:schema xmlns:xsd="http://www.w3.org/2001/XMLSchema" xmlns:xs="http://www.w3.org/2001/XMLSchema" xmlns:p="http://schemas.microsoft.com/office/2006/metadata/properties" xmlns:ns2="d5d98472-020b-4b9b-b98d-1bc7b48058c8" xmlns:ns3="5453340f-ff9f-4371-a6a5-9bfd2f01afdc" targetNamespace="http://schemas.microsoft.com/office/2006/metadata/properties" ma:root="true" ma:fieldsID="4db15e8b1d238c65300a19a598d4878a" ns2:_="" ns3:_="">
    <xsd:import namespace="d5d98472-020b-4b9b-b98d-1bc7b48058c8"/>
    <xsd:import namespace="5453340f-ff9f-4371-a6a5-9bfd2f01afd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SearchProperties" minOccurs="0"/>
                <xsd:element ref="ns3:Fechayhora"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d98472-020b-4b9b-b98d-1bc7b48058c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e081308d-6da6-497e-8a96-e4a43f9a8fa0}" ma:internalName="TaxCatchAll" ma:showField="CatchAllData" ma:web="d5d98472-020b-4b9b-b98d-1bc7b48058c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453340f-ff9f-4371-a6a5-9bfd2f01afd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403e56c-7165-4df9-b2f0-995a8a2cd473"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Fechayhora" ma:index="23" nillable="true" ma:displayName="Fecha y hora" ma:format="DateTime" ma:internalName="Fechayhora">
      <xsd:simpleType>
        <xsd:restriction base="dms:DateTim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FB4CF2-481B-4D45-AFB1-9EBC82C79CA2}"/>
</file>

<file path=customXml/itemProps2.xml><?xml version="1.0" encoding="utf-8"?>
<ds:datastoreItem xmlns:ds="http://schemas.openxmlformats.org/officeDocument/2006/customXml" ds:itemID="{38D8EAEB-6D31-4623-BE46-3B15F4471B77}"/>
</file>

<file path=customXml/itemProps3.xml><?xml version="1.0" encoding="utf-8"?>
<ds:datastoreItem xmlns:ds="http://schemas.openxmlformats.org/officeDocument/2006/customXml" ds:itemID="{5D19D9FB-F0AF-4E7F-8700-39BD15D481C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Azuero Vallejo</dc:creator>
  <cp:keywords/>
  <dc:description/>
  <cp:lastModifiedBy>Catalina Castano Granda</cp:lastModifiedBy>
  <cp:revision/>
  <dcterms:created xsi:type="dcterms:W3CDTF">2026-03-13T23:18:01Z</dcterms:created>
  <dcterms:modified xsi:type="dcterms:W3CDTF">2026-05-26T01:43:39Z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0x010100453B573B708EF94F9A303F3C6374FB94</vt:lpwstr>
  </property>
  <property fmtid="{D5CDD505-2E9C-101B-9397-08002B2CF9AE}" pid="3" name="MediaServiceImageTags">
    <vt:lpwstr/>
  </property>
</Properties>
</file>