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23.xml"/>
  <Override ContentType="application/vnd.openxmlformats-officedocument.spreadsheetml.worksheet+xml" PartName="/xl/worksheets/sheet58.xml"/>
  <Override ContentType="application/vnd.openxmlformats-officedocument.spreadsheetml.worksheet+xml" PartName="/xl/worksheets/sheet15.xml"/>
  <Override ContentType="application/vnd.openxmlformats-officedocument.spreadsheetml.worksheet+xml" PartName="/xl/worksheets/sheet40.xml"/>
  <Override ContentType="application/vnd.openxmlformats-officedocument.spreadsheetml.worksheet+xml" PartName="/xl/worksheets/sheet32.xml"/>
  <Override ContentType="application/vnd.openxmlformats-officedocument.spreadsheetml.worksheet+xml" PartName="/xl/worksheets/sheet6.xml"/>
  <Override ContentType="application/vnd.openxmlformats-officedocument.spreadsheetml.worksheet+xml" PartName="/xl/worksheets/sheet49.xml"/>
  <Override ContentType="application/vnd.openxmlformats-officedocument.spreadsheetml.worksheet+xml" PartName="/xl/worksheets/sheet16.xml"/>
  <Override ContentType="application/vnd.openxmlformats-officedocument.spreadsheetml.worksheet+xml" PartName="/xl/worksheets/sheet41.xml"/>
  <Override ContentType="application/vnd.openxmlformats-officedocument.spreadsheetml.worksheet+xml" PartName="/xl/worksheets/sheet5.xml"/>
  <Override ContentType="application/vnd.openxmlformats-officedocument.spreadsheetml.worksheet+xml" PartName="/xl/worksheets/sheet59.xml"/>
  <Override ContentType="application/vnd.openxmlformats-officedocument.spreadsheetml.worksheet+xml" PartName="/xl/worksheets/sheet50.xml"/>
  <Override ContentType="application/vnd.openxmlformats-officedocument.spreadsheetml.worksheet+xml" PartName="/xl/worksheets/sheet24.xml"/>
  <Override ContentType="application/vnd.openxmlformats-officedocument.spreadsheetml.worksheet+xml" PartName="/xl/worksheets/sheet33.xml"/>
  <Override ContentType="application/vnd.openxmlformats-officedocument.spreadsheetml.worksheet+xml" PartName="/xl/worksheets/sheet39.xml"/>
  <Override ContentType="application/vnd.openxmlformats-officedocument.spreadsheetml.worksheet+xml" PartName="/xl/worksheets/sheet12.xml"/>
  <Override ContentType="application/vnd.openxmlformats-officedocument.spreadsheetml.worksheet+xml" PartName="/xl/worksheets/sheet42.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38.xml"/>
  <Override ContentType="application/vnd.openxmlformats-officedocument.spreadsheetml.worksheet+xml" PartName="/xl/worksheets/sheet25.xml"/>
  <Override ContentType="application/vnd.openxmlformats-officedocument.spreadsheetml.worksheet+xml" PartName="/xl/worksheets/sheet8.xml"/>
  <Override ContentType="application/vnd.openxmlformats-officedocument.spreadsheetml.worksheet+xml" PartName="/xl/worksheets/sheet60.xml"/>
  <Override ContentType="application/vnd.openxmlformats-officedocument.spreadsheetml.worksheet+xml" PartName="/xl/worksheets/sheet30.xml"/>
  <Override ContentType="application/vnd.openxmlformats-officedocument.spreadsheetml.worksheet+xml" PartName="/xl/worksheets/sheet27.xml"/>
  <Override ContentType="application/vnd.openxmlformats-officedocument.spreadsheetml.worksheet+xml" PartName="/xl/worksheets/sheet43.xml"/>
  <Override ContentType="application/vnd.openxmlformats-officedocument.spreadsheetml.worksheet+xml" PartName="/xl/worksheets/sheet57.xml"/>
  <Override ContentType="application/vnd.openxmlformats-officedocument.spreadsheetml.worksheet+xml" PartName="/xl/worksheets/sheet14.xml"/>
  <Override ContentType="application/vnd.openxmlformats-officedocument.spreadsheetml.worksheet+xml" PartName="/xl/worksheets/sheet44.xml"/>
  <Override ContentType="application/vnd.openxmlformats-officedocument.spreadsheetml.worksheet+xml" PartName="/xl/worksheets/sheet13.xml"/>
  <Override ContentType="application/vnd.openxmlformats-officedocument.spreadsheetml.worksheet+xml" PartName="/xl/worksheets/sheet26.xml"/>
  <Override ContentType="application/vnd.openxmlformats-officedocument.spreadsheetml.worksheet+xml" PartName="/xl/worksheets/sheet31.xml"/>
  <Override ContentType="application/vnd.openxmlformats-officedocument.spreadsheetml.worksheet+xml" PartName="/xl/worksheets/sheet61.xml"/>
  <Override ContentType="application/vnd.openxmlformats-officedocument.spreadsheetml.worksheet+xml" PartName="/xl/worksheets/sheet7.xml"/>
  <Override ContentType="application/vnd.openxmlformats-officedocument.spreadsheetml.worksheet+xml" PartName="/xl/worksheets/sheet28.xml"/>
  <Override ContentType="application/vnd.openxmlformats-officedocument.spreadsheetml.worksheet+xml" PartName="/xl/worksheets/sheet53.xml"/>
  <Override ContentType="application/vnd.openxmlformats-officedocument.spreadsheetml.worksheet+xml" PartName="/xl/worksheets/sheet10.xml"/>
  <Override ContentType="application/vnd.openxmlformats-officedocument.spreadsheetml.worksheet+xml" PartName="/xl/worksheets/sheet19.xml"/>
  <Override ContentType="application/vnd.openxmlformats-officedocument.spreadsheetml.worksheet+xml" PartName="/xl/worksheets/sheet62.xml"/>
  <Override ContentType="application/vnd.openxmlformats-officedocument.spreadsheetml.worksheet+xml" PartName="/xl/worksheets/sheet2.xml"/>
  <Override ContentType="application/vnd.openxmlformats-officedocument.spreadsheetml.worksheet+xml" PartName="/xl/worksheets/sheet45.xml"/>
  <Override ContentType="application/vnd.openxmlformats-officedocument.spreadsheetml.worksheet+xml" PartName="/xl/worksheets/sheet36.xml"/>
  <Override ContentType="application/vnd.openxmlformats-officedocument.spreadsheetml.worksheet+xml" PartName="/xl/worksheets/sheet46.xml"/>
  <Override ContentType="application/vnd.openxmlformats-officedocument.spreadsheetml.worksheet+xml" PartName="/xl/worksheets/sheet11.xml"/>
  <Override ContentType="application/vnd.openxmlformats-officedocument.spreadsheetml.worksheet+xml" PartName="/xl/worksheets/sheet29.xml"/>
  <Override ContentType="application/vnd.openxmlformats-officedocument.spreadsheetml.worksheet+xml" PartName="/xl/worksheets/sheet54.xml"/>
  <Override ContentType="application/vnd.openxmlformats-officedocument.spreadsheetml.worksheet+xml" PartName="/xl/worksheets/sheet20.xml"/>
  <Override ContentType="application/vnd.openxmlformats-officedocument.spreadsheetml.worksheet+xml" PartName="/xl/worksheets/sheet37.xml"/>
  <Override ContentType="application/vnd.openxmlformats-officedocument.spreadsheetml.worksheet+xml" PartName="/xl/worksheets/sheet1.xml"/>
  <Override ContentType="application/vnd.openxmlformats-officedocument.spreadsheetml.worksheet+xml" PartName="/xl/worksheets/sheet63.xml"/>
  <Override ContentType="application/vnd.openxmlformats-officedocument.spreadsheetml.worksheet+xml" PartName="/xl/worksheets/sheet9.xml"/>
  <Override ContentType="application/vnd.openxmlformats-officedocument.spreadsheetml.worksheet+xml" PartName="/xl/worksheets/sheet47.xml"/>
  <Override ContentType="application/vnd.openxmlformats-officedocument.spreadsheetml.worksheet+xml" PartName="/xl/worksheets/sheet4.xml"/>
  <Override ContentType="application/vnd.openxmlformats-officedocument.spreadsheetml.worksheet+xml" PartName="/xl/worksheets/sheet17.xml"/>
  <Override ContentType="application/vnd.openxmlformats-officedocument.spreadsheetml.worksheet+xml" PartName="/xl/worksheets/sheet51.xml"/>
  <Override ContentType="application/vnd.openxmlformats-officedocument.spreadsheetml.worksheet+xml" PartName="/xl/worksheets/sheet34.xml"/>
  <Override ContentType="application/vnd.openxmlformats-officedocument.spreadsheetml.worksheet+xml" PartName="/xl/worksheets/sheet21.xml"/>
  <Override ContentType="application/vnd.openxmlformats-officedocument.spreadsheetml.worksheet+xml" PartName="/xl/worksheets/sheet52.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48.xml"/>
  <Override ContentType="application/vnd.openxmlformats-officedocument.spreadsheetml.worksheet+xml" PartName="/xl/worksheets/sheet22.xml"/>
  <Override ContentType="application/vnd.openxmlformats-officedocument.spreadsheetml.worksheet+xml" PartName="/xl/worksheets/sheet35.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9.xml"/>
  <Override ContentType="application/vnd.openxmlformats-officedocument.drawing+xml" PartName="/xl/drawings/drawing56.xml"/>
  <Override ContentType="application/vnd.openxmlformats-officedocument.drawing+xml" PartName="/xl/drawings/drawing13.xml"/>
  <Override ContentType="application/vnd.openxmlformats-officedocument.drawing+xml" PartName="/xl/drawings/drawing12.xml"/>
  <Override ContentType="application/vnd.openxmlformats-officedocument.drawing+xml" PartName="/xl/drawings/drawing30.xml"/>
  <Override ContentType="application/vnd.openxmlformats-officedocument.drawing+xml" PartName="/xl/drawings/drawing47.xml"/>
  <Override ContentType="application/vnd.openxmlformats-officedocument.drawing+xml" PartName="/xl/drawings/drawing21.xml"/>
  <Override ContentType="application/vnd.openxmlformats-officedocument.drawing+xml" PartName="/xl/drawings/drawing57.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48.xml"/>
  <Override ContentType="application/vnd.openxmlformats-officedocument.drawing+xml" PartName="/xl/drawings/drawing2.xml"/>
  <Override ContentType="application/vnd.openxmlformats-officedocument.drawing+xml" PartName="/xl/drawings/drawing31.xml"/>
  <Override ContentType="application/vnd.openxmlformats-officedocument.drawing+xml" PartName="/xl/drawings/drawing22.xml"/>
  <Override ContentType="application/vnd.openxmlformats-officedocument.drawing+xml" PartName="/xl/drawings/drawing10.xml"/>
  <Override ContentType="application/vnd.openxmlformats-officedocument.drawing+xml" PartName="/xl/drawings/drawing53.xml"/>
  <Override ContentType="application/vnd.openxmlformats-officedocument.drawing+xml" PartName="/xl/drawings/drawing6.xml"/>
  <Override ContentType="application/vnd.openxmlformats-officedocument.drawing+xml" PartName="/xl/drawings/drawing40.xml"/>
  <Override ContentType="application/vnd.openxmlformats-officedocument.drawing+xml" PartName="/xl/drawings/drawing36.xml"/>
  <Override ContentType="application/vnd.openxmlformats-officedocument.drawing+xml" PartName="/xl/drawings/drawing23.xml"/>
  <Override ContentType="application/vnd.openxmlformats-officedocument.drawing+xml" PartName="/xl/drawings/drawing49.xml"/>
  <Override ContentType="application/vnd.openxmlformats-officedocument.drawing+xml" PartName="/xl/drawings/drawing38.xml"/>
  <Override ContentType="application/vnd.openxmlformats-officedocument.drawing+xml" PartName="/xl/drawings/drawing19.xml"/>
  <Override ContentType="application/vnd.openxmlformats-officedocument.drawing+xml" PartName="/xl/drawings/drawing41.xml"/>
  <Override ContentType="application/vnd.openxmlformats-officedocument.drawing+xml" PartName="/xl/drawings/drawing5.xml"/>
  <Override ContentType="application/vnd.openxmlformats-officedocument.drawing+xml" PartName="/xl/drawings/drawing54.xml"/>
  <Override ContentType="application/vnd.openxmlformats-officedocument.drawing+xml" PartName="/xl/drawings/drawing55.xml"/>
  <Override ContentType="application/vnd.openxmlformats-officedocument.drawing+xml" PartName="/xl/drawings/drawing24.xml"/>
  <Override ContentType="application/vnd.openxmlformats-officedocument.drawing+xml" PartName="/xl/drawings/drawing42.xml"/>
  <Override ContentType="application/vnd.openxmlformats-officedocument.drawing+xml" PartName="/xl/drawings/drawing11.xml"/>
  <Override ContentType="application/vnd.openxmlformats-officedocument.drawing+xml" PartName="/xl/drawings/drawing37.xml"/>
  <Override ContentType="application/vnd.openxmlformats-officedocument.drawing+xml" PartName="/xl/drawings/drawing26.xml"/>
  <Override ContentType="application/vnd.openxmlformats-officedocument.drawing+xml" PartName="/xl/drawings/drawing51.xml"/>
  <Override ContentType="application/vnd.openxmlformats-officedocument.drawing+xml" PartName="/xl/drawings/drawing9.xml"/>
  <Override ContentType="application/vnd.openxmlformats-officedocument.drawing+xml" PartName="/xl/drawings/drawing17.xml"/>
  <Override ContentType="application/vnd.openxmlformats-officedocument.drawing+xml" PartName="/xl/drawings/drawing43.xml"/>
  <Override ContentType="application/vnd.openxmlformats-officedocument.drawing+xml" PartName="/xl/drawings/drawing25.xml"/>
  <Override ContentType="application/vnd.openxmlformats-officedocument.drawing+xml" PartName="/xl/drawings/drawing34.xml"/>
  <Override ContentType="application/vnd.openxmlformats-officedocument.drawing+xml" PartName="/xl/drawings/drawing60.xml"/>
  <Override ContentType="application/vnd.openxmlformats-officedocument.drawing+xml" PartName="/xl/drawings/drawing27.xml"/>
  <Override ContentType="application/vnd.openxmlformats-officedocument.drawing+xml" PartName="/xl/drawings/drawing52.xml"/>
  <Override ContentType="application/vnd.openxmlformats-officedocument.drawing+xml" PartName="/xl/drawings/drawing44.xml"/>
  <Override ContentType="application/vnd.openxmlformats-officedocument.drawing+xml" PartName="/xl/drawings/drawing61.xml"/>
  <Override ContentType="application/vnd.openxmlformats-officedocument.drawing+xml" PartName="/xl/drawings/drawing7.xml"/>
  <Override ContentType="application/vnd.openxmlformats-officedocument.drawing+xml" PartName="/xl/drawings/drawing18.xml"/>
  <Override ContentType="application/vnd.openxmlformats-officedocument.drawing+xml" PartName="/xl/drawings/drawing35.xml"/>
  <Override ContentType="application/vnd.openxmlformats-officedocument.drawing+xml" PartName="/xl/drawings/drawing58.xml"/>
  <Override ContentType="application/vnd.openxmlformats-officedocument.drawing+xml" PartName="/xl/drawings/drawing45.xml"/>
  <Override ContentType="application/vnd.openxmlformats-officedocument.drawing+xml" PartName="/xl/drawings/drawing28.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32.xml"/>
  <Override ContentType="application/vnd.openxmlformats-officedocument.drawing+xml" PartName="/xl/drawings/drawing62.xml"/>
  <Override ContentType="application/vnd.openxmlformats-officedocument.drawing+xml" PartName="/xl/drawings/drawing33.xml"/>
  <Override ContentType="application/vnd.openxmlformats-officedocument.drawing+xml" PartName="/xl/drawings/drawing46.xml"/>
  <Override ContentType="application/vnd.openxmlformats-officedocument.drawing+xml" PartName="/xl/drawings/drawing63.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29.xml"/>
  <Override ContentType="application/vnd.openxmlformats-officedocument.drawing+xml" PartName="/xl/drawings/drawing50.xml"/>
  <Override ContentType="application/vnd.openxmlformats-officedocument.drawing+xml" PartName="/xl/drawings/drawing59.xml"/>
  <Override ContentType="application/vnd.openxmlformats-officedocument.drawing+xml" PartName="/xl/drawings/drawing20.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01 DICIEMBRE ANT" sheetId="1" r:id="rId4"/>
    <sheet state="visible" name="01 DICIEMBRE MED" sheetId="2" r:id="rId5"/>
    <sheet state="visible" name="02 DICIEMBRE ANT" sheetId="3" r:id="rId6"/>
    <sheet state="visible" name="02 DICIEMBRE MED" sheetId="4" r:id="rId7"/>
    <sheet state="visible" name="03 DICIEMBRE ANT" sheetId="5" r:id="rId8"/>
    <sheet state="visible" name="03 DICIEMBRE MED" sheetId="6" r:id="rId9"/>
    <sheet state="visible" name="04 DICIEMBRE ANT" sheetId="7" r:id="rId10"/>
    <sheet state="visible" name="04 DIECIEMBRE MED" sheetId="8" r:id="rId11"/>
    <sheet state="visible" name="05 DICIEMBRE ANT" sheetId="9" r:id="rId12"/>
    <sheet state="visible" name="05 DIECIEMBRE MED" sheetId="10" r:id="rId13"/>
    <sheet state="visible" name="06 DICIEMBRE ANT" sheetId="11" r:id="rId14"/>
    <sheet state="visible" name="06 DICIEMBRE MED" sheetId="12" r:id="rId15"/>
    <sheet state="visible" name="07 DICIEMBRE ANT" sheetId="13" r:id="rId16"/>
    <sheet state="visible" name="07 DICIEMBRE MED" sheetId="14" r:id="rId17"/>
    <sheet state="visible" name="08 DICIEMBRE ANT" sheetId="15" r:id="rId18"/>
    <sheet state="visible" name="08 DICIEMBRE MED" sheetId="16" r:id="rId19"/>
    <sheet state="visible" name="09 DICIEMBRE ANT" sheetId="17" r:id="rId20"/>
    <sheet state="visible" name="09 DICIEMBRE MED" sheetId="18" r:id="rId21"/>
    <sheet state="visible" name="10 DICIEMBRE ANT" sheetId="19" r:id="rId22"/>
    <sheet state="visible" name="10 DICIEMBRE MED" sheetId="20" r:id="rId23"/>
    <sheet state="visible" name="11 DICIEMBRE ANT" sheetId="21" r:id="rId24"/>
    <sheet state="visible" name="11 DICIEMBRE MED" sheetId="22" r:id="rId25"/>
    <sheet state="visible" name="12 DICIEMBRE ANT" sheetId="23" r:id="rId26"/>
    <sheet state="visible" name="12 DICIEMBRE MED" sheetId="24" r:id="rId27"/>
    <sheet state="visible" name="13 DICIEMBRE ANT" sheetId="25" r:id="rId28"/>
    <sheet state="visible" name="13 DICIEMBRE MED" sheetId="26" r:id="rId29"/>
    <sheet state="visible" name="14 DICIEMBRE ANT" sheetId="27" r:id="rId30"/>
    <sheet state="visible" name="14 DICIEMBRE MED" sheetId="28" r:id="rId31"/>
    <sheet state="visible" name="15 DICIEMBRE ANT" sheetId="29" r:id="rId32"/>
    <sheet state="visible" name="15 DICIEMBRE MED" sheetId="30" r:id="rId33"/>
    <sheet state="visible" name="16 DICIEMBRE MED" sheetId="31" r:id="rId34"/>
    <sheet state="visible" name="16 DICIEMBRE ANT" sheetId="32" r:id="rId35"/>
    <sheet state="visible" name="17 DICIEMBRE MED " sheetId="33" r:id="rId36"/>
    <sheet state="visible" name="17 DICIEMBRE ANT" sheetId="34" r:id="rId37"/>
    <sheet state="visible" name="18 DICIEMBRE MED" sheetId="35" r:id="rId38"/>
    <sheet state="visible" name="18 DICIEMBRE ANT" sheetId="36" r:id="rId39"/>
    <sheet state="visible" name="19 DICIEMBRE ANT" sheetId="37" r:id="rId40"/>
    <sheet state="visible" name="19 DICIEMBRE MED" sheetId="38" r:id="rId41"/>
    <sheet state="visible" name="20 DICIEMBRE ANT" sheetId="39" r:id="rId42"/>
    <sheet state="visible" name="20 DICIEMBRE MED" sheetId="40" r:id="rId43"/>
    <sheet state="visible" name="21DICIEMBRE ANT" sheetId="41" r:id="rId44"/>
    <sheet state="visible" name="21 DICIEMBRE MED" sheetId="42" r:id="rId45"/>
    <sheet state="visible" name="22 DICIEMBRE ANT" sheetId="43" r:id="rId46"/>
    <sheet state="visible" name="22 DICIEMBRE MED" sheetId="44" r:id="rId47"/>
    <sheet state="visible" name="23 DICIEMBRE ANT" sheetId="45" r:id="rId48"/>
    <sheet state="visible" name="23 DICIEMBRE MED" sheetId="46" r:id="rId49"/>
    <sheet state="visible" name="24 DICIEMBRE ANT" sheetId="47" r:id="rId50"/>
    <sheet state="visible" name="24 DICIEMBRE MED" sheetId="48" r:id="rId51"/>
    <sheet state="visible" name="25 DICIEMBRE ANT" sheetId="49" r:id="rId52"/>
    <sheet state="visible" name="25 DICIEMBRE MED" sheetId="50" r:id="rId53"/>
    <sheet state="visible" name="26 DICIEMBRE ANT" sheetId="51" r:id="rId54"/>
    <sheet state="visible" name="26 DICIEMBRE MED" sheetId="52" r:id="rId55"/>
    <sheet state="visible" name="27 DICIEMBRE ANT" sheetId="53" r:id="rId56"/>
    <sheet state="visible" name="27 DICIEMBRE MED" sheetId="54" r:id="rId57"/>
    <sheet state="visible" name="28 DICIEMBRE ANT" sheetId="55" r:id="rId58"/>
    <sheet state="visible" name="28 DICIEMBRE MED" sheetId="56" r:id="rId59"/>
    <sheet state="visible" name="29 DICIEMBRE ANT" sheetId="57" r:id="rId60"/>
    <sheet state="visible" name="29 DICIEMBRE MED" sheetId="58" r:id="rId61"/>
    <sheet state="visible" name="30 DICIEMBRE ANT" sheetId="59" r:id="rId62"/>
    <sheet state="visible" name="30 DICIEMBRE MED" sheetId="60" r:id="rId63"/>
    <sheet state="visible" name="31 DICIEMBRE ANT " sheetId="61" r:id="rId64"/>
    <sheet state="visible" name="31 DICIEMBRE MED" sheetId="62" r:id="rId65"/>
    <sheet state="visible" name="SEGUIMIENTO DIARIO " sheetId="63" r:id="rId66"/>
  </sheets>
  <definedNames>
    <definedName hidden="1" localSheetId="62" name="_xlnm._FilterDatabase">'SEGUIMIENTO DIARIO '!$A$1:$CC$15</definedName>
  </definedNames>
  <calcPr/>
  <extLst>
    <ext uri="GoogleSheetsCustomDataVersion2">
      <go:sheetsCustomData xmlns:go="http://customooxmlschemas.google.com/" r:id="rId67" roundtripDataChecksum="a2dg5V2/wt3G2Z7nZTYxVptOEGk+xoOJO0YaNg7D/xI="/>
    </ext>
  </extLst>
</workbook>
</file>

<file path=xl/sharedStrings.xml><?xml version="1.0" encoding="utf-8"?>
<sst xmlns="http://schemas.openxmlformats.org/spreadsheetml/2006/main" count="17031" uniqueCount="829">
  <si>
    <t>MAÑANA</t>
  </si>
  <si>
    <t>TARDE</t>
  </si>
  <si>
    <t>NOCHE</t>
  </si>
  <si>
    <t>F/VTO</t>
  </si>
  <si>
    <t>TOTAL</t>
  </si>
  <si>
    <t>ENTRADA</t>
  </si>
  <si>
    <t>SALIDA</t>
  </si>
  <si>
    <t>SUERO ANTIOFIDICO POLIVALENTE REFRIGERADO</t>
  </si>
  <si>
    <t>4 AMPOLLAS
FV ABRIL 2029
LOTE 25SAP01</t>
  </si>
  <si>
    <t>14 AMPOLLAS
FV SEP 2029
LOTE 25SAP02</t>
  </si>
  <si>
    <t>LIOFILIZADA POLIVALENTE</t>
  </si>
  <si>
    <t>ANTICORAL REFRIGERADO</t>
  </si>
  <si>
    <t>ANTICORAL POLVO LIOFILIZADO</t>
  </si>
  <si>
    <t>4 AMPOLLAS
FV JUNIO 2026
LOTE 24AMP01</t>
  </si>
  <si>
    <t>N ACETIL CISTEÍNA</t>
  </si>
  <si>
    <t>FABOTERAPICO ANTIALACRÁN ALACRAMYN</t>
  </si>
  <si>
    <t xml:space="preserve">SUERO ANTIARACNIDO (LOXOSCELES, PHONEUTRIA E TITYUS) </t>
  </si>
  <si>
    <t>SUERO ANTI ESCORPIONICO</t>
  </si>
  <si>
    <t>2 AMP 
FV: 04/27
LOT: 079</t>
  </si>
  <si>
    <t>OTROS ANTIDOTOS</t>
  </si>
  <si>
    <t>GLUCAGÓN</t>
  </si>
  <si>
    <t>ATROPINA</t>
  </si>
  <si>
    <t>DOBUTAMINA</t>
  </si>
  <si>
    <t>DOPAMINA</t>
  </si>
  <si>
    <t>GLUCONATO DE CALCIO</t>
  </si>
  <si>
    <t>NALOXONA</t>
  </si>
  <si>
    <t>NEOSTIGMINA</t>
  </si>
  <si>
    <t>PRALIDOXIME</t>
  </si>
  <si>
    <t>VITAMINA K</t>
  </si>
  <si>
    <t>AZUL DE METILENO</t>
  </si>
  <si>
    <t>LIPOVENOS 20%</t>
  </si>
  <si>
    <t>ALCOHOL ETILICO ABSOLUTO 99.9%</t>
  </si>
  <si>
    <t>TIOSULFATO DE SODIO 20%</t>
  </si>
  <si>
    <t>CARBON VEGETAL ACTIVADO 50 GRS</t>
  </si>
  <si>
    <t>18 UD F. EXP 12/2025 LOTE F01/2023,  
22 UD F. EXP 12/2026 LOTE F01/2024, 
10 UD F. EXP 12/2028 LOTE F01/2025</t>
  </si>
  <si>
    <t>TIERRA DE FULLER</t>
  </si>
  <si>
    <t>SIN INFO</t>
  </si>
  <si>
    <t>CALCIO DISODICO</t>
  </si>
  <si>
    <t>LIPIDOS DE CADENA LARGA Y MEDIA (LIPOFUNDIN)</t>
  </si>
  <si>
    <t>FIRMA DEL MÉDICO</t>
  </si>
  <si>
    <t>DRA CASSIANI</t>
  </si>
  <si>
    <t>DRA MOSQUERA</t>
  </si>
  <si>
    <t>DR HENAO</t>
  </si>
  <si>
    <t>OBSERVACIONES SOBRE MOVIMIENTO DE ANTÍDOTOS</t>
  </si>
  <si>
    <t>FECHA Y HORA DEL MOVIMIENTO</t>
  </si>
  <si>
    <t>CANTIDAD</t>
  </si>
  <si>
    <t xml:space="preserve">DESCRIPCION DE LA NOVEDAD </t>
  </si>
  <si>
    <t>MÉDICO REGULADOR</t>
  </si>
  <si>
    <t>2 AMPOLLAS</t>
  </si>
  <si>
    <t>SALIDA DE 2 AMPOLLAS DE SUERO ANTIOFÍDICO POLIVALENTE, LOTE 25SAP01, FV ABR-2029, EN CALIDAD DE PRÉSTAMO A CLINICA COMFAMILIAR. RECIBE CESAR AUGUSTO BARRAGÁN, AUX DE FARMACIA. CAJA SELLADA EN BUEN ESTADO, NEVERA CON PILAS DE REFRIGERACIÓN.</t>
  </si>
  <si>
    <t>DRA MONTAÑEZ</t>
  </si>
  <si>
    <t>4 AMPOLLAS</t>
  </si>
  <si>
    <t>INGRESAN 4 AMPOLLAS DE SUERO ANTI OFIDICO POLIVALENTE, COMO REPOSICIÓN DE PRÉSTAMO DEL HOSPITAL SAN JORGE - LOTE 25SAP01 CON VIGENCIA 04/2029</t>
  </si>
  <si>
    <t>SALIDA DE 2 AMPOLLAS DE SUERO ANTIOFÍDICO POLIVALENTE, LOTE 25SAP01, FV ABR-2029, EN CALIDAD DE PRÉSTAMO A CLINICA NEVADOS. RECIBE CESAR WALTER VELASQUEZ, MENSAJERO. CAJA SELLADA EN BUEN ESTADO, NEVERA CON PILAS DE REFRIGERACIÓN.</t>
  </si>
  <si>
    <t>5 AMPOLLAS</t>
  </si>
  <si>
    <t>INGRESAN 5 AMPOLLAS DE SUERO ANTI OFIDICO POLIVALENTE,  - LOTE 25SAP01 CON VIGENCIA 04/2029</t>
  </si>
  <si>
    <t>DRA OSORIO</t>
  </si>
  <si>
    <t>INGRESAN 5 AMPOLLAS DE SUERO ANTICORAL 10 ML  LOTE 24AMP01 CON VIGENCIA 06/2026</t>
  </si>
  <si>
    <t>6 AMPOLLAS</t>
  </si>
  <si>
    <t>SALIDA DE 6 AMPOLLAS DE SUERO ANTIOFÍDICO POLIVALENTE, LOTE 25SAP01, FV ABR-2029, EN CALIDAD DE PRÉSTAMO A HOSPITAL PUEBLO RICO. RECIBE JULIAN CASTAÑO HERNANDEZ, CONDUCTOR. CAJA SELLADA EN BUEN ESTADO, NEVERA CON PILAS DE REFRIGERACIÓN.</t>
  </si>
  <si>
    <t>2/10/2025
03+47</t>
  </si>
  <si>
    <t>SALIDA DE 2 AMPOLLAS DE SUERO ANTIOFIDICO POLIVALENTE, LOTE 25SAP01, FV ABR-2029 EN CALIDAD DE PRESTAMO AL HOSPITAL PUEBLO RICO, RECIBE YULIAN CASTAÑO, CONDUCTOR DE AMBULANCIA, CAJA SELLADA EN BUEN ESTADO, NEVERA CON PILAS DE REFRIGERACION</t>
  </si>
  <si>
    <t>2/10/2025
12+00</t>
  </si>
  <si>
    <t>SALIDA DE 4 AMPOLLAS DE SUERO ANTIOFIDICO POLIVALENTE, LOTE 25SAP01, FV ABR-2029 EN CALIDAD DE PRESTAMO AL HOSPITAL DE PUEBLO RICO , RECIBE MEDICA DRA LAURA VANESSA MARULANDA - CC: 108803703, CAJA SELLADA EN BUEN ESTADO, NEVERA CON PILAS DE REFRIGERACION</t>
  </si>
  <si>
    <t xml:space="preserve">DRA MOSQUERA </t>
  </si>
  <si>
    <t>13/10/2025
15+15</t>
  </si>
  <si>
    <t>9 AMPOLLAS</t>
  </si>
  <si>
    <t>SALIDA DE 9 AMPOLLAS DE SUERO ANTICORAL, 24AMP01,FV: 06/2026,EN CALIDAD DE PRESTAMO AL HOSPITAL SAN VICENTE DE PAUL DE STA ROSA , RECIBE MEDICO DR JHON STEINAR MERA INSUASTY  CAJA SELLADA EN BUEN ESTADO, NEVERA CON PILAS DE REFRIGERACION</t>
  </si>
  <si>
    <t>ENTRADA DE 4 AMPOLLAS DE SUERO ANTICORAL, LOTE 224AMP01, FV JUNIO 2026, TRAIDA POR JULIO CESAR DE ZOONOSIS, PRESTADAS DE CRUE CALDAS CAJA SELLADA EN BUEN ESTADO, NEVERA CON PILAS DE REFRIGERACIÓN.</t>
  </si>
  <si>
    <t>ENTRADA DE 2 AMPOLLAS DE SUERO ANTIOFIDICO POLIVALENTE LIOFILIZADO  10/ML SOLUCION INYECTABLE, LOTE 25SAPO2 VEN SEPTIEMBRE/2029 TRAIDA POR WALTER VELASQUEZ RAMIREZ  CC9817806  MENSAJERO DE LA CLINICA NEVADOS, PRESTADAS A CLINICA NEVADOS  CAJA SELLADA EN BUEN ESTADO, NEVERA CON PILAS DE REFRIGERACIÓN.</t>
  </si>
  <si>
    <t>12 AMPOLLAS</t>
  </si>
  <si>
    <t>ENTRADA DE 12 AMPOLLAS DE SUERO ANTIOFIDICO POLIVALENTE LIOFILIZADO  10/ML SOLUCION INYECTABLE, LOTE 25SAPO2 VEN SEPTIEMBRE/2029 TRAIDAS POR LA DRA LAURA VANESSA MARULANDA   CC:1088037203  MEDICO GENERAL DEL  HOSPITAL SANRAFAEL DE PUEBLO RICO, PRESTADAS A LA ESE SAN RAFAEL DE PUEBLO RICO EN CAJA SELLADA EN BUEN ESTADO, NEVERA CON PILAS DE REFRIGERACIÓN.</t>
  </si>
  <si>
    <t>12 DOSIS</t>
  </si>
  <si>
    <t>ENTRADA DE 12 DOSIS DE CARBON ACTIVADO ENTREGADAS POR DR JUAN GUILLERMO RAMIREZ, PRESENTACION EN POLVO PARA DISOLVER. LOTE01/2025 CON F. EXP. 12/2028</t>
  </si>
  <si>
    <t>DR OSSA</t>
  </si>
  <si>
    <t>VACUNA Y SUERO ANTIRRABICO</t>
  </si>
  <si>
    <t>SUERO ANTIRABICO</t>
  </si>
  <si>
    <t>AMPOLLA X 300 UND</t>
  </si>
  <si>
    <t>VACUNA ANTIRABICA</t>
  </si>
  <si>
    <t>AMPOLLA</t>
  </si>
  <si>
    <t>MEDICAMENTOS ETV</t>
  </si>
  <si>
    <t>QUININA</t>
  </si>
  <si>
    <t>AMP 600 MG</t>
  </si>
  <si>
    <t>CLOROQUINA</t>
  </si>
  <si>
    <t>TAB 250 MG</t>
  </si>
  <si>
    <t>LOTE 118347
FV 08/2029</t>
  </si>
  <si>
    <t>PRIMAQUINA</t>
  </si>
  <si>
    <t>TAB 15 MG</t>
  </si>
  <si>
    <t>LOTE 14242678A
FV 10/2026</t>
  </si>
  <si>
    <t>TAB 5 MG</t>
  </si>
  <si>
    <t>LOTE S41
FV 07/2027</t>
  </si>
  <si>
    <t>ARTESUNATO</t>
  </si>
  <si>
    <t>AMP 60 MG</t>
  </si>
  <si>
    <t>LOTE JFQ013035
FV 02/2026</t>
  </si>
  <si>
    <t>ARTEMETHER / LUMEFANTRINE</t>
  </si>
  <si>
    <t>BLISTER X 12 TAB (TAB 20 MG/ 120 MG)</t>
  </si>
  <si>
    <t>LOTE NAA24388B
FV 08/2028</t>
  </si>
  <si>
    <t>ZIDOVUDINA</t>
  </si>
  <si>
    <t>NA</t>
  </si>
  <si>
    <t>PLASMOTRIM</t>
  </si>
  <si>
    <t xml:space="preserve">GLUCANTIME  </t>
  </si>
  <si>
    <t>AMPOLLAS</t>
  </si>
  <si>
    <t>LOTE 1035
FV 10/2026</t>
  </si>
  <si>
    <t>IMPAVIDO (Miltefosina)</t>
  </si>
  <si>
    <t>CÁPSULAS X 10 MG</t>
  </si>
  <si>
    <t>LOTE 4F8887
FV 01/2029</t>
  </si>
  <si>
    <t>CÁPSULAS X 50 MG</t>
  </si>
  <si>
    <t>LOTE L2501 
FV 07/27</t>
  </si>
  <si>
    <t>INFLUENZA (CONTROL DE MEDICAMENTOS)</t>
  </si>
  <si>
    <t>OSELTAMIVIR</t>
  </si>
  <si>
    <t>FIRMA DE MEDICO DE TURNO</t>
  </si>
  <si>
    <t>MEDICO REGULADOR</t>
  </si>
  <si>
    <t>SALIDA DE 10 TAB CLOROQUINA 250 MG PARA EMILY MIREYA CHARICHA NACEQUIA, RECIBE ALEJANDRA NIETO VILLEGAS, JEFE DE ENFERMERÍA ESE SALUD PEREIRA HOSPITAL KENNEDY</t>
  </si>
  <si>
    <t>SALIDA DE 20 TAB PRIMAQUINA 15 MG PARA EMILY MIREYA CHARICHA NACEQUIA, RECIBE ALEJANDRA NIETO VILLEGAS, JEFE DE ENFERMERÍA ESE SALUD PEREIRA HOSPITAL KENNEDY</t>
  </si>
  <si>
    <t>SALIDA DE 20 TAB CLOROQUINA 250 MG, RECIBE JULIANA GRAJALES AUX ENFERMERIA LA VIRGINIA</t>
  </si>
  <si>
    <t>SALIDA DE 30 TAB PRIMAQUINA 15 MG, RECIBE JULIANA GRAJALES AUX ENFERMERIA LA VIRGINIA</t>
  </si>
  <si>
    <t>SALIDA DE 20 TAB CLOROQUINA 250 MG, RECIBE HECTOR CASTILLO MENSAJERO CLINICA COMFAMILIAR</t>
  </si>
  <si>
    <t>SALIDA DE 20 TAB PRIMAQUINA 15 MG, RECIBE HECTOR CASTILLO MENSAJERO CLINICA COMFAMILIAR</t>
  </si>
  <si>
    <t>SALIDA DE 20 TAB PRIMAQUINA 5 MG, RECIBE JOSE AGUDELO MENSAJERO HOSPITAL SANTA MONICA</t>
  </si>
  <si>
    <t>SALIDA DE 10 TAB CLOROQUINA 250 MG, RECIBE JOSE AGUDELO MENSAJERO HOSPITAL SANTA MONICA</t>
  </si>
  <si>
    <t>INGRESAN 500 TAB CLOROQUINA 250 MG, FORMATO WILTON MEJIA</t>
  </si>
  <si>
    <t>SALIDA DE 10 TAB CLOROQUINA 250 MG, RECIBE LEIDY GARCIA AUX. ENF. LA VIRGINIA</t>
  </si>
  <si>
    <t>SALIDA DE 20 TAB PRIMAQUINA 5 MG, RECIBE RECIBE LEIDY GARCIA AUX. ENF. LA VIRGINIA</t>
  </si>
  <si>
    <t>SALIDA DE 10 TAB CLOROQUINA 250 MG PARA CRUZ ELENA UASORNA DE SIAGAMA - CC 24793019, RECIBE JHON LOAIZA CONDUCTOR ESE SALUD PEREIRA</t>
  </si>
  <si>
    <t>SALIDA DE 20 TAB PRIMAQUINA 15 MG PARA CRUZ ELENA UASORNA DE SIAGAMA - CC 24793019, RECIBE JHON LOAIZA CONDUCTOR ESE SALUD PEREIRA</t>
  </si>
  <si>
    <t>SALIDA DE 10 TAB CLOROQUINA 250 MG PARA SINDY VANESSA PALACIOS GOMEZ - CC 1007214159, RECIBE JHON LOAIZA CONDUCTOR ESE SALUD PEREIRA</t>
  </si>
  <si>
    <t>SALIDA DE 20 TAB PRIMAQUINA 15 MG PARA SINDY VANESSA PALACIOS GOMEZ - CC 1007214159, RECIBE JHON LOAIZA CONDUCTOR ESE SALUD PEREIRA</t>
  </si>
  <si>
    <t>SALIDA DE 20 TAB PRIMAQUINA 15 MG, RECIBE MARICELA PEÑA AUX ENFERMERIA STA ROSA DE CABAL</t>
  </si>
  <si>
    <t>SALIDA DE 24 TAB ARTEMETHER + LUMEFANTRINE 20/120 MG, RECIBE  MARICELA PEÑA AUX ENFERMERIA STA ROSA DE CABAL</t>
  </si>
  <si>
    <t>SALIDA DE 30 TAB  CLOROQUINA 250 MG, RECIBE MARIA ESCOBAR AUX DE ENFERMERIA LA VIRGINIA</t>
  </si>
  <si>
    <t>SALIDA DE 30 TAB PRIMAQUINA 15 MG, RECIBE MARIA ESCOBAR AUX DE ENFERMERIA LA VIRGINIA</t>
  </si>
  <si>
    <t>SALIDA DE 10 TAB  CLOROQUINA 250 MG, RECIBE LAURA LLANES TABORDA AUX DE ENFERMERIA BATALLON SAN MATEO</t>
  </si>
  <si>
    <t>SALIDA DE 20 TAB  PRIMAQUINA 15 MG, RECIBE LAURA LLANES TABORDA AUX DE ENFERMERIA BATALLON SAN MATEO</t>
  </si>
  <si>
    <t>SALIDA DE 10 TAB CLOROQUINA 250 MG PARA ALBERTO JOSE MEDINA CABARCAS - CC 1005659924, RECIBE SANDRA PINEDA AUX ENFERMERIA HOSPITAL APÍA</t>
  </si>
  <si>
    <t>SALIDA DE 20 TAB PRIMAQUINA 15 MG PARA ALBERTO JOSE MEDINA CABARCAS - CC 1005659924, RECIBE SANDRA PINEDA AUX ENFERMERIA HOSPITAL APÍA</t>
  </si>
  <si>
    <t>SALIDA DE 10 TAB CLOROQUINA 250 MG PARA LUIS ENRIQUE RENDON OTERO - CC 72021667, RECIBE RAMIRO ANTONIO HOLGUIN, CONDUCTOR HOSP LA VIRGINIA</t>
  </si>
  <si>
    <t>SALIDA DE 10 TAB  CLOROQUINA 250 MG, RECIBE JOSE AGUDELO HOSPITAL SANTA MONICA</t>
  </si>
  <si>
    <t>SALIDA DE 20 TAB PRIMAQUINA 5 MG, RECIBE JOSE AGUDELO HOSPITAL SANTA MONICA</t>
  </si>
  <si>
    <t>SALIDA DE 10 TABLETAS DE CLOROQUINA 250MG, PARA CRISTIAN DAVID GURAVATO BUGAMA CC 1078180536, RECIBE AUX ANGIE GRAJALES, APIA</t>
  </si>
  <si>
    <t>SALIDA DE 20 TABLETAS DE PRIMAQUINA 15MG, PARA CRISTIAN DAVID GURAVATO BUGAMA CC 1078180536, RECIBE AUX ANGIE GRAJALES, APIA</t>
  </si>
  <si>
    <t>ENTRADA DE 112 TABLETAS DE MILTEFOSINA 50MG, RECIBE LILIANA CASSIANI LOBO MD CRUE</t>
  </si>
  <si>
    <t>SALIDA DE 88 TABLETAS DE MILTEFOSINA 50 MG PARA RUBEN DARIO AGRESSOT TAPIAS - CC 8056157, RECIBE WILLIAM ALBERTO MONTOYA MENSAJERO IPS SALUD TOTAL</t>
  </si>
  <si>
    <t xml:space="preserve">SALIDA DE 10 TABLETAS DE CLOROQUINA 250MG, PARA RANDY MIGUEL CAMPO MOSQUER CC 1110485127, RECIBE AUX ADMS CARLOS ALBERTO MONCADA CLINICA LOS ROSALES </t>
  </si>
  <si>
    <t>SALIDA DE 20 TABLETAS DE PRIMAQUINA 15MG, PARA PARA RANDY MIGUEL CAMPO MOSQUER CC 1110485127, RECIBE AUX ADMS CARLOS ALBERTO MONCADA CLINICA LOS ROSALES</t>
  </si>
  <si>
    <t>SALIDA DE 10 TAB CLOROQUINA 250 MG PARA YLEM DE JESUS CASTAÑO URIBE - CC 42020252, RECIBE CARLOS ALBERTO MARIN CONDUCTOR HOSP LA VIRGINIA</t>
  </si>
  <si>
    <t>SALIDA DE 20 TAB PRIMAQUINA 15 MG PARA YLEM DE JESUS CASTAÑO URIBE - CC 42020252, RECIBE CARLOS ALBERTO MARIN CONDUCTOR HOSP LA VIRGINIA</t>
  </si>
  <si>
    <t>SALIDA DE 10 TAB CLOROQUINA 250 MG PARA HUBEIMAR ALEXANDER MONTENEGRO GALEANO - CC 1087555544, RECIBE CARLOS ALBERTO MARIN CONDUCTOR HOSP LA VIRGINIA</t>
  </si>
  <si>
    <t>SALIDA DE 20 TAB PRIMAQUINA 15 MG PARA HUBEIMAR ALEXANDER MONTENEGRO GALEANO - CC 1087555544, RECIBE CARLOS ALBERTO MARIN CONDUCTOR HOSP LA VIRGINIA</t>
  </si>
  <si>
    <t>SALIDA DE 10 TAB CLOROQUINA 250 MG PARA MELVA LUCIA RAMIREZ RODRIGUEZ - CC 42026023, RECIBE CARLOS ALBERTO MARIN CONDUCTOR HOSP LA VIRGINIA</t>
  </si>
  <si>
    <t>SALIDA DE 20 TAB PRIMAQUINA 15 MG PARA MELVA LUCIA RAMIREZ RODRIGUEZ - CC 42026023, RECIBE CARLOS ALBERTO MARIN CONDUCTOR HOSP LA VIRGINIA</t>
  </si>
  <si>
    <t>SALIDA DE 10 TAB CLOROQUINA 250 MG PARA ENSUEÑO TAPASCO - CC 42010786, RECIBE ANDRES FELIPE BURITICÁ CONDUCTOR ESE SALUD PEREIRA</t>
  </si>
  <si>
    <t>SALIDA DE 20 TAB PRIMAQUINA 15 MG PARA ENSUEÑO TAPASCO - CC 42010786, RECIBE ANDRES FELIPE BURITICÁ CONDUCTOR ESE SALUD PEREIRA</t>
  </si>
  <si>
    <t>SALIDA DE 24 TAB ARTEMETHER + LUMEFANTRINE 20/120 MG PARA MERCEDES DANIANA MOSQUERA VALENCIA - CC 1007531858, RECIBE ANDRES FELIPE BURITICÁ CONDUCTOR ESE SALUD PEREIRA</t>
  </si>
  <si>
    <t>SALIDA DE 10 TAB CLOROQUINA 250 MG PARA STOCK CLINICA NOE, RECIBE MARCOS TAPASCO MENSAJERO CLINICA NOE</t>
  </si>
  <si>
    <t>SALIDA DE 20 TAB PRIMAQUINA 15 MG PARA STOCK CLINICA NOE, RECIBE MARCOS TAPASCO MENSAJERO CLINICA NOE</t>
  </si>
  <si>
    <t>SALIDA DE 24 TAB ARTEMETHER + LUMEFANTRINE 20/120 MG PARA STOCK CLINICA NOE, RECIBE MARCOS TAPASCO MENSAJERO CLINICA NOE</t>
  </si>
  <si>
    <t>SALIDA DE 40 TAB CLOROQUINA 250 MG PARA STOCK HOSPITAL LA VIRGINIA, RECIBE VALENTINA MARIN ALZATE, AUX DE ENFERMERIA HOSP LA VIRGINIA</t>
  </si>
  <si>
    <t>SALIDA DE 40 TAB PRIMAQUINA 15 MG PARA STOCK  HOSPITAL LA VIRGINIA, RECIBE VALENTINA MARIN ALZATE, AUX DE ENFERMERIA HOSP LA VIRGINIA</t>
  </si>
  <si>
    <t>ENTRADA DE 200 TABLETAS DE CLOROQUINA 250 MG , RECIBE LILIANA CASSIANI LOBO MD CRUE</t>
  </si>
  <si>
    <t>ENTRADA DE 500 TABLETAS DE PRIMAQUINA 15 MG, RECIBE LILIANA CASSIANI LOBO MD CRUE</t>
  </si>
  <si>
    <t>SALIDA DE 24 TAB ARTEMETHER + LUMEFANTRINE 20/120 MG PARA DELMIRO MURILLO MURRY - CC 1078176615, RECIBE HECTOR MARIO CORREA GRISALES CONDUCTOR HOSPITAL APIA</t>
  </si>
  <si>
    <t>SALIDA DE 20 TAB CLOROQUINA 250 MG PARA STOCK HOSPITAL LA VIRGINIA, RECIBE VALENTINA MARIN ALZATE, AUX DE ENFERMERIA HOSP LA VIRGINIA</t>
  </si>
  <si>
    <t>SALIDA DE 20 TAB PRIMAQUINA 15 MG PARA STOCK  HOSPITAL LA VIRGINIA, RECIBE VALENTINA MARIN ALZATE, AUX DE ENFERMERIA HOSP LA VIRGINIA</t>
  </si>
  <si>
    <t>SALIDA DE 30 TAB CLOROQUINA 250 MG PARA STOCK CLINICA LOS NEVADOS, RECIBE WALTER VELASQUEZ MENSAJERO</t>
  </si>
  <si>
    <t>SALIDA DE 60 TAB PRIMAQUINA 15 MG PARA STOCK CLINICA LOS NEVADOS, RECIBE WALTER VELASQUEZ MENSAJERO</t>
  </si>
  <si>
    <t>SALIDA DE 15 AMP ARTESUNATO 60 MG PARA STOCK CLINICA LOS NEVADOS, RECIBE WALTER VELASQUEZ MENSAJERO</t>
  </si>
  <si>
    <t>SALIDA DE 24 TAB ARTEMETHER + LUMEFANTRINE 20/120 MG PARA STOCK CLINICA LOS NEVADOS, RECIBE WALTER VELASQUEZ MENSAJERO</t>
  </si>
  <si>
    <t>SALIDA 10 TABLETAS DE CLOROQUINA 250MG PARA ESE SAN JOAQUIN,PTE. MARBELIS ERAPSHE SHATITACHI RECIBE: GLORIA LONDOÑO SECRETARIA</t>
  </si>
  <si>
    <t>SALIDA 20 TABLETAS PRIMAQUINA 15 MG PARA ESE SAN JOAQUIN, PTE. MARBELIS ERAPSHE SHATITACHI, RECIBE: GLORIA LONDOÑO SECRETARIA</t>
  </si>
  <si>
    <t>SALIDA 10 TABLETAS DE CLOROQUINA 250MG PARA ESE SAN JOAQUIN, PTE. JUAN DAVID ARCE GONZALES, RECIBE: GLORIA LONDOÑO SECRETARIA</t>
  </si>
  <si>
    <t>SALIDA 20 TABLETAS DE PRIMAQUINA 5 MG PARA ESE SAN JOAQUIN, PTE. JUAN DAVID ARCE GONZALES, RECIBE: GLORIA LONDOÑO SECRETARIA</t>
  </si>
  <si>
    <t>SALIDA 10 TABLETAS DE CLOROQUINA 250MG PARA ESE LA VIRGINIA, PTE. SOFIA CARDONA SANCHEZ RECIBE: JULIANA ANDREA LOPEZ, AUX ENFERMERIA</t>
  </si>
  <si>
    <t>SALIDA 10 TABLETAS DE CLOROQUINA 250MG PARA ESE LA VIRGINIA, PTE. RAMIRO DE JESUS ALZATE RECIBE: JULIANA ANDREA LOPEZ, AUX ENFERMERIA</t>
  </si>
  <si>
    <t>SALIDA 20 TABLETAS PRIMAQUINA 15 MG PARA ESE LA VIRGINIA, PTE. SOFIA CARDONA SANCHEZ RECIBE: JULIANA ANDREA LOPEZ, AUX ENFERMERIA</t>
  </si>
  <si>
    <t>SALIDA 10 TABLETAS PRIMAQUINA 15 MG PARA ESE LA VIRGINIA, PTE. RAMIRO DE JESUS ALZATE RECIBE: JULIANA ANDREA LOPEZ, AUX ENFERMERIA</t>
  </si>
  <si>
    <t>SALIDA DE 10 TAB CLOROQUINA 250 MG PARA STOCK ESE SALUD PEREIRA HOSP DEL CENTRO, RECIBE JHON LOAIZA CONDUCTOR</t>
  </si>
  <si>
    <t>SALIDA DE 20 TAB PRIMAQUINA 15 MG PARA STOCK ESE SALUD PEREIRA HOSP DEL CENTRO, RECIBE JHON LOAIZA CONDUCTOR</t>
  </si>
  <si>
    <t>SALIDA DE 20 TAB CLOROQUINA 250 MG PARA STOCK ESE SALUD PEREIRA HOSP SAN JOAQUIN, RECIBE DIANA HERNANDEZ ENFERMERA</t>
  </si>
  <si>
    <t>SALIDA DE 20 TAB PRIMAQUINA 15 MG PARA STOCK ESE SALUD PEREIRA HOSP SAN JOAQUIN, RECIBE DIANA HERNANDEZ ENFERMERA</t>
  </si>
  <si>
    <t>SALIDA DE 24 TAB ARTEMETHER + LUMEFANTRINE 20/120 MG PARA STOCK ESE SALUD PEREIRA HOSP SAN JOAQUIN, RECIBE DIANA HERNANDEZ ENFERMERA</t>
  </si>
  <si>
    <t>SALIDA DE 20 TAB CLOROQUINA 250 MG PARA STOCK  ESE SALUD PEREIRA HOSP SAN JOAQUIN, RECIBE DIANA HERNANDEZ ENFERMERA</t>
  </si>
  <si>
    <t>SALIDA DE 30 TAB PRIMAQUINA 15 MG PARA STOCK  ESE SALUD PEREIRA HOSP SAN JOAQUIN, RECIBE DIANA HERNANDEZ ENFERMERA</t>
  </si>
  <si>
    <t>SALIDA DE 10 TAB CLOROQUINA 250 MG PARA STOCK ESE SALUD PEREIRA HOSP SAN JOAQUIN, RECIBE DIANA HERNANDEZ ENFERMERA</t>
  </si>
  <si>
    <t>SALIDA DE 20 TAB PRIMAQUINA 15 MG PARA STOCK HOSPITAL LA VIRGINIA, RECIBE CRISTIAN GRANADA</t>
  </si>
  <si>
    <t>SALIDA DE 20 TAB CLOROQUINA 250 MG PARA STOCK  HOSPITAL LA VIRGINIA, RECIBE CRISTIAN GRANADA</t>
  </si>
  <si>
    <t>SALIDA DE 10 TAB PRIMAQUINA 15 MG PARA STOCK CLINICA COMFAMILIAR, RECIBE HECTOR CASTILLO</t>
  </si>
  <si>
    <t>SALIDA DE 30 TAB CLOROQUINA 250 MG PARA STOCK CLINICA COMFAMILIAR, RECIBE HECTOR CASTILLO</t>
  </si>
  <si>
    <t>SALIDA DE 9 AMPOLLAS ARTESUNATO 60 MG PARA STOCK  CLINICA COMFAMILIAR, RECIBE HECTOR CASTILLO</t>
  </si>
  <si>
    <t>SALIDA DE 20 TAB CLOROQUINA 250 MG PARA STOCK  HOSPITAL SANTA MONICA, RECIBE JUAN VILLA MENSAJERO</t>
  </si>
  <si>
    <t>SALIDA DE 20 TAB PRIMAQUINA 15 MG PARA STOCK HOSPITAL SANTA MONICA, RECIBE JUAN VILLA MENSAJERO</t>
  </si>
  <si>
    <t>SALIDA DE 24 TAB ARTEMETHER + LUMEFANTRINE 20/120 MG PARA STOCK HOSPITAL SANTA MONICA, RECIBE JUAN VILLA MENSAJERO</t>
  </si>
  <si>
    <t>SALIDA DE 20 TAB PRIMAQUINA 5 MG PARA STOCK HOSPITAL SANTA MONICA, RECIBE JUAN VILLA MENSAJERO</t>
  </si>
  <si>
    <t>SALIDA DE 48 TAB ARTEMETHER + LUMEFANTRINE 20/120 MG PARA STOCK CLINICA LOS NEVADOS, RECIBE WALTER VELASQUEZ MENSAJERO</t>
  </si>
  <si>
    <t>SALIDA DE 30 TAB PRIMAQUINA 15 MG PARA STOCK HOSPITAL LA VIRGINIA, RECIBE MARIA ALENADRA PARRA LARGO AUX. ENFEREMERIA</t>
  </si>
  <si>
    <t>SALIDA DE 20 TAB CLOROQUINA 250 MG PARA STOCK HOSPITAL LA VIRGINIA, RECIBE MARIA ALENADRA PARRA LARGO AUX. ENFEREMERIA</t>
  </si>
  <si>
    <t>SALIDA DE 10 TAB CLOROQUINA 250 MG PARA MATHIAS CUERVO MOSQUERA - RC 1089648540, RECIBE CARLOS MONCADA AUX ADMINISTRATIVO CLINICA LOS ROSALES</t>
  </si>
  <si>
    <t>SALIDA DE 20 TAB PRIMAQUINA 5 MG PARA MATHIAS CUERVO MOSQUERA - RC 1089648540, RECIBE CARLOS MONCADA AUX ADMINISTRATIVO CLINICA LOS ROSALES</t>
  </si>
  <si>
    <t>SALIDA DE 3 AMP ARTESUNATO 60 MG PARA MATHIAS CUERVO MOSQUERA - RC 1089648540, RECIBE CARLOS MONCADA AUX ADMINISTRATIVO CLINICA LOS ROSALES</t>
  </si>
  <si>
    <t>SALIDA DE 10 TAB CLOROQUINA 250 MG PARA CESAR AUGUSTO GARCIA GUTIERREZ - CC 18533101, RECIBE YINETH MONCADA AUX ENFERMERIA HOSPITAL APIA</t>
  </si>
  <si>
    <t>SALIDA DE 20 TAB PRIMAQUINA 15 MG PARA CESAR AUGUSTO GARCIA GUTIERREZ - CC 18533101, RECIBE YINETH MONCADA AUX ENFERMERIA HOSPITAL APIA</t>
  </si>
  <si>
    <t>SALIDA DE 60 AMPOLLAS DE GLUCANTIME 1,5GR/5ML PARA ARLEN BISNEY RESTREPO VERA CC. 1146436642, RECIBE YINETH ARBOLEDA AUX ENFERMERIA HOSPITAL APIA</t>
  </si>
  <si>
    <t>DRA DIAZ</t>
  </si>
  <si>
    <t>SALIDA DE 10 TAB CLOROQUINA 250 MG PARA JHONATAN MONTOYA PALACIOS - TI 1076352162, RECIBE DIANA CAICEDO AUX ENFERMERIA HOSP LA VIRGINIA</t>
  </si>
  <si>
    <t>SALIDA DE 20 TAB PRIMAQUINA 15 MG PARA JHONATAN MONTOYA PALACIOS - TI 1076352162, RECIBE DIANA CAICEDO AUX ENFERMERIA HOSP LA VIRGINIA</t>
  </si>
  <si>
    <t>SALIDA DE 20 TAB CLOROQUINA 250 MG PARA STOCK HOSPITAL LA VIRGINIA, RECIBE DIANA CAICEDO AUX ENFERMERIA HOSP LA VIRGINIA</t>
  </si>
  <si>
    <t>SALIDA DE 30 TAB PRIMAQUINA 15 MG PARA STOCK HOSPITAL LA VIRGINIA, RECIBE DIANA CAICEDO AUX ENFERMERIA HOSP LA VIRGINIA</t>
  </si>
  <si>
    <t>SALIDA DE 10 TAB CLOROQUINA 250 MG PARA WILLIAM ANTONIO VALENCIA OROZCO - CC 18607941, RECIBE YENY MARCELA HERRERA AUX ENFERMERIA HOSP LA VIRGINIA</t>
  </si>
  <si>
    <t>SALIDA DE 20 TAB PRIMAQUINA 15 MG PARA WILLIAM ANTONIO VALENCIA OROZCO - CC 18607941, RECIBE YENY MARCELA HERRERA AUX ENFERMERIA HOSP LA VIRGINIA</t>
  </si>
  <si>
    <t>SALIDA DE 20 TAB CLOROQUINA 250 MG PARA STOCK HOSPITAL LA VIRGINIA, RECIBE NELLIRETH ORTIZ AUX ENFERMERIA HOSP LA VIRGINIA</t>
  </si>
  <si>
    <t>SALIDA DE 30 TAB PRIMAQUINA 15 MG PARA STOCK HOSPITAL LA VIRGINIA, RECIBE NELLIRETH ORTIZ AUX ENFERMERIA HOSP LA VIRGINIA</t>
  </si>
  <si>
    <t>SALIDA DE 10 AMP ARTESUNATO 60 MG PARA STOCK HOSPITAL LA VIRGINIA, RECIBE NELLIRETH ORTIZ AUX ENFERMERIA HOSP LA VIRGINIA</t>
  </si>
  <si>
    <t>2 AMPOLLAS
FV SEP 2029
LOTE 25SAP02</t>
  </si>
  <si>
    <t>ENTRADA DE 2 AMPOLLAS DE SUERO ANTIOFIDICO POLIVALENTE, LOTE 25SAP02, FV SEP 2029, TRAIDA POR HECTOR CASTILLO, MENSAJERO, COMO DEVOLUCIÓN DE PRÉSTAMO DE CLINICA COMFAMILIAR. CAJA SELLADA EN BUEN ESTADO, NEVERA CON PILAS DE REFRIGERACIÓN.</t>
  </si>
  <si>
    <t xml:space="preserve">DRA CASSIANI </t>
  </si>
  <si>
    <t xml:space="preserve">DR OSSA </t>
  </si>
  <si>
    <t>04/12/20/25</t>
  </si>
  <si>
    <t>INGRESO AL STOCK DE MEDICAMENTOS DEL CRUE  500 TABLETAS  DE CLOROQUINA DE 250 MG</t>
  </si>
  <si>
    <t>INGRESO AL STOCK DE MEDICAMENTOS DEL CRUE 700 TABLETAS PRIMAQUINA 15 MG</t>
  </si>
  <si>
    <t>INGRESO AL STOCK DE MEDICAMENTOS DEL CRUE 21 AMPOLLA DE ARTESUNATO DE 60 MG</t>
  </si>
  <si>
    <t>INGRESO AL STOCK DE MEDICAMENTOS DEL CRUE 200 AMPOLLAS DE GLUCANTIME DE 1,5 GR/ML</t>
  </si>
  <si>
    <t>INGRESO AL STOCK DE MEDICAMENTOS DEL CRUE  500 TABLETAS  DE CLOROQUINA DE 250 MG - ENTREGA WILTON MEJIA TEJADA SEC SALUD</t>
  </si>
  <si>
    <t>INGRESO AL STOCK DE MEDICAMENTOS DEL CRUE 700 TABLETAS PRIMAQUINA 15 MG - ENTREGA WILTON MEJIA TEJADA SEC SALUD</t>
  </si>
  <si>
    <t>INGRESO AL STOCK DE MEDICAMENTOS DEL CRUE 21 AMPOLLA DE ARTESUNATO DE 60 MG - ENTREGA WILTON MEJIA TEJADA SEC SALUD</t>
  </si>
  <si>
    <t>INGRESO AL STOCK DE MEDICAMENTOS DEL CRUE 200 AMPOLLAS DE GLUCANTIME DE 1,5 GR/ML - ENTREGA WILTON MEJIA TEJADA SEC SALUD</t>
  </si>
  <si>
    <t>SALIDA DE 10 TAB PRIMAQUINA 15 MG PARA STOCK HOSPITAL APÍA, RECIBE HECTOR MARIO CORREA GRISALES CONDUCTOR HOSP APIA</t>
  </si>
  <si>
    <t>SALIDA DE 36 TAB ARTEMETHER + LUMEFANTRINE 20/120 MG PARA STOCK HOSPITAL APÍA, RECIBE HECTOR MARIO CORREA GRISALES CONDUCTOR HOSP APIA</t>
  </si>
  <si>
    <t>SALIDA DE 84 AMPOLLAS DE GLUCANTIME PARA ESE SALUD PEREIRA, RECIBE PAULA OLARTE JF DE ENFERMERIA</t>
  </si>
  <si>
    <t>SALIDA DE 12 TABLETAS DE ARTHEMETER 20 MG + LUMEFANTRINE 120 MG  PARA LA ESE SALUD PEREIRA / SAN JOAQUIN CUBA , RECIBE EL AUXILIAR DE ENFERMERIA  ANDRES OTERO HERNANDEZ IDENTIFICACO CON LA CC: # 1003396287</t>
  </si>
  <si>
    <t>SALIDA DE 10 TAB CLOROQUINA 250 MG PARA STOCK CLINICA LOS ROSALES, RECIBE CARLOS ALBERTO MONCADA AUX ADMINISTRATIVO</t>
  </si>
  <si>
    <t>SALIDA DE 20 TAB PRIMAQUINA 5 MG PARA STOCK CLINICA LOS ROSALES, RECIBE CARLOS ALBERTO MONCADA AUX ADMINISTRATIVO</t>
  </si>
  <si>
    <t>SALIDA DE 20 TAB PRIMAQUINA 5 MG PARA LA ESE SALUD PEREIRA / SAN JOAQUIN CUBA , RECIBE JEFE DIANA MARCELA  HERNANDEZ IDENTIFICADA CON LA CC:1088238520</t>
  </si>
  <si>
    <t xml:space="preserve">DRA MONTAÑEZ </t>
  </si>
  <si>
    <t>SALIDA DE 60 TAB CLOROQUINA 250 MG PARA STOCK ESE HOSPITAL LA VIRGINIA. RECIBE TATIANA VANEGAS , AUX. ENFERMERIA</t>
  </si>
  <si>
    <t>SALIDA DE 90 TAB PRIMAQUINA 15 MG PARA STOCK ESE HOSPITAL LA VIRGINIA. RECIBE TATIANA VANEGAS , AUX. ENFERMERIA</t>
  </si>
  <si>
    <t xml:space="preserve">DR HENAO </t>
  </si>
  <si>
    <t>SALUDA DE 20 TABLETAS DE CLOROQUINA 250 MG ,  PARA STOCK ESE HOSPITAL DE LA VIRGININA RECIBE JHOANA PETEVI AUX ENFERMERIA 18/12/2025 01+05</t>
  </si>
  <si>
    <t>SALUDA DE 30 TABLETAS DE PRIMAQUINA 15 MG ,  PARA STOCK ESE HOSPITAL DE LA VIRGININA RECIBE JHOANA PETEVI 18/12/2025 01+10 AUX ENFERMERIA</t>
  </si>
  <si>
    <t>SALIDA DE 60 AMPOLLAS DE GLUCANTIME 1,5GR/5ML PARA LA ESE SALUD PEREIRA SEDE CENTRO RECIBE SANDRA MILENA SANCHEZ GIRALDO CC: 42119018 AUX ADMINISTRATIVO</t>
  </si>
  <si>
    <t xml:space="preserve">SALIDA DE 6 AMPOLLAS DE ARTESUNATO  60 MG/ ML PARA LA CLINICA COMFAMILIAR RECIBE HECTOR CASTILLO CC: 10000243 MENSAJERO </t>
  </si>
  <si>
    <t xml:space="preserve">SALIDA DE 20 TABLETAS DE PRIMAQUINA DE 15 MG PARA LA CLINICA COMFAMILIAR RECIBE HECTOR CASTILLO CC: 10000243 MENSAJERO </t>
  </si>
  <si>
    <t>DR CASSIANI</t>
  </si>
  <si>
    <t>SALIDA DE 20 TABLETAS DE CLOROQUINA 250 MG ,  PARA STOCK ESE HOSPITAL DE LA VIRGININA RECIBE JHOANA PETEVI AUX ENFERMERIA 18/12/2025 01+05</t>
  </si>
  <si>
    <t>SALIDA DE 30 TABLETAS DE PRIMAQUINA 15 MG ,  PARA STOCK ESE HOSPITAL DE LA VIRGININA RECIBE JHOANA PETEVI 18/12/2025 01+10 AUX ENFERMERIA</t>
  </si>
  <si>
    <t>SALIDADE 4 AMPOLLAS DE SUERO ANTICORAL, LOTE 224AMP01, FV JUNIO 2026, CON DESTINO A CRUE CALDAS COMO DEVOLUCIÓN DE PRESTAMO. RECIBIDAS POR JULIO CESAR DE ZOONOSIS,  CAJA SELLADA EN BUEN ESTADO, NEVERA CON PILAS DE REFRIGERACIÓN.</t>
  </si>
  <si>
    <t>SALIDA DE 20 TAB CLOROQUINA 250 MG PARA STOCK ESE HOSPITAL SANTUARIO. RECIBE STIVEN AGUDELO CONDUCTOR ESE SANTUARIO</t>
  </si>
  <si>
    <t>SALIDA DE 30 TAB PRIMAQUINA 15 MG PARA STOCK ESE HOSPITAL SANTUARIO. RECIBE STIVEN AGUDELO CONDUCTOR ESE SANTUARIO</t>
  </si>
  <si>
    <t>SALIDA DE 24 TAB ARTEMETER +LUMEFANTRINE 20+120 MG PARA STOCK ESE HOSPITAL SANTUARIO. RECIBE STIVEN AGUDELO CONDUCTOR ESE SANTUARIO</t>
  </si>
  <si>
    <t>SALIDA DE 10 TABLETAS DE CLOROQUINA DE 250 MG PARA LA ESE SALUD PEREIRA SEDE CENTRO RECIBE SANDRA MILENA SANCHEZ GIRALDO CC: 42119018 AUX ADMINISTRATIVO</t>
  </si>
  <si>
    <t>SALIDA DE 20 TABLETAS DE PRIMAQUINA DE 15 MG PARA LA ESE SALUD PEREIRA SEDE CENTRO RECIBE SANDRA MILENA SANCHEZ GIRALDO CC: 42119018 AUX ADMINISTRATI</t>
  </si>
  <si>
    <t xml:space="preserve">DRA DIAZ </t>
  </si>
  <si>
    <t>SALIDA DE 2 AMPOLLAS DE SUERO ANTIESCORPIONICO, LOTE 079, FV ABRI 2027, CON DESTINO A CLINICA COMFAMILIAR, NEVERA CON PILAS DE REFRIGERACIÓN.</t>
  </si>
  <si>
    <t xml:space="preserve">SALIDA DE 10 TABLETAS DE CLOROQUINA DE 250 MG PARA HOSPITAL SANPEDRO Y SAN PABLO LA VIRGINIA  RECIBE NELLIRETH ORTIZ RAMIREZ CC: 1087551718 AUX DE ENFERMERIA </t>
  </si>
  <si>
    <t xml:space="preserve">SALIDA DE 20 TABLETAS DE PRIMAQUINA DE 15 MG PARA HOSPITAL SANPEDRO Y SAN PABLO LA VIRGINIA  RECIBE NELLIRETH ORTIZ RAMIREZ CC: 1087551718 AUX DE ENFERMERIA </t>
  </si>
  <si>
    <t xml:space="preserve">DRA MOQUERA </t>
  </si>
  <si>
    <t>FECHA</t>
  </si>
  <si>
    <t>Primer Nombre</t>
  </si>
  <si>
    <t>Segundo Nombre</t>
  </si>
  <si>
    <t>Primer Apellido</t>
  </si>
  <si>
    <t>Segundo Apellido</t>
  </si>
  <si>
    <t>tipo identificación</t>
  </si>
  <si>
    <t>N° identificación</t>
  </si>
  <si>
    <t>IPS tratante</t>
  </si>
  <si>
    <t>ANTIOFIDICO/MEDICAMENTO</t>
  </si>
  <si>
    <t>N° Dosis Vacuna humana entregada</t>
  </si>
  <si>
    <t>Cantidad</t>
  </si>
  <si>
    <t>NOMBRE QUIEN RECLAMA</t>
  </si>
  <si>
    <t>OBSERVACIONES</t>
  </si>
  <si>
    <t>MEDICO CRUE</t>
  </si>
  <si>
    <t>CARE</t>
  </si>
  <si>
    <t>LISELA</t>
  </si>
  <si>
    <t>CHALARCA</t>
  </si>
  <si>
    <t>ARCE</t>
  </si>
  <si>
    <t>CC</t>
  </si>
  <si>
    <t>MAC</t>
  </si>
  <si>
    <t>ARTESUNATO AMPOLLA 60 MG</t>
  </si>
  <si>
    <t>SEBASTIAN PALACIO</t>
  </si>
  <si>
    <t>FORMATO DE AUTORIZACION POR WILLTON MEJIA TEJADA</t>
  </si>
  <si>
    <t>ALLISON</t>
  </si>
  <si>
    <t>RAMIREZ</t>
  </si>
  <si>
    <t>MOSQUERA</t>
  </si>
  <si>
    <t>LA VIRGINIA</t>
  </si>
  <si>
    <t>ARTHEMETER +-LUMEFANTRINE 20+120 MG TAB</t>
  </si>
  <si>
    <t>NATHALIA VALENCIA</t>
  </si>
  <si>
    <t>DR TRUJILLO</t>
  </si>
  <si>
    <t>PRIMAQUINA TAB X 15 MG</t>
  </si>
  <si>
    <t>DEIBYS</t>
  </si>
  <si>
    <t>RAFAEL</t>
  </si>
  <si>
    <t>PEREZ</t>
  </si>
  <si>
    <t>VEN</t>
  </si>
  <si>
    <t xml:space="preserve"> VEN 6540839</t>
  </si>
  <si>
    <t>CLOROQUINA TAB X 250 MG</t>
  </si>
  <si>
    <t>MICENIA</t>
  </si>
  <si>
    <t>N/A</t>
  </si>
  <si>
    <t>QUERAGAMA</t>
  </si>
  <si>
    <t>EVAO</t>
  </si>
  <si>
    <t>TI</t>
  </si>
  <si>
    <t>COMFAMILIAR</t>
  </si>
  <si>
    <t>SUERO ANTIOFÍDICO POLIVALENTE REFRIGERADO AMPOLLA X 10 ML</t>
  </si>
  <si>
    <t>EDUARD ANDRES ORTIZ NARANJO (SUPERNUMERARIO)</t>
  </si>
  <si>
    <t>SE ENTREGAN 5 AMPOLLAS DE SUERO ANTIOFIDICO POLIVALENTE REFRIGERADO EN NEVERA CON PILAS DE IPS</t>
  </si>
  <si>
    <t>LA CELIA</t>
  </si>
  <si>
    <t>ANDRES FELIPE RUEDA</t>
  </si>
  <si>
    <t>RUBIEL</t>
  </si>
  <si>
    <t>TASCON</t>
  </si>
  <si>
    <t>SANTA MONICA</t>
  </si>
  <si>
    <t>JOVANNY ARANGO</t>
  </si>
  <si>
    <t>DIDIER</t>
  </si>
  <si>
    <t>ALEXANDER</t>
  </si>
  <si>
    <t>SANCHEZ</t>
  </si>
  <si>
    <t>PEREA</t>
  </si>
  <si>
    <t>ARTHEMETER/LUMEFANTRINE TAB 20/120 MG</t>
  </si>
  <si>
    <t>VIRGINIA</t>
  </si>
  <si>
    <t>TIBISAY</t>
  </si>
  <si>
    <t>RIOS</t>
  </si>
  <si>
    <t>BETANCOURT</t>
  </si>
  <si>
    <t>ESE SALUD PEREIRA</t>
  </si>
  <si>
    <t>SUSANA VALLE</t>
  </si>
  <si>
    <t>DR FLOREZ</t>
  </si>
  <si>
    <t>ESTEFANIA</t>
  </si>
  <si>
    <t>PASTRANA</t>
  </si>
  <si>
    <t>MORA</t>
  </si>
  <si>
    <t xml:space="preserve">CC </t>
  </si>
  <si>
    <t>BRAS</t>
  </si>
  <si>
    <t>ALVES</t>
  </si>
  <si>
    <t>DE OLIVERA</t>
  </si>
  <si>
    <t>F</t>
  </si>
  <si>
    <t>STA ROSA</t>
  </si>
  <si>
    <t>GUSTAVO OROZCO</t>
  </si>
  <si>
    <t>CARLOS</t>
  </si>
  <si>
    <t>ALBERTO</t>
  </si>
  <si>
    <t>OROZCO</t>
  </si>
  <si>
    <t>ORTEGA</t>
  </si>
  <si>
    <t>KEVIN LONDOÑO</t>
  </si>
  <si>
    <t>ELIZABETH</t>
  </si>
  <si>
    <t>PALACIO</t>
  </si>
  <si>
    <t>BETANCURT</t>
  </si>
  <si>
    <t>FRANCIA</t>
  </si>
  <si>
    <t>ELENA</t>
  </si>
  <si>
    <t>NAYAZAL</t>
  </si>
  <si>
    <t>ISAGAMA</t>
  </si>
  <si>
    <t>JUAN</t>
  </si>
  <si>
    <t>DAVID</t>
  </si>
  <si>
    <t>MONTOYA</t>
  </si>
  <si>
    <t>LEDESMA</t>
  </si>
  <si>
    <t>APIA</t>
  </si>
  <si>
    <t>DIVER ARBEY CARMONA NEGARI</t>
  </si>
  <si>
    <t xml:space="preserve">HELEN </t>
  </si>
  <si>
    <t>YULIETH</t>
  </si>
  <si>
    <t>GARCIA</t>
  </si>
  <si>
    <t>ASPRILLA</t>
  </si>
  <si>
    <t>MARIA ELENA BEDOYA</t>
  </si>
  <si>
    <t>DUVERNEY</t>
  </si>
  <si>
    <t>ANTIVIA</t>
  </si>
  <si>
    <t>SANTUARIO</t>
  </si>
  <si>
    <t>CARLOS RESTREPO</t>
  </si>
  <si>
    <t>PRIMAQUINA 15 MG</t>
  </si>
  <si>
    <t>LUZ</t>
  </si>
  <si>
    <t>DARY</t>
  </si>
  <si>
    <t>NARIQUIAZA</t>
  </si>
  <si>
    <t>STOCK ESE HOSPITAL SAN PEDRO Y SAN PABLO LA VIRGINIA</t>
  </si>
  <si>
    <t>ESE HOSPITAL SAN PEDRO Y SAN PABLO LA VIRGINIA</t>
  </si>
  <si>
    <t>YENNY MARCELA HERRERA QUINTERO</t>
  </si>
  <si>
    <t>PRIMAQUINA TAB X 5 MG</t>
  </si>
  <si>
    <t>GLUCANTIME</t>
  </si>
  <si>
    <t>ENTRADA STOCK CRUE</t>
  </si>
  <si>
    <t>SECRETARÍA DE SALUD</t>
  </si>
  <si>
    <t>RECIBE DRA MONTAÑEZ CRUE</t>
  </si>
  <si>
    <t>ENTREGA MEDICAMENTOS POR DIEGO MORENO AUX ADMINISTRATIVO SEC DE SALUD</t>
  </si>
  <si>
    <t>GLUCANTIME AMPOLLAS</t>
  </si>
  <si>
    <t>NOELIA</t>
  </si>
  <si>
    <t>TEQUIA</t>
  </si>
  <si>
    <t>MURILLO</t>
  </si>
  <si>
    <t>JULIANA GRAJALES ORREGO</t>
  </si>
  <si>
    <t>PAULA ANDREA ZAPATA</t>
  </si>
  <si>
    <t>LENIN</t>
  </si>
  <si>
    <t>ARTURO</t>
  </si>
  <si>
    <t>HERNANDEZ</t>
  </si>
  <si>
    <t>CARDONA</t>
  </si>
  <si>
    <t>CLINICA MAC</t>
  </si>
  <si>
    <t>HELENA POSADA</t>
  </si>
  <si>
    <t>CRISTIAN GRANADA</t>
  </si>
  <si>
    <t>PRIMAQUINA TAB 15 MG</t>
  </si>
  <si>
    <t>GLUCANTIME 1,5 GR</t>
  </si>
  <si>
    <t>NAYIBE FRANCO</t>
  </si>
  <si>
    <t xml:space="preserve">LAURA TATIANA GUAPACHA </t>
  </si>
  <si>
    <t xml:space="preserve">LUIS </t>
  </si>
  <si>
    <t>ENELIO</t>
  </si>
  <si>
    <t>MARTINEZ</t>
  </si>
  <si>
    <t>RIVILLAS</t>
  </si>
  <si>
    <t xml:space="preserve">HECTOR ANDRES MONZON </t>
  </si>
  <si>
    <t>MARILUZ JIMENEZ</t>
  </si>
  <si>
    <t>PRIMAQUINA TAB 5 MG</t>
  </si>
  <si>
    <t>YESICA</t>
  </si>
  <si>
    <t>WAZORNA</t>
  </si>
  <si>
    <t>ESE HOSPITAL CRISTO REY BALBOA</t>
  </si>
  <si>
    <t>LEIDY VALLEJO</t>
  </si>
  <si>
    <t>JULIANA</t>
  </si>
  <si>
    <t>RUIZ</t>
  </si>
  <si>
    <t>CORREA</t>
  </si>
  <si>
    <t>ALEXANDER LOPEZ</t>
  </si>
  <si>
    <t>STOCK CLINICA IDIME LA VIRGINIA</t>
  </si>
  <si>
    <t>CLINICA IDIME LA VIRGINIA</t>
  </si>
  <si>
    <t>ARNOBIS RAMIREZ</t>
  </si>
  <si>
    <t>STOCK HOSPITAL SP Y SP LA VIRGINIA</t>
  </si>
  <si>
    <t xml:space="preserve">DIEGO ROJAS AUX DE ENFERMERIA </t>
  </si>
  <si>
    <t>PAGO PRÉSTAMO CLINICA COMFAMILIAR, ENTREGA HECTOR CASTILLO MENSAJERO</t>
  </si>
  <si>
    <t>SARA</t>
  </si>
  <si>
    <t>POSADA</t>
  </si>
  <si>
    <t>MARIN</t>
  </si>
  <si>
    <t>ANDRES ALZATE OSORIO PRACTICANTE TAPH</t>
  </si>
  <si>
    <t>CLINICA COMFAMILIAR</t>
  </si>
  <si>
    <t>HECTOR CASTILLO MENSAJERO</t>
  </si>
  <si>
    <t>ARTEMETHER + LUMEFANTRINE TAB 20+120 MG</t>
  </si>
  <si>
    <t>CAROLINA CUELLAR AUX DE ENFERMERIA</t>
  </si>
  <si>
    <t>ANDRES ARIAS SERVICIOS ESPECIALES</t>
  </si>
  <si>
    <t>LINA FRANCO, AUX DE ENFERMERIA</t>
  </si>
  <si>
    <t>RECIBE DRA CASSIANI CRUE</t>
  </si>
  <si>
    <t>IKER</t>
  </si>
  <si>
    <t>HOSPITAL SAN VICENTE DE PAUL APIA</t>
  </si>
  <si>
    <t xml:space="preserve">CLOROQUINA TAB X 250 MG </t>
  </si>
  <si>
    <t xml:space="preserve"> RECIBE ANGIE GRAJALES AUX DE ENFERMERIA</t>
  </si>
  <si>
    <t xml:space="preserve">PRIMAQUINA TAB 5 MG </t>
  </si>
  <si>
    <t>LUIS</t>
  </si>
  <si>
    <t xml:space="preserve"> RECIBE KAREN FONSECA AUX DE ENFERMERIA</t>
  </si>
  <si>
    <t>OMAIRA</t>
  </si>
  <si>
    <t>MUÑOZ</t>
  </si>
  <si>
    <t>DE CARRION</t>
  </si>
  <si>
    <t>CLINICA NEVADOS</t>
  </si>
  <si>
    <t>CLOROQUINA TAB 250 MG</t>
  </si>
  <si>
    <t>RECIBE, WALTER VELASQUEZ, MENSAJERO</t>
  </si>
  <si>
    <t>DRA CAROLINA DIAZ</t>
  </si>
  <si>
    <t>RUBEN</t>
  </si>
  <si>
    <t>DARIO</t>
  </si>
  <si>
    <t>MARQUEZ</t>
  </si>
  <si>
    <t>PINILLA</t>
  </si>
  <si>
    <t>PINARES MEDICA</t>
  </si>
  <si>
    <t>RECIBE, ALEXANDER VALLEJO CAMILLERO</t>
  </si>
  <si>
    <t>IMPAVIDO CAP 10 MG</t>
  </si>
  <si>
    <t>LININ</t>
  </si>
  <si>
    <t>CLOROQUINA 250MG</t>
  </si>
  <si>
    <t xml:space="preserve">RECIBE SEBASTINA PALAVO MENSAJERO </t>
  </si>
  <si>
    <t>DR RUBIO</t>
  </si>
  <si>
    <t>PRIMAQUINA 15MG</t>
  </si>
  <si>
    <t>DANIEL</t>
  </si>
  <si>
    <t>HUMBERTO</t>
  </si>
  <si>
    <t>ESE SANTA MONICA</t>
  </si>
  <si>
    <t>RECIBE JOSE AGUDELO MENSAJERO</t>
  </si>
  <si>
    <t xml:space="preserve">MAICOL </t>
  </si>
  <si>
    <t>DE JESUS</t>
  </si>
  <si>
    <t>LOPEZ</t>
  </si>
  <si>
    <t>CARDENAS</t>
  </si>
  <si>
    <t>ESE HOSPITAL SANTUARIO</t>
  </si>
  <si>
    <t xml:space="preserve">RECIBE SEBASTIAN OSPINA CONDUCTOR </t>
  </si>
  <si>
    <t>HERNANDO</t>
  </si>
  <si>
    <t>ARANGO</t>
  </si>
  <si>
    <t>RESTREPO</t>
  </si>
  <si>
    <t>HOSPIYAL SAN JUAN DE DIOS DE ARMENIA</t>
  </si>
  <si>
    <t>RECIBE YURANI DURAN PARAMEDICO</t>
  </si>
  <si>
    <t xml:space="preserve">FORMATO DE SALIDA CRUE </t>
  </si>
  <si>
    <t>NILO</t>
  </si>
  <si>
    <t>MATURANA</t>
  </si>
  <si>
    <t>MACHADO</t>
  </si>
  <si>
    <t>OSCAR LOAIZA GALLEGO CONDUCTOR</t>
  </si>
  <si>
    <t>SEBASTIAN</t>
  </si>
  <si>
    <t>DUQUE</t>
  </si>
  <si>
    <t>GONZALES</t>
  </si>
  <si>
    <t>HECTOR MARIO CORREA CONDUCTOR</t>
  </si>
  <si>
    <t xml:space="preserve">CARLOS </t>
  </si>
  <si>
    <t>ANDRES</t>
  </si>
  <si>
    <t>GALLEGO</t>
  </si>
  <si>
    <t xml:space="preserve">LEIDY VALLEJO AUX DE ENFERMERIA </t>
  </si>
  <si>
    <t xml:space="preserve">MARIA </t>
  </si>
  <si>
    <t>GRACIELA</t>
  </si>
  <si>
    <t>PARRA</t>
  </si>
  <si>
    <t>ANTONIO</t>
  </si>
  <si>
    <t>CUERVO</t>
  </si>
  <si>
    <t>BLANDON</t>
  </si>
  <si>
    <t xml:space="preserve">OMEIRA </t>
  </si>
  <si>
    <t>VILLADA</t>
  </si>
  <si>
    <t>DE ECHEVERRY</t>
  </si>
  <si>
    <t xml:space="preserve">EDUAR </t>
  </si>
  <si>
    <t>DIAZ</t>
  </si>
  <si>
    <t>JAIMES</t>
  </si>
  <si>
    <t>MARINTEZ</t>
  </si>
  <si>
    <t>MARIN VALLEJO</t>
  </si>
  <si>
    <t>MARTIN VALLEJO</t>
  </si>
  <si>
    <t>ERLINDA</t>
  </si>
  <si>
    <t>GUASIRUMA</t>
  </si>
  <si>
    <t>NACEQUIA</t>
  </si>
  <si>
    <t>MARCO</t>
  </si>
  <si>
    <t>TULIO</t>
  </si>
  <si>
    <t>JURADO</t>
  </si>
  <si>
    <t>YAIR</t>
  </si>
  <si>
    <t>DEL CRISTO</t>
  </si>
  <si>
    <t>JEREZ</t>
  </si>
  <si>
    <t>LEYVA</t>
  </si>
  <si>
    <t>ESE HOSPITAL SANTA MONICA DOSQUEBRADAS</t>
  </si>
  <si>
    <t xml:space="preserve">WILLIAN COORDINADOR </t>
  </si>
  <si>
    <t>KAREN FONSECA</t>
  </si>
  <si>
    <t>JOSE</t>
  </si>
  <si>
    <t>LEONIDAS</t>
  </si>
  <si>
    <t>VILLA</t>
  </si>
  <si>
    <t>BORJA</t>
  </si>
  <si>
    <t>CLINICA ROSALES</t>
  </si>
  <si>
    <t>DIEGO BARBOSA PROF EPIDEMIOLOGÍA</t>
  </si>
  <si>
    <t>BEATRIZ</t>
  </si>
  <si>
    <t>GOMEZ</t>
  </si>
  <si>
    <t>AMARILES</t>
  </si>
  <si>
    <t>UCIMED</t>
  </si>
  <si>
    <t>HERNANDO PATIÑO IDARRAGA MENSAJERO</t>
  </si>
  <si>
    <t>LOPERA</t>
  </si>
  <si>
    <t>GLUCANTIME AMPOLLA 1,5G/5ML 35 AMPOLLAS</t>
  </si>
  <si>
    <t>SEBASTIAN RIOS OSPINA CONDUCTOR</t>
  </si>
  <si>
    <t>DIEGO</t>
  </si>
  <si>
    <t>PELAEZ</t>
  </si>
  <si>
    <t>HOYOS</t>
  </si>
  <si>
    <t>YULIS</t>
  </si>
  <si>
    <t>ECHAVARRIA</t>
  </si>
  <si>
    <t xml:space="preserve">EDWIN </t>
  </si>
  <si>
    <t>MONSALVE</t>
  </si>
  <si>
    <t>ATEHORTUA</t>
  </si>
  <si>
    <t xml:space="preserve">NAYIBE FRANCO AUX ENFERMERIA </t>
  </si>
  <si>
    <t xml:space="preserve">ANGEL </t>
  </si>
  <si>
    <t>QUERUBIN</t>
  </si>
  <si>
    <t>FRANCO</t>
  </si>
  <si>
    <t xml:space="preserve">DIEGO ROJAS AUX ENFERMERIA  </t>
  </si>
  <si>
    <t xml:space="preserve">ANTIVIA </t>
  </si>
  <si>
    <t xml:space="preserve">NEQUETA </t>
  </si>
  <si>
    <t>SEBASTIAN RIOS CONDUCTOR</t>
  </si>
  <si>
    <t>PRIMAQUINA 5MG</t>
  </si>
  <si>
    <t>ESE HOSPITAL SAN PEDRO Y SAN PABLO</t>
  </si>
  <si>
    <t>JHOANA PETEVI; AUX ENFERMERIA</t>
  </si>
  <si>
    <t>MARIA ELENA BEDOYA, AUX ENFERMERIA</t>
  </si>
  <si>
    <t>XIOMARA</t>
  </si>
  <si>
    <t>ZAPATA</t>
  </si>
  <si>
    <t>LONDOÑO</t>
  </si>
  <si>
    <t>GLUCANTIME AMP 1.5MG X 5 ML</t>
  </si>
  <si>
    <t>LUCIANA CORTEZ; AUX. ENFERMERÍA</t>
  </si>
  <si>
    <t>TAPIERO</t>
  </si>
  <si>
    <t>BALBOA</t>
  </si>
  <si>
    <t xml:space="preserve">ALEXANDER LOPEZ CONDUCTOR </t>
  </si>
  <si>
    <t>CAMILO</t>
  </si>
  <si>
    <t>TORRES</t>
  </si>
  <si>
    <t>PAULA ZAPATA AUX DE ENFERMERIA</t>
  </si>
  <si>
    <t>DILAN</t>
  </si>
  <si>
    <t>ALEJANDRO</t>
  </si>
  <si>
    <t xml:space="preserve">MAURICIO MUÑOZ CONDUCTOR </t>
  </si>
  <si>
    <t>ALBER</t>
  </si>
  <si>
    <t>STIVEN</t>
  </si>
  <si>
    <t>GIL</t>
  </si>
  <si>
    <t>GAVIRIA</t>
  </si>
  <si>
    <t>CLINICA LOS NEVADOS</t>
  </si>
  <si>
    <t>RECIBE WALTER VELASQUEZ MENSAJERO</t>
  </si>
  <si>
    <t>CARBON ACTIVADO</t>
  </si>
  <si>
    <t>VICTOR</t>
  </si>
  <si>
    <t>HUGO</t>
  </si>
  <si>
    <t>LENIS</t>
  </si>
  <si>
    <t>HOSPITAL SAN PEDRO Y SAN PABLO LA VIRGINIA</t>
  </si>
  <si>
    <t>MARIA ELIZABETH HERNANDEZ AUX DE ENFERMERIA</t>
  </si>
  <si>
    <t>YEINER</t>
  </si>
  <si>
    <t xml:space="preserve">CLINICA SAN RAFAEL </t>
  </si>
  <si>
    <t>VICTOR MANUEL FLOREZ</t>
  </si>
  <si>
    <t>JAIME</t>
  </si>
  <si>
    <t>JAVIER</t>
  </si>
  <si>
    <t>SIVIRA</t>
  </si>
  <si>
    <t>VEN5968088</t>
  </si>
  <si>
    <t>HUSJ</t>
  </si>
  <si>
    <t>4 AMP</t>
  </si>
  <si>
    <t>ARCESIO ALONSO LINARES TREJOS. AUX ENFE. HUSJ</t>
  </si>
  <si>
    <t>FERNANDO</t>
  </si>
  <si>
    <t>CHECHE</t>
  </si>
  <si>
    <t xml:space="preserve">HECTOR CASTILLO MENSAJERO DE CLINICA COMFAMILIAR </t>
  </si>
  <si>
    <t>VANESSA CIFUENTES AUX DE ENFERMERIA</t>
  </si>
  <si>
    <t>ENTRADA STOCK CRUED</t>
  </si>
  <si>
    <t>GLUCANTIME AMPOLLA 1,5GR/5ML</t>
  </si>
  <si>
    <t>RECIBE JOHANA DIAZ MEDICO CRUED</t>
  </si>
  <si>
    <t xml:space="preserve">SALIDA STOCK </t>
  </si>
  <si>
    <t>CLINICA CENTRAL DEL EJE</t>
  </si>
  <si>
    <t xml:space="preserve">ARTHEMETER/LUMEFANTRINE 20/120 MG </t>
  </si>
  <si>
    <t>RECIBE HAMILTON ARANGO</t>
  </si>
  <si>
    <t xml:space="preserve">ANA </t>
  </si>
  <si>
    <t>MARIA</t>
  </si>
  <si>
    <t>GUTIERREZ</t>
  </si>
  <si>
    <t>CLINICA LOS ROSALES</t>
  </si>
  <si>
    <t>RECIBE ANDRES MONCADA</t>
  </si>
  <si>
    <t>LINA</t>
  </si>
  <si>
    <t>VALENCIA</t>
  </si>
  <si>
    <t>RECIBE HECTOR CASTILLO MENSAJERO COMFAMILIAR</t>
  </si>
  <si>
    <t>RECIBE CRISTIAN DAVID GRANADA AUX ENFERMERIA HOSPITAL SP Y SP LA VIRGINIA</t>
  </si>
  <si>
    <t xml:space="preserve">ELIANA </t>
  </si>
  <si>
    <t>MELCHOR</t>
  </si>
  <si>
    <t>GAÑAN</t>
  </si>
  <si>
    <t>RECIBE LEIDY GARCIA SANTA AUX ENFERMERIA HOSPITAL SP Y SP LA VIRGINIA</t>
  </si>
  <si>
    <t>CLAUDIA</t>
  </si>
  <si>
    <t>PATRICIA</t>
  </si>
  <si>
    <t>ARBOLEDA</t>
  </si>
  <si>
    <t>VELASQUEZ</t>
  </si>
  <si>
    <t>RECIBE CARLOS MONCADA MENSAJERO DE CLINICA ROSALES</t>
  </si>
  <si>
    <t xml:space="preserve">FLORA </t>
  </si>
  <si>
    <t>INES</t>
  </si>
  <si>
    <t>HURTADO</t>
  </si>
  <si>
    <t>RECIBE JAIRO DELGADO AUX DE FARMACIA DE CLINICA COMFAMILIAR</t>
  </si>
  <si>
    <t xml:space="preserve">LAYMAR </t>
  </si>
  <si>
    <t xml:space="preserve">MURILLO </t>
  </si>
  <si>
    <t>MURRY</t>
  </si>
  <si>
    <t>GUILLERMO</t>
  </si>
  <si>
    <t xml:space="preserve"> RODRIGUEZ</t>
  </si>
  <si>
    <t>GOEZ</t>
  </si>
  <si>
    <t>HOSPITAL CRSTO REY BALBOA</t>
  </si>
  <si>
    <t>RECIBE YOAN MANUEL LOPEZ CONDUCTOR HOSPITAL CRSTO REY BALBOA</t>
  </si>
  <si>
    <t>RECIBE DR RUBIO CRUE</t>
  </si>
  <si>
    <t>ENTREGA MEDICAMENTOS POR WILTON MEJIA SEC DE SALUD</t>
  </si>
  <si>
    <t>JHON</t>
  </si>
  <si>
    <t>RC</t>
  </si>
  <si>
    <t>ESTEBAN</t>
  </si>
  <si>
    <t>BRAVO</t>
  </si>
  <si>
    <t>ROSERO</t>
  </si>
  <si>
    <t>STOCK CLINICA COMFAMILIAR PEREIRA</t>
  </si>
  <si>
    <t>CESAR AUGUSTO BARRAGAN BELTRAN AUX DE FARMACIA</t>
  </si>
  <si>
    <t>DIEGO MORENO AUXILIAR</t>
  </si>
  <si>
    <t>BLISTER INCOMPLETO.
FORMATO DE AUTORIZACION POR WILTON MEJIA TEJADA</t>
  </si>
  <si>
    <t>SUERO ANTIOFÍDICO POLIVALENTE REFRIGERADO(INS) AMPOLLA X 10 ML, LOTE 25SAP01/VEN:04-2029</t>
  </si>
  <si>
    <t>PROVENIENTES DE CLÍNICA LOS NEVADOS EN RETORNO DE PRESTAMO ANTERIOR</t>
  </si>
  <si>
    <t>CARLOS RESTREPO CONDUCTOR</t>
  </si>
  <si>
    <t>GARCÍA</t>
  </si>
  <si>
    <t>SUERO ANTIOFÍDICO POLIVALENTE REFRIGERADO AMPOLLA X 10 ML - LOTE 25SAP01, FV ABR-2029</t>
  </si>
  <si>
    <t>LEIDY GARCIA AUX ENFERMERIA</t>
  </si>
  <si>
    <t>WALTER VELASQUEZ MENSAJERO</t>
  </si>
  <si>
    <t>NAYIBE FRANCO RESTREPO AUX ENFERMERIA</t>
  </si>
  <si>
    <t>HOSPITAL QUINCHIA</t>
  </si>
  <si>
    <t>CARLOS ZAPATA CONDUCTOR</t>
  </si>
  <si>
    <t>ANA QUINTERO AUX ENFERMERIA</t>
  </si>
  <si>
    <t>IDIME</t>
  </si>
  <si>
    <t>ALEX AVILA</t>
  </si>
  <si>
    <t>STOCK ESE SALUD PEREIRA HOSPITAL KENNEDY</t>
  </si>
  <si>
    <t>ESE SALUD PEREIRA HOSPITAL KENNEDY</t>
  </si>
  <si>
    <t>ALEJANDRA NIETO VILLEGAS ENFERMERA</t>
  </si>
  <si>
    <t>CLOROQUINA 250 MG</t>
  </si>
  <si>
    <t>N</t>
  </si>
  <si>
    <t>RECIBE DR HENAO CRUE</t>
  </si>
  <si>
    <t>PAGO PRÉSTAMO HUSJ, ENTREGA LUIS CORRALES</t>
  </si>
  <si>
    <t>LEIDY JOHANA GARCIA</t>
  </si>
  <si>
    <t>ESE SAN JOAQUIN</t>
  </si>
  <si>
    <t>ARTEMETER+LUMEFANTRINE 20+120 MG</t>
  </si>
  <si>
    <t>OFELIA GOMEZ SUAREZ</t>
  </si>
  <si>
    <t>VALENTINA MARIN ALZATE</t>
  </si>
  <si>
    <t>SALIDA STOCK CRUED</t>
  </si>
  <si>
    <t>DIEGO MORENO AUX ADMINISTRATIVO SEC DE SALUD</t>
  </si>
  <si>
    <t>SALIDA POR VENCIMIENTO.
PENDIENTE FORMATO</t>
  </si>
  <si>
    <t>BLISTER INCOMPLETO.
PENDIENTE FORMATO</t>
  </si>
  <si>
    <t xml:space="preserve">ESE HOSPITAL APIA </t>
  </si>
  <si>
    <t>PAULA ANDREA JIMENEZ</t>
  </si>
  <si>
    <t>SALIDA SUERO</t>
  </si>
  <si>
    <t>SUERO ANTIOFÍDICO POLIVALENTE REFRIGERADO 2 AMPOLLA X 10 ML, LOTE 25SAP01/VEN:04-2029</t>
  </si>
  <si>
    <t>PENDIENTE HISTORIA CLINICA FICHA EPIDEMIOLOGICA Y FORMULA</t>
  </si>
  <si>
    <t>ENTRADA SUERO</t>
  </si>
  <si>
    <t>MINISTERIO DE SALUD</t>
  </si>
  <si>
    <t>SUERO ANTIOFIDICO POLIVALENTE REFRIGERADO 10 AMPOLLAS X 10 ML LOTE 25SAP01/VEN 04-2029</t>
  </si>
  <si>
    <t>MONICA AGUDELO</t>
  </si>
  <si>
    <t>ENTRADA DE SUERO</t>
  </si>
  <si>
    <t>SUERO ANTICORAL REFRIGERADO 5 AMPOLLAS X 10 ML LOTE 24AMP01</t>
  </si>
  <si>
    <t>HOSPITAL PUEBLO RICO</t>
  </si>
  <si>
    <t>SUERO ANTIOFÍDICO POLIVALENTE REFRIGERADO 6 AMPOLLA X 10 ML, LOTE 25SAP01/VEN:04-2029</t>
  </si>
  <si>
    <t>JULIAN CASTAÑO HERNANDEZ</t>
  </si>
  <si>
    <t>ESTEFANY RAYO AUX ENFERMERIA</t>
  </si>
  <si>
    <t xml:space="preserve">YAJAIRA </t>
  </si>
  <si>
    <t>CORDOBA</t>
  </si>
  <si>
    <t>CARLOS MONCADA AUX ADMINISTRATIVO</t>
  </si>
  <si>
    <t>PRIMAQUINA 5 MG</t>
  </si>
  <si>
    <t>JOSE AGUDELO MENSAJERO</t>
  </si>
  <si>
    <t xml:space="preserve">ENTRADA STOCK </t>
  </si>
  <si>
    <t>WILTON MEJIA TEJADA</t>
  </si>
  <si>
    <t>BRAYAN SANCHEZ AUX ENFERMERIA</t>
  </si>
  <si>
    <t>ROJAS</t>
  </si>
  <si>
    <t>RODRIGUEZ</t>
  </si>
  <si>
    <t>EMILY</t>
  </si>
  <si>
    <t>MIREYA</t>
  </si>
  <si>
    <t>CHARICHA</t>
  </si>
  <si>
    <t>JULIANA GRAJALES ORREGO AUX ENFERMERIA</t>
  </si>
  <si>
    <t>BRICEIDA</t>
  </si>
  <si>
    <t>HOSPITAL SANTA MONICA</t>
  </si>
  <si>
    <t>CRUZ</t>
  </si>
  <si>
    <t>UASORNA</t>
  </si>
  <si>
    <t>DE SIAGAMA</t>
  </si>
  <si>
    <t>JHON LOAIZA CONDUCTOR</t>
  </si>
  <si>
    <t>SINDY</t>
  </si>
  <si>
    <t>VANESSA</t>
  </si>
  <si>
    <t>PALACIOS</t>
  </si>
  <si>
    <t>STA ROSA DE CABAL</t>
  </si>
  <si>
    <t>MARICELA PEÑA AUX DE ENFERMERIA</t>
  </si>
  <si>
    <t>JAMES</t>
  </si>
  <si>
    <t>CARO</t>
  </si>
  <si>
    <t>MARIA ESCOBAR AUX DE ENFERMERIA</t>
  </si>
  <si>
    <t>SANTIAGO</t>
  </si>
  <si>
    <t>NUÑEZ</t>
  </si>
  <si>
    <t>BAT. SAN MATEO</t>
  </si>
  <si>
    <t>LAURA LLANES TABORDA</t>
  </si>
  <si>
    <t>MEDINA</t>
  </si>
  <si>
    <t>CABARCAS</t>
  </si>
  <si>
    <t>HOSPITAL APÍA</t>
  </si>
  <si>
    <t>SANDRA PINEDA AUX DE ENFERMERIA</t>
  </si>
  <si>
    <t>ENRIQUE</t>
  </si>
  <si>
    <t>RENDON</t>
  </si>
  <si>
    <t>OTERO</t>
  </si>
  <si>
    <t>RAMIRO ANTONIO HOLGUIN CONDUCTOR</t>
  </si>
  <si>
    <t xml:space="preserve">MYLEISA </t>
  </si>
  <si>
    <t>CRISTIAN</t>
  </si>
  <si>
    <t>GURAVATO</t>
  </si>
  <si>
    <t>BUGAMA</t>
  </si>
  <si>
    <t>AUX ANGIE GRAJALES</t>
  </si>
  <si>
    <t>MILTEFOSINA 50 MG</t>
  </si>
  <si>
    <t>WILLTON MEJIA TEJADA</t>
  </si>
  <si>
    <t>AGRESSOT</t>
  </si>
  <si>
    <t>TAPIAS</t>
  </si>
  <si>
    <t>SALUD TOTAL</t>
  </si>
  <si>
    <t>WILLIAM ALBERTO MONTOYA</t>
  </si>
  <si>
    <t>RANDY</t>
  </si>
  <si>
    <t>MIGUEL</t>
  </si>
  <si>
    <t>CAMPO</t>
  </si>
  <si>
    <t>CARLOS ALBERTO MONCADA</t>
  </si>
  <si>
    <t>YLEM</t>
  </si>
  <si>
    <t>CASTAÑO</t>
  </si>
  <si>
    <t>URIBE</t>
  </si>
  <si>
    <t>CARLOS ALBERTO MARIN CONDUCTOR</t>
  </si>
  <si>
    <t>HUBEIMAR</t>
  </si>
  <si>
    <t>MONTENEGRO</t>
  </si>
  <si>
    <t>GALEANO</t>
  </si>
  <si>
    <t>MELVA</t>
  </si>
  <si>
    <t>LUCIA</t>
  </si>
  <si>
    <t>MERCEDES</t>
  </si>
  <si>
    <t>DANIANA</t>
  </si>
  <si>
    <t>ARTHEMETER/LUMEFANTRINE 20/120 MG</t>
  </si>
  <si>
    <t>ANDRES FELIPE BURITICÁ CONDUCTOR</t>
  </si>
  <si>
    <t>ENSUEÑO</t>
  </si>
  <si>
    <t>TAPASCO</t>
  </si>
  <si>
    <t>STOCK CLINICA NOE</t>
  </si>
  <si>
    <t>CLINICA NOE</t>
  </si>
  <si>
    <t>MARCOS TAPASCO MENSAJERO</t>
  </si>
  <si>
    <t>SALVADOR</t>
  </si>
  <si>
    <t>SIAGAMA</t>
  </si>
  <si>
    <t>WASORNA</t>
  </si>
  <si>
    <t>SUERO ANTIOFÍDICO POLIVALENTE REFRIGERADO 2 AMPOLLAS X 10 ML, LOTE 25SAP01 / FV 04-2029</t>
  </si>
  <si>
    <t>YULIAN CASTAÑO CONDUCTOR</t>
  </si>
  <si>
    <t>NAYASA</t>
  </si>
  <si>
    <t>GUATIQUI</t>
  </si>
  <si>
    <t>SUERO ANTIOFÍDICO POLIVALENTE REFRIGERADO 4 AMPOLLAS X 10 ML, LOTE 25SAP01 / FV 04-2029</t>
  </si>
  <si>
    <t>LAURA VANESSA MARULANDA MEDICA</t>
  </si>
  <si>
    <t>VALENTINA MARIN ALZATE AUX ENFERMERIA</t>
  </si>
  <si>
    <t xml:space="preserve">OSPINA </t>
  </si>
  <si>
    <t xml:space="preserve">CARDONA </t>
  </si>
  <si>
    <t>SUERO ANTICORAL, LOTE #24AMP01, FV: 06/2026</t>
  </si>
  <si>
    <t xml:space="preserve">JHON STEINAR MERA INSUASTY MEDICO </t>
  </si>
  <si>
    <t>JULIO CESAR ZOONOSIS</t>
  </si>
  <si>
    <t xml:space="preserve"> SUERO ANTICORAL, LOTE 224AMP01, FV JUNIO 2026</t>
  </si>
  <si>
    <t xml:space="preserve">FORMATO DE ENTRADA CRUE </t>
  </si>
  <si>
    <t>STOCK CLINICA LOS NEVADOS</t>
  </si>
  <si>
    <t>MARBELIS</t>
  </si>
  <si>
    <t>ERAPSHE</t>
  </si>
  <si>
    <t>SHATICHI</t>
  </si>
  <si>
    <t>VEN1155860403271</t>
  </si>
  <si>
    <t>GLORIA LONDOÑO SECRETARIA ESE SAN JOAQUIN</t>
  </si>
  <si>
    <t>SOFIA</t>
  </si>
  <si>
    <t>JULIANA ANDREA LOPEZ AUX ENFERMERIA</t>
  </si>
  <si>
    <t xml:space="preserve">PRIMAQUINA 15 MG </t>
  </si>
  <si>
    <t xml:space="preserve">RAMIRO </t>
  </si>
  <si>
    <t>ALZATE</t>
  </si>
  <si>
    <t>STOCK ESE SALUD PEREIRA HOSPITAL CENTRO</t>
  </si>
  <si>
    <t>STOCK ESE SALUD PEREIRA HOSPITAL SAN JOAQUIN</t>
  </si>
  <si>
    <t>DIANA HERNANDEZ ENFERMERA</t>
  </si>
  <si>
    <t>STOCK ESE SALUD PEREIRA HOSPITAL LA VIRGINIA</t>
  </si>
  <si>
    <t>HECTOR CASTILLO</t>
  </si>
  <si>
    <t>NEVADOS</t>
  </si>
  <si>
    <t xml:space="preserve">SUERO ANTIOFIDICO POLIVALENTE REFRIGERADO 2 AMPOLLAS X 10 ML LOTE 25SAPO2 VEN SEPTIEMBRE/2029 </t>
  </si>
  <si>
    <t xml:space="preserve">TRAE WALTER VELASQUEZ RAMIREZ  CC9817806 </t>
  </si>
  <si>
    <t>STOCK HOSPITAL SANTA MONICA</t>
  </si>
  <si>
    <t>JUAN VILLA MENSAJERO</t>
  </si>
  <si>
    <t xml:space="preserve">PRIMAQUINA 5 MG </t>
  </si>
  <si>
    <t>STOCK HOSPITAL LA VIRGINIA</t>
  </si>
  <si>
    <t>HOSPITAL LA VIRGINIA</t>
  </si>
  <si>
    <t>MARIA ALEJANDRA PARRA AUX ENFERMERIA</t>
  </si>
  <si>
    <t>MATHIAS</t>
  </si>
  <si>
    <t>CESAR</t>
  </si>
  <si>
    <t>AUGUSTO</t>
  </si>
  <si>
    <t>HOSPITAL APIA</t>
  </si>
  <si>
    <t>YINETH ARBOLEDA AUX ENFERMERIA</t>
  </si>
  <si>
    <t>ARLEN</t>
  </si>
  <si>
    <t>BISNEY</t>
  </si>
  <si>
    <t>VERA</t>
  </si>
  <si>
    <t>YINETH ARBOLEDA ACEVEDO AUX ENFERMERIA</t>
  </si>
  <si>
    <t>JHONATAN</t>
  </si>
  <si>
    <t>DIANA CAICEDO AUX ENFERMERIA</t>
  </si>
  <si>
    <t>WILLIAN</t>
  </si>
  <si>
    <t>YENY MARCELA HERRERA AUX ENFERMERIA</t>
  </si>
  <si>
    <t xml:space="preserve">SUERO ANTIOFIDICO POLIVALENTE REFRIGERADO AMPOLLAS X 10 ML LOTE 25SAPO2 VEN SEPTIEMBRE/2029 </t>
  </si>
  <si>
    <t>TRAE LA DRA LAURA VANESSA MARULANDA  CC: 1088037203</t>
  </si>
  <si>
    <t>NELLIRETH ORTIZ AUX ENFERMERIA</t>
  </si>
  <si>
    <t>CARBON ACTIVADO DOSIS INDIVIDUALES</t>
  </si>
  <si>
    <t>SUERO ANTIOFIDICO POLIVALENTE REFRIGERADO AMPOLLAS X 10 ML - LOTE 25SAPO2 - FV 09/2029</t>
  </si>
  <si>
    <t>ENTREGA HECTOR CASTILLO MENSAJERO COMFAMILIAR</t>
  </si>
  <si>
    <t>ENTREGA WILTON MEJIA TEJADA</t>
  </si>
  <si>
    <t>STOCK HOSPITAL APIA</t>
  </si>
  <si>
    <t>HECTOR MARIO CORREA GRISALES CONDUCTOR</t>
  </si>
  <si>
    <t>YEISON</t>
  </si>
  <si>
    <t>GLUCANTIME AMP</t>
  </si>
  <si>
    <t>PAULA OLARTE JF ENFERMERIA</t>
  </si>
  <si>
    <t xml:space="preserve">ESE SALUD PEREIRA HOSPITAL SAN JOAQUIN </t>
  </si>
  <si>
    <t xml:space="preserve">ARTHEMETER 20 MG + LUMEFANTRINE 120 MG </t>
  </si>
  <si>
    <t>ANDRES OTERO HERNANDEZ AUX DE ENFERMERIA</t>
  </si>
  <si>
    <t>STOCK CLINICA LOS ROSALES</t>
  </si>
  <si>
    <t>CARLOS ALBERTO MONCADA AUX ADMINISTRATIVO</t>
  </si>
  <si>
    <t xml:space="preserve">DIANA MARCELA HERNANDEZ ENFERMERA JEFE </t>
  </si>
  <si>
    <t>TATIANA VANEGAS AUX. ENFERMERIA</t>
  </si>
  <si>
    <t xml:space="preserve">STOCK ESE SALUD PEREIRA </t>
  </si>
  <si>
    <t xml:space="preserve">ESE SALUD PEREIRA </t>
  </si>
  <si>
    <t xml:space="preserve">N/A </t>
  </si>
  <si>
    <t>SANDRA MILENA SANCHEZ GIRALDO CC: 42119018 AUX ADMINISTRATIVO</t>
  </si>
  <si>
    <t xml:space="preserve"> AMPOLLAS DE ARTESUNATO 60 MG </t>
  </si>
  <si>
    <t xml:space="preserve">HECTOR CASTILLO CC: 10000243 MENSAJERO </t>
  </si>
  <si>
    <t>CRUED CALDAS</t>
  </si>
  <si>
    <t>ANTICORAL LIOFILIZADO AMPOLLAS</t>
  </si>
  <si>
    <t>JULIO CESAR GOMZALES</t>
  </si>
  <si>
    <t>STOCK ESE SANTUARIO</t>
  </si>
  <si>
    <t>CLOROQUINA TAB 250MG</t>
  </si>
  <si>
    <t>STIVEN AGUDELO COND. ESE SANTUARIO</t>
  </si>
  <si>
    <t>CIELO</t>
  </si>
  <si>
    <t>SUERO ANTIE ESCORPIONICO REFRIGERADO</t>
  </si>
  <si>
    <t xml:space="preserve">STOCK  ESE SAN PEDRO Y SAN PABLO DE LA VIRGINIA </t>
  </si>
  <si>
    <t xml:space="preserve">ESE SAN PEDRO Y SAN PABLO DE LA VIRGINIA </t>
  </si>
  <si>
    <t xml:space="preserve">NELLIRETH ORTIZ RAMIREZ CC: 1087551718 AUX DE ENFERMERIA </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</si>
</sst>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M/yyyy"/>
    <numFmt numFmtId="165" formatCode="d/m/yy"/>
    <numFmt numFmtId="166" formatCode="d/m/yyyy"/>
    <numFmt numFmtId="167" formatCode="dd/mm/yyyy"/>
  </numFmts>
  <fonts count="29">
    <font>
      <sz val="11.0"/>
      <color theme="1"/>
      <name val="Calibri"/>
      <scheme val="minor"/>
    </font>
    <font>
      <b/>
      <sz val="10.0"/>
      <color theme="1"/>
      <name val="Calibri"/>
    </font>
    <font>
      <sz val="11.0"/>
      <color theme="1"/>
      <name val="Calibri"/>
    </font>
    <font/>
    <font>
      <sz val="10.0"/>
      <color theme="1"/>
      <name val="Calibri"/>
    </font>
    <font>
      <sz val="11.0"/>
      <color rgb="FF9C0006"/>
      <name val="Calibri"/>
    </font>
    <font>
      <sz val="12.0"/>
      <color rgb="FF000000"/>
      <name val="Calibri"/>
    </font>
    <font>
      <b/>
      <sz val="10.0"/>
      <color rgb="FF000000"/>
      <name val="Calibri"/>
    </font>
    <font>
      <b/>
      <sz val="14.0"/>
      <color theme="1"/>
      <name val="Calibri"/>
    </font>
    <font>
      <sz val="10.0"/>
      <color rgb="FF000000"/>
      <name val="Calibri"/>
    </font>
    <font>
      <color theme="1"/>
      <name val="Calibri"/>
    </font>
    <font>
      <b/>
      <sz val="8.0"/>
      <color theme="1"/>
      <name val="Calibri"/>
    </font>
    <font>
      <b/>
      <sz val="11.0"/>
      <color theme="1"/>
      <name val="Calibri"/>
    </font>
    <font>
      <sz val="11.0"/>
      <color rgb="FF000000"/>
      <name val="Calibri"/>
    </font>
    <font>
      <b/>
      <sz val="16.0"/>
      <color rgb="FFFF0000"/>
      <name val="Calibri"/>
    </font>
    <font>
      <b/>
      <sz val="14.0"/>
      <color rgb="FFFF0000"/>
      <name val="Calibri"/>
    </font>
    <font>
      <b/>
      <sz val="10.0"/>
      <color rgb="FFFF0000"/>
      <name val="Calibri"/>
    </font>
    <font>
      <sz val="14.0"/>
      <color theme="1"/>
      <name val="Calibri"/>
    </font>
    <font>
      <b/>
      <sz val="20.0"/>
      <color rgb="FFFF0000"/>
      <name val="Calibri"/>
    </font>
    <font>
      <b/>
      <sz val="17.0"/>
      <color rgb="FFFF0000"/>
      <name val="Calibri"/>
    </font>
    <font>
      <b/>
      <sz val="22.0"/>
      <color rgb="FFFF0000"/>
      <name val="Calibri"/>
    </font>
    <font>
      <b/>
      <sz val="19.0"/>
      <color rgb="FFFF0000"/>
      <name val="Calibri"/>
    </font>
    <font>
      <b/>
      <sz val="15.0"/>
      <color rgb="FFFF0000"/>
      <name val="Calibri"/>
    </font>
    <font>
      <color theme="1"/>
      <name val="Calibri"/>
      <scheme val="minor"/>
    </font>
    <font>
      <sz val="13.0"/>
      <color rgb="FF000000"/>
      <name val="Calibri"/>
    </font>
    <font>
      <b/>
      <sz val="18.0"/>
      <color rgb="FFFF0000"/>
      <name val="Calibri"/>
    </font>
    <font>
      <b/>
      <sz val="11.0"/>
      <color rgb="FF000000"/>
      <name val="Calibri"/>
    </font>
    <font>
      <sz val="18.0"/>
      <color rgb="FFFF0000"/>
      <name val="Calibri"/>
    </font>
    <font>
      <sz val="10.0"/>
      <color theme="1"/>
      <name val="Calibri"/>
      <scheme val="minor"/>
    </font>
  </fonts>
  <fills count="13">
    <fill>
      <patternFill patternType="none"/>
    </fill>
    <fill>
      <patternFill patternType="lightGray"/>
    </fill>
    <fill>
      <patternFill patternType="solid">
        <fgColor rgb="FFFF0000"/>
        <bgColor rgb="FFFF0000"/>
      </patternFill>
    </fill>
    <fill>
      <patternFill patternType="solid">
        <fgColor rgb="FFA8D08D"/>
        <bgColor rgb="FFA8D08D"/>
      </patternFill>
    </fill>
    <fill>
      <patternFill patternType="solid">
        <fgColor rgb="FFB4C6E7"/>
        <bgColor rgb="FFB4C6E7"/>
      </patternFill>
    </fill>
    <fill>
      <patternFill patternType="solid">
        <fgColor rgb="FFFFC7CE"/>
        <bgColor rgb="FFFFC7CE"/>
      </patternFill>
    </fill>
    <fill>
      <patternFill patternType="solid">
        <fgColor theme="0"/>
        <bgColor theme="0"/>
      </patternFill>
    </fill>
    <fill>
      <patternFill patternType="solid">
        <fgColor rgb="FF92D050"/>
        <bgColor rgb="FF92D050"/>
      </patternFill>
    </fill>
    <fill>
      <patternFill patternType="solid">
        <fgColor rgb="FFD9E2F3"/>
        <bgColor rgb="FFD9E2F3"/>
      </patternFill>
    </fill>
    <fill>
      <patternFill patternType="solid">
        <fgColor rgb="FFC5E0B3"/>
        <bgColor rgb="FFC5E0B3"/>
      </patternFill>
    </fill>
    <fill>
      <patternFill patternType="solid">
        <fgColor rgb="FFB6D7A8"/>
        <bgColor rgb="FFB6D7A8"/>
      </patternFill>
    </fill>
    <fill>
      <patternFill patternType="solid">
        <fgColor rgb="FFFFE598"/>
        <bgColor rgb="FFFFE598"/>
      </patternFill>
    </fill>
    <fill>
      <patternFill patternType="solid">
        <fgColor rgb="FFFFFFFF"/>
        <bgColor rgb="FFFFFFFF"/>
      </patternFill>
    </fill>
  </fills>
  <borders count="29">
    <border/>
    <border>
      <left style="thin">
        <color rgb="FF000000"/>
      </left>
      <right style="thin">
        <color rgb="FF000000"/>
      </right>
      <top style="thin">
        <color rgb="FF000000"/>
      </top>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rder>
    <border>
      <left style="thin">
        <color rgb="FF000000"/>
      </left>
      <right style="thin">
        <color rgb="FF000000"/>
      </right>
      <bottom style="thin">
        <color rgb="FF000000"/>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bottom style="medium">
        <color rgb="FF000000"/>
      </bottom>
    </border>
    <border>
      <left style="medium">
        <color rgb="FF000000"/>
      </left>
      <top/>
      <bottom style="thin">
        <color rgb="FF000000"/>
      </bottom>
    </border>
    <border>
      <top/>
      <bottom style="thin">
        <color rgb="FF000000"/>
      </bottom>
    </border>
    <border>
      <left/>
      <right/>
      <top style="medium">
        <color rgb="FF000000"/>
      </top>
      <bottom style="thin">
        <color rgb="FF000000"/>
      </bottom>
    </border>
    <border>
      <left style="medium">
        <color rgb="FF000000"/>
      </left>
      <right style="medium">
        <color rgb="FF000000"/>
      </right>
      <top/>
      <bottom style="thin">
        <color rgb="FF000000"/>
      </bottom>
    </border>
    <border>
      <left style="medium">
        <color rgb="FF000000"/>
      </left>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medium">
        <color rgb="FF000000"/>
      </left>
      <right style="medium">
        <color rgb="FF000000"/>
      </right>
      <top style="thin">
        <color rgb="FF000000"/>
      </top>
      <bottom style="thin">
        <color rgb="FF000000"/>
      </bottom>
    </border>
    <border>
      <left/>
      <right/>
      <top/>
      <bottom/>
    </border>
    <border>
      <left style="thin">
        <color rgb="FF000000"/>
      </left>
      <top style="thin">
        <color rgb="FF000000"/>
      </top>
      <bottom style="thin">
        <color rgb="FF000000"/>
      </bottom>
    </border>
    <border>
      <left style="thin">
        <color rgb="FF000000"/>
      </left>
      <top style="thin">
        <color rgb="FF000000"/>
      </top>
    </border>
    <border>
      <left style="medium">
        <color rgb="FF000000"/>
      </left>
      <right style="medium">
        <color rgb="FF000000"/>
      </right>
      <top style="thin">
        <color rgb="FF000000"/>
      </top>
    </border>
    <border>
      <left/>
      <right/>
      <top style="thin">
        <color rgb="FF000000"/>
      </top>
      <bottom style="thin">
        <color rgb="FF000000"/>
      </bottom>
    </border>
    <border>
      <left style="thin">
        <color rgb="FF000000"/>
      </left>
      <right/>
      <top style="thin">
        <color rgb="FF000000"/>
      </top>
      <bottom/>
    </border>
    <border>
      <left style="thin">
        <color rgb="FF000000"/>
      </left>
      <right/>
      <top style="thin">
        <color rgb="FF000000"/>
      </top>
    </border>
    <border>
      <right style="thin">
        <color rgb="FF000000"/>
      </right>
      <top style="thin">
        <color rgb="FF000000"/>
      </top>
      <bottom style="thin">
        <color rgb="FF000000"/>
      </bottom>
    </border>
    <border>
      <top style="thin">
        <color rgb="FF000000"/>
      </top>
      <bottom style="thin">
        <color rgb="FF000000"/>
      </bottom>
    </border>
    <border>
      <left style="medium">
        <color rgb="FF000000"/>
      </left>
      <top style="medium">
        <color rgb="FF000000"/>
      </top>
      <bottom style="thin">
        <color rgb="FF000000"/>
      </bottom>
    </border>
    <border>
      <top style="medium">
        <color rgb="FF000000"/>
      </top>
      <bottom style="thin">
        <color rgb="FF000000"/>
      </bottom>
    </border>
    <border>
      <left style="thin">
        <color rgb="FF000000"/>
      </left>
      <right style="thin">
        <color rgb="FF000000"/>
      </right>
    </border>
  </borders>
  <cellStyleXfs count="1">
    <xf borderId="0" fillId="0" fontId="0" numFmtId="0" applyAlignment="1" applyFont="1"/>
  </cellStyleXfs>
  <cellXfs count="241">
    <xf borderId="0" fillId="0" fontId="0" numFmtId="0" xfId="0" applyAlignment="1" applyFont="1">
      <alignment readingOrder="0" shrinkToFit="0" vertical="bottom" wrapText="0"/>
    </xf>
    <xf borderId="1" fillId="0" fontId="1" numFmtId="164" xfId="0" applyAlignment="1" applyBorder="1" applyFont="1" applyNumberFormat="1">
      <alignment horizontal="center" readingOrder="0" shrinkToFit="0" vertical="center" wrapText="1"/>
    </xf>
    <xf borderId="0" fillId="0" fontId="2" numFmtId="14" xfId="0" applyFont="1" applyNumberFormat="1"/>
    <xf borderId="2" fillId="0" fontId="1" numFmtId="0" xfId="0" applyAlignment="1" applyBorder="1" applyFont="1">
      <alignment horizontal="center"/>
    </xf>
    <xf borderId="3" fillId="0" fontId="3" numFmtId="0" xfId="0" applyBorder="1" applyFont="1"/>
    <xf borderId="4" fillId="0" fontId="3" numFmtId="0" xfId="0" applyBorder="1" applyFont="1"/>
    <xf borderId="5" fillId="2" fontId="1" numFmtId="0" xfId="0" applyAlignment="1" applyBorder="1" applyFill="1" applyFont="1">
      <alignment horizontal="center" shrinkToFit="0" vertical="center" wrapText="1"/>
    </xf>
    <xf borderId="6" fillId="0" fontId="3" numFmtId="0" xfId="0" applyBorder="1" applyFont="1"/>
    <xf borderId="4" fillId="0" fontId="1" numFmtId="0" xfId="0" applyAlignment="1" applyBorder="1" applyFont="1">
      <alignment horizontal="center" vertical="center"/>
    </xf>
    <xf borderId="7" fillId="0" fontId="1" numFmtId="0" xfId="0" applyAlignment="1" applyBorder="1" applyFont="1">
      <alignment horizontal="center" vertical="center"/>
    </xf>
    <xf borderId="2" fillId="0" fontId="1" numFmtId="0" xfId="0" applyAlignment="1" applyBorder="1" applyFont="1">
      <alignment horizontal="center" vertical="center"/>
    </xf>
    <xf borderId="8" fillId="0" fontId="3" numFmtId="0" xfId="0" applyBorder="1" applyFont="1"/>
    <xf borderId="9" fillId="3" fontId="1" numFmtId="0" xfId="0" applyAlignment="1" applyBorder="1" applyFill="1" applyFont="1">
      <alignment horizontal="center" vertical="center"/>
    </xf>
    <xf borderId="10" fillId="0" fontId="3" numFmtId="0" xfId="0" applyBorder="1" applyFont="1"/>
    <xf borderId="11" fillId="3" fontId="1" numFmtId="0" xfId="0" applyAlignment="1" applyBorder="1" applyFont="1">
      <alignment vertical="center"/>
    </xf>
    <xf borderId="11" fillId="3" fontId="1" numFmtId="0" xfId="0" applyAlignment="1" applyBorder="1" applyFont="1">
      <alignment horizontal="center"/>
    </xf>
    <xf borderId="12" fillId="2" fontId="2" numFmtId="0" xfId="0" applyAlignment="1" applyBorder="1" applyFont="1">
      <alignment horizontal="right" shrinkToFit="0" wrapText="1"/>
    </xf>
    <xf borderId="13" fillId="3" fontId="1" numFmtId="0" xfId="0" applyAlignment="1" applyBorder="1" applyFont="1">
      <alignment shrinkToFit="0" vertical="center" wrapText="1"/>
    </xf>
    <xf borderId="14" fillId="0" fontId="4" numFmtId="0" xfId="0" applyAlignment="1" applyBorder="1" applyFont="1">
      <alignment horizontal="center" vertical="center"/>
    </xf>
    <xf borderId="14" fillId="0" fontId="4" numFmtId="0" xfId="0" applyAlignment="1" applyBorder="1" applyFont="1">
      <alignment horizontal="center" shrinkToFit="0" vertical="center" wrapText="1"/>
    </xf>
    <xf borderId="14" fillId="0" fontId="4" numFmtId="0" xfId="0" applyAlignment="1" applyBorder="1" applyFont="1">
      <alignment horizontal="center" readingOrder="0" shrinkToFit="0" vertical="center" wrapText="1"/>
    </xf>
    <xf borderId="15" fillId="3" fontId="4" numFmtId="0" xfId="0" applyAlignment="1" applyBorder="1" applyFont="1">
      <alignment horizontal="center"/>
    </xf>
    <xf borderId="14" fillId="3" fontId="4" numFmtId="0" xfId="0" applyAlignment="1" applyBorder="1" applyFont="1">
      <alignment horizontal="center"/>
    </xf>
    <xf borderId="16" fillId="2" fontId="2" numFmtId="0" xfId="0" applyAlignment="1" applyBorder="1" applyFont="1">
      <alignment horizontal="center" shrinkToFit="0" wrapText="1"/>
    </xf>
    <xf borderId="17" fillId="3" fontId="1" numFmtId="0" xfId="0" applyAlignment="1" applyBorder="1" applyFont="1">
      <alignment shrinkToFit="0" wrapText="1"/>
    </xf>
    <xf borderId="18" fillId="0" fontId="4" numFmtId="0" xfId="0" applyAlignment="1" applyBorder="1" applyFont="1">
      <alignment horizontal="center" vertical="center"/>
    </xf>
    <xf borderId="16" fillId="0" fontId="2" numFmtId="17" xfId="0" applyAlignment="1" applyBorder="1" applyFont="1" applyNumberFormat="1">
      <alignment horizontal="center" shrinkToFit="0" wrapText="1"/>
    </xf>
    <xf borderId="16" fillId="0" fontId="4" numFmtId="0" xfId="0" applyAlignment="1" applyBorder="1" applyFont="1">
      <alignment horizontal="center" shrinkToFit="0" vertical="center" wrapText="1"/>
    </xf>
    <xf borderId="16" fillId="2" fontId="2" numFmtId="0" xfId="0" applyAlignment="1" applyBorder="1" applyFont="1">
      <alignment horizontal="right" shrinkToFit="0" wrapText="1"/>
    </xf>
    <xf borderId="15" fillId="3" fontId="4" numFmtId="0" xfId="0" applyAlignment="1" applyBorder="1" applyFont="1">
      <alignment horizontal="center" vertical="center"/>
    </xf>
    <xf borderId="14" fillId="3" fontId="4" numFmtId="0" xfId="0" applyAlignment="1" applyBorder="1" applyFont="1">
      <alignment horizontal="center" vertical="center"/>
    </xf>
    <xf borderId="19" fillId="0" fontId="4" numFmtId="0" xfId="0" applyAlignment="1" applyBorder="1" applyFont="1">
      <alignment horizontal="center" vertical="center"/>
    </xf>
    <xf borderId="20" fillId="0" fontId="2" numFmtId="17" xfId="0" applyAlignment="1" applyBorder="1" applyFont="1" applyNumberFormat="1">
      <alignment horizontal="right" shrinkToFit="0" wrapText="1"/>
    </xf>
    <xf borderId="16" fillId="0" fontId="2" numFmtId="17" xfId="0" applyAlignment="1" applyBorder="1" applyFont="1" applyNumberFormat="1">
      <alignment horizontal="center" shrinkToFit="0" vertical="center" wrapText="1"/>
    </xf>
    <xf borderId="16" fillId="0" fontId="4" numFmtId="17" xfId="0" applyAlignment="1" applyBorder="1" applyFont="1" applyNumberFormat="1">
      <alignment horizontal="center" shrinkToFit="0" vertical="center" wrapText="1"/>
    </xf>
    <xf borderId="21" fillId="3" fontId="1" numFmtId="0" xfId="0" applyAlignment="1" applyBorder="1" applyFont="1">
      <alignment shrinkToFit="0" vertical="center" wrapText="1"/>
    </xf>
    <xf borderId="21" fillId="4" fontId="1" numFmtId="0" xfId="0" applyAlignment="1" applyBorder="1" applyFill="1" applyFont="1">
      <alignment shrinkToFit="0" vertical="center" wrapText="1"/>
    </xf>
    <xf borderId="21" fillId="4" fontId="1" numFmtId="0" xfId="0" applyAlignment="1" applyBorder="1" applyFont="1">
      <alignment vertical="center"/>
    </xf>
    <xf borderId="14" fillId="4" fontId="1" numFmtId="0" xfId="0" applyAlignment="1" applyBorder="1" applyFont="1">
      <alignment shrinkToFit="0" vertical="center" wrapText="1"/>
    </xf>
    <xf borderId="15" fillId="5" fontId="5" numFmtId="0" xfId="0" applyAlignment="1" applyBorder="1" applyFill="1" applyFont="1">
      <alignment horizontal="center"/>
    </xf>
    <xf borderId="14" fillId="5" fontId="5" numFmtId="0" xfId="0" applyAlignment="1" applyBorder="1" applyFont="1">
      <alignment horizontal="center"/>
    </xf>
    <xf borderId="16" fillId="0" fontId="2" numFmtId="17" xfId="0" applyAlignment="1" applyBorder="1" applyFont="1" applyNumberFormat="1">
      <alignment horizontal="right" shrinkToFit="0" wrapText="1"/>
    </xf>
    <xf borderId="14" fillId="4" fontId="1" numFmtId="0" xfId="0" applyAlignment="1" applyBorder="1" applyFont="1">
      <alignment vertical="center"/>
    </xf>
    <xf borderId="18" fillId="0" fontId="4" numFmtId="0" xfId="0" applyAlignment="1" applyBorder="1" applyFont="1">
      <alignment horizontal="center"/>
    </xf>
    <xf borderId="14" fillId="0" fontId="4" numFmtId="0" xfId="0" applyAlignment="1" applyBorder="1" applyFont="1">
      <alignment horizontal="center"/>
    </xf>
    <xf borderId="16" fillId="0" fontId="2" numFmtId="0" xfId="0" applyAlignment="1" applyBorder="1" applyFont="1">
      <alignment horizontal="right" shrinkToFit="0" wrapText="1"/>
    </xf>
    <xf borderId="15" fillId="4" fontId="4" numFmtId="0" xfId="0" applyAlignment="1" applyBorder="1" applyFont="1">
      <alignment horizontal="center"/>
    </xf>
    <xf borderId="14" fillId="4" fontId="4" numFmtId="0" xfId="0" applyAlignment="1" applyBorder="1" applyFont="1">
      <alignment horizontal="center"/>
    </xf>
    <xf borderId="15" fillId="4" fontId="1" numFmtId="0" xfId="0" applyAlignment="1" applyBorder="1" applyFont="1">
      <alignment horizontal="center"/>
    </xf>
    <xf borderId="14" fillId="4" fontId="4" numFmtId="0" xfId="0" applyAlignment="1" applyBorder="1" applyFont="1">
      <alignment shrinkToFit="0" wrapText="1"/>
    </xf>
    <xf borderId="14" fillId="4" fontId="1" numFmtId="0" xfId="0" applyAlignment="1" applyBorder="1" applyFont="1">
      <alignment shrinkToFit="0" wrapText="1"/>
    </xf>
    <xf borderId="15" fillId="6" fontId="4" numFmtId="0" xfId="0" applyAlignment="1" applyBorder="1" applyFill="1" applyFont="1">
      <alignment horizontal="center" vertical="center"/>
    </xf>
    <xf borderId="14" fillId="6" fontId="4" numFmtId="0" xfId="0" applyAlignment="1" applyBorder="1" applyFont="1">
      <alignment horizontal="center" vertical="center"/>
    </xf>
    <xf borderId="14" fillId="0" fontId="6" numFmtId="0" xfId="0" applyAlignment="1" applyBorder="1" applyFont="1">
      <alignment horizontal="center" vertical="center"/>
    </xf>
    <xf borderId="16" fillId="0" fontId="4" numFmtId="17" xfId="0" applyAlignment="1" applyBorder="1" applyFont="1" applyNumberFormat="1">
      <alignment horizontal="right" shrinkToFit="0" wrapText="1"/>
    </xf>
    <xf borderId="16" fillId="0" fontId="4" numFmtId="0" xfId="0" applyAlignment="1" applyBorder="1" applyFont="1">
      <alignment horizontal="right" shrinkToFit="0" vertical="center" wrapText="1"/>
    </xf>
    <xf borderId="19" fillId="0" fontId="4" numFmtId="0" xfId="0" applyAlignment="1" applyBorder="1" applyFont="1">
      <alignment horizontal="center"/>
    </xf>
    <xf borderId="22" fillId="4" fontId="4" numFmtId="0" xfId="0" applyAlignment="1" applyBorder="1" applyFont="1">
      <alignment horizontal="center"/>
    </xf>
    <xf borderId="23" fillId="4" fontId="4" numFmtId="0" xfId="0" applyAlignment="1" applyBorder="1" applyFont="1">
      <alignment horizontal="center"/>
    </xf>
    <xf borderId="20" fillId="2" fontId="2" numFmtId="0" xfId="0" applyAlignment="1" applyBorder="1" applyFont="1">
      <alignment horizontal="right" shrinkToFit="0" wrapText="1"/>
    </xf>
    <xf borderId="18" fillId="0" fontId="1" numFmtId="0" xfId="0" applyAlignment="1" applyBorder="1" applyFont="1">
      <alignment horizontal="center" shrinkToFit="0" vertical="center" wrapText="1"/>
    </xf>
    <xf borderId="24" fillId="0" fontId="3" numFmtId="0" xfId="0" applyBorder="1" applyFont="1"/>
    <xf borderId="18" fillId="0" fontId="7" numFmtId="0" xfId="0" applyAlignment="1" applyBorder="1" applyFont="1">
      <alignment horizontal="center" readingOrder="0" vertical="center"/>
    </xf>
    <xf borderId="25" fillId="0" fontId="3" numFmtId="0" xfId="0" applyBorder="1" applyFont="1"/>
    <xf borderId="18" fillId="7" fontId="8" numFmtId="0" xfId="0" applyAlignment="1" applyBorder="1" applyFill="1" applyFont="1">
      <alignment horizontal="center" shrinkToFit="0" wrapText="1"/>
    </xf>
    <xf borderId="14" fillId="7" fontId="1" numFmtId="0" xfId="0" applyAlignment="1" applyBorder="1" applyFont="1">
      <alignment horizontal="center" shrinkToFit="0" vertical="center" wrapText="1"/>
    </xf>
    <xf borderId="18" fillId="7" fontId="1" numFmtId="0" xfId="0" applyAlignment="1" applyBorder="1" applyFont="1">
      <alignment horizontal="center" shrinkToFit="0" vertical="center" wrapText="1"/>
    </xf>
    <xf borderId="14" fillId="0" fontId="4" numFmtId="14" xfId="0" applyAlignment="1" applyBorder="1" applyFont="1" applyNumberFormat="1">
      <alignment horizontal="center" shrinkToFit="0" vertical="center" wrapText="1"/>
    </xf>
    <xf borderId="18" fillId="0" fontId="4" numFmtId="0" xfId="0" applyAlignment="1" applyBorder="1" applyFont="1">
      <alignment horizontal="center" shrinkToFit="0" vertical="center" wrapText="1"/>
    </xf>
    <xf borderId="18" fillId="0" fontId="9" numFmtId="0" xfId="0" applyAlignment="1" applyBorder="1" applyFont="1">
      <alignment horizontal="center" shrinkToFit="0" vertical="center" wrapText="1"/>
    </xf>
    <xf borderId="14" fillId="0" fontId="4" numFmtId="164" xfId="0" applyAlignment="1" applyBorder="1" applyFont="1" applyNumberFormat="1">
      <alignment horizontal="center" shrinkToFit="0" vertical="center" wrapText="1"/>
    </xf>
    <xf borderId="14" fillId="0" fontId="10" numFmtId="165" xfId="0" applyAlignment="1" applyBorder="1" applyFont="1" applyNumberFormat="1">
      <alignment horizontal="center" vertical="center"/>
    </xf>
    <xf borderId="14" fillId="0" fontId="10" numFmtId="0" xfId="0" applyAlignment="1" applyBorder="1" applyFont="1">
      <alignment horizontal="center" vertical="center"/>
    </xf>
    <xf borderId="18" fillId="0" fontId="10" numFmtId="0" xfId="0" applyAlignment="1" applyBorder="1" applyFont="1">
      <alignment shrinkToFit="0" wrapText="1"/>
    </xf>
    <xf borderId="18" fillId="0" fontId="10" numFmtId="0" xfId="0" applyAlignment="1" applyBorder="1" applyFont="1">
      <alignment horizontal="center" vertical="center"/>
    </xf>
    <xf borderId="5" fillId="0" fontId="11" numFmtId="14" xfId="0" applyAlignment="1" applyBorder="1" applyFont="1" applyNumberFormat="1">
      <alignment horizontal="center" shrinkToFit="0" vertical="center" wrapText="1"/>
    </xf>
    <xf borderId="1" fillId="2" fontId="12" numFmtId="0" xfId="0" applyAlignment="1" applyBorder="1" applyFont="1">
      <alignment horizontal="center" shrinkToFit="0" vertical="center" wrapText="1"/>
    </xf>
    <xf borderId="26" fillId="8" fontId="1" numFmtId="0" xfId="0" applyAlignment="1" applyBorder="1" applyFill="1" applyFont="1">
      <alignment horizontal="center"/>
    </xf>
    <xf borderId="27" fillId="0" fontId="3" numFmtId="0" xfId="0" applyBorder="1" applyFont="1"/>
    <xf borderId="14" fillId="2" fontId="2" numFmtId="0" xfId="0" applyAlignment="1" applyBorder="1" applyFont="1">
      <alignment horizontal="right" shrinkToFit="0" wrapText="1"/>
    </xf>
    <xf borderId="13" fillId="8" fontId="1" numFmtId="0" xfId="0" applyAlignment="1" applyBorder="1" applyFont="1">
      <alignment horizontal="center" shrinkToFit="0" vertical="center" wrapText="1"/>
    </xf>
    <xf borderId="14" fillId="0" fontId="1" numFmtId="0" xfId="0" applyAlignment="1" applyBorder="1" applyFont="1">
      <alignment horizontal="center" shrinkToFit="0" vertical="center" wrapText="1"/>
    </xf>
    <xf borderId="14" fillId="0" fontId="2" numFmtId="0" xfId="0" applyAlignment="1" applyBorder="1" applyFont="1">
      <alignment horizontal="right" shrinkToFit="0" wrapText="1"/>
    </xf>
    <xf borderId="13" fillId="8" fontId="1" numFmtId="0" xfId="0" applyAlignment="1" applyBorder="1" applyFont="1">
      <alignment horizontal="center" vertical="center"/>
    </xf>
    <xf borderId="14" fillId="8" fontId="1" numFmtId="0" xfId="0" applyAlignment="1" applyBorder="1" applyFont="1">
      <alignment horizontal="center" shrinkToFit="0" vertical="center" wrapText="1"/>
    </xf>
    <xf borderId="14" fillId="8" fontId="4" numFmtId="0" xfId="0" applyAlignment="1" applyBorder="1" applyFont="1">
      <alignment horizontal="center"/>
    </xf>
    <xf borderId="13" fillId="8" fontId="1" numFmtId="0" xfId="0" applyAlignment="1" applyBorder="1" applyFont="1">
      <alignment horizontal="left" vertical="center"/>
    </xf>
    <xf borderId="13" fillId="9" fontId="1" numFmtId="0" xfId="0" applyAlignment="1" applyBorder="1" applyFill="1" applyFont="1">
      <alignment horizontal="left" vertical="center"/>
    </xf>
    <xf borderId="21" fillId="9" fontId="1" numFmtId="0" xfId="0" applyAlignment="1" applyBorder="1" applyFont="1">
      <alignment horizontal="center" shrinkToFit="0" vertical="center" wrapText="1"/>
    </xf>
    <xf borderId="21" fillId="9" fontId="1" numFmtId="0" xfId="0" applyAlignment="1" applyBorder="1" applyFont="1">
      <alignment vertical="center"/>
    </xf>
    <xf borderId="13" fillId="9" fontId="1" numFmtId="0" xfId="0" applyAlignment="1" applyBorder="1" applyFont="1">
      <alignment horizontal="center" vertical="center"/>
    </xf>
    <xf borderId="14" fillId="9" fontId="1" numFmtId="0" xfId="0" applyAlignment="1" applyBorder="1" applyFont="1">
      <alignment horizontal="center" shrinkToFit="0" vertical="center" wrapText="1"/>
    </xf>
    <xf borderId="14" fillId="9" fontId="4" numFmtId="0" xfId="0" applyAlignment="1" applyBorder="1" applyFont="1">
      <alignment horizontal="center"/>
    </xf>
    <xf borderId="14" fillId="9" fontId="13" numFmtId="0" xfId="0" applyAlignment="1" applyBorder="1" applyFont="1">
      <alignment horizontal="center"/>
    </xf>
    <xf borderId="15" fillId="9" fontId="1" numFmtId="0" xfId="0" applyAlignment="1" applyBorder="1" applyFont="1">
      <alignment horizontal="center" vertical="center"/>
    </xf>
    <xf borderId="14" fillId="0" fontId="7" numFmtId="0" xfId="0" applyAlignment="1" applyBorder="1" applyFont="1">
      <alignment horizontal="center" vertical="center"/>
    </xf>
    <xf borderId="14" fillId="0" fontId="2" numFmtId="0" xfId="0" applyAlignment="1" applyBorder="1" applyFont="1">
      <alignment horizontal="center" shrinkToFit="0" vertical="center" wrapText="1"/>
    </xf>
    <xf borderId="14" fillId="9" fontId="14" numFmtId="0" xfId="0" applyAlignment="1" applyBorder="1" applyFont="1">
      <alignment horizontal="center"/>
    </xf>
    <xf borderId="14" fillId="9" fontId="9" numFmtId="0" xfId="0" applyAlignment="1" applyBorder="1" applyFont="1">
      <alignment horizontal="center"/>
    </xf>
    <xf borderId="14" fillId="9" fontId="15" numFmtId="0" xfId="0" applyAlignment="1" applyBorder="1" applyFont="1">
      <alignment horizontal="center"/>
    </xf>
    <xf borderId="14" fillId="9" fontId="16" numFmtId="0" xfId="0" applyAlignment="1" applyBorder="1" applyFont="1">
      <alignment horizontal="center"/>
    </xf>
    <xf borderId="14" fillId="2" fontId="2" numFmtId="0" xfId="0" applyAlignment="1" applyBorder="1" applyFont="1">
      <alignment horizontal="center" shrinkToFit="0" vertical="center" wrapText="1"/>
    </xf>
    <xf borderId="14" fillId="0" fontId="13" numFmtId="0" xfId="0" applyAlignment="1" applyBorder="1" applyFont="1">
      <alignment horizontal="center" vertical="center"/>
    </xf>
    <xf borderId="14" fillId="9" fontId="6" numFmtId="0" xfId="0" applyAlignment="1" applyBorder="1" applyFont="1">
      <alignment horizontal="center"/>
    </xf>
    <xf borderId="14" fillId="0" fontId="9" numFmtId="0" xfId="0" applyAlignment="1" applyBorder="1" applyFont="1">
      <alignment horizontal="center" vertical="center"/>
    </xf>
    <xf borderId="14" fillId="0" fontId="2" numFmtId="17" xfId="0" applyAlignment="1" applyBorder="1" applyFont="1" applyNumberFormat="1">
      <alignment horizontal="center" shrinkToFit="0" vertical="center" wrapText="1"/>
    </xf>
    <xf borderId="15" fillId="9" fontId="1" numFmtId="0" xfId="0" applyAlignment="1" applyBorder="1" applyFont="1">
      <alignment horizontal="center"/>
    </xf>
    <xf borderId="15" fillId="9" fontId="1" numFmtId="0" xfId="0" applyAlignment="1" applyBorder="1" applyFont="1">
      <alignment horizontal="center" shrinkToFit="0" vertical="center" wrapText="1"/>
    </xf>
    <xf borderId="14" fillId="9" fontId="17" numFmtId="0" xfId="0" applyAlignment="1" applyBorder="1" applyFont="1">
      <alignment horizontal="center"/>
    </xf>
    <xf borderId="14" fillId="2" fontId="2" numFmtId="17" xfId="0" applyAlignment="1" applyBorder="1" applyFont="1" applyNumberFormat="1">
      <alignment horizontal="center" shrinkToFit="0" vertical="center" wrapText="1"/>
    </xf>
    <xf borderId="15" fillId="9" fontId="1" numFmtId="0" xfId="0" applyAlignment="1" applyBorder="1" applyFont="1">
      <alignment horizontal="left" vertical="center"/>
    </xf>
    <xf borderId="14" fillId="9" fontId="1" numFmtId="0" xfId="0" applyAlignment="1" applyBorder="1" applyFont="1">
      <alignment horizontal="center" vertical="center"/>
    </xf>
    <xf borderId="14" fillId="9" fontId="1" numFmtId="0" xfId="0" applyAlignment="1" applyBorder="1" applyFont="1">
      <alignment horizontal="left" vertical="center"/>
    </xf>
    <xf borderId="18" fillId="9" fontId="1" numFmtId="0" xfId="0" applyAlignment="1" applyBorder="1" applyFont="1">
      <alignment horizontal="center" shrinkToFit="0" vertical="center" wrapText="1"/>
    </xf>
    <xf borderId="14" fillId="10" fontId="1" numFmtId="0" xfId="0" applyAlignment="1" applyBorder="1" applyFill="1" applyFont="1">
      <alignment horizontal="center" shrinkToFit="0" vertical="center" wrapText="1"/>
    </xf>
    <xf borderId="24" fillId="10" fontId="4" numFmtId="0" xfId="0" applyAlignment="1" applyBorder="1" applyFont="1">
      <alignment horizontal="center" vertical="center"/>
    </xf>
    <xf borderId="14" fillId="6" fontId="2" numFmtId="0" xfId="0" applyAlignment="1" applyBorder="1" applyFont="1">
      <alignment horizontal="center" shrinkToFit="0" wrapText="1"/>
    </xf>
    <xf borderId="15" fillId="11" fontId="1" numFmtId="0" xfId="0" applyAlignment="1" applyBorder="1" applyFill="1" applyFont="1">
      <alignment horizontal="left" vertical="center"/>
    </xf>
    <xf borderId="21" fillId="11" fontId="1" numFmtId="0" xfId="0" applyAlignment="1" applyBorder="1" applyFont="1">
      <alignment horizontal="center" shrinkToFit="0" vertical="center" wrapText="1"/>
    </xf>
    <xf borderId="21" fillId="11" fontId="1" numFmtId="0" xfId="0" applyAlignment="1" applyBorder="1" applyFont="1">
      <alignment vertical="center"/>
    </xf>
    <xf borderId="14" fillId="11" fontId="1" numFmtId="0" xfId="0" applyAlignment="1" applyBorder="1" applyFont="1">
      <alignment horizontal="left" vertical="center"/>
    </xf>
    <xf borderId="14" fillId="0" fontId="2" numFmtId="17" xfId="0" applyAlignment="1" applyBorder="1" applyFont="1" applyNumberFormat="1">
      <alignment horizontal="right" shrinkToFit="0" wrapText="1"/>
    </xf>
    <xf borderId="14" fillId="11" fontId="4" numFmtId="0" xfId="0" applyAlignment="1" applyBorder="1" applyFont="1">
      <alignment horizontal="left"/>
    </xf>
    <xf borderId="14" fillId="11" fontId="4" numFmtId="0" xfId="0" applyAlignment="1" applyBorder="1" applyFont="1">
      <alignment horizontal="center" shrinkToFit="0" vertical="center" wrapText="1"/>
    </xf>
    <xf borderId="15" fillId="11" fontId="4" numFmtId="0" xfId="0" applyAlignment="1" applyBorder="1" applyFont="1">
      <alignment horizontal="center"/>
    </xf>
    <xf borderId="14" fillId="11" fontId="4" numFmtId="0" xfId="0" applyAlignment="1" applyBorder="1" applyFont="1">
      <alignment horizontal="center"/>
    </xf>
    <xf borderId="18" fillId="0" fontId="1" numFmtId="0" xfId="0" applyAlignment="1" applyBorder="1" applyFont="1">
      <alignment horizontal="center" vertical="center"/>
    </xf>
    <xf borderId="14" fillId="0" fontId="4" numFmtId="164" xfId="0" applyBorder="1" applyFont="1" applyNumberFormat="1"/>
    <xf borderId="18" fillId="0" fontId="4" numFmtId="0" xfId="0" applyBorder="1" applyFont="1"/>
    <xf borderId="14" fillId="0" fontId="4" numFmtId="166" xfId="0" applyBorder="1" applyFont="1" applyNumberFormat="1"/>
    <xf borderId="18" fillId="12" fontId="4" numFmtId="0" xfId="0" applyBorder="1" applyFill="1" applyFont="1"/>
    <xf borderId="14" fillId="0" fontId="18" numFmtId="0" xfId="0" applyAlignment="1" applyBorder="1" applyFont="1">
      <alignment horizontal="center" readingOrder="0" vertical="center"/>
    </xf>
    <xf borderId="18" fillId="0" fontId="4" numFmtId="0" xfId="0" applyAlignment="1" applyBorder="1" applyFont="1">
      <alignment horizontal="center" readingOrder="0" shrinkToFit="0" vertical="center" wrapText="1"/>
    </xf>
    <xf borderId="18" fillId="0" fontId="4" numFmtId="0" xfId="0" applyAlignment="1" applyBorder="1" applyFont="1">
      <alignment horizontal="center" readingOrder="0" vertical="center"/>
    </xf>
    <xf borderId="14" fillId="0" fontId="4" numFmtId="0" xfId="0" applyAlignment="1" applyBorder="1" applyFont="1">
      <alignment horizontal="center" readingOrder="0" vertical="center"/>
    </xf>
    <xf borderId="14" fillId="0" fontId="19" numFmtId="0" xfId="0" applyAlignment="1" applyBorder="1" applyFont="1">
      <alignment horizontal="center" readingOrder="0" vertical="center"/>
    </xf>
    <xf borderId="14" fillId="0" fontId="19" numFmtId="0" xfId="0" applyAlignment="1" applyBorder="1" applyFont="1">
      <alignment horizontal="center" shrinkToFit="0" vertical="center" wrapText="1"/>
    </xf>
    <xf borderId="14" fillId="0" fontId="14" numFmtId="0" xfId="0" applyAlignment="1" applyBorder="1" applyFont="1">
      <alignment horizontal="center" shrinkToFit="0" vertical="center" wrapText="1"/>
    </xf>
    <xf borderId="14" fillId="0" fontId="20" numFmtId="0" xfId="0" applyAlignment="1" applyBorder="1" applyFont="1">
      <alignment horizontal="center" readingOrder="0" vertical="center"/>
    </xf>
    <xf borderId="18" fillId="0" fontId="21" numFmtId="0" xfId="0" applyAlignment="1" applyBorder="1" applyFont="1">
      <alignment horizontal="center" vertical="center"/>
    </xf>
    <xf borderId="14" fillId="0" fontId="21" numFmtId="0" xfId="0" applyAlignment="1" applyBorder="1" applyFont="1">
      <alignment horizontal="center" readingOrder="0" vertical="center"/>
    </xf>
    <xf borderId="14" fillId="0" fontId="19" numFmtId="0" xfId="0" applyAlignment="1" applyBorder="1" applyFont="1">
      <alignment horizontal="center" vertical="center"/>
    </xf>
    <xf borderId="14" fillId="0" fontId="4" numFmtId="0" xfId="0" applyAlignment="1" applyBorder="1" applyFont="1">
      <alignment horizontal="right" readingOrder="0"/>
    </xf>
    <xf borderId="14" fillId="0" fontId="4" numFmtId="0" xfId="0" applyAlignment="1" applyBorder="1" applyFont="1">
      <alignment horizontal="center" readingOrder="0"/>
    </xf>
    <xf borderId="18" fillId="0" fontId="4" numFmtId="0" xfId="0" applyAlignment="1" applyBorder="1" applyFont="1">
      <alignment horizontal="center" readingOrder="0"/>
    </xf>
    <xf borderId="14" fillId="0" fontId="4" numFmtId="0" xfId="0" applyAlignment="1" applyBorder="1" applyFont="1">
      <alignment readingOrder="0"/>
    </xf>
    <xf borderId="14" fillId="0" fontId="4" numFmtId="167" xfId="0" applyAlignment="1" applyBorder="1" applyFont="1" applyNumberFormat="1">
      <alignment horizontal="right" readingOrder="0"/>
    </xf>
    <xf borderId="14" fillId="0" fontId="13" numFmtId="0" xfId="0" applyAlignment="1" applyBorder="1" applyFont="1">
      <alignment horizontal="center" readingOrder="0" vertical="center"/>
    </xf>
    <xf borderId="14" fillId="0" fontId="22" numFmtId="0" xfId="0" applyAlignment="1" applyBorder="1" applyFont="1">
      <alignment horizontal="center" readingOrder="0" vertical="center"/>
    </xf>
    <xf borderId="14" fillId="0" fontId="6" numFmtId="0" xfId="0" applyAlignment="1" applyBorder="1" applyFont="1">
      <alignment horizontal="center" readingOrder="0" vertical="center"/>
    </xf>
    <xf borderId="14" fillId="0" fontId="4" numFmtId="164" xfId="0" applyAlignment="1" applyBorder="1" applyFont="1" applyNumberFormat="1">
      <alignment readingOrder="0"/>
    </xf>
    <xf borderId="18" fillId="0" fontId="9" numFmtId="0" xfId="0" applyAlignment="1" applyBorder="1" applyFont="1">
      <alignment horizontal="center" readingOrder="0" vertical="center"/>
    </xf>
    <xf borderId="14" fillId="0" fontId="9" numFmtId="0" xfId="0" applyAlignment="1" applyBorder="1" applyFont="1">
      <alignment horizontal="center" shrinkToFit="0" vertical="center" wrapText="1"/>
    </xf>
    <xf borderId="14" fillId="9" fontId="7" numFmtId="0" xfId="0" applyAlignment="1" applyBorder="1" applyFont="1">
      <alignment horizontal="center"/>
    </xf>
    <xf borderId="18" fillId="0" fontId="9" numFmtId="0" xfId="0" applyAlignment="1" applyBorder="1" applyFont="1">
      <alignment horizontal="center" vertical="center"/>
    </xf>
    <xf borderId="14" fillId="0" fontId="23" numFmtId="0" xfId="0" applyAlignment="1" applyBorder="1" applyFont="1">
      <alignment horizontal="center" readingOrder="0"/>
    </xf>
    <xf borderId="18" fillId="0" fontId="23" numFmtId="0" xfId="0" applyAlignment="1" applyBorder="1" applyFont="1">
      <alignment horizontal="center" readingOrder="0"/>
    </xf>
    <xf borderId="14" fillId="0" fontId="24" numFmtId="0" xfId="0" applyAlignment="1" applyBorder="1" applyFont="1">
      <alignment horizontal="center" readingOrder="0" vertical="center"/>
    </xf>
    <xf borderId="14" fillId="6" fontId="22" numFmtId="0" xfId="0" applyAlignment="1" applyBorder="1" applyFont="1">
      <alignment horizontal="center" readingOrder="0" vertical="center"/>
    </xf>
    <xf borderId="0" fillId="0" fontId="23" numFmtId="0" xfId="0" applyAlignment="1" applyFont="1">
      <alignment readingOrder="0"/>
    </xf>
    <xf borderId="14" fillId="6" fontId="13" numFmtId="0" xfId="0" applyAlignment="1" applyBorder="1" applyFont="1">
      <alignment horizontal="center" readingOrder="0" vertical="center"/>
    </xf>
    <xf borderId="14" fillId="0" fontId="18" numFmtId="0" xfId="0" applyAlignment="1" applyBorder="1" applyFont="1">
      <alignment horizontal="center" vertical="center"/>
    </xf>
    <xf borderId="18" fillId="12" fontId="4" numFmtId="0" xfId="0" applyAlignment="1" applyBorder="1" applyFont="1">
      <alignment readingOrder="0"/>
    </xf>
    <xf borderId="14" fillId="0" fontId="7" numFmtId="0" xfId="0" applyAlignment="1" applyBorder="1" applyFont="1">
      <alignment horizontal="center" readingOrder="0" vertical="center"/>
    </xf>
    <xf borderId="14" fillId="0" fontId="25" numFmtId="0" xfId="0" applyAlignment="1" applyBorder="1" applyFont="1">
      <alignment horizontal="center" vertical="center"/>
    </xf>
    <xf borderId="14" fillId="0" fontId="4" numFmtId="164" xfId="0" applyAlignment="1" applyBorder="1" applyFont="1" applyNumberFormat="1">
      <alignment horizontal="center" readingOrder="0" shrinkToFit="0" vertical="center" wrapText="1"/>
    </xf>
    <xf borderId="14" fillId="0" fontId="14" numFmtId="0" xfId="0" applyAlignment="1" applyBorder="1" applyFont="1">
      <alignment horizontal="center" readingOrder="0" vertical="center"/>
    </xf>
    <xf borderId="18" fillId="0" fontId="26" numFmtId="0" xfId="0" applyAlignment="1" applyBorder="1" applyFont="1">
      <alignment horizontal="center" readingOrder="0" vertical="center"/>
    </xf>
    <xf borderId="14" fillId="0" fontId="26" numFmtId="0" xfId="0" applyAlignment="1" applyBorder="1" applyFont="1">
      <alignment horizontal="center" vertical="center"/>
    </xf>
    <xf borderId="14" fillId="0" fontId="26" numFmtId="0" xfId="0" applyAlignment="1" applyBorder="1" applyFont="1">
      <alignment horizontal="center" readingOrder="0" vertical="center"/>
    </xf>
    <xf borderId="14" fillId="6" fontId="18" numFmtId="0" xfId="0" applyAlignment="1" applyBorder="1" applyFont="1">
      <alignment horizontal="center" readingOrder="0" vertical="center"/>
    </xf>
    <xf borderId="14" fillId="0" fontId="9" numFmtId="0" xfId="0" applyAlignment="1" applyBorder="1" applyFont="1">
      <alignment horizontal="center" readingOrder="0" vertical="center"/>
    </xf>
    <xf borderId="18" fillId="0" fontId="13" numFmtId="0" xfId="0" applyAlignment="1" applyBorder="1" applyFont="1">
      <alignment horizontal="center" readingOrder="0" vertical="center"/>
    </xf>
    <xf borderId="14" fillId="0" fontId="13" numFmtId="0" xfId="0" applyAlignment="1" applyBorder="1" applyFont="1">
      <alignment horizontal="center" readingOrder="0" shrinkToFit="0" vertical="center" wrapText="1"/>
    </xf>
    <xf borderId="14" fillId="0" fontId="13" numFmtId="0" xfId="0" applyAlignment="1" applyBorder="1" applyFont="1">
      <alignment horizontal="center" shrinkToFit="0" vertical="center" wrapText="1"/>
    </xf>
    <xf borderId="18" fillId="0" fontId="13" numFmtId="0" xfId="0" applyAlignment="1" applyBorder="1" applyFont="1">
      <alignment horizontal="center" vertical="center"/>
    </xf>
    <xf borderId="14" fillId="0" fontId="7" numFmtId="0" xfId="0" applyAlignment="1" applyBorder="1" applyFont="1">
      <alignment horizontal="center" shrinkToFit="0" vertical="center" wrapText="1"/>
    </xf>
    <xf borderId="14" fillId="8" fontId="7" numFmtId="0" xfId="0" applyAlignment="1" applyBorder="1" applyFont="1">
      <alignment horizontal="center" shrinkToFit="0" vertical="center" wrapText="1"/>
    </xf>
    <xf borderId="14" fillId="8" fontId="9" numFmtId="0" xfId="0" applyAlignment="1" applyBorder="1" applyFont="1">
      <alignment horizontal="center"/>
    </xf>
    <xf borderId="21" fillId="9" fontId="7" numFmtId="0" xfId="0" applyAlignment="1" applyBorder="1" applyFont="1">
      <alignment horizontal="center" shrinkToFit="0" vertical="center" wrapText="1"/>
    </xf>
    <xf borderId="21" fillId="9" fontId="7" numFmtId="0" xfId="0" applyAlignment="1" applyBorder="1" applyFont="1">
      <alignment vertical="center"/>
    </xf>
    <xf borderId="14" fillId="9" fontId="7" numFmtId="0" xfId="0" applyAlignment="1" applyBorder="1" applyFont="1">
      <alignment horizontal="center" shrinkToFit="0" vertical="center" wrapText="1"/>
    </xf>
    <xf borderId="14" fillId="6" fontId="7" numFmtId="0" xfId="0" applyAlignment="1" applyBorder="1" applyFont="1">
      <alignment horizontal="center" readingOrder="0" vertical="center"/>
    </xf>
    <xf borderId="14" fillId="0" fontId="9" numFmtId="0" xfId="0" applyAlignment="1" applyBorder="1" applyFont="1">
      <alignment horizontal="center" readingOrder="0" shrinkToFit="0" vertical="center" wrapText="1"/>
    </xf>
    <xf borderId="14" fillId="0" fontId="27" numFmtId="0" xfId="0" applyAlignment="1" applyBorder="1" applyFont="1">
      <alignment horizontal="center" readingOrder="0" vertical="center"/>
    </xf>
    <xf borderId="14" fillId="0" fontId="28" numFmtId="0" xfId="0" applyAlignment="1" applyBorder="1" applyFont="1">
      <alignment horizontal="center" readingOrder="0"/>
    </xf>
    <xf borderId="14" fillId="4" fontId="12" numFmtId="164" xfId="0" applyAlignment="1" applyBorder="1" applyFont="1" applyNumberFormat="1">
      <alignment horizontal="center" shrinkToFit="0" vertical="center" wrapText="1"/>
    </xf>
    <xf borderId="14" fillId="4" fontId="12" numFmtId="0" xfId="0" applyAlignment="1" applyBorder="1" applyFont="1">
      <alignment horizontal="center" shrinkToFit="0" vertical="center" wrapText="1"/>
    </xf>
    <xf borderId="14" fillId="0" fontId="2" numFmtId="164" xfId="0" applyAlignment="1" applyBorder="1" applyFont="1" applyNumberFormat="1">
      <alignment horizontal="left" vertical="center"/>
    </xf>
    <xf borderId="14" fillId="0" fontId="2" numFmtId="0" xfId="0" applyAlignment="1" applyBorder="1" applyFont="1">
      <alignment horizontal="left" vertical="center"/>
    </xf>
    <xf borderId="14" fillId="0" fontId="2" numFmtId="0" xfId="0" applyAlignment="1" applyBorder="1" applyFont="1">
      <alignment horizontal="center" vertical="center"/>
    </xf>
    <xf borderId="14" fillId="0" fontId="2" numFmtId="0" xfId="0" applyAlignment="1" applyBorder="1" applyFont="1">
      <alignment horizontal="left" shrinkToFit="0" vertical="center" wrapText="1"/>
    </xf>
    <xf borderId="14" fillId="0" fontId="2" numFmtId="164" xfId="0" applyAlignment="1" applyBorder="1" applyFont="1" applyNumberFormat="1">
      <alignment vertical="center"/>
    </xf>
    <xf borderId="14" fillId="0" fontId="2" numFmtId="0" xfId="0" applyAlignment="1" applyBorder="1" applyFont="1">
      <alignment vertical="center"/>
    </xf>
    <xf borderId="14" fillId="0" fontId="2" numFmtId="0" xfId="0" applyBorder="1" applyFont="1"/>
    <xf borderId="14" fillId="0" fontId="2" numFmtId="0" xfId="0" applyAlignment="1" applyBorder="1" applyFont="1">
      <alignment horizontal="center"/>
    </xf>
    <xf borderId="14" fillId="0" fontId="2" numFmtId="164" xfId="0" applyBorder="1" applyFont="1" applyNumberFormat="1"/>
    <xf borderId="14" fillId="0" fontId="2" numFmtId="164" xfId="0" applyAlignment="1" applyBorder="1" applyFont="1" applyNumberFormat="1">
      <alignment horizontal="left"/>
    </xf>
    <xf borderId="14" fillId="0" fontId="13" numFmtId="0" xfId="0" applyAlignment="1" applyBorder="1" applyFont="1">
      <alignment horizontal="left" shrinkToFit="0" vertical="center" wrapText="1"/>
    </xf>
    <xf borderId="0" fillId="0" fontId="2" numFmtId="0" xfId="0" applyAlignment="1" applyFont="1">
      <alignment horizontal="left" vertical="center"/>
    </xf>
    <xf borderId="1" fillId="0" fontId="2" numFmtId="164" xfId="0" applyBorder="1" applyFont="1" applyNumberFormat="1"/>
    <xf borderId="1" fillId="0" fontId="2" numFmtId="0" xfId="0" applyBorder="1" applyFont="1"/>
    <xf borderId="28" fillId="0" fontId="2" numFmtId="0" xfId="0" applyBorder="1" applyFont="1"/>
    <xf borderId="1" fillId="0" fontId="2" numFmtId="0" xfId="0" applyAlignment="1" applyBorder="1" applyFont="1">
      <alignment vertical="center"/>
    </xf>
    <xf borderId="1" fillId="0" fontId="2" numFmtId="0" xfId="0" applyAlignment="1" applyBorder="1" applyFont="1">
      <alignment horizontal="center"/>
    </xf>
    <xf borderId="1" fillId="0" fontId="2" numFmtId="0" xfId="0" applyAlignment="1" applyBorder="1" applyFont="1">
      <alignment horizontal="left" shrinkToFit="0" vertical="center" wrapText="1"/>
    </xf>
    <xf borderId="14" fillId="0" fontId="2" numFmtId="0" xfId="0" applyAlignment="1" applyBorder="1" applyFont="1">
      <alignment shrinkToFit="0" wrapText="1"/>
    </xf>
    <xf borderId="0" fillId="0" fontId="23" numFmtId="0" xfId="0" applyFont="1"/>
    <xf borderId="14" fillId="0" fontId="2" numFmtId="0" xfId="0" applyAlignment="1" applyBorder="1" applyFont="1">
      <alignment horizontal="left"/>
    </xf>
    <xf borderId="14" fillId="0" fontId="2" numFmtId="0" xfId="0" applyAlignment="1" applyBorder="1" applyFont="1">
      <alignment horizontal="center" shrinkToFit="0" wrapText="1"/>
    </xf>
    <xf borderId="14" fillId="0" fontId="2" numFmtId="164" xfId="0" applyAlignment="1" applyBorder="1" applyFont="1" applyNumberFormat="1">
      <alignment shrinkToFit="0" wrapText="1"/>
    </xf>
    <xf borderId="14" fillId="0" fontId="2" numFmtId="0" xfId="0" applyAlignment="1" applyBorder="1" applyFont="1">
      <alignment shrinkToFit="0" vertical="center" wrapText="1"/>
    </xf>
    <xf borderId="0" fillId="0" fontId="2" numFmtId="0" xfId="0" applyAlignment="1" applyFont="1">
      <alignment horizontal="center"/>
    </xf>
    <xf borderId="1" fillId="0" fontId="2" numFmtId="0" xfId="0" applyAlignment="1" applyBorder="1" applyFont="1">
      <alignment shrinkToFit="0" wrapText="1"/>
    </xf>
    <xf borderId="14" fillId="0" fontId="10" numFmtId="164" xfId="0" applyBorder="1" applyFont="1" applyNumberFormat="1"/>
    <xf borderId="14" fillId="0" fontId="10" numFmtId="0" xfId="0" applyBorder="1" applyFont="1"/>
    <xf borderId="14" fillId="0" fontId="13" numFmtId="164" xfId="0" applyAlignment="1" applyBorder="1" applyFont="1" applyNumberFormat="1">
      <alignment horizontal="right" shrinkToFit="0" vertical="bottom" wrapText="0"/>
    </xf>
    <xf borderId="14" fillId="0" fontId="13" numFmtId="0" xfId="0" applyAlignment="1" applyBorder="1" applyFont="1">
      <alignment shrinkToFit="0" vertical="bottom" wrapText="0"/>
    </xf>
    <xf borderId="14" fillId="0" fontId="13" numFmtId="0" xfId="0" applyAlignment="1" applyBorder="1" applyFont="1">
      <alignment horizontal="right" shrinkToFit="0" vertical="bottom" wrapText="0"/>
    </xf>
    <xf borderId="14" fillId="0" fontId="13" numFmtId="0" xfId="0" applyAlignment="1" applyBorder="1" applyFont="1">
      <alignment vertical="bottom"/>
    </xf>
    <xf borderId="14" fillId="0" fontId="13" numFmtId="0" xfId="0" applyAlignment="1" applyBorder="1" applyFont="1">
      <alignment horizontal="center" shrinkToFit="0" vertical="bottom" wrapText="0"/>
    </xf>
    <xf borderId="14" fillId="0" fontId="2" numFmtId="0" xfId="0" applyAlignment="1" applyBorder="1" applyFont="1">
      <alignment vertical="bottom"/>
    </xf>
    <xf borderId="14" fillId="0" fontId="2" numFmtId="0" xfId="0" applyAlignment="1" applyBorder="1" applyFont="1">
      <alignment shrinkToFit="0" vertical="bottom" wrapText="1"/>
    </xf>
    <xf borderId="14" fillId="0" fontId="2" numFmtId="0" xfId="0" applyAlignment="1" applyBorder="1" applyFont="1">
      <alignment horizontal="center" vertical="bottom"/>
    </xf>
    <xf borderId="14" fillId="0" fontId="10" numFmtId="0" xfId="0" applyAlignment="1" applyBorder="1" applyFont="1">
      <alignment readingOrder="0"/>
    </xf>
    <xf borderId="14" fillId="0" fontId="10" numFmtId="164" xfId="0" applyAlignment="1" applyBorder="1" applyFont="1" applyNumberFormat="1">
      <alignment readingOrder="0"/>
    </xf>
    <xf borderId="14" fillId="0" fontId="23" numFmtId="0" xfId="0" applyAlignment="1" applyBorder="1" applyFont="1">
      <alignment readingOrder="0"/>
    </xf>
    <xf borderId="14" fillId="0" fontId="2" numFmtId="0" xfId="0" applyAlignment="1" applyBorder="1" applyFont="1">
      <alignment horizontal="center" readingOrder="0"/>
    </xf>
    <xf borderId="14" fillId="0" fontId="23" numFmtId="166" xfId="0" applyAlignment="1" applyBorder="1" applyFont="1" applyNumberFormat="1">
      <alignment readingOrder="0"/>
    </xf>
    <xf borderId="14" fillId="0" fontId="2" numFmtId="0" xfId="0" applyAlignment="1" applyBorder="1" applyFont="1">
      <alignment readingOrder="0" vertical="bottom"/>
    </xf>
    <xf borderId="14" fillId="0" fontId="23" numFmtId="0" xfId="0" applyAlignment="1" applyBorder="1" applyFont="1">
      <alignment readingOrder="0" shrinkToFit="0" vertical="top" wrapText="1"/>
    </xf>
    <xf borderId="14" fillId="0" fontId="2" numFmtId="164" xfId="0" applyAlignment="1" applyBorder="1" applyFont="1" applyNumberFormat="1">
      <alignment horizontal="right" readingOrder="0" vertical="bottom"/>
    </xf>
    <xf borderId="1" fillId="0" fontId="2" numFmtId="0" xfId="0" applyAlignment="1" applyBorder="1" applyFont="1">
      <alignment vertical="bottom"/>
    </xf>
    <xf borderId="1" fillId="0" fontId="2" numFmtId="0" xfId="0" applyAlignment="1" applyBorder="1" applyFont="1">
      <alignment readingOrder="0" vertical="bottom"/>
    </xf>
    <xf borderId="1" fillId="0" fontId="2" numFmtId="0" xfId="0" applyAlignment="1" applyBorder="1" applyFont="1">
      <alignment horizontal="center" readingOrder="0" vertical="bottom"/>
    </xf>
    <xf borderId="14" fillId="0" fontId="2" numFmtId="0" xfId="0" applyAlignment="1" applyBorder="1" applyFont="1">
      <alignment readingOrder="0" shrinkToFit="0" vertical="bottom" wrapText="1"/>
    </xf>
    <xf borderId="1" fillId="0" fontId="2" numFmtId="0" xfId="0" applyBorder="1" applyFont="1"/>
    <xf borderId="14" fillId="0" fontId="2" numFmtId="0" xfId="0" applyAlignment="1" applyBorder="1" applyFont="1">
      <alignment horizontal="center" readingOrder="0" vertical="bottom"/>
    </xf>
    <xf borderId="14" fillId="0" fontId="2" numFmtId="0" xfId="0" applyAlignment="1" applyBorder="1" applyFont="1">
      <alignment vertical="bottom"/>
    </xf>
    <xf borderId="14" fillId="0" fontId="2" numFmtId="0" xfId="0" applyAlignment="1" applyBorder="1" applyFont="1">
      <alignment horizontal="left" readingOrder="0" vertical="bottom"/>
    </xf>
    <xf borderId="0" fillId="0" fontId="10" numFmtId="164" xfId="0"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worksheet" Target="worksheets/sheet37.xml"/><Relationship Id="rId42" Type="http://schemas.openxmlformats.org/officeDocument/2006/relationships/worksheet" Target="worksheets/sheet39.xml"/><Relationship Id="rId41" Type="http://schemas.openxmlformats.org/officeDocument/2006/relationships/worksheet" Target="worksheets/sheet38.xml"/><Relationship Id="rId44" Type="http://schemas.openxmlformats.org/officeDocument/2006/relationships/worksheet" Target="worksheets/sheet41.xml"/><Relationship Id="rId43" Type="http://schemas.openxmlformats.org/officeDocument/2006/relationships/worksheet" Target="worksheets/sheet40.xml"/><Relationship Id="rId46" Type="http://schemas.openxmlformats.org/officeDocument/2006/relationships/worksheet" Target="worksheets/sheet43.xml"/><Relationship Id="rId45" Type="http://schemas.openxmlformats.org/officeDocument/2006/relationships/worksheet" Target="worksheets/sheet42.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48" Type="http://schemas.openxmlformats.org/officeDocument/2006/relationships/worksheet" Target="worksheets/sheet45.xml"/><Relationship Id="rId47" Type="http://schemas.openxmlformats.org/officeDocument/2006/relationships/worksheet" Target="worksheets/sheet44.xml"/><Relationship Id="rId49" Type="http://schemas.openxmlformats.org/officeDocument/2006/relationships/worksheet" Target="worksheets/sheet4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31" Type="http://schemas.openxmlformats.org/officeDocument/2006/relationships/worksheet" Target="worksheets/sheet28.xml"/><Relationship Id="rId30" Type="http://schemas.openxmlformats.org/officeDocument/2006/relationships/worksheet" Target="worksheets/sheet27.xml"/><Relationship Id="rId33" Type="http://schemas.openxmlformats.org/officeDocument/2006/relationships/worksheet" Target="worksheets/sheet30.xml"/><Relationship Id="rId32" Type="http://schemas.openxmlformats.org/officeDocument/2006/relationships/worksheet" Target="worksheets/sheet29.xml"/><Relationship Id="rId35" Type="http://schemas.openxmlformats.org/officeDocument/2006/relationships/worksheet" Target="worksheets/sheet32.xml"/><Relationship Id="rId34" Type="http://schemas.openxmlformats.org/officeDocument/2006/relationships/worksheet" Target="worksheets/sheet31.xml"/><Relationship Id="rId37" Type="http://schemas.openxmlformats.org/officeDocument/2006/relationships/worksheet" Target="worksheets/sheet34.xml"/><Relationship Id="rId36" Type="http://schemas.openxmlformats.org/officeDocument/2006/relationships/worksheet" Target="worksheets/sheet33.xml"/><Relationship Id="rId39" Type="http://schemas.openxmlformats.org/officeDocument/2006/relationships/worksheet" Target="worksheets/sheet36.xml"/><Relationship Id="rId38" Type="http://schemas.openxmlformats.org/officeDocument/2006/relationships/worksheet" Target="worksheets/sheet35.xml"/><Relationship Id="rId62" Type="http://schemas.openxmlformats.org/officeDocument/2006/relationships/worksheet" Target="worksheets/sheet59.xml"/><Relationship Id="rId61" Type="http://schemas.openxmlformats.org/officeDocument/2006/relationships/worksheet" Target="worksheets/sheet58.xml"/><Relationship Id="rId20" Type="http://schemas.openxmlformats.org/officeDocument/2006/relationships/worksheet" Target="worksheets/sheet17.xml"/><Relationship Id="rId64" Type="http://schemas.openxmlformats.org/officeDocument/2006/relationships/worksheet" Target="worksheets/sheet61.xml"/><Relationship Id="rId63" Type="http://schemas.openxmlformats.org/officeDocument/2006/relationships/worksheet" Target="worksheets/sheet60.xml"/><Relationship Id="rId22" Type="http://schemas.openxmlformats.org/officeDocument/2006/relationships/worksheet" Target="worksheets/sheet19.xml"/><Relationship Id="rId66" Type="http://schemas.openxmlformats.org/officeDocument/2006/relationships/worksheet" Target="worksheets/sheet63.xml"/><Relationship Id="rId21" Type="http://schemas.openxmlformats.org/officeDocument/2006/relationships/worksheet" Target="worksheets/sheet18.xml"/><Relationship Id="rId65" Type="http://schemas.openxmlformats.org/officeDocument/2006/relationships/worksheet" Target="worksheets/sheet62.xml"/><Relationship Id="rId24" Type="http://schemas.openxmlformats.org/officeDocument/2006/relationships/worksheet" Target="worksheets/sheet21.xml"/><Relationship Id="rId23" Type="http://schemas.openxmlformats.org/officeDocument/2006/relationships/worksheet" Target="worksheets/sheet20.xml"/><Relationship Id="rId67" Type="http://customschemas.google.com/relationships/workbookmetadata" Target="metadata"/><Relationship Id="rId60" Type="http://schemas.openxmlformats.org/officeDocument/2006/relationships/worksheet" Target="worksheets/sheet57.xml"/><Relationship Id="rId26" Type="http://schemas.openxmlformats.org/officeDocument/2006/relationships/worksheet" Target="worksheets/sheet23.xml"/><Relationship Id="rId25" Type="http://schemas.openxmlformats.org/officeDocument/2006/relationships/worksheet" Target="worksheets/sheet22.xml"/><Relationship Id="rId28" Type="http://schemas.openxmlformats.org/officeDocument/2006/relationships/worksheet" Target="worksheets/sheet25.xml"/><Relationship Id="rId27" Type="http://schemas.openxmlformats.org/officeDocument/2006/relationships/worksheet" Target="worksheets/sheet24.xml"/><Relationship Id="rId29" Type="http://schemas.openxmlformats.org/officeDocument/2006/relationships/worksheet" Target="worksheets/sheet26.xml"/><Relationship Id="rId51" Type="http://schemas.openxmlformats.org/officeDocument/2006/relationships/worksheet" Target="worksheets/sheet48.xml"/><Relationship Id="rId50" Type="http://schemas.openxmlformats.org/officeDocument/2006/relationships/worksheet" Target="worksheets/sheet47.xml"/><Relationship Id="rId53" Type="http://schemas.openxmlformats.org/officeDocument/2006/relationships/worksheet" Target="worksheets/sheet50.xml"/><Relationship Id="rId52" Type="http://schemas.openxmlformats.org/officeDocument/2006/relationships/worksheet" Target="worksheets/sheet49.xml"/><Relationship Id="rId11" Type="http://schemas.openxmlformats.org/officeDocument/2006/relationships/worksheet" Target="worksheets/sheet8.xml"/><Relationship Id="rId55" Type="http://schemas.openxmlformats.org/officeDocument/2006/relationships/worksheet" Target="worksheets/sheet52.xml"/><Relationship Id="rId10" Type="http://schemas.openxmlformats.org/officeDocument/2006/relationships/worksheet" Target="worksheets/sheet7.xml"/><Relationship Id="rId54" Type="http://schemas.openxmlformats.org/officeDocument/2006/relationships/worksheet" Target="worksheets/sheet51.xml"/><Relationship Id="rId13" Type="http://schemas.openxmlformats.org/officeDocument/2006/relationships/worksheet" Target="worksheets/sheet10.xml"/><Relationship Id="rId57" Type="http://schemas.openxmlformats.org/officeDocument/2006/relationships/worksheet" Target="worksheets/sheet54.xml"/><Relationship Id="rId12" Type="http://schemas.openxmlformats.org/officeDocument/2006/relationships/worksheet" Target="worksheets/sheet9.xml"/><Relationship Id="rId56" Type="http://schemas.openxmlformats.org/officeDocument/2006/relationships/worksheet" Target="worksheets/sheet53.xml"/><Relationship Id="rId15" Type="http://schemas.openxmlformats.org/officeDocument/2006/relationships/worksheet" Target="worksheets/sheet12.xml"/><Relationship Id="rId59" Type="http://schemas.openxmlformats.org/officeDocument/2006/relationships/worksheet" Target="worksheets/sheet56.xml"/><Relationship Id="rId14" Type="http://schemas.openxmlformats.org/officeDocument/2006/relationships/worksheet" Target="worksheets/sheet11.xml"/><Relationship Id="rId58" Type="http://schemas.openxmlformats.org/officeDocument/2006/relationships/worksheet" Target="worksheets/sheet55.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worksheet" Target="worksheets/sheet16.xml"/><Relationship Id="rId18" Type="http://schemas.openxmlformats.org/officeDocument/2006/relationships/worksheet" Target="worksheets/sheet1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45992.0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8">
        <v>18.0</v>
      </c>
      <c r="C4" s="18">
        <v>0.0</v>
      </c>
      <c r="D4" s="18">
        <v>0.0</v>
      </c>
      <c r="E4" s="18">
        <f>B4+C4-D4</f>
        <v>18</v>
      </c>
      <c r="F4" s="18">
        <f>E4</f>
        <v>18</v>
      </c>
      <c r="G4" s="18">
        <v>0.0</v>
      </c>
      <c r="H4" s="18">
        <v>0.0</v>
      </c>
      <c r="I4" s="18">
        <f>F4+G4-H4</f>
        <v>18</v>
      </c>
      <c r="J4" s="18">
        <v>0.0</v>
      </c>
      <c r="K4" s="18">
        <v>0.0</v>
      </c>
      <c r="L4" s="18">
        <f>I4+J4-K4</f>
        <v>18</v>
      </c>
      <c r="M4" s="19" t="s">
        <v>8</v>
      </c>
      <c r="N4" s="20" t="s">
        <v>9</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40</v>
      </c>
      <c r="D53" s="63"/>
      <c r="E53" s="63"/>
      <c r="F53" s="61"/>
      <c r="G53" s="62" t="s">
        <v>41</v>
      </c>
      <c r="H53" s="63"/>
      <c r="I53" s="61"/>
      <c r="J53" s="62" t="s">
        <v>42</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1">
        <v>45985.0</v>
      </c>
      <c r="B68" s="72" t="s">
        <v>72</v>
      </c>
      <c r="C68" s="73" t="s">
        <v>73</v>
      </c>
      <c r="D68" s="63"/>
      <c r="E68" s="63"/>
      <c r="F68" s="63"/>
      <c r="G68" s="63"/>
      <c r="H68" s="63"/>
      <c r="I68" s="63"/>
      <c r="J68" s="63"/>
      <c r="K68" s="61"/>
      <c r="L68" s="74" t="s">
        <v>74</v>
      </c>
      <c r="M68" s="61"/>
    </row>
  </sheetData>
  <mergeCells count="39">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4:K64"/>
    <mergeCell ref="C65:K65"/>
    <mergeCell ref="L65:M65"/>
    <mergeCell ref="C66:K66"/>
    <mergeCell ref="L66:M66"/>
    <mergeCell ref="C67:K67"/>
    <mergeCell ref="L67:M67"/>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45992.0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25">
        <v>200.0</v>
      </c>
      <c r="D11" s="18">
        <v>0.0</v>
      </c>
      <c r="E11" s="95">
        <v>0.0</v>
      </c>
      <c r="F11" s="19">
        <f>SUM(C11+D11-E11)</f>
        <v>200</v>
      </c>
      <c r="G11" s="18">
        <v>0.0</v>
      </c>
      <c r="H11" s="18">
        <v>0.0</v>
      </c>
      <c r="I11" s="19">
        <f>(F11+G11)-H11</f>
        <v>200</v>
      </c>
      <c r="J11" s="19">
        <v>0.0</v>
      </c>
      <c r="K11" s="18">
        <v>0.0</v>
      </c>
      <c r="L11" s="18">
        <f>I11+J11-K11</f>
        <v>200</v>
      </c>
      <c r="M11" s="96" t="s">
        <v>85</v>
      </c>
    </row>
    <row r="12">
      <c r="A12" s="90"/>
      <c r="B12" s="91"/>
      <c r="C12" s="92"/>
      <c r="D12" s="97"/>
      <c r="E12" s="98"/>
      <c r="F12" s="92"/>
      <c r="G12" s="93"/>
      <c r="H12" s="99"/>
      <c r="I12" s="92"/>
      <c r="J12" s="92"/>
      <c r="K12" s="100"/>
      <c r="L12" s="92"/>
      <c r="M12" s="101"/>
    </row>
    <row r="13">
      <c r="A13" s="94" t="s">
        <v>86</v>
      </c>
      <c r="B13" s="81" t="s">
        <v>87</v>
      </c>
      <c r="C13" s="25">
        <v>100.0</v>
      </c>
      <c r="D13" s="18">
        <v>0.0</v>
      </c>
      <c r="E13" s="95">
        <v>0.0</v>
      </c>
      <c r="F13" s="19">
        <f>SUM(C13+D13-E13)</f>
        <v>100</v>
      </c>
      <c r="G13" s="102">
        <v>0.0</v>
      </c>
      <c r="H13" s="18">
        <v>0.0</v>
      </c>
      <c r="I13" s="19">
        <f>SUM(F13+G13)-H13</f>
        <v>100</v>
      </c>
      <c r="J13" s="19">
        <v>0.0</v>
      </c>
      <c r="K13" s="18">
        <v>0.0</v>
      </c>
      <c r="L13" s="18">
        <f>I13+J13-K13</f>
        <v>100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04">
        <v>0.0</v>
      </c>
      <c r="F15" s="25">
        <f>C15+D15-E15</f>
        <v>120</v>
      </c>
      <c r="G15" s="18">
        <v>0.0</v>
      </c>
      <c r="H15" s="18">
        <v>0.0</v>
      </c>
      <c r="I15" s="25">
        <f>F15+G15-H15</f>
        <v>120</v>
      </c>
      <c r="J15" s="18">
        <v>0.0</v>
      </c>
      <c r="K15" s="18">
        <v>0.0</v>
      </c>
      <c r="L15" s="25">
        <f>I15+J15-K15</f>
        <v>120</v>
      </c>
      <c r="M15" s="96" t="s">
        <v>90</v>
      </c>
    </row>
    <row r="16">
      <c r="A16" s="94"/>
      <c r="B16" s="91"/>
      <c r="C16" s="92"/>
      <c r="D16" s="92"/>
      <c r="E16" s="98"/>
      <c r="F16" s="92"/>
      <c r="G16" s="92"/>
      <c r="H16" s="103"/>
      <c r="I16" s="92"/>
      <c r="J16" s="92"/>
      <c r="K16" s="92"/>
      <c r="L16" s="92"/>
      <c r="M16" s="101"/>
    </row>
    <row r="17">
      <c r="A17" s="94" t="s">
        <v>91</v>
      </c>
      <c r="B17" s="81" t="s">
        <v>92</v>
      </c>
      <c r="C17" s="25">
        <v>6.0</v>
      </c>
      <c r="D17" s="18">
        <v>0.0</v>
      </c>
      <c r="E17" s="95">
        <v>0.0</v>
      </c>
      <c r="F17" s="25">
        <f>SUM(C17+D17-E17)</f>
        <v>6</v>
      </c>
      <c r="G17" s="18">
        <v>0.0</v>
      </c>
      <c r="H17" s="18">
        <v>0.0</v>
      </c>
      <c r="I17" s="25">
        <f>SUM(F17+G17-H17)</f>
        <v>6</v>
      </c>
      <c r="J17" s="25">
        <v>0.0</v>
      </c>
      <c r="K17" s="25">
        <v>0.0</v>
      </c>
      <c r="L17" s="25">
        <f>(I17+J17)-K17</f>
        <v>6</v>
      </c>
      <c r="M17" s="105" t="s">
        <v>93</v>
      </c>
    </row>
    <row r="18">
      <c r="A18" s="106"/>
      <c r="B18" s="91"/>
      <c r="C18" s="92"/>
      <c r="D18" s="92"/>
      <c r="E18" s="93"/>
      <c r="F18" s="92"/>
      <c r="G18" s="92"/>
      <c r="H18" s="92"/>
      <c r="I18" s="92"/>
      <c r="J18" s="92"/>
      <c r="K18" s="92"/>
      <c r="L18" s="92"/>
      <c r="M18" s="101"/>
    </row>
    <row r="19">
      <c r="A19" s="107" t="s">
        <v>94</v>
      </c>
      <c r="B19" s="81" t="s">
        <v>95</v>
      </c>
      <c r="C19" s="25">
        <v>308.0</v>
      </c>
      <c r="D19" s="18">
        <v>0.0</v>
      </c>
      <c r="E19" s="18">
        <v>0.0</v>
      </c>
      <c r="F19" s="19">
        <f>C19+D19-E19</f>
        <v>308</v>
      </c>
      <c r="G19" s="19">
        <v>0.0</v>
      </c>
      <c r="H19" s="18">
        <v>0.0</v>
      </c>
      <c r="I19" s="25">
        <f>(F19+G19)-H19</f>
        <v>308</v>
      </c>
      <c r="J19" s="18">
        <v>0.0</v>
      </c>
      <c r="K19" s="25">
        <v>0.0</v>
      </c>
      <c r="L19" s="25">
        <f>I19+J19-K19</f>
        <v>308</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8">
        <v>80.0</v>
      </c>
      <c r="D25" s="18">
        <v>0.0</v>
      </c>
      <c r="E25" s="18">
        <v>0.0</v>
      </c>
      <c r="F25" s="18">
        <f>C25+D25-E25</f>
        <v>80</v>
      </c>
      <c r="G25" s="18">
        <v>0.0</v>
      </c>
      <c r="H25" s="95">
        <v>0.0</v>
      </c>
      <c r="I25" s="18">
        <f>F25+G25-H25</f>
        <v>80</v>
      </c>
      <c r="J25" s="18">
        <v>0.0</v>
      </c>
      <c r="K25" s="18">
        <v>0.0</v>
      </c>
      <c r="L25" s="18">
        <f>I25+J25-K25</f>
        <v>80</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40</v>
      </c>
      <c r="D33" s="63"/>
      <c r="E33" s="63"/>
      <c r="F33" s="61"/>
      <c r="G33" s="62" t="s">
        <v>41</v>
      </c>
      <c r="H33" s="63"/>
      <c r="I33" s="61"/>
      <c r="J33" s="62" t="s">
        <v>42</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sheetData>
  <mergeCells count="214">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34:K134"/>
    <mergeCell ref="L134:M134"/>
    <mergeCell ref="C135:K135"/>
    <mergeCell ref="L135:M135"/>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45993.0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8">
        <v>18.0</v>
      </c>
      <c r="C4" s="18">
        <v>0.0</v>
      </c>
      <c r="D4" s="18">
        <v>0.0</v>
      </c>
      <c r="E4" s="18">
        <f>B4+C4-D4</f>
        <v>18</v>
      </c>
      <c r="F4" s="18">
        <f>E4</f>
        <v>18</v>
      </c>
      <c r="G4" s="18">
        <v>0.0</v>
      </c>
      <c r="H4" s="18">
        <v>0.0</v>
      </c>
      <c r="I4" s="18">
        <f>F4+G4-H4</f>
        <v>18</v>
      </c>
      <c r="J4" s="18">
        <v>0.0</v>
      </c>
      <c r="K4" s="18">
        <v>0.0</v>
      </c>
      <c r="L4" s="18">
        <f>I4+J4-K4</f>
        <v>18</v>
      </c>
      <c r="M4" s="19" t="s">
        <v>8</v>
      </c>
      <c r="N4" s="20" t="s">
        <v>9</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50</v>
      </c>
      <c r="D53" s="63"/>
      <c r="E53" s="63"/>
      <c r="F53" s="61"/>
      <c r="G53" s="62" t="s">
        <v>74</v>
      </c>
      <c r="H53" s="63"/>
      <c r="I53" s="61"/>
      <c r="J53" s="62" t="s">
        <v>201</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1">
        <v>45985.0</v>
      </c>
      <c r="B68" s="72" t="s">
        <v>72</v>
      </c>
      <c r="C68" s="73" t="s">
        <v>73</v>
      </c>
      <c r="D68" s="63"/>
      <c r="E68" s="63"/>
      <c r="F68" s="63"/>
      <c r="G68" s="63"/>
      <c r="H68" s="63"/>
      <c r="I68" s="63"/>
      <c r="J68" s="63"/>
      <c r="K68" s="61"/>
      <c r="L68" s="74" t="s">
        <v>74</v>
      </c>
      <c r="M68" s="61"/>
    </row>
  </sheetData>
  <mergeCells count="39">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4:K64"/>
    <mergeCell ref="C65:K65"/>
    <mergeCell ref="L65:M65"/>
    <mergeCell ref="C66:K66"/>
    <mergeCell ref="L66:M66"/>
    <mergeCell ref="C67:K67"/>
    <mergeCell ref="L67:M67"/>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45993.0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25">
        <v>200.0</v>
      </c>
      <c r="D11" s="18">
        <v>0.0</v>
      </c>
      <c r="E11" s="95">
        <v>0.0</v>
      </c>
      <c r="F11" s="19">
        <f>SUM(C11+D11-E11)</f>
        <v>200</v>
      </c>
      <c r="G11" s="18">
        <v>0.0</v>
      </c>
      <c r="H11" s="18">
        <v>0.0</v>
      </c>
      <c r="I11" s="19">
        <f>(F11+G11)-H11</f>
        <v>200</v>
      </c>
      <c r="J11" s="19">
        <v>0.0</v>
      </c>
      <c r="K11" s="18">
        <v>0.0</v>
      </c>
      <c r="L11" s="18">
        <f>I11+J11-K11</f>
        <v>200</v>
      </c>
      <c r="M11" s="96" t="s">
        <v>85</v>
      </c>
    </row>
    <row r="12">
      <c r="A12" s="90"/>
      <c r="B12" s="91"/>
      <c r="C12" s="92"/>
      <c r="D12" s="97"/>
      <c r="E12" s="98"/>
      <c r="F12" s="92"/>
      <c r="G12" s="93"/>
      <c r="H12" s="99"/>
      <c r="I12" s="92"/>
      <c r="J12" s="92"/>
      <c r="K12" s="100"/>
      <c r="L12" s="92"/>
      <c r="M12" s="101"/>
    </row>
    <row r="13">
      <c r="A13" s="94" t="s">
        <v>86</v>
      </c>
      <c r="B13" s="81" t="s">
        <v>87</v>
      </c>
      <c r="C13" s="25">
        <v>100.0</v>
      </c>
      <c r="D13" s="18">
        <v>0.0</v>
      </c>
      <c r="E13" s="95">
        <v>0.0</v>
      </c>
      <c r="F13" s="19">
        <f>SUM(C13+D13-E13)</f>
        <v>100</v>
      </c>
      <c r="G13" s="102">
        <v>0.0</v>
      </c>
      <c r="H13" s="18">
        <v>0.0</v>
      </c>
      <c r="I13" s="19">
        <f>SUM(F13+G13)-H13</f>
        <v>100</v>
      </c>
      <c r="J13" s="19">
        <v>0.0</v>
      </c>
      <c r="K13" s="18">
        <v>0.0</v>
      </c>
      <c r="L13" s="18">
        <f>I13+J13-K13</f>
        <v>100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04">
        <v>0.0</v>
      </c>
      <c r="F15" s="25">
        <f>C15+D15-E15</f>
        <v>120</v>
      </c>
      <c r="G15" s="18">
        <v>0.0</v>
      </c>
      <c r="H15" s="18">
        <v>0.0</v>
      </c>
      <c r="I15" s="25">
        <f>F15+G15-H15</f>
        <v>120</v>
      </c>
      <c r="J15" s="18">
        <v>0.0</v>
      </c>
      <c r="K15" s="18">
        <v>0.0</v>
      </c>
      <c r="L15" s="25">
        <f>I15+J15-K15</f>
        <v>120</v>
      </c>
      <c r="M15" s="96" t="s">
        <v>90</v>
      </c>
    </row>
    <row r="16">
      <c r="A16" s="94"/>
      <c r="B16" s="91"/>
      <c r="C16" s="92"/>
      <c r="D16" s="92"/>
      <c r="E16" s="98"/>
      <c r="F16" s="92"/>
      <c r="G16" s="92"/>
      <c r="H16" s="103"/>
      <c r="I16" s="92"/>
      <c r="J16" s="92"/>
      <c r="K16" s="92"/>
      <c r="L16" s="92"/>
      <c r="M16" s="101"/>
    </row>
    <row r="17">
      <c r="A17" s="94" t="s">
        <v>91</v>
      </c>
      <c r="B17" s="81" t="s">
        <v>92</v>
      </c>
      <c r="C17" s="25">
        <v>6.0</v>
      </c>
      <c r="D17" s="18">
        <v>0.0</v>
      </c>
      <c r="E17" s="95">
        <v>0.0</v>
      </c>
      <c r="F17" s="25">
        <f>SUM(C17+D17-E17)</f>
        <v>6</v>
      </c>
      <c r="G17" s="18">
        <v>0.0</v>
      </c>
      <c r="H17" s="18">
        <v>0.0</v>
      </c>
      <c r="I17" s="25">
        <f>SUM(F17+G17-H17)</f>
        <v>6</v>
      </c>
      <c r="J17" s="25">
        <v>0.0</v>
      </c>
      <c r="K17" s="25">
        <v>0.0</v>
      </c>
      <c r="L17" s="25">
        <f>(I17+J17)-K17</f>
        <v>6</v>
      </c>
      <c r="M17" s="105" t="s">
        <v>93</v>
      </c>
    </row>
    <row r="18">
      <c r="A18" s="106"/>
      <c r="B18" s="91"/>
      <c r="C18" s="92"/>
      <c r="D18" s="92"/>
      <c r="E18" s="93"/>
      <c r="F18" s="92"/>
      <c r="G18" s="92"/>
      <c r="H18" s="92"/>
      <c r="I18" s="92"/>
      <c r="J18" s="92"/>
      <c r="K18" s="92"/>
      <c r="L18" s="92"/>
      <c r="M18" s="101"/>
    </row>
    <row r="19">
      <c r="A19" s="107" t="s">
        <v>94</v>
      </c>
      <c r="B19" s="81" t="s">
        <v>95</v>
      </c>
      <c r="C19" s="25">
        <v>308.0</v>
      </c>
      <c r="D19" s="18">
        <v>0.0</v>
      </c>
      <c r="E19" s="18">
        <v>0.0</v>
      </c>
      <c r="F19" s="19">
        <f>C19+D19-E19</f>
        <v>308</v>
      </c>
      <c r="G19" s="19">
        <v>0.0</v>
      </c>
      <c r="H19" s="18">
        <v>0.0</v>
      </c>
      <c r="I19" s="25">
        <f>(F19+G19)-H19</f>
        <v>308</v>
      </c>
      <c r="J19" s="18">
        <v>0.0</v>
      </c>
      <c r="K19" s="25">
        <v>0.0</v>
      </c>
      <c r="L19" s="25">
        <f>I19+J19-K19</f>
        <v>308</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8">
        <v>80.0</v>
      </c>
      <c r="D25" s="18">
        <v>0.0</v>
      </c>
      <c r="E25" s="18">
        <v>0.0</v>
      </c>
      <c r="F25" s="18">
        <f>C25+D25-E25</f>
        <v>80</v>
      </c>
      <c r="G25" s="18">
        <v>0.0</v>
      </c>
      <c r="H25" s="95">
        <v>0.0</v>
      </c>
      <c r="I25" s="18">
        <f>F25+G25-H25</f>
        <v>80</v>
      </c>
      <c r="J25" s="18">
        <v>0.0</v>
      </c>
      <c r="K25" s="18">
        <v>0.0</v>
      </c>
      <c r="L25" s="18">
        <f>I25+J25-K25</f>
        <v>80</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50</v>
      </c>
      <c r="D33" s="63"/>
      <c r="E33" s="63"/>
      <c r="F33" s="61"/>
      <c r="G33" s="62" t="s">
        <v>74</v>
      </c>
      <c r="H33" s="63"/>
      <c r="I33" s="61"/>
      <c r="J33" s="62" t="s">
        <v>201</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sheetData>
  <mergeCells count="214">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34:K134"/>
    <mergeCell ref="L134:M134"/>
    <mergeCell ref="C135:K135"/>
    <mergeCell ref="L135:M135"/>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45994.0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8">
        <v>18.0</v>
      </c>
      <c r="C4" s="131">
        <v>2.0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50</v>
      </c>
      <c r="D53" s="63"/>
      <c r="E53" s="63"/>
      <c r="F53" s="61"/>
      <c r="G53" s="62" t="s">
        <v>74</v>
      </c>
      <c r="H53" s="63"/>
      <c r="I53" s="61"/>
      <c r="J53" s="62" t="s">
        <v>42</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45994.0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25">
        <v>200.0</v>
      </c>
      <c r="D11" s="18">
        <v>0.0</v>
      </c>
      <c r="E11" s="95">
        <v>0.0</v>
      </c>
      <c r="F11" s="19">
        <f>SUM(C11+D11-E11)</f>
        <v>200</v>
      </c>
      <c r="G11" s="18">
        <v>0.0</v>
      </c>
      <c r="H11" s="18">
        <v>0.0</v>
      </c>
      <c r="I11" s="19">
        <f>(F11+G11)-H11</f>
        <v>200</v>
      </c>
      <c r="J11" s="19">
        <v>0.0</v>
      </c>
      <c r="K11" s="18">
        <v>0.0</v>
      </c>
      <c r="L11" s="18">
        <f>I11+J11-K11</f>
        <v>200</v>
      </c>
      <c r="M11" s="96" t="s">
        <v>85</v>
      </c>
    </row>
    <row r="12">
      <c r="A12" s="90"/>
      <c r="B12" s="91"/>
      <c r="C12" s="92"/>
      <c r="D12" s="97"/>
      <c r="E12" s="98"/>
      <c r="F12" s="92"/>
      <c r="G12" s="93"/>
      <c r="H12" s="99"/>
      <c r="I12" s="92"/>
      <c r="J12" s="92"/>
      <c r="K12" s="100"/>
      <c r="L12" s="92"/>
      <c r="M12" s="101"/>
    </row>
    <row r="13">
      <c r="A13" s="94" t="s">
        <v>86</v>
      </c>
      <c r="B13" s="81" t="s">
        <v>87</v>
      </c>
      <c r="C13" s="25">
        <v>100.0</v>
      </c>
      <c r="D13" s="18">
        <v>0.0</v>
      </c>
      <c r="E13" s="95">
        <v>0.0</v>
      </c>
      <c r="F13" s="19">
        <f>SUM(C13+D13-E13)</f>
        <v>100</v>
      </c>
      <c r="G13" s="102">
        <v>0.0</v>
      </c>
      <c r="H13" s="18">
        <v>0.0</v>
      </c>
      <c r="I13" s="19">
        <f>SUM(F13+G13)-H13</f>
        <v>100</v>
      </c>
      <c r="J13" s="19">
        <v>0.0</v>
      </c>
      <c r="K13" s="18">
        <v>0.0</v>
      </c>
      <c r="L13" s="18">
        <f>I13+J13-K13</f>
        <v>100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04">
        <v>0.0</v>
      </c>
      <c r="F15" s="25">
        <f>C15+D15-E15</f>
        <v>120</v>
      </c>
      <c r="G15" s="18">
        <v>0.0</v>
      </c>
      <c r="H15" s="18">
        <v>0.0</v>
      </c>
      <c r="I15" s="25">
        <f>F15+G15-H15</f>
        <v>120</v>
      </c>
      <c r="J15" s="18">
        <v>0.0</v>
      </c>
      <c r="K15" s="18">
        <v>0.0</v>
      </c>
      <c r="L15" s="25">
        <f>I15+J15-K15</f>
        <v>120</v>
      </c>
      <c r="M15" s="96" t="s">
        <v>90</v>
      </c>
    </row>
    <row r="16">
      <c r="A16" s="94"/>
      <c r="B16" s="91"/>
      <c r="C16" s="92"/>
      <c r="D16" s="92"/>
      <c r="E16" s="98"/>
      <c r="F16" s="92"/>
      <c r="G16" s="92"/>
      <c r="H16" s="103"/>
      <c r="I16" s="92"/>
      <c r="J16" s="92"/>
      <c r="K16" s="92"/>
      <c r="L16" s="92"/>
      <c r="M16" s="101"/>
    </row>
    <row r="17">
      <c r="A17" s="94" t="s">
        <v>91</v>
      </c>
      <c r="B17" s="81" t="s">
        <v>92</v>
      </c>
      <c r="C17" s="25">
        <v>6.0</v>
      </c>
      <c r="D17" s="18">
        <v>0.0</v>
      </c>
      <c r="E17" s="95">
        <v>0.0</v>
      </c>
      <c r="F17" s="25">
        <f>SUM(C17+D17-E17)</f>
        <v>6</v>
      </c>
      <c r="G17" s="18">
        <v>0.0</v>
      </c>
      <c r="H17" s="18">
        <v>0.0</v>
      </c>
      <c r="I17" s="25">
        <f>SUM(F17+G17-H17)</f>
        <v>6</v>
      </c>
      <c r="J17" s="25">
        <v>0.0</v>
      </c>
      <c r="K17" s="25">
        <v>0.0</v>
      </c>
      <c r="L17" s="25">
        <f>(I17+J17)-K17</f>
        <v>6</v>
      </c>
      <c r="M17" s="105" t="s">
        <v>93</v>
      </c>
    </row>
    <row r="18">
      <c r="A18" s="106"/>
      <c r="B18" s="91"/>
      <c r="C18" s="92"/>
      <c r="D18" s="92"/>
      <c r="E18" s="93"/>
      <c r="F18" s="92"/>
      <c r="G18" s="92"/>
      <c r="H18" s="92"/>
      <c r="I18" s="92"/>
      <c r="J18" s="92"/>
      <c r="K18" s="92"/>
      <c r="L18" s="92"/>
      <c r="M18" s="101"/>
    </row>
    <row r="19">
      <c r="A19" s="107" t="s">
        <v>94</v>
      </c>
      <c r="B19" s="81" t="s">
        <v>95</v>
      </c>
      <c r="C19" s="25">
        <v>308.0</v>
      </c>
      <c r="D19" s="18">
        <v>0.0</v>
      </c>
      <c r="E19" s="18">
        <v>0.0</v>
      </c>
      <c r="F19" s="19">
        <f>C19+D19-E19</f>
        <v>308</v>
      </c>
      <c r="G19" s="19">
        <v>0.0</v>
      </c>
      <c r="H19" s="18">
        <v>0.0</v>
      </c>
      <c r="I19" s="25">
        <f>(F19+G19)-H19</f>
        <v>308</v>
      </c>
      <c r="J19" s="18">
        <v>0.0</v>
      </c>
      <c r="K19" s="25">
        <v>0.0</v>
      </c>
      <c r="L19" s="25">
        <f>I19+J19-K19</f>
        <v>308</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8">
        <v>80.0</v>
      </c>
      <c r="D25" s="18">
        <v>0.0</v>
      </c>
      <c r="E25" s="18">
        <v>0.0</v>
      </c>
      <c r="F25" s="18">
        <f>C25+D25-E25</f>
        <v>80</v>
      </c>
      <c r="G25" s="18">
        <v>0.0</v>
      </c>
      <c r="H25" s="95">
        <v>0.0</v>
      </c>
      <c r="I25" s="18">
        <f>F25+G25-H25</f>
        <v>80</v>
      </c>
      <c r="J25" s="18">
        <v>0.0</v>
      </c>
      <c r="K25" s="18">
        <v>0.0</v>
      </c>
      <c r="L25" s="18">
        <f>I25+J25-K25</f>
        <v>80</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50</v>
      </c>
      <c r="D33" s="63"/>
      <c r="E33" s="63"/>
      <c r="F33" s="61"/>
      <c r="G33" s="62" t="s">
        <v>74</v>
      </c>
      <c r="H33" s="63"/>
      <c r="I33" s="61"/>
      <c r="J33" s="62" t="s">
        <v>42</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sheetData>
  <mergeCells count="214">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34:K134"/>
    <mergeCell ref="L134:M134"/>
    <mergeCell ref="C135:K135"/>
    <mergeCell ref="L135:M135"/>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45995.0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64</v>
      </c>
      <c r="D53" s="63"/>
      <c r="E53" s="63"/>
      <c r="F53" s="61"/>
      <c r="G53" s="62" t="s">
        <v>213</v>
      </c>
      <c r="H53" s="63"/>
      <c r="I53" s="61"/>
      <c r="J53" s="62" t="s">
        <v>214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45995.0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25">
        <v>200.0</v>
      </c>
      <c r="D11" s="135">
        <v>500.0</v>
      </c>
      <c r="E11" s="95">
        <v>0.0</v>
      </c>
      <c r="F11" s="136">
        <f>SUM(C11+D11-E11)</f>
        <v>700</v>
      </c>
      <c r="G11" s="18">
        <v>0.0</v>
      </c>
      <c r="H11" s="18">
        <v>0.0</v>
      </c>
      <c r="I11" s="19">
        <f>(F11+G11)-H11</f>
        <v>700</v>
      </c>
      <c r="J11" s="19">
        <v>0.0</v>
      </c>
      <c r="K11" s="18">
        <v>0.0</v>
      </c>
      <c r="L11" s="18">
        <f>I11+J11-K11</f>
        <v>700</v>
      </c>
      <c r="M11" s="96" t="s">
        <v>85</v>
      </c>
    </row>
    <row r="12">
      <c r="A12" s="90"/>
      <c r="B12" s="91"/>
      <c r="C12" s="92"/>
      <c r="D12" s="97"/>
      <c r="E12" s="98"/>
      <c r="F12" s="92"/>
      <c r="G12" s="93"/>
      <c r="H12" s="99"/>
      <c r="I12" s="92"/>
      <c r="J12" s="92"/>
      <c r="K12" s="100"/>
      <c r="L12" s="92"/>
      <c r="M12" s="101"/>
    </row>
    <row r="13">
      <c r="A13" s="94" t="s">
        <v>86</v>
      </c>
      <c r="B13" s="81" t="s">
        <v>87</v>
      </c>
      <c r="C13" s="25">
        <v>100.0</v>
      </c>
      <c r="D13" s="135">
        <v>700.0</v>
      </c>
      <c r="E13" s="95">
        <v>0.0</v>
      </c>
      <c r="F13" s="137">
        <f>SUM(C13+D13-E13)</f>
        <v>800</v>
      </c>
      <c r="G13" s="102">
        <v>0.0</v>
      </c>
      <c r="H13" s="18">
        <v>0.0</v>
      </c>
      <c r="I13" s="19">
        <f>SUM(F13+G13)-H13</f>
        <v>800</v>
      </c>
      <c r="J13" s="19">
        <v>0.0</v>
      </c>
      <c r="K13" s="18">
        <v>0.0</v>
      </c>
      <c r="L13" s="18">
        <f>I13+J13-K13</f>
        <v>800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04">
        <v>0.0</v>
      </c>
      <c r="F15" s="25">
        <f>C15+D15-E15</f>
        <v>120</v>
      </c>
      <c r="G15" s="18">
        <v>0.0</v>
      </c>
      <c r="H15" s="18">
        <v>0.0</v>
      </c>
      <c r="I15" s="25">
        <f>F15+G15-H15</f>
        <v>120</v>
      </c>
      <c r="J15" s="18">
        <v>0.0</v>
      </c>
      <c r="K15" s="18">
        <v>0.0</v>
      </c>
      <c r="L15" s="25">
        <f>I15+J15-K15</f>
        <v>120</v>
      </c>
      <c r="M15" s="96" t="s">
        <v>90</v>
      </c>
    </row>
    <row r="16">
      <c r="A16" s="94"/>
      <c r="B16" s="91"/>
      <c r="C16" s="92"/>
      <c r="D16" s="92"/>
      <c r="E16" s="98"/>
      <c r="F16" s="92"/>
      <c r="G16" s="92"/>
      <c r="H16" s="103"/>
      <c r="I16" s="92"/>
      <c r="J16" s="92"/>
      <c r="K16" s="92"/>
      <c r="L16" s="92"/>
      <c r="M16" s="101"/>
    </row>
    <row r="17">
      <c r="A17" s="94" t="s">
        <v>91</v>
      </c>
      <c r="B17" s="81" t="s">
        <v>92</v>
      </c>
      <c r="C17" s="25">
        <v>6.0</v>
      </c>
      <c r="D17" s="138">
        <v>21.0</v>
      </c>
      <c r="E17" s="95">
        <v>0.0</v>
      </c>
      <c r="F17" s="139">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25">
        <v>308.0</v>
      </c>
      <c r="D19" s="18">
        <v>0.0</v>
      </c>
      <c r="E19" s="18">
        <v>0.0</v>
      </c>
      <c r="F19" s="19">
        <f>C19+D19-E19</f>
        <v>308</v>
      </c>
      <c r="G19" s="19">
        <v>0.0</v>
      </c>
      <c r="H19" s="18">
        <v>0.0</v>
      </c>
      <c r="I19" s="25">
        <f>(F19+G19)-H19</f>
        <v>308</v>
      </c>
      <c r="J19" s="18">
        <v>0.0</v>
      </c>
      <c r="K19" s="25">
        <v>0.0</v>
      </c>
      <c r="L19" s="25">
        <f>I19+J19-K19</f>
        <v>308</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8">
        <v>80.0</v>
      </c>
      <c r="D25" s="140">
        <v>200.0</v>
      </c>
      <c r="E25" s="18">
        <v>0.0</v>
      </c>
      <c r="F25" s="141">
        <f>C25+D25-E25</f>
        <v>280</v>
      </c>
      <c r="G25" s="18">
        <v>0.0</v>
      </c>
      <c r="H25" s="95">
        <v>0.0</v>
      </c>
      <c r="I25" s="18">
        <f>F25+G25-H25</f>
        <v>280</v>
      </c>
      <c r="J25" s="18">
        <v>0.0</v>
      </c>
      <c r="K25" s="18">
        <v>0.0</v>
      </c>
      <c r="L25" s="18">
        <f>I25+J25-K25</f>
        <v>280</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64</v>
      </c>
      <c r="D33" s="63"/>
      <c r="E33" s="63"/>
      <c r="F33" s="61"/>
      <c r="G33" s="62" t="s">
        <v>213</v>
      </c>
      <c r="H33" s="63"/>
      <c r="I33" s="61"/>
      <c r="J33" s="62" t="s">
        <v>74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216</v>
      </c>
      <c r="D136" s="63"/>
      <c r="E136" s="63"/>
      <c r="F136" s="63"/>
      <c r="G136" s="63"/>
      <c r="H136" s="63"/>
      <c r="I136" s="63"/>
      <c r="J136" s="63"/>
      <c r="K136" s="61"/>
      <c r="L136" s="144" t="s">
        <v>41</v>
      </c>
      <c r="M136" s="61"/>
    </row>
    <row r="137">
      <c r="A137" s="142" t="s">
        <v>215</v>
      </c>
      <c r="B137" s="143">
        <v>700.0</v>
      </c>
      <c r="C137" s="144" t="s">
        <v>217</v>
      </c>
      <c r="D137" s="63"/>
      <c r="E137" s="63"/>
      <c r="F137" s="63"/>
      <c r="G137" s="63"/>
      <c r="H137" s="63"/>
      <c r="I137" s="63"/>
      <c r="J137" s="63"/>
      <c r="K137" s="61"/>
      <c r="L137" s="144" t="s">
        <v>41</v>
      </c>
      <c r="M137" s="61"/>
    </row>
    <row r="138">
      <c r="A138" s="142" t="s">
        <v>215</v>
      </c>
      <c r="B138" s="143">
        <v>21.0</v>
      </c>
      <c r="C138" s="144" t="s">
        <v>218</v>
      </c>
      <c r="D138" s="63"/>
      <c r="E138" s="63"/>
      <c r="F138" s="63"/>
      <c r="G138" s="63"/>
      <c r="H138" s="63"/>
      <c r="I138" s="63"/>
      <c r="J138" s="63"/>
      <c r="K138" s="61"/>
      <c r="L138" s="144" t="s">
        <v>41</v>
      </c>
      <c r="M138" s="61"/>
    </row>
    <row r="139">
      <c r="A139" s="142" t="s">
        <v>215</v>
      </c>
      <c r="B139" s="143">
        <v>200.0</v>
      </c>
      <c r="C139" s="144" t="s">
        <v>219</v>
      </c>
      <c r="D139" s="63"/>
      <c r="E139" s="63"/>
      <c r="F139" s="63"/>
      <c r="G139" s="63"/>
      <c r="H139" s="63"/>
      <c r="I139" s="63"/>
      <c r="J139" s="63"/>
      <c r="K139" s="61"/>
      <c r="L139" s="144" t="s">
        <v>41</v>
      </c>
      <c r="M139" s="61"/>
    </row>
    <row r="140">
      <c r="A140" s="145"/>
      <c r="B140" s="44"/>
      <c r="C140" s="43"/>
      <c r="D140" s="63"/>
      <c r="E140" s="63"/>
      <c r="F140" s="63"/>
      <c r="G140" s="63"/>
      <c r="H140" s="63"/>
      <c r="I140" s="63"/>
      <c r="J140" s="63"/>
      <c r="K140" s="61"/>
      <c r="L140" s="144"/>
      <c r="M140" s="61"/>
    </row>
  </sheetData>
  <mergeCells count="224">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37:K137"/>
    <mergeCell ref="C138:K138"/>
    <mergeCell ref="L138:M138"/>
    <mergeCell ref="C139:K139"/>
    <mergeCell ref="L139:M139"/>
    <mergeCell ref="C140:K140"/>
    <mergeCell ref="L140:M140"/>
    <mergeCell ref="C134:K134"/>
    <mergeCell ref="L134:M134"/>
    <mergeCell ref="C135:K135"/>
    <mergeCell ref="L135:M135"/>
    <mergeCell ref="C136:K136"/>
    <mergeCell ref="L136:M136"/>
    <mergeCell ref="L137:M137"/>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45996.0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50</v>
      </c>
      <c r="D53" s="63"/>
      <c r="E53" s="63"/>
      <c r="F53" s="61"/>
      <c r="G53" s="62" t="s">
        <v>64</v>
      </c>
      <c r="H53" s="63"/>
      <c r="I53" s="61"/>
      <c r="J53" s="62" t="s">
        <v>42</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45996.0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33">
        <v>700.0</v>
      </c>
      <c r="D11" s="18">
        <v>0.0</v>
      </c>
      <c r="E11" s="18">
        <v>0.0</v>
      </c>
      <c r="F11" s="18">
        <f>SUM(C11+D11-E11)</f>
        <v>700</v>
      </c>
      <c r="G11" s="18">
        <v>0.0</v>
      </c>
      <c r="H11" s="18">
        <v>0.0</v>
      </c>
      <c r="I11" s="19">
        <f>(F11+G11)-H11</f>
        <v>700</v>
      </c>
      <c r="J11" s="19">
        <v>0.0</v>
      </c>
      <c r="K11" s="18">
        <v>0.0</v>
      </c>
      <c r="L11" s="18">
        <f>I11+J11-K11</f>
        <v>700</v>
      </c>
      <c r="M11" s="96" t="s">
        <v>85</v>
      </c>
    </row>
    <row r="12">
      <c r="A12" s="90"/>
      <c r="B12" s="91"/>
      <c r="C12" s="92"/>
      <c r="D12" s="97"/>
      <c r="E12" s="98"/>
      <c r="F12" s="92"/>
      <c r="G12" s="93"/>
      <c r="H12" s="99"/>
      <c r="I12" s="92"/>
      <c r="J12" s="92"/>
      <c r="K12" s="100"/>
      <c r="L12" s="92"/>
      <c r="M12" s="101"/>
    </row>
    <row r="13">
      <c r="A13" s="94" t="s">
        <v>86</v>
      </c>
      <c r="B13" s="81" t="s">
        <v>87</v>
      </c>
      <c r="C13" s="133">
        <v>800.0</v>
      </c>
      <c r="D13" s="18">
        <v>0.0</v>
      </c>
      <c r="E13" s="131">
        <v>10.0</v>
      </c>
      <c r="F13" s="18">
        <f>SUM(C13+D13-E13)</f>
        <v>790</v>
      </c>
      <c r="G13" s="102">
        <v>0.0</v>
      </c>
      <c r="H13" s="18">
        <v>0.0</v>
      </c>
      <c r="I13" s="19">
        <f>SUM(F13+G13)-H13</f>
        <v>790</v>
      </c>
      <c r="J13" s="19">
        <v>0.0</v>
      </c>
      <c r="K13" s="18">
        <v>0.0</v>
      </c>
      <c r="L13" s="131">
        <f>I13+J13-K13</f>
        <v>790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04">
        <v>0.0</v>
      </c>
      <c r="F15" s="25">
        <f>C15+D15-E15</f>
        <v>120</v>
      </c>
      <c r="G15" s="18">
        <v>0.0</v>
      </c>
      <c r="H15" s="18">
        <v>0.0</v>
      </c>
      <c r="I15" s="25">
        <f>F15+G15-H15</f>
        <v>120</v>
      </c>
      <c r="J15" s="18">
        <v>0.0</v>
      </c>
      <c r="K15" s="18">
        <v>0.0</v>
      </c>
      <c r="L15" s="25">
        <f>I15+J15-K15</f>
        <v>120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04">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25">
        <v>308.0</v>
      </c>
      <c r="D19" s="18">
        <v>0.0</v>
      </c>
      <c r="E19" s="131">
        <v>36.0</v>
      </c>
      <c r="F19" s="19">
        <f>C19+D19-E19</f>
        <v>272</v>
      </c>
      <c r="G19" s="19">
        <v>0.0</v>
      </c>
      <c r="H19" s="18">
        <v>0.0</v>
      </c>
      <c r="I19" s="25">
        <f>(F19+G19)-H19</f>
        <v>272</v>
      </c>
      <c r="J19" s="18">
        <v>0.0</v>
      </c>
      <c r="K19" s="25">
        <v>0.0</v>
      </c>
      <c r="L19" s="131">
        <f>I19+J19-K19</f>
        <v>272</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280.0</v>
      </c>
      <c r="D25" s="18">
        <v>0.0</v>
      </c>
      <c r="E25" s="18">
        <v>0.0</v>
      </c>
      <c r="F25" s="18">
        <f>C25+D25-E25</f>
        <v>280</v>
      </c>
      <c r="G25" s="18">
        <v>0.0</v>
      </c>
      <c r="H25" s="95">
        <v>0.0</v>
      </c>
      <c r="I25" s="18">
        <f>F25+G25-H25</f>
        <v>280</v>
      </c>
      <c r="J25" s="18">
        <v>0.0</v>
      </c>
      <c r="K25" s="18">
        <v>0.0</v>
      </c>
      <c r="L25" s="18">
        <f>I25+J25-K25</f>
        <v>280</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50</v>
      </c>
      <c r="D33" s="63"/>
      <c r="E33" s="63"/>
      <c r="F33" s="61"/>
      <c r="G33" s="62" t="s">
        <v>64</v>
      </c>
      <c r="H33" s="63"/>
      <c r="I33" s="61"/>
      <c r="J33" s="62" t="s">
        <v>42</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sheetData>
  <mergeCells count="226">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1:K141"/>
    <mergeCell ref="L141:M141"/>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45997.0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64</v>
      </c>
      <c r="D53" s="63"/>
      <c r="E53" s="63"/>
      <c r="F53" s="61"/>
      <c r="G53" s="62" t="s">
        <v>214</v>
      </c>
      <c r="H53" s="63"/>
      <c r="I53" s="61"/>
      <c r="J53" s="62" t="s">
        <v>214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45997.0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33">
        <v>700.0</v>
      </c>
      <c r="D11" s="18">
        <v>0.0</v>
      </c>
      <c r="E11" s="18">
        <v>0.0</v>
      </c>
      <c r="F11" s="18">
        <f>SUM(C11+D11-E11)</f>
        <v>700</v>
      </c>
      <c r="G11" s="18">
        <v>0.0</v>
      </c>
      <c r="H11" s="18">
        <v>0.0</v>
      </c>
      <c r="I11" s="19">
        <f>(F11+G11)-H11</f>
        <v>700</v>
      </c>
      <c r="J11" s="19">
        <v>0.0</v>
      </c>
      <c r="K11" s="18">
        <v>0.0</v>
      </c>
      <c r="L11" s="18">
        <f>I11+J11-K11</f>
        <v>700</v>
      </c>
      <c r="M11" s="96" t="s">
        <v>85</v>
      </c>
    </row>
    <row r="12">
      <c r="A12" s="90"/>
      <c r="B12" s="91"/>
      <c r="C12" s="92"/>
      <c r="D12" s="97"/>
      <c r="E12" s="98"/>
      <c r="F12" s="92"/>
      <c r="G12" s="93"/>
      <c r="H12" s="99"/>
      <c r="I12" s="92"/>
      <c r="J12" s="92"/>
      <c r="K12" s="100"/>
      <c r="L12" s="92"/>
      <c r="M12" s="101"/>
    </row>
    <row r="13">
      <c r="A13" s="94" t="s">
        <v>86</v>
      </c>
      <c r="B13" s="81" t="s">
        <v>87</v>
      </c>
      <c r="C13" s="133">
        <v>790.0</v>
      </c>
      <c r="D13" s="18">
        <v>0.0</v>
      </c>
      <c r="E13" s="18">
        <v>0.0</v>
      </c>
      <c r="F13" s="18">
        <f>SUM(C13+D13-E13)</f>
        <v>790</v>
      </c>
      <c r="G13" s="102">
        <v>0.0</v>
      </c>
      <c r="H13" s="18">
        <v>0.0</v>
      </c>
      <c r="I13" s="19">
        <f>SUM(F13+G13)-H13</f>
        <v>790</v>
      </c>
      <c r="J13" s="19">
        <v>0.0</v>
      </c>
      <c r="K13" s="18">
        <v>0.0</v>
      </c>
      <c r="L13" s="147">
        <f>I13+J13-K13</f>
        <v>790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04">
        <v>0.0</v>
      </c>
      <c r="F15" s="25">
        <f>C15+D15-E15</f>
        <v>120</v>
      </c>
      <c r="G15" s="18">
        <v>0.0</v>
      </c>
      <c r="H15" s="18">
        <v>0.0</v>
      </c>
      <c r="I15" s="25">
        <f>F15+G15-H15</f>
        <v>120</v>
      </c>
      <c r="J15" s="18">
        <v>0.0</v>
      </c>
      <c r="K15" s="18">
        <v>0.0</v>
      </c>
      <c r="L15" s="25">
        <f>I15+J15-K15</f>
        <v>120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04">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272.0</v>
      </c>
      <c r="D19" s="18">
        <v>0.0</v>
      </c>
      <c r="E19" s="18">
        <v>0.0</v>
      </c>
      <c r="F19" s="19">
        <f>C19+D19-E19</f>
        <v>272</v>
      </c>
      <c r="G19" s="19">
        <v>0.0</v>
      </c>
      <c r="H19" s="18">
        <v>0.0</v>
      </c>
      <c r="I19" s="25">
        <f>(F19+G19)-H19</f>
        <v>272</v>
      </c>
      <c r="J19" s="18">
        <v>0.0</v>
      </c>
      <c r="K19" s="25">
        <v>0.0</v>
      </c>
      <c r="L19" s="147">
        <f>I19+J19-K19</f>
        <v>272</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280.0</v>
      </c>
      <c r="D25" s="18">
        <v>0.0</v>
      </c>
      <c r="E25" s="18">
        <v>0.0</v>
      </c>
      <c r="F25" s="18">
        <f>C25+D25-E25</f>
        <v>280</v>
      </c>
      <c r="G25" s="18">
        <v>0.0</v>
      </c>
      <c r="H25" s="95">
        <v>0.0</v>
      </c>
      <c r="I25" s="18">
        <f>F25+G25-H25</f>
        <v>280</v>
      </c>
      <c r="J25" s="18">
        <v>0.0</v>
      </c>
      <c r="K25" s="18">
        <v>0.0</v>
      </c>
      <c r="L25" s="18">
        <f>I25+J25-K25</f>
        <v>280</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64</v>
      </c>
      <c r="D33" s="63"/>
      <c r="E33" s="63"/>
      <c r="F33" s="61"/>
      <c r="G33" s="62" t="s">
        <v>214</v>
      </c>
      <c r="H33" s="63"/>
      <c r="I33" s="61"/>
      <c r="J33" s="62" t="s">
        <v>74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sheetData>
  <mergeCells count="226">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1:K141"/>
    <mergeCell ref="L141:M141"/>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45998.0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42</v>
      </c>
      <c r="D53" s="63"/>
      <c r="E53" s="63"/>
      <c r="F53" s="61"/>
      <c r="G53" s="62" t="s">
        <v>42</v>
      </c>
      <c r="H53" s="63"/>
      <c r="I53" s="61"/>
      <c r="J53" s="62" t="s">
        <v>40</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45998.0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33">
        <v>700.0</v>
      </c>
      <c r="D11" s="18">
        <v>0.0</v>
      </c>
      <c r="E11" s="18">
        <v>0.0</v>
      </c>
      <c r="F11" s="18">
        <f>SUM(C11+D11-E11)</f>
        <v>700</v>
      </c>
      <c r="G11" s="18">
        <v>0.0</v>
      </c>
      <c r="H11" s="18">
        <v>0.0</v>
      </c>
      <c r="I11" s="19">
        <f>(F11+G11)-H11</f>
        <v>700</v>
      </c>
      <c r="J11" s="19">
        <v>0.0</v>
      </c>
      <c r="K11" s="18">
        <v>0.0</v>
      </c>
      <c r="L11" s="18">
        <f>I11+J11-K11</f>
        <v>700</v>
      </c>
      <c r="M11" s="96" t="s">
        <v>85</v>
      </c>
    </row>
    <row r="12">
      <c r="A12" s="90"/>
      <c r="B12" s="91"/>
      <c r="C12" s="92"/>
      <c r="D12" s="97"/>
      <c r="E12" s="98"/>
      <c r="F12" s="92"/>
      <c r="G12" s="93"/>
      <c r="H12" s="99"/>
      <c r="I12" s="92"/>
      <c r="J12" s="92"/>
      <c r="K12" s="100"/>
      <c r="L12" s="92"/>
      <c r="M12" s="101"/>
    </row>
    <row r="13">
      <c r="A13" s="94" t="s">
        <v>86</v>
      </c>
      <c r="B13" s="81" t="s">
        <v>87</v>
      </c>
      <c r="C13" s="133">
        <v>790.0</v>
      </c>
      <c r="D13" s="18">
        <v>0.0</v>
      </c>
      <c r="E13" s="18">
        <v>0.0</v>
      </c>
      <c r="F13" s="18">
        <f>SUM(C13+D13-E13)</f>
        <v>790</v>
      </c>
      <c r="G13" s="102">
        <v>0.0</v>
      </c>
      <c r="H13" s="18">
        <v>0.0</v>
      </c>
      <c r="I13" s="19">
        <f>SUM(F13+G13)-H13</f>
        <v>790</v>
      </c>
      <c r="J13" s="19">
        <v>0.0</v>
      </c>
      <c r="K13" s="18">
        <v>0.0</v>
      </c>
      <c r="L13" s="147">
        <f>I13+J13-K13</f>
        <v>790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04">
        <v>0.0</v>
      </c>
      <c r="F15" s="25">
        <f>C15+D15-E15</f>
        <v>120</v>
      </c>
      <c r="G15" s="18">
        <v>0.0</v>
      </c>
      <c r="H15" s="18">
        <v>0.0</v>
      </c>
      <c r="I15" s="25">
        <f>F15+G15-H15</f>
        <v>120</v>
      </c>
      <c r="J15" s="18">
        <v>0.0</v>
      </c>
      <c r="K15" s="18">
        <v>0.0</v>
      </c>
      <c r="L15" s="25">
        <f>I15+J15-K15</f>
        <v>120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272.0</v>
      </c>
      <c r="D19" s="18">
        <v>0.0</v>
      </c>
      <c r="E19" s="18">
        <v>0.0</v>
      </c>
      <c r="F19" s="19">
        <f>C19+D19-E19</f>
        <v>272</v>
      </c>
      <c r="G19" s="19">
        <v>0.0</v>
      </c>
      <c r="H19" s="18">
        <v>0.0</v>
      </c>
      <c r="I19" s="25">
        <f>(F19+G19)-H19</f>
        <v>272</v>
      </c>
      <c r="J19" s="18">
        <v>0.0</v>
      </c>
      <c r="K19" s="25">
        <v>0.0</v>
      </c>
      <c r="L19" s="147">
        <f>I19+J19-K19</f>
        <v>272</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280.0</v>
      </c>
      <c r="D25" s="18">
        <v>0.0</v>
      </c>
      <c r="E25" s="18">
        <v>0.0</v>
      </c>
      <c r="F25" s="18">
        <f>C25+D25-E25</f>
        <v>280</v>
      </c>
      <c r="G25" s="18">
        <v>0.0</v>
      </c>
      <c r="H25" s="95">
        <v>0.0</v>
      </c>
      <c r="I25" s="18">
        <f>F25+G25-H25</f>
        <v>280</v>
      </c>
      <c r="J25" s="18">
        <v>0.0</v>
      </c>
      <c r="K25" s="18">
        <v>0.0</v>
      </c>
      <c r="L25" s="18">
        <f>I25+J25-K25</f>
        <v>280</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42</v>
      </c>
      <c r="D33" s="63"/>
      <c r="E33" s="63"/>
      <c r="F33" s="61"/>
      <c r="G33" s="62" t="s">
        <v>42</v>
      </c>
      <c r="H33" s="63"/>
      <c r="I33" s="61"/>
      <c r="J33" s="62" t="s">
        <v>40</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sheetData>
  <mergeCells count="226">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1:K141"/>
    <mergeCell ref="L141:M141"/>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45999.0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50</v>
      </c>
      <c r="D53" s="63"/>
      <c r="E53" s="63"/>
      <c r="F53" s="61"/>
      <c r="G53" s="62" t="s">
        <v>41</v>
      </c>
      <c r="H53" s="63"/>
      <c r="I53" s="61"/>
      <c r="J53" s="62" t="s">
        <v>42</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45999.0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33">
        <v>700.0</v>
      </c>
      <c r="D11" s="18">
        <v>0.0</v>
      </c>
      <c r="E11" s="18">
        <v>0.0</v>
      </c>
      <c r="F11" s="18">
        <f>SUM(C11+D11-E11)</f>
        <v>700</v>
      </c>
      <c r="G11" s="18">
        <v>0.0</v>
      </c>
      <c r="H11" s="18">
        <v>0.0</v>
      </c>
      <c r="I11" s="19">
        <f>(F11+G11)-H11</f>
        <v>700</v>
      </c>
      <c r="J11" s="19">
        <v>0.0</v>
      </c>
      <c r="K11" s="18">
        <v>0.0</v>
      </c>
      <c r="L11" s="18">
        <f>I11+J11-K11</f>
        <v>700</v>
      </c>
      <c r="M11" s="96" t="s">
        <v>85</v>
      </c>
    </row>
    <row r="12">
      <c r="A12" s="90"/>
      <c r="B12" s="91"/>
      <c r="C12" s="92"/>
      <c r="D12" s="97"/>
      <c r="E12" s="98"/>
      <c r="F12" s="92"/>
      <c r="G12" s="93"/>
      <c r="H12" s="99"/>
      <c r="I12" s="92"/>
      <c r="J12" s="92"/>
      <c r="K12" s="100"/>
      <c r="L12" s="92"/>
      <c r="M12" s="101"/>
    </row>
    <row r="13">
      <c r="A13" s="94" t="s">
        <v>86</v>
      </c>
      <c r="B13" s="81" t="s">
        <v>87</v>
      </c>
      <c r="C13" s="133">
        <v>790.0</v>
      </c>
      <c r="D13" s="18">
        <v>0.0</v>
      </c>
      <c r="E13" s="18">
        <v>0.0</v>
      </c>
      <c r="F13" s="18">
        <f>SUM(C13+D13-E13)</f>
        <v>790</v>
      </c>
      <c r="G13" s="102">
        <v>0.0</v>
      </c>
      <c r="H13" s="18">
        <v>0.0</v>
      </c>
      <c r="I13" s="19">
        <f>SUM(F13+G13)-H13</f>
        <v>790</v>
      </c>
      <c r="J13" s="19">
        <v>0.0</v>
      </c>
      <c r="K13" s="18">
        <v>0.0</v>
      </c>
      <c r="L13" s="18">
        <f>I13+J13-K13</f>
        <v>790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04">
        <v>0.0</v>
      </c>
      <c r="F15" s="25">
        <f>C15+D15-E15</f>
        <v>120</v>
      </c>
      <c r="G15" s="18">
        <v>0.0</v>
      </c>
      <c r="H15" s="18">
        <v>0.0</v>
      </c>
      <c r="I15" s="25">
        <f>F15+G15-H15</f>
        <v>120</v>
      </c>
      <c r="J15" s="18">
        <v>0.0</v>
      </c>
      <c r="K15" s="18">
        <v>0.0</v>
      </c>
      <c r="L15" s="25">
        <f>I15+J15-K15</f>
        <v>120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272.0</v>
      </c>
      <c r="D19" s="18">
        <v>0.0</v>
      </c>
      <c r="E19" s="18">
        <v>0.0</v>
      </c>
      <c r="F19" s="19">
        <f>C19+D19-E19</f>
        <v>272</v>
      </c>
      <c r="G19" s="19">
        <v>0.0</v>
      </c>
      <c r="H19" s="18">
        <v>0.0</v>
      </c>
      <c r="I19" s="25">
        <f>(F19+G19)-H19</f>
        <v>272</v>
      </c>
      <c r="J19" s="18">
        <v>0.0</v>
      </c>
      <c r="K19" s="25">
        <v>0.0</v>
      </c>
      <c r="L19" s="18">
        <f>I19+J19-K19</f>
        <v>272</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280.0</v>
      </c>
      <c r="D25" s="18">
        <v>0.0</v>
      </c>
      <c r="E25" s="18">
        <v>0.0</v>
      </c>
      <c r="F25" s="18">
        <f>C25+D25-E25</f>
        <v>280</v>
      </c>
      <c r="G25" s="18">
        <v>0.0</v>
      </c>
      <c r="H25" s="95">
        <v>0.0</v>
      </c>
      <c r="I25" s="18">
        <f>F25+G25-H25</f>
        <v>280</v>
      </c>
      <c r="J25" s="18">
        <v>0.0</v>
      </c>
      <c r="K25" s="18">
        <v>0.0</v>
      </c>
      <c r="L25" s="18">
        <f>I25+J25-K25</f>
        <v>280</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50</v>
      </c>
      <c r="D33" s="63"/>
      <c r="E33" s="63"/>
      <c r="F33" s="61"/>
      <c r="G33" s="62" t="s">
        <v>41</v>
      </c>
      <c r="H33" s="63"/>
      <c r="I33" s="61"/>
      <c r="J33" s="62" t="s">
        <v>42</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sheetData>
  <mergeCells count="226">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1:K141"/>
    <mergeCell ref="L141:M141"/>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46000.0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50</v>
      </c>
      <c r="D53" s="63"/>
      <c r="E53" s="63"/>
      <c r="F53" s="61"/>
      <c r="G53" s="62" t="s">
        <v>40</v>
      </c>
      <c r="H53" s="63"/>
      <c r="I53" s="61"/>
      <c r="J53" s="62" t="s">
        <v>74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46000.0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33">
        <v>700.0</v>
      </c>
      <c r="D11" s="18">
        <v>0.0</v>
      </c>
      <c r="E11" s="18">
        <v>0.0</v>
      </c>
      <c r="F11" s="18">
        <f>SUM(C11+D11-E11)</f>
        <v>700</v>
      </c>
      <c r="G11" s="18">
        <v>0.0</v>
      </c>
      <c r="H11" s="18">
        <v>0.0</v>
      </c>
      <c r="I11" s="19">
        <f>(F11+G11)-H11</f>
        <v>700</v>
      </c>
      <c r="J11" s="19">
        <v>0.0</v>
      </c>
      <c r="K11" s="18">
        <v>0.0</v>
      </c>
      <c r="L11" s="18">
        <f>I11+J11-K11</f>
        <v>700</v>
      </c>
      <c r="M11" s="96" t="s">
        <v>85</v>
      </c>
    </row>
    <row r="12">
      <c r="A12" s="90"/>
      <c r="B12" s="91"/>
      <c r="C12" s="92"/>
      <c r="D12" s="97"/>
      <c r="E12" s="98"/>
      <c r="F12" s="92"/>
      <c r="G12" s="93"/>
      <c r="H12" s="99"/>
      <c r="I12" s="92"/>
      <c r="J12" s="92"/>
      <c r="K12" s="100"/>
      <c r="L12" s="92"/>
      <c r="M12" s="101"/>
    </row>
    <row r="13">
      <c r="A13" s="94" t="s">
        <v>86</v>
      </c>
      <c r="B13" s="81" t="s">
        <v>87</v>
      </c>
      <c r="C13" s="133">
        <v>790.0</v>
      </c>
      <c r="D13" s="18">
        <v>0.0</v>
      </c>
      <c r="E13" s="18">
        <v>0.0</v>
      </c>
      <c r="F13" s="18">
        <f>SUM(C13+D13-E13)</f>
        <v>790</v>
      </c>
      <c r="G13" s="102">
        <v>0.0</v>
      </c>
      <c r="H13" s="18">
        <v>0.0</v>
      </c>
      <c r="I13" s="19">
        <f>SUM(F13+G13)-H13</f>
        <v>790</v>
      </c>
      <c r="J13" s="19">
        <v>0.0</v>
      </c>
      <c r="K13" s="18">
        <v>0.0</v>
      </c>
      <c r="L13" s="18">
        <f>I13+J13-K13</f>
        <v>790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04">
        <v>0.0</v>
      </c>
      <c r="F15" s="25">
        <f>C15+D15-E15</f>
        <v>120</v>
      </c>
      <c r="G15" s="18">
        <v>0.0</v>
      </c>
      <c r="H15" s="18">
        <v>0.0</v>
      </c>
      <c r="I15" s="25">
        <f>F15+G15-H15</f>
        <v>120</v>
      </c>
      <c r="J15" s="18">
        <v>0.0</v>
      </c>
      <c r="K15" s="18">
        <v>0.0</v>
      </c>
      <c r="L15" s="25">
        <f>I15+J15-K15</f>
        <v>120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272.0</v>
      </c>
      <c r="D19" s="18">
        <v>0.0</v>
      </c>
      <c r="E19" s="18">
        <v>0.0</v>
      </c>
      <c r="F19" s="19">
        <f>C19+D19-E19</f>
        <v>272</v>
      </c>
      <c r="G19" s="19">
        <v>0.0</v>
      </c>
      <c r="H19" s="18">
        <v>0.0</v>
      </c>
      <c r="I19" s="25">
        <f>(F19+G19)-H19</f>
        <v>272</v>
      </c>
      <c r="J19" s="18">
        <v>0.0</v>
      </c>
      <c r="K19" s="25">
        <v>0.0</v>
      </c>
      <c r="L19" s="18">
        <f>I19+J19-K19</f>
        <v>272</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280.0</v>
      </c>
      <c r="D25" s="18">
        <v>0.0</v>
      </c>
      <c r="E25" s="18">
        <v>0.0</v>
      </c>
      <c r="F25" s="18">
        <f>C25+D25-E25</f>
        <v>280</v>
      </c>
      <c r="G25" s="134">
        <v>0.0</v>
      </c>
      <c r="H25" s="148">
        <v>84.0</v>
      </c>
      <c r="I25" s="18">
        <f>F25+G25-H25</f>
        <v>196</v>
      </c>
      <c r="J25" s="18">
        <v>0.0</v>
      </c>
      <c r="K25" s="18">
        <v>0.0</v>
      </c>
      <c r="L25" s="18">
        <f>I25+J25-K25</f>
        <v>196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50</v>
      </c>
      <c r="D33" s="63"/>
      <c r="E33" s="63"/>
      <c r="F33" s="61"/>
      <c r="G33" s="62" t="s">
        <v>40</v>
      </c>
      <c r="H33" s="63"/>
      <c r="I33" s="61"/>
      <c r="J33" s="62" t="s">
        <v>74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sheetData>
  <mergeCells count="228">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1:K141"/>
    <mergeCell ref="L141:M141"/>
    <mergeCell ref="C142:K142"/>
    <mergeCell ref="L142:M142"/>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46001.0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40</v>
      </c>
      <c r="D53" s="63"/>
      <c r="E53" s="63"/>
      <c r="F53" s="61"/>
      <c r="G53" s="62" t="s">
        <v>50</v>
      </c>
      <c r="H53" s="63"/>
      <c r="I53" s="61"/>
      <c r="J53" s="62" t="s">
        <v>42</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46001.0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33">
        <v>700.0</v>
      </c>
      <c r="D11" s="18">
        <v>0.0</v>
      </c>
      <c r="E11" s="18">
        <v>0.0</v>
      </c>
      <c r="F11" s="18">
        <f>SUM(C11+D11-E11)</f>
        <v>700</v>
      </c>
      <c r="G11" s="18">
        <v>0.0</v>
      </c>
      <c r="H11" s="18">
        <v>0.0</v>
      </c>
      <c r="I11" s="19">
        <f>(F11+G11)-H11</f>
        <v>700</v>
      </c>
      <c r="J11" s="19">
        <v>0.0</v>
      </c>
      <c r="K11" s="18">
        <v>0.0</v>
      </c>
      <c r="L11" s="18">
        <f>I11+J11-K11</f>
        <v>700</v>
      </c>
      <c r="M11" s="96" t="s">
        <v>85</v>
      </c>
    </row>
    <row r="12">
      <c r="A12" s="90"/>
      <c r="B12" s="91"/>
      <c r="C12" s="92"/>
      <c r="D12" s="97"/>
      <c r="E12" s="98"/>
      <c r="F12" s="92"/>
      <c r="G12" s="93"/>
      <c r="H12" s="99"/>
      <c r="I12" s="92"/>
      <c r="J12" s="92"/>
      <c r="K12" s="100"/>
      <c r="L12" s="92"/>
      <c r="M12" s="101"/>
    </row>
    <row r="13">
      <c r="A13" s="94" t="s">
        <v>86</v>
      </c>
      <c r="B13" s="81" t="s">
        <v>87</v>
      </c>
      <c r="C13" s="133">
        <v>790.0</v>
      </c>
      <c r="D13" s="18">
        <v>0.0</v>
      </c>
      <c r="E13" s="18">
        <v>0.0</v>
      </c>
      <c r="F13" s="18">
        <f>SUM(C13+D13-E13)</f>
        <v>790</v>
      </c>
      <c r="G13" s="102">
        <v>0.0</v>
      </c>
      <c r="H13" s="18">
        <v>0.0</v>
      </c>
      <c r="I13" s="19">
        <f>SUM(F13+G13)-H13</f>
        <v>790</v>
      </c>
      <c r="J13" s="19">
        <v>0.0</v>
      </c>
      <c r="K13" s="18">
        <v>0.0</v>
      </c>
      <c r="L13" s="18">
        <f>I13+J13-K13</f>
        <v>790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04">
        <v>0.0</v>
      </c>
      <c r="F15" s="25">
        <f>C15+D15-E15</f>
        <v>120</v>
      </c>
      <c r="G15" s="18">
        <v>0.0</v>
      </c>
      <c r="H15" s="18">
        <v>0.0</v>
      </c>
      <c r="I15" s="25">
        <f>F15+G15-H15</f>
        <v>120</v>
      </c>
      <c r="J15" s="18">
        <v>0.0</v>
      </c>
      <c r="K15" s="18">
        <v>0.0</v>
      </c>
      <c r="L15" s="25">
        <f>I15+J15-K15</f>
        <v>120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272.0</v>
      </c>
      <c r="D19" s="18">
        <v>0.0</v>
      </c>
      <c r="E19" s="18">
        <v>0.0</v>
      </c>
      <c r="F19" s="19">
        <f>C19+D19-E19</f>
        <v>272</v>
      </c>
      <c r="G19" s="19">
        <v>0.0</v>
      </c>
      <c r="H19" s="18">
        <v>0.0</v>
      </c>
      <c r="I19" s="25">
        <f>(F19+G19)-H19</f>
        <v>272</v>
      </c>
      <c r="J19" s="18">
        <v>0.0</v>
      </c>
      <c r="K19" s="25">
        <v>0.0</v>
      </c>
      <c r="L19" s="18">
        <f>I19+J19-K19</f>
        <v>272</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196.0</v>
      </c>
      <c r="D25" s="18">
        <v>0.0</v>
      </c>
      <c r="E25" s="18">
        <v>0.0</v>
      </c>
      <c r="F25" s="18">
        <f>C25+D25-E25</f>
        <v>196</v>
      </c>
      <c r="G25" s="134">
        <v>0.0</v>
      </c>
      <c r="H25" s="149">
        <v>0.0</v>
      </c>
      <c r="I25" s="18">
        <f>F25+G25-H25</f>
        <v>196</v>
      </c>
      <c r="J25" s="18">
        <v>0.0</v>
      </c>
      <c r="K25" s="18">
        <v>0.0</v>
      </c>
      <c r="L25" s="18">
        <f>I25+J25-K25</f>
        <v>196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40</v>
      </c>
      <c r="D33" s="63"/>
      <c r="E33" s="63"/>
      <c r="F33" s="61"/>
      <c r="G33" s="62" t="s">
        <v>50</v>
      </c>
      <c r="H33" s="63"/>
      <c r="I33" s="61"/>
      <c r="J33" s="62" t="s">
        <v>42</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sheetData>
  <mergeCells count="228">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1:K141"/>
    <mergeCell ref="L141:M141"/>
    <mergeCell ref="C142:K142"/>
    <mergeCell ref="L142:M142"/>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2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46002.0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41</v>
      </c>
      <c r="D53" s="63"/>
      <c r="E53" s="63"/>
      <c r="F53" s="61"/>
      <c r="G53" s="62" t="s">
        <v>50</v>
      </c>
      <c r="H53" s="63"/>
      <c r="I53" s="61"/>
      <c r="J53" s="62" t="s">
        <v>74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2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46002.0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33">
        <v>700.0</v>
      </c>
      <c r="D11" s="18">
        <v>0.0</v>
      </c>
      <c r="E11" s="18">
        <v>0.0</v>
      </c>
      <c r="F11" s="18">
        <f>SUM(C11+D11-E11)</f>
        <v>700</v>
      </c>
      <c r="G11" s="18">
        <v>0.0</v>
      </c>
      <c r="H11" s="18">
        <v>0.0</v>
      </c>
      <c r="I11" s="19">
        <f>(F11+G11)-H11</f>
        <v>700</v>
      </c>
      <c r="J11" s="19">
        <v>0.0</v>
      </c>
      <c r="K11" s="18">
        <v>0.0</v>
      </c>
      <c r="L11" s="18">
        <f>I11+J11-K11</f>
        <v>700</v>
      </c>
      <c r="M11" s="96" t="s">
        <v>85</v>
      </c>
    </row>
    <row r="12">
      <c r="A12" s="90"/>
      <c r="B12" s="91"/>
      <c r="C12" s="92"/>
      <c r="D12" s="97"/>
      <c r="E12" s="98"/>
      <c r="F12" s="92"/>
      <c r="G12" s="93"/>
      <c r="H12" s="99"/>
      <c r="I12" s="92"/>
      <c r="J12" s="92"/>
      <c r="K12" s="100"/>
      <c r="L12" s="92"/>
      <c r="M12" s="101"/>
    </row>
    <row r="13">
      <c r="A13" s="94" t="s">
        <v>86</v>
      </c>
      <c r="B13" s="81" t="s">
        <v>87</v>
      </c>
      <c r="C13" s="133">
        <v>790.0</v>
      </c>
      <c r="D13" s="18">
        <v>0.0</v>
      </c>
      <c r="E13" s="18">
        <v>0.0</v>
      </c>
      <c r="F13" s="18">
        <f>SUM(C13+D13-E13)</f>
        <v>790</v>
      </c>
      <c r="G13" s="102">
        <v>0.0</v>
      </c>
      <c r="H13" s="18">
        <v>0.0</v>
      </c>
      <c r="I13" s="19">
        <f>SUM(F13+G13)-H13</f>
        <v>790</v>
      </c>
      <c r="J13" s="19">
        <v>0.0</v>
      </c>
      <c r="K13" s="18">
        <v>0.0</v>
      </c>
      <c r="L13" s="18">
        <f>I13+J13-K13</f>
        <v>790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04">
        <v>0.0</v>
      </c>
      <c r="F15" s="25">
        <f>C15+D15-E15</f>
        <v>120</v>
      </c>
      <c r="G15" s="18">
        <v>0.0</v>
      </c>
      <c r="H15" s="18">
        <v>0.0</v>
      </c>
      <c r="I15" s="25">
        <f>F15+G15-H15</f>
        <v>120</v>
      </c>
      <c r="J15" s="18">
        <v>0.0</v>
      </c>
      <c r="K15" s="18">
        <v>0.0</v>
      </c>
      <c r="L15" s="25">
        <f>I15+J15-K15</f>
        <v>120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272.0</v>
      </c>
      <c r="D19" s="18">
        <v>0.0</v>
      </c>
      <c r="E19" s="131">
        <v>12.0</v>
      </c>
      <c r="F19" s="19">
        <f>C19+D19-E19</f>
        <v>260</v>
      </c>
      <c r="G19" s="19">
        <v>0.0</v>
      </c>
      <c r="H19" s="18">
        <v>0.0</v>
      </c>
      <c r="I19" s="25">
        <f>(F19+G19)-H19</f>
        <v>260</v>
      </c>
      <c r="J19" s="18">
        <v>0.0</v>
      </c>
      <c r="K19" s="25">
        <v>0.0</v>
      </c>
      <c r="L19" s="18">
        <f>I19+J19-K19</f>
        <v>260</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196.0</v>
      </c>
      <c r="D25" s="18">
        <v>0.0</v>
      </c>
      <c r="E25" s="18">
        <v>0.0</v>
      </c>
      <c r="F25" s="18">
        <f>C25+D25-E25</f>
        <v>196</v>
      </c>
      <c r="G25" s="134">
        <v>0.0</v>
      </c>
      <c r="H25" s="149">
        <v>0.0</v>
      </c>
      <c r="I25" s="18">
        <f>F25+G25-H25</f>
        <v>196</v>
      </c>
      <c r="J25" s="18">
        <v>0.0</v>
      </c>
      <c r="K25" s="18">
        <v>0.0</v>
      </c>
      <c r="L25" s="18">
        <f>I25+J25-K25</f>
        <v>196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41</v>
      </c>
      <c r="D33" s="63"/>
      <c r="E33" s="63"/>
      <c r="F33" s="61"/>
      <c r="G33" s="62" t="s">
        <v>50</v>
      </c>
      <c r="H33" s="63"/>
      <c r="I33" s="61"/>
      <c r="J33" s="62" t="s">
        <v>74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sheetData>
  <mergeCells count="230">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1:K141"/>
    <mergeCell ref="L141:M141"/>
    <mergeCell ref="C142:K142"/>
    <mergeCell ref="L142:M142"/>
    <mergeCell ref="C143:K143"/>
    <mergeCell ref="L143:M143"/>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2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46003.0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50</v>
      </c>
      <c r="D53" s="63"/>
      <c r="E53" s="63"/>
      <c r="F53" s="61"/>
      <c r="G53" s="62" t="s">
        <v>41</v>
      </c>
      <c r="H53" s="63"/>
      <c r="I53" s="61"/>
      <c r="J53" s="62" t="s">
        <v>42</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2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46003.0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33">
        <v>700.0</v>
      </c>
      <c r="D11" s="18">
        <v>0.0</v>
      </c>
      <c r="E11" s="131">
        <v>10.0</v>
      </c>
      <c r="F11" s="18">
        <f>SUM(C11+D11-E11)</f>
        <v>690</v>
      </c>
      <c r="G11" s="18">
        <v>0.0</v>
      </c>
      <c r="H11" s="18">
        <v>0.0</v>
      </c>
      <c r="I11" s="19">
        <f>(F11+G11)-H11</f>
        <v>690</v>
      </c>
      <c r="J11" s="19">
        <v>0.0</v>
      </c>
      <c r="K11" s="18">
        <v>0.0</v>
      </c>
      <c r="L11" s="18">
        <f>I11+J11-K11</f>
        <v>690</v>
      </c>
      <c r="M11" s="96" t="s">
        <v>85</v>
      </c>
    </row>
    <row r="12">
      <c r="A12" s="90"/>
      <c r="B12" s="91"/>
      <c r="C12" s="92"/>
      <c r="D12" s="97"/>
      <c r="E12" s="98"/>
      <c r="F12" s="92"/>
      <c r="G12" s="93"/>
      <c r="H12" s="99"/>
      <c r="I12" s="92"/>
      <c r="J12" s="92"/>
      <c r="K12" s="100"/>
      <c r="L12" s="92"/>
      <c r="M12" s="101"/>
    </row>
    <row r="13">
      <c r="A13" s="94" t="s">
        <v>86</v>
      </c>
      <c r="B13" s="81" t="s">
        <v>87</v>
      </c>
      <c r="C13" s="133">
        <v>790.0</v>
      </c>
      <c r="D13" s="18">
        <v>0.0</v>
      </c>
      <c r="E13" s="18">
        <v>0.0</v>
      </c>
      <c r="F13" s="18">
        <f>SUM(C13+D13-E13)</f>
        <v>790</v>
      </c>
      <c r="G13" s="102">
        <v>0.0</v>
      </c>
      <c r="H13" s="18">
        <v>0.0</v>
      </c>
      <c r="I13" s="19">
        <f>SUM(F13+G13)-H13</f>
        <v>790</v>
      </c>
      <c r="J13" s="19">
        <v>0.0</v>
      </c>
      <c r="K13" s="18">
        <v>0.0</v>
      </c>
      <c r="L13" s="18">
        <f>I13+J13-K13</f>
        <v>790</v>
      </c>
      <c r="M13" s="96" t="s">
        <v>88</v>
      </c>
    </row>
    <row r="14">
      <c r="A14" s="94"/>
      <c r="B14" s="91"/>
      <c r="C14" s="92"/>
      <c r="D14" s="92"/>
      <c r="E14" s="98"/>
      <c r="F14" s="92"/>
      <c r="G14" s="92"/>
      <c r="H14" s="103"/>
      <c r="I14" s="92"/>
      <c r="J14" s="92"/>
      <c r="K14" s="92"/>
      <c r="L14" s="92"/>
      <c r="M14" s="101"/>
    </row>
    <row r="15">
      <c r="A15" s="94" t="s">
        <v>86</v>
      </c>
      <c r="B15" s="81" t="s">
        <v>89</v>
      </c>
      <c r="C15" s="25">
        <v>120.0</v>
      </c>
      <c r="D15" s="18">
        <v>0.0</v>
      </c>
      <c r="E15" s="131">
        <v>20.0</v>
      </c>
      <c r="F15" s="25">
        <f>C15+D15-E15</f>
        <v>100</v>
      </c>
      <c r="G15" s="18">
        <v>0.0</v>
      </c>
      <c r="H15" s="131">
        <v>20.0</v>
      </c>
      <c r="I15" s="25">
        <f>F15+G15-H15</f>
        <v>80</v>
      </c>
      <c r="J15" s="18">
        <v>0.0</v>
      </c>
      <c r="K15" s="18">
        <v>0.0</v>
      </c>
      <c r="L15" s="25">
        <f>I15+J15-K15</f>
        <v>80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260.0</v>
      </c>
      <c r="D19" s="18">
        <v>0.0</v>
      </c>
      <c r="E19" s="18">
        <v>0.0</v>
      </c>
      <c r="F19" s="19">
        <f>C19+D19-E19</f>
        <v>260</v>
      </c>
      <c r="G19" s="19">
        <v>0.0</v>
      </c>
      <c r="H19" s="18">
        <v>0.0</v>
      </c>
      <c r="I19" s="25">
        <f>(F19+G19)-H19</f>
        <v>260</v>
      </c>
      <c r="J19" s="18">
        <v>0.0</v>
      </c>
      <c r="K19" s="25">
        <v>0.0</v>
      </c>
      <c r="L19" s="18">
        <f>I19+J19-K19</f>
        <v>260</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196.0</v>
      </c>
      <c r="D25" s="18">
        <v>0.0</v>
      </c>
      <c r="E25" s="18">
        <v>0.0</v>
      </c>
      <c r="F25" s="18">
        <f>C25+D25-E25</f>
        <v>196</v>
      </c>
      <c r="G25" s="134">
        <v>0.0</v>
      </c>
      <c r="H25" s="149">
        <v>0.0</v>
      </c>
      <c r="I25" s="18">
        <f>F25+G25-H25</f>
        <v>196</v>
      </c>
      <c r="J25" s="18">
        <v>0.0</v>
      </c>
      <c r="K25" s="18">
        <v>0.0</v>
      </c>
      <c r="L25" s="18">
        <f>I25+J25-K25</f>
        <v>196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50</v>
      </c>
      <c r="D33" s="63"/>
      <c r="E33" s="63"/>
      <c r="F33" s="61"/>
      <c r="G33" s="62" t="s">
        <v>41</v>
      </c>
      <c r="H33" s="63"/>
      <c r="I33" s="61"/>
      <c r="J33" s="62" t="s">
        <v>42</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sheetData>
  <mergeCells count="236">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4:K144"/>
    <mergeCell ref="C145:K145"/>
    <mergeCell ref="L145:M145"/>
    <mergeCell ref="C146:K146"/>
    <mergeCell ref="L146:M146"/>
    <mergeCell ref="C141:K141"/>
    <mergeCell ref="L141:M141"/>
    <mergeCell ref="C142:K142"/>
    <mergeCell ref="L142:M142"/>
    <mergeCell ref="C143:K143"/>
    <mergeCell ref="L143:M143"/>
    <mergeCell ref="L144:M144"/>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2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46004.0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64</v>
      </c>
      <c r="D53" s="63"/>
      <c r="E53" s="63"/>
      <c r="F53" s="61"/>
      <c r="G53" s="62" t="s">
        <v>231</v>
      </c>
      <c r="H53" s="63"/>
      <c r="I53" s="61"/>
      <c r="J53" s="62" t="s">
        <v>214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2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46004.0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51">
        <v>690.0</v>
      </c>
      <c r="D11" s="104">
        <v>0.0</v>
      </c>
      <c r="E11" s="104">
        <v>0.0</v>
      </c>
      <c r="F11" s="104">
        <f>SUM(C11+D11-E11)</f>
        <v>690</v>
      </c>
      <c r="G11" s="104">
        <v>0.0</v>
      </c>
      <c r="H11" s="104">
        <v>0.0</v>
      </c>
      <c r="I11" s="152">
        <f>(F11+G11)-H11</f>
        <v>690</v>
      </c>
      <c r="J11" s="152">
        <v>0.0</v>
      </c>
      <c r="K11" s="148">
        <v>60.0</v>
      </c>
      <c r="L11" s="18">
        <f>I11+J11-K11</f>
        <v>630</v>
      </c>
      <c r="M11" s="96" t="s">
        <v>85</v>
      </c>
    </row>
    <row r="12">
      <c r="A12" s="90"/>
      <c r="B12" s="91"/>
      <c r="C12" s="98"/>
      <c r="D12" s="153"/>
      <c r="E12" s="98"/>
      <c r="F12" s="98"/>
      <c r="G12" s="98"/>
      <c r="H12" s="153"/>
      <c r="I12" s="98"/>
      <c r="J12" s="98"/>
      <c r="K12" s="100"/>
      <c r="L12" s="92"/>
      <c r="M12" s="101"/>
    </row>
    <row r="13">
      <c r="A13" s="94" t="s">
        <v>86</v>
      </c>
      <c r="B13" s="81" t="s">
        <v>87</v>
      </c>
      <c r="C13" s="151">
        <v>790.0</v>
      </c>
      <c r="D13" s="104">
        <v>0.0</v>
      </c>
      <c r="E13" s="104">
        <v>0.0</v>
      </c>
      <c r="F13" s="104">
        <f>SUM(C13+D13-E13)</f>
        <v>790</v>
      </c>
      <c r="G13" s="104">
        <v>0.0</v>
      </c>
      <c r="H13" s="104">
        <v>0.0</v>
      </c>
      <c r="I13" s="152">
        <f>SUM(F13+G13)-H13</f>
        <v>790</v>
      </c>
      <c r="J13" s="152">
        <v>0.0</v>
      </c>
      <c r="K13" s="148">
        <v>90.0</v>
      </c>
      <c r="L13" s="18">
        <f>I13+J13-K13</f>
        <v>700</v>
      </c>
      <c r="M13" s="96" t="s">
        <v>88</v>
      </c>
    </row>
    <row r="14">
      <c r="A14" s="94"/>
      <c r="B14" s="91"/>
      <c r="C14" s="98"/>
      <c r="D14" s="98"/>
      <c r="E14" s="98"/>
      <c r="F14" s="98"/>
      <c r="G14" s="98"/>
      <c r="H14" s="98"/>
      <c r="I14" s="98"/>
      <c r="J14" s="98"/>
      <c r="K14" s="92"/>
      <c r="L14" s="92"/>
      <c r="M14" s="101"/>
    </row>
    <row r="15">
      <c r="A15" s="94" t="s">
        <v>86</v>
      </c>
      <c r="B15" s="81" t="s">
        <v>89</v>
      </c>
      <c r="C15" s="151">
        <v>80.0</v>
      </c>
      <c r="D15" s="104">
        <v>0.0</v>
      </c>
      <c r="E15" s="104">
        <v>0.0</v>
      </c>
      <c r="F15" s="154">
        <f>C15+D15-E15</f>
        <v>80</v>
      </c>
      <c r="G15" s="104">
        <v>0.0</v>
      </c>
      <c r="H15" s="104">
        <v>0.0</v>
      </c>
      <c r="I15" s="154">
        <f>F15+G15-H15</f>
        <v>80</v>
      </c>
      <c r="J15" s="104">
        <v>0.0</v>
      </c>
      <c r="K15" s="18">
        <v>0.0</v>
      </c>
      <c r="L15" s="25">
        <f>I15+J15-K15</f>
        <v>80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260.0</v>
      </c>
      <c r="D19" s="18">
        <v>0.0</v>
      </c>
      <c r="E19" s="18">
        <v>0.0</v>
      </c>
      <c r="F19" s="19">
        <f>C19+D19-E19</f>
        <v>260</v>
      </c>
      <c r="G19" s="19">
        <v>0.0</v>
      </c>
      <c r="H19" s="18">
        <v>0.0</v>
      </c>
      <c r="I19" s="25">
        <f>(F19+G19)-H19</f>
        <v>260</v>
      </c>
      <c r="J19" s="18">
        <v>0.0</v>
      </c>
      <c r="K19" s="25">
        <v>0.0</v>
      </c>
      <c r="L19" s="18">
        <f>I19+J19-K19</f>
        <v>260</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196.0</v>
      </c>
      <c r="D25" s="18">
        <v>0.0</v>
      </c>
      <c r="E25" s="18">
        <v>0.0</v>
      </c>
      <c r="F25" s="18">
        <f>C25+D25-E25</f>
        <v>196</v>
      </c>
      <c r="G25" s="134">
        <v>0.0</v>
      </c>
      <c r="H25" s="149">
        <v>0.0</v>
      </c>
      <c r="I25" s="18">
        <f>F25+G25-H25</f>
        <v>196</v>
      </c>
      <c r="J25" s="18">
        <v>0.0</v>
      </c>
      <c r="K25" s="18">
        <v>0.0</v>
      </c>
      <c r="L25" s="18">
        <f>I25+J25-K25</f>
        <v>196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64</v>
      </c>
      <c r="D33" s="63"/>
      <c r="E33" s="63"/>
      <c r="F33" s="61"/>
      <c r="G33" s="62" t="s">
        <v>231</v>
      </c>
      <c r="H33" s="63"/>
      <c r="I33" s="61"/>
      <c r="J33" s="62" t="s">
        <v>74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sheetData>
  <mergeCells count="240">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8:K148"/>
    <mergeCell ref="L148:M148"/>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2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46005.0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40</v>
      </c>
      <c r="D53" s="63"/>
      <c r="E53" s="63"/>
      <c r="F53" s="61"/>
      <c r="G53" s="62" t="s">
        <v>41</v>
      </c>
      <c r="H53" s="63"/>
      <c r="I53" s="61"/>
      <c r="J53" s="62" t="s">
        <v>42</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2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46005.0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51">
        <v>630.0</v>
      </c>
      <c r="D11" s="104">
        <v>0.0</v>
      </c>
      <c r="E11" s="104">
        <v>0.0</v>
      </c>
      <c r="F11" s="104">
        <f>SUM(C11+D11-E11)</f>
        <v>630</v>
      </c>
      <c r="G11" s="104">
        <v>0.0</v>
      </c>
      <c r="H11" s="104">
        <v>0.0</v>
      </c>
      <c r="I11" s="152">
        <f>(F11+G11)-H11</f>
        <v>630</v>
      </c>
      <c r="J11" s="152">
        <v>0.0</v>
      </c>
      <c r="K11" s="149">
        <v>0.0</v>
      </c>
      <c r="L11" s="18">
        <f>I11+J11-K11</f>
        <v>630</v>
      </c>
      <c r="M11" s="96" t="s">
        <v>85</v>
      </c>
    </row>
    <row r="12">
      <c r="A12" s="90"/>
      <c r="B12" s="91"/>
      <c r="C12" s="98"/>
      <c r="D12" s="153"/>
      <c r="E12" s="98"/>
      <c r="F12" s="98"/>
      <c r="G12" s="98"/>
      <c r="H12" s="153"/>
      <c r="I12" s="98"/>
      <c r="J12" s="98"/>
      <c r="K12" s="100"/>
      <c r="L12" s="92"/>
      <c r="M12" s="101"/>
    </row>
    <row r="13">
      <c r="A13" s="94" t="s">
        <v>86</v>
      </c>
      <c r="B13" s="81" t="s">
        <v>87</v>
      </c>
      <c r="C13" s="151">
        <v>700.0</v>
      </c>
      <c r="D13" s="104">
        <v>0.0</v>
      </c>
      <c r="E13" s="104">
        <v>0.0</v>
      </c>
      <c r="F13" s="104">
        <f>SUM(C13+D13-E13)</f>
        <v>700</v>
      </c>
      <c r="G13" s="104">
        <v>0.0</v>
      </c>
      <c r="H13" s="104">
        <v>0.0</v>
      </c>
      <c r="I13" s="152">
        <f>SUM(F13+G13)-H13</f>
        <v>700</v>
      </c>
      <c r="J13" s="152">
        <v>0.0</v>
      </c>
      <c r="K13" s="157">
        <v>0.0</v>
      </c>
      <c r="L13" s="18">
        <f>I13+J13-K13</f>
        <v>700</v>
      </c>
      <c r="M13" s="96" t="s">
        <v>88</v>
      </c>
    </row>
    <row r="14">
      <c r="A14" s="94"/>
      <c r="B14" s="91"/>
      <c r="C14" s="98"/>
      <c r="D14" s="98"/>
      <c r="E14" s="98"/>
      <c r="F14" s="98"/>
      <c r="G14" s="98"/>
      <c r="H14" s="98"/>
      <c r="I14" s="98"/>
      <c r="J14" s="98"/>
      <c r="K14" s="92"/>
      <c r="L14" s="92"/>
      <c r="M14" s="101"/>
    </row>
    <row r="15">
      <c r="A15" s="94" t="s">
        <v>86</v>
      </c>
      <c r="B15" s="81" t="s">
        <v>89</v>
      </c>
      <c r="C15" s="151">
        <v>80.0</v>
      </c>
      <c r="D15" s="104">
        <v>0.0</v>
      </c>
      <c r="E15" s="104">
        <v>0.0</v>
      </c>
      <c r="F15" s="154">
        <f>C15+D15-E15</f>
        <v>80</v>
      </c>
      <c r="G15" s="104">
        <v>0.0</v>
      </c>
      <c r="H15" s="104">
        <v>0.0</v>
      </c>
      <c r="I15" s="154">
        <f>F15+G15-H15</f>
        <v>80</v>
      </c>
      <c r="J15" s="104">
        <v>0.0</v>
      </c>
      <c r="K15" s="18">
        <v>0.0</v>
      </c>
      <c r="L15" s="25">
        <f>I15+J15-K15</f>
        <v>80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260.0</v>
      </c>
      <c r="D19" s="18">
        <v>0.0</v>
      </c>
      <c r="E19" s="18">
        <v>0.0</v>
      </c>
      <c r="F19" s="19">
        <f>C19+D19-E19</f>
        <v>260</v>
      </c>
      <c r="G19" s="19">
        <v>0.0</v>
      </c>
      <c r="H19" s="18">
        <v>0.0</v>
      </c>
      <c r="I19" s="25">
        <f>(F19+G19)-H19</f>
        <v>260</v>
      </c>
      <c r="J19" s="18">
        <v>0.0</v>
      </c>
      <c r="K19" s="25">
        <v>0.0</v>
      </c>
      <c r="L19" s="18">
        <f>I19+J19-K19</f>
        <v>260</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196.0</v>
      </c>
      <c r="D25" s="18">
        <v>0.0</v>
      </c>
      <c r="E25" s="18">
        <v>0.0</v>
      </c>
      <c r="F25" s="18">
        <f>C25+D25-E25</f>
        <v>196</v>
      </c>
      <c r="G25" s="134">
        <v>0.0</v>
      </c>
      <c r="H25" s="149">
        <v>0.0</v>
      </c>
      <c r="I25" s="18">
        <f>F25+G25-H25</f>
        <v>196</v>
      </c>
      <c r="J25" s="18">
        <v>0.0</v>
      </c>
      <c r="K25" s="18">
        <v>0.0</v>
      </c>
      <c r="L25" s="18">
        <f>I25+J25-K25</f>
        <v>196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40</v>
      </c>
      <c r="D33" s="63"/>
      <c r="E33" s="63"/>
      <c r="F33" s="61"/>
      <c r="G33" s="62" t="s">
        <v>41</v>
      </c>
      <c r="H33" s="63"/>
      <c r="I33" s="61"/>
      <c r="J33" s="62" t="s">
        <v>42</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sheetData>
  <mergeCells count="240">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8:K148"/>
    <mergeCell ref="L148:M148"/>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2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46006.0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64</v>
      </c>
      <c r="D53" s="63"/>
      <c r="E53" s="63"/>
      <c r="F53" s="61"/>
      <c r="G53" s="62" t="s">
        <v>214</v>
      </c>
      <c r="H53" s="63"/>
      <c r="I53" s="61"/>
      <c r="J53" s="62" t="s">
        <v>42</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3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46006.0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51">
        <v>630.0</v>
      </c>
      <c r="D11" s="104">
        <v>0.0</v>
      </c>
      <c r="E11" s="104">
        <v>0.0</v>
      </c>
      <c r="F11" s="104">
        <f>SUM(C11+D11-E11)</f>
        <v>630</v>
      </c>
      <c r="G11" s="104">
        <v>0.0</v>
      </c>
      <c r="H11" s="104">
        <v>0.0</v>
      </c>
      <c r="I11" s="152">
        <f>(F11+G11)-H11</f>
        <v>630</v>
      </c>
      <c r="J11" s="152">
        <v>0.0</v>
      </c>
      <c r="K11" s="149">
        <v>0.0</v>
      </c>
      <c r="L11" s="18">
        <f>I11+J11-K11</f>
        <v>630</v>
      </c>
      <c r="M11" s="96" t="s">
        <v>85</v>
      </c>
    </row>
    <row r="12">
      <c r="A12" s="90"/>
      <c r="B12" s="91"/>
      <c r="C12" s="98"/>
      <c r="D12" s="153"/>
      <c r="E12" s="98"/>
      <c r="F12" s="98"/>
      <c r="G12" s="98"/>
      <c r="H12" s="153"/>
      <c r="I12" s="98"/>
      <c r="J12" s="98"/>
      <c r="K12" s="100"/>
      <c r="L12" s="92"/>
      <c r="M12" s="101"/>
    </row>
    <row r="13">
      <c r="A13" s="94" t="s">
        <v>86</v>
      </c>
      <c r="B13" s="81" t="s">
        <v>87</v>
      </c>
      <c r="C13" s="151">
        <v>700.0</v>
      </c>
      <c r="D13" s="104">
        <v>0.0</v>
      </c>
      <c r="E13" s="104">
        <v>0.0</v>
      </c>
      <c r="F13" s="104">
        <f>SUM(C13+D13-E13)</f>
        <v>700</v>
      </c>
      <c r="G13" s="104">
        <v>0.0</v>
      </c>
      <c r="H13" s="104">
        <v>0.0</v>
      </c>
      <c r="I13" s="152">
        <f>SUM(F13+G13)-H13</f>
        <v>700</v>
      </c>
      <c r="J13" s="152">
        <v>0.0</v>
      </c>
      <c r="K13" s="157">
        <v>0.0</v>
      </c>
      <c r="L13" s="18">
        <f>I13+J13-K13</f>
        <v>700</v>
      </c>
      <c r="M13" s="96" t="s">
        <v>88</v>
      </c>
    </row>
    <row r="14">
      <c r="A14" s="94"/>
      <c r="B14" s="91"/>
      <c r="C14" s="98"/>
      <c r="D14" s="98"/>
      <c r="E14" s="98"/>
      <c r="F14" s="98"/>
      <c r="G14" s="98"/>
      <c r="H14" s="98"/>
      <c r="I14" s="98"/>
      <c r="J14" s="98"/>
      <c r="K14" s="92"/>
      <c r="L14" s="92"/>
      <c r="M14" s="101"/>
    </row>
    <row r="15">
      <c r="A15" s="94" t="s">
        <v>86</v>
      </c>
      <c r="B15" s="81" t="s">
        <v>89</v>
      </c>
      <c r="C15" s="151">
        <v>80.0</v>
      </c>
      <c r="D15" s="104">
        <v>0.0</v>
      </c>
      <c r="E15" s="104">
        <v>0.0</v>
      </c>
      <c r="F15" s="154">
        <f>C15+D15-E15</f>
        <v>80</v>
      </c>
      <c r="G15" s="104">
        <v>0.0</v>
      </c>
      <c r="H15" s="104">
        <v>0.0</v>
      </c>
      <c r="I15" s="154">
        <f>F15+G15-H15</f>
        <v>80</v>
      </c>
      <c r="J15" s="104">
        <v>0.0</v>
      </c>
      <c r="K15" s="18">
        <v>0.0</v>
      </c>
      <c r="L15" s="25">
        <f>I15+J15-K15</f>
        <v>80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260.0</v>
      </c>
      <c r="D19" s="18">
        <v>0.0</v>
      </c>
      <c r="E19" s="18">
        <v>0.0</v>
      </c>
      <c r="F19" s="19">
        <f>C19+D19-E19</f>
        <v>260</v>
      </c>
      <c r="G19" s="19">
        <v>0.0</v>
      </c>
      <c r="H19" s="18">
        <v>0.0</v>
      </c>
      <c r="I19" s="25">
        <f>(F19+G19)-H19</f>
        <v>260</v>
      </c>
      <c r="J19" s="18">
        <v>0.0</v>
      </c>
      <c r="K19" s="25">
        <v>0.0</v>
      </c>
      <c r="L19" s="18">
        <f>I19+J19-K19</f>
        <v>260</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196.0</v>
      </c>
      <c r="D25" s="18">
        <v>0.0</v>
      </c>
      <c r="E25" s="18">
        <v>0.0</v>
      </c>
      <c r="F25" s="18">
        <f>C25+D25-E25</f>
        <v>196</v>
      </c>
      <c r="G25" s="134">
        <v>0.0</v>
      </c>
      <c r="H25" s="149">
        <v>0.0</v>
      </c>
      <c r="I25" s="18">
        <f>F25+G25-H25</f>
        <v>196</v>
      </c>
      <c r="J25" s="18">
        <v>0.0</v>
      </c>
      <c r="K25" s="18">
        <v>0.0</v>
      </c>
      <c r="L25" s="18">
        <f>I25+J25-K25</f>
        <v>196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64</v>
      </c>
      <c r="D33" s="63"/>
      <c r="E33" s="63"/>
      <c r="F33" s="61"/>
      <c r="G33" s="62" t="s">
        <v>214</v>
      </c>
      <c r="H33" s="63"/>
      <c r="I33" s="61"/>
      <c r="J33" s="62" t="s">
        <v>42</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sheetData>
  <mergeCells count="240">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8:K148"/>
    <mergeCell ref="L148:M148"/>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3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46007.0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51">
        <v>630.0</v>
      </c>
      <c r="D11" s="104">
        <v>0.0</v>
      </c>
      <c r="E11" s="104">
        <v>0.0</v>
      </c>
      <c r="F11" s="104">
        <f>SUM(C11+D11-E11)</f>
        <v>630</v>
      </c>
      <c r="G11" s="104">
        <v>0.0</v>
      </c>
      <c r="H11" s="104">
        <v>0.0</v>
      </c>
      <c r="I11" s="152">
        <f>(F11+G11)-H11</f>
        <v>630</v>
      </c>
      <c r="J11" s="152">
        <v>0.0</v>
      </c>
      <c r="K11" s="149">
        <v>0.0</v>
      </c>
      <c r="L11" s="18">
        <f>I11+J11-K11</f>
        <v>630</v>
      </c>
      <c r="M11" s="96" t="s">
        <v>85</v>
      </c>
    </row>
    <row r="12">
      <c r="A12" s="90"/>
      <c r="B12" s="91"/>
      <c r="C12" s="98"/>
      <c r="D12" s="153"/>
      <c r="E12" s="98"/>
      <c r="F12" s="98"/>
      <c r="G12" s="98"/>
      <c r="H12" s="153"/>
      <c r="I12" s="98"/>
      <c r="J12" s="98"/>
      <c r="K12" s="100"/>
      <c r="L12" s="92"/>
      <c r="M12" s="101"/>
    </row>
    <row r="13">
      <c r="A13" s="94" t="s">
        <v>86</v>
      </c>
      <c r="B13" s="81" t="s">
        <v>87</v>
      </c>
      <c r="C13" s="151">
        <v>700.0</v>
      </c>
      <c r="D13" s="104">
        <v>0.0</v>
      </c>
      <c r="E13" s="148">
        <v>40.0</v>
      </c>
      <c r="F13" s="104">
        <f>SUM(C13+D13-E13)</f>
        <v>660</v>
      </c>
      <c r="G13" s="104">
        <v>0.0</v>
      </c>
      <c r="H13" s="104">
        <v>0.0</v>
      </c>
      <c r="I13" s="152">
        <f>SUM(F13+G13)-H13</f>
        <v>660</v>
      </c>
      <c r="J13" s="152">
        <v>0.0</v>
      </c>
      <c r="K13" s="157">
        <v>0.0</v>
      </c>
      <c r="L13" s="18">
        <f>I13+J13-K13</f>
        <v>660</v>
      </c>
      <c r="M13" s="96" t="s">
        <v>88</v>
      </c>
    </row>
    <row r="14">
      <c r="A14" s="94"/>
      <c r="B14" s="91"/>
      <c r="C14" s="98"/>
      <c r="D14" s="98"/>
      <c r="E14" s="98"/>
      <c r="F14" s="98"/>
      <c r="G14" s="98"/>
      <c r="H14" s="98"/>
      <c r="I14" s="98"/>
      <c r="J14" s="98"/>
      <c r="K14" s="92"/>
      <c r="L14" s="92"/>
      <c r="M14" s="101"/>
    </row>
    <row r="15">
      <c r="A15" s="94" t="s">
        <v>86</v>
      </c>
      <c r="B15" s="81" t="s">
        <v>89</v>
      </c>
      <c r="C15" s="151">
        <v>80.0</v>
      </c>
      <c r="D15" s="104">
        <v>0.0</v>
      </c>
      <c r="E15" s="104">
        <v>0.0</v>
      </c>
      <c r="F15" s="154">
        <f>C15+D15-E15</f>
        <v>80</v>
      </c>
      <c r="G15" s="104">
        <v>0.0</v>
      </c>
      <c r="H15" s="104">
        <v>0.0</v>
      </c>
      <c r="I15" s="154">
        <f>F15+G15-H15</f>
        <v>80</v>
      </c>
      <c r="J15" s="104">
        <v>0.0</v>
      </c>
      <c r="K15" s="18">
        <v>0.0</v>
      </c>
      <c r="L15" s="25">
        <f>I15+J15-K15</f>
        <v>80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260.0</v>
      </c>
      <c r="D19" s="18">
        <v>0.0</v>
      </c>
      <c r="E19" s="18">
        <v>0.0</v>
      </c>
      <c r="F19" s="19">
        <f>C19+D19-E19</f>
        <v>260</v>
      </c>
      <c r="G19" s="19">
        <v>0.0</v>
      </c>
      <c r="H19" s="18">
        <v>0.0</v>
      </c>
      <c r="I19" s="25">
        <f>(F19+G19)-H19</f>
        <v>260</v>
      </c>
      <c r="J19" s="18">
        <v>0.0</v>
      </c>
      <c r="K19" s="25">
        <v>0.0</v>
      </c>
      <c r="L19" s="18">
        <f>I19+J19-K19</f>
        <v>260</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196.0</v>
      </c>
      <c r="D25" s="18">
        <v>0.0</v>
      </c>
      <c r="E25" s="18">
        <v>0.0</v>
      </c>
      <c r="F25" s="18">
        <f>C25+D25-E25</f>
        <v>196</v>
      </c>
      <c r="G25" s="134">
        <v>0.0</v>
      </c>
      <c r="H25" s="149">
        <v>0.0</v>
      </c>
      <c r="I25" s="18">
        <f>F25+G25-H25</f>
        <v>196</v>
      </c>
      <c r="J25" s="18">
        <v>0.0</v>
      </c>
      <c r="K25" s="18">
        <v>0.0</v>
      </c>
      <c r="L25" s="18">
        <f>I25+J25-K25</f>
        <v>196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40</v>
      </c>
      <c r="D33" s="63"/>
      <c r="E33" s="63"/>
      <c r="F33" s="61"/>
      <c r="G33" s="62" t="s">
        <v>214</v>
      </c>
      <c r="H33" s="63"/>
      <c r="I33" s="61"/>
      <c r="J33" s="62" t="s">
        <v>201</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sheetData>
  <mergeCells count="240">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8:K148"/>
    <mergeCell ref="L148:M148"/>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3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46007.0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57">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40</v>
      </c>
      <c r="D53" s="63"/>
      <c r="E53" s="63"/>
      <c r="F53" s="61"/>
      <c r="G53" s="62" t="s">
        <v>214</v>
      </c>
      <c r="H53" s="63"/>
      <c r="I53" s="61"/>
      <c r="J53" s="62" t="s">
        <v>201</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3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46008.0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51">
        <v>630.0</v>
      </c>
      <c r="D11" s="104">
        <v>0.0</v>
      </c>
      <c r="E11" s="158">
        <v>20.0</v>
      </c>
      <c r="F11" s="104">
        <f>SUM(C11+D11-E11)</f>
        <v>610</v>
      </c>
      <c r="G11" s="104">
        <v>0.0</v>
      </c>
      <c r="H11" s="104">
        <v>0.0</v>
      </c>
      <c r="I11" s="152">
        <f>(F11+G11)-H11</f>
        <v>610</v>
      </c>
      <c r="J11" s="152">
        <v>0.0</v>
      </c>
      <c r="K11" s="149">
        <v>0.0</v>
      </c>
      <c r="L11" s="18">
        <f>I11+J11-K11</f>
        <v>610</v>
      </c>
      <c r="M11" s="96" t="s">
        <v>85</v>
      </c>
    </row>
    <row r="12">
      <c r="A12" s="90"/>
      <c r="B12" s="91"/>
      <c r="C12" s="98"/>
      <c r="D12" s="153"/>
      <c r="E12" s="98"/>
      <c r="F12" s="98"/>
      <c r="G12" s="98"/>
      <c r="H12" s="153"/>
      <c r="I12" s="98"/>
      <c r="J12" s="98"/>
      <c r="K12" s="100"/>
      <c r="L12" s="92"/>
      <c r="M12" s="101"/>
    </row>
    <row r="13">
      <c r="A13" s="94" t="s">
        <v>86</v>
      </c>
      <c r="B13" s="81" t="s">
        <v>87</v>
      </c>
      <c r="C13" s="151">
        <v>700.0</v>
      </c>
      <c r="D13" s="104">
        <v>0.0</v>
      </c>
      <c r="E13" s="148">
        <v>70.0</v>
      </c>
      <c r="F13" s="104">
        <f>SUM(C13+D13-E13)</f>
        <v>630</v>
      </c>
      <c r="G13" s="104">
        <v>0.0</v>
      </c>
      <c r="H13" s="104">
        <v>0.0</v>
      </c>
      <c r="I13" s="152">
        <f>SUM(F13+G13)-H13</f>
        <v>630</v>
      </c>
      <c r="J13" s="152">
        <v>0.0</v>
      </c>
      <c r="K13" s="157">
        <v>0.0</v>
      </c>
      <c r="L13" s="18">
        <f>I13+J13-K13</f>
        <v>630</v>
      </c>
      <c r="M13" s="96" t="s">
        <v>88</v>
      </c>
    </row>
    <row r="14">
      <c r="A14" s="94"/>
      <c r="B14" s="91"/>
      <c r="C14" s="98"/>
      <c r="D14" s="98"/>
      <c r="E14" s="98"/>
      <c r="F14" s="98"/>
      <c r="G14" s="98"/>
      <c r="H14" s="98"/>
      <c r="I14" s="98"/>
      <c r="J14" s="98"/>
      <c r="K14" s="92"/>
      <c r="L14" s="92"/>
      <c r="M14" s="101"/>
    </row>
    <row r="15">
      <c r="A15" s="94" t="s">
        <v>86</v>
      </c>
      <c r="B15" s="81" t="s">
        <v>89</v>
      </c>
      <c r="C15" s="151">
        <v>80.0</v>
      </c>
      <c r="D15" s="104">
        <v>0.0</v>
      </c>
      <c r="E15" s="104">
        <v>0.0</v>
      </c>
      <c r="F15" s="154">
        <f>C15+D15-E15</f>
        <v>80</v>
      </c>
      <c r="G15" s="104">
        <v>0.0</v>
      </c>
      <c r="H15" s="104">
        <v>0.0</v>
      </c>
      <c r="I15" s="154">
        <f>F15+G15-H15</f>
        <v>80</v>
      </c>
      <c r="J15" s="104">
        <v>0.0</v>
      </c>
      <c r="K15" s="18">
        <v>0.0</v>
      </c>
      <c r="L15" s="25">
        <f>I15+J15-K15</f>
        <v>80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260.0</v>
      </c>
      <c r="D19" s="18">
        <v>0.0</v>
      </c>
      <c r="E19" s="18">
        <v>0.0</v>
      </c>
      <c r="F19" s="19">
        <f>C19+D19-E19</f>
        <v>260</v>
      </c>
      <c r="G19" s="19">
        <v>0.0</v>
      </c>
      <c r="H19" s="18">
        <v>0.0</v>
      </c>
      <c r="I19" s="25">
        <f>(F19+G19)-H19</f>
        <v>260</v>
      </c>
      <c r="J19" s="18">
        <v>0.0</v>
      </c>
      <c r="K19" s="25">
        <v>0.0</v>
      </c>
      <c r="L19" s="18">
        <f>I19+J19-K19</f>
        <v>260</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196.0</v>
      </c>
      <c r="D25" s="18">
        <v>0.0</v>
      </c>
      <c r="E25" s="18">
        <v>0.0</v>
      </c>
      <c r="F25" s="18">
        <f>C25+D25-E25</f>
        <v>196</v>
      </c>
      <c r="G25" s="134">
        <v>0.0</v>
      </c>
      <c r="H25" s="149">
        <v>0.0</v>
      </c>
      <c r="I25" s="18">
        <f>F25+G25-H25</f>
        <v>196</v>
      </c>
      <c r="J25" s="18">
        <v>0.0</v>
      </c>
      <c r="K25" s="18">
        <v>0.0</v>
      </c>
      <c r="L25" s="18">
        <f>I25+J25-K25</f>
        <v>196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64</v>
      </c>
      <c r="D33" s="63"/>
      <c r="E33" s="63"/>
      <c r="F33" s="61"/>
      <c r="G33" s="62" t="s">
        <v>214</v>
      </c>
      <c r="H33" s="63"/>
      <c r="I33" s="61"/>
      <c r="J33" s="62" t="s">
        <v>234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row r="149">
      <c r="A149" s="150">
        <v>46004.0</v>
      </c>
      <c r="B149" s="155">
        <v>90.0</v>
      </c>
      <c r="C149" s="144" t="s">
        <v>233</v>
      </c>
      <c r="D149" s="63"/>
      <c r="E149" s="63"/>
      <c r="F149" s="63"/>
      <c r="G149" s="63"/>
      <c r="H149" s="63"/>
      <c r="I149" s="63"/>
      <c r="J149" s="63"/>
      <c r="K149" s="61"/>
      <c r="L149" s="156" t="s">
        <v>74</v>
      </c>
      <c r="M149" s="61"/>
    </row>
    <row r="150">
      <c r="A150" s="150">
        <v>46009.0</v>
      </c>
      <c r="B150" s="155">
        <v>20.0</v>
      </c>
      <c r="C150" s="159" t="s">
        <v>235</v>
      </c>
      <c r="L150" s="156" t="s">
        <v>42</v>
      </c>
      <c r="M150" s="61"/>
    </row>
    <row r="151">
      <c r="A151" s="150">
        <v>46009.0</v>
      </c>
      <c r="B151" s="155">
        <v>30.0</v>
      </c>
      <c r="C151" s="159" t="s">
        <v>236</v>
      </c>
      <c r="L151" s="156" t="s">
        <v>42</v>
      </c>
      <c r="M151" s="61"/>
    </row>
  </sheetData>
  <mergeCells count="246">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8:K148"/>
    <mergeCell ref="L148:M148"/>
    <mergeCell ref="C149:K149"/>
    <mergeCell ref="L149:M149"/>
    <mergeCell ref="C150:K150"/>
    <mergeCell ref="L150:M150"/>
    <mergeCell ref="C151:K151"/>
    <mergeCell ref="L151:M151"/>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3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46008.0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57">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64</v>
      </c>
      <c r="D53" s="63"/>
      <c r="E53" s="63"/>
      <c r="F53" s="61"/>
      <c r="G53" s="62" t="s">
        <v>214</v>
      </c>
      <c r="H53" s="63"/>
      <c r="I53" s="61"/>
      <c r="J53" s="62" t="s">
        <v>234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3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46009.0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51">
        <v>610.0</v>
      </c>
      <c r="D11" s="104">
        <v>0.0</v>
      </c>
      <c r="E11" s="160">
        <v>0.0</v>
      </c>
      <c r="F11" s="104">
        <f>SUM(C11+D11-E11)</f>
        <v>610</v>
      </c>
      <c r="G11" s="104">
        <v>0.0</v>
      </c>
      <c r="H11" s="104">
        <v>0.0</v>
      </c>
      <c r="I11" s="152">
        <f>(F11+G11)-H11</f>
        <v>610</v>
      </c>
      <c r="J11" s="152">
        <v>0.0</v>
      </c>
      <c r="K11" s="149">
        <v>0.0</v>
      </c>
      <c r="L11" s="18">
        <f>I11+J11-K11</f>
        <v>610</v>
      </c>
      <c r="M11" s="96" t="s">
        <v>85</v>
      </c>
    </row>
    <row r="12">
      <c r="A12" s="90"/>
      <c r="B12" s="91"/>
      <c r="C12" s="98"/>
      <c r="D12" s="153"/>
      <c r="E12" s="93"/>
      <c r="F12" s="98"/>
      <c r="G12" s="98"/>
      <c r="H12" s="153"/>
      <c r="I12" s="98"/>
      <c r="J12" s="98"/>
      <c r="K12" s="100"/>
      <c r="L12" s="92"/>
      <c r="M12" s="101"/>
    </row>
    <row r="13">
      <c r="A13" s="94" t="s">
        <v>86</v>
      </c>
      <c r="B13" s="81" t="s">
        <v>87</v>
      </c>
      <c r="C13" s="151">
        <v>630.0</v>
      </c>
      <c r="D13" s="104">
        <v>0.0</v>
      </c>
      <c r="E13" s="147">
        <v>0.0</v>
      </c>
      <c r="F13" s="104">
        <f>SUM(C13+D13-E13)</f>
        <v>630</v>
      </c>
      <c r="G13" s="104">
        <v>0.0</v>
      </c>
      <c r="H13" s="104">
        <v>0.0</v>
      </c>
      <c r="I13" s="152">
        <f>SUM(F13+G13)-H13</f>
        <v>630</v>
      </c>
      <c r="J13" s="152">
        <v>0.0</v>
      </c>
      <c r="K13" s="157">
        <v>0.0</v>
      </c>
      <c r="L13" s="18">
        <f>I13+J13-K13</f>
        <v>630</v>
      </c>
      <c r="M13" s="96" t="s">
        <v>88</v>
      </c>
    </row>
    <row r="14">
      <c r="A14" s="94"/>
      <c r="B14" s="91"/>
      <c r="C14" s="98"/>
      <c r="D14" s="98"/>
      <c r="E14" s="98"/>
      <c r="F14" s="98"/>
      <c r="G14" s="98"/>
      <c r="H14" s="98"/>
      <c r="I14" s="98"/>
      <c r="J14" s="98"/>
      <c r="K14" s="92"/>
      <c r="L14" s="92"/>
      <c r="M14" s="101"/>
    </row>
    <row r="15">
      <c r="A15" s="94" t="s">
        <v>86</v>
      </c>
      <c r="B15" s="81" t="s">
        <v>89</v>
      </c>
      <c r="C15" s="151">
        <v>80.0</v>
      </c>
      <c r="D15" s="104">
        <v>0.0</v>
      </c>
      <c r="E15" s="104">
        <v>0.0</v>
      </c>
      <c r="F15" s="154">
        <f>C15+D15-E15</f>
        <v>80</v>
      </c>
      <c r="G15" s="104">
        <v>0.0</v>
      </c>
      <c r="H15" s="104">
        <v>0.0</v>
      </c>
      <c r="I15" s="154">
        <f>F15+G15-H15</f>
        <v>80</v>
      </c>
      <c r="J15" s="104">
        <v>0.0</v>
      </c>
      <c r="K15" s="18">
        <v>0.0</v>
      </c>
      <c r="L15" s="25">
        <f>I15+J15-K15</f>
        <v>80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8">
        <v>0.0</v>
      </c>
      <c r="F17" s="18">
        <f>SUM(C17+D17-E17)</f>
        <v>27</v>
      </c>
      <c r="G17" s="18">
        <v>0.0</v>
      </c>
      <c r="H17" s="18">
        <v>0.0</v>
      </c>
      <c r="I17" s="25">
        <f>SUM(F17+G17-H17)</f>
        <v>27</v>
      </c>
      <c r="J17" s="25">
        <v>0.0</v>
      </c>
      <c r="K17" s="25">
        <v>0.0</v>
      </c>
      <c r="L17" s="25">
        <f>(I17+J17)-K17</f>
        <v>27</v>
      </c>
      <c r="M17" s="105" t="s">
        <v>93</v>
      </c>
    </row>
    <row r="18">
      <c r="A18" s="106"/>
      <c r="B18" s="91"/>
      <c r="C18" s="92"/>
      <c r="D18" s="92"/>
      <c r="E18" s="93"/>
      <c r="F18" s="92"/>
      <c r="G18" s="92"/>
      <c r="H18" s="92"/>
      <c r="I18" s="92"/>
      <c r="J18" s="92"/>
      <c r="K18" s="92"/>
      <c r="L18" s="92"/>
      <c r="M18" s="101"/>
    </row>
    <row r="19">
      <c r="A19" s="107" t="s">
        <v>94</v>
      </c>
      <c r="B19" s="81" t="s">
        <v>95</v>
      </c>
      <c r="C19" s="133">
        <v>260.0</v>
      </c>
      <c r="D19" s="18">
        <v>0.0</v>
      </c>
      <c r="E19" s="18">
        <v>0.0</v>
      </c>
      <c r="F19" s="19">
        <f>C19+D19-E19</f>
        <v>260</v>
      </c>
      <c r="G19" s="19">
        <v>0.0</v>
      </c>
      <c r="H19" s="18">
        <v>0.0</v>
      </c>
      <c r="I19" s="25">
        <f>(F19+G19)-H19</f>
        <v>260</v>
      </c>
      <c r="J19" s="18">
        <v>0.0</v>
      </c>
      <c r="K19" s="25">
        <v>0.0</v>
      </c>
      <c r="L19" s="18">
        <f>I19+J19-K19</f>
        <v>260</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196.0</v>
      </c>
      <c r="D25" s="18">
        <v>0.0</v>
      </c>
      <c r="E25" s="18">
        <v>0.0</v>
      </c>
      <c r="F25" s="18">
        <f>C25+D25-E25</f>
        <v>196</v>
      </c>
      <c r="G25" s="134">
        <v>0.0</v>
      </c>
      <c r="H25" s="149">
        <v>0.0</v>
      </c>
      <c r="I25" s="18">
        <f>F25+G25-H25</f>
        <v>196</v>
      </c>
      <c r="J25" s="18">
        <v>0.0</v>
      </c>
      <c r="K25" s="18">
        <v>0.0</v>
      </c>
      <c r="L25" s="18">
        <f>I25+J25-K25</f>
        <v>196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40</v>
      </c>
      <c r="D33" s="63"/>
      <c r="E33" s="63"/>
      <c r="F33" s="61"/>
      <c r="G33" s="62" t="s">
        <v>41</v>
      </c>
      <c r="H33" s="63"/>
      <c r="I33" s="61"/>
      <c r="J33" s="62" t="s">
        <v>74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row r="149">
      <c r="A149" s="150">
        <v>46004.0</v>
      </c>
      <c r="B149" s="155">
        <v>90.0</v>
      </c>
      <c r="C149" s="144" t="s">
        <v>233</v>
      </c>
      <c r="D149" s="63"/>
      <c r="E149" s="63"/>
      <c r="F149" s="63"/>
      <c r="G149" s="63"/>
      <c r="H149" s="63"/>
      <c r="I149" s="63"/>
      <c r="J149" s="63"/>
      <c r="K149" s="61"/>
      <c r="L149" s="156" t="s">
        <v>74</v>
      </c>
      <c r="M149" s="61"/>
    </row>
    <row r="150">
      <c r="A150" s="150">
        <v>46009.0</v>
      </c>
      <c r="B150" s="155">
        <v>20.0</v>
      </c>
      <c r="C150" s="159" t="s">
        <v>235</v>
      </c>
      <c r="L150" s="156" t="s">
        <v>42</v>
      </c>
      <c r="M150" s="61"/>
    </row>
    <row r="151">
      <c r="A151" s="150">
        <v>46009.0</v>
      </c>
      <c r="B151" s="155">
        <v>30.0</v>
      </c>
      <c r="C151" s="159" t="s">
        <v>236</v>
      </c>
      <c r="L151" s="156" t="s">
        <v>42</v>
      </c>
      <c r="M151" s="61"/>
    </row>
  </sheetData>
  <mergeCells count="246">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48:K148"/>
    <mergeCell ref="L148:M148"/>
    <mergeCell ref="C149:K149"/>
    <mergeCell ref="L149:M149"/>
    <mergeCell ref="C150:K150"/>
    <mergeCell ref="L150:M150"/>
    <mergeCell ref="C151:K151"/>
    <mergeCell ref="L151:M151"/>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3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46009.0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57">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40</v>
      </c>
      <c r="D53" s="63"/>
      <c r="E53" s="63"/>
      <c r="F53" s="61"/>
      <c r="G53" s="62" t="s">
        <v>41</v>
      </c>
      <c r="H53" s="63"/>
      <c r="I53" s="61"/>
      <c r="J53" s="62" t="s">
        <v>74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3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46010.0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57">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64</v>
      </c>
      <c r="D53" s="63"/>
      <c r="E53" s="63"/>
      <c r="F53" s="61"/>
      <c r="G53" s="62" t="s">
        <v>41</v>
      </c>
      <c r="H53" s="63"/>
      <c r="I53" s="61"/>
      <c r="J53" s="62" t="s">
        <v>74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3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46010.0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51">
        <v>610.0</v>
      </c>
      <c r="D11" s="104">
        <v>0.0</v>
      </c>
      <c r="E11" s="160">
        <v>0.0</v>
      </c>
      <c r="F11" s="104">
        <f>SUM(C11+D11-E11)</f>
        <v>610</v>
      </c>
      <c r="G11" s="104">
        <v>0.0</v>
      </c>
      <c r="H11" s="104">
        <v>0.0</v>
      </c>
      <c r="I11" s="152">
        <f>(F11+G11)-H11</f>
        <v>610</v>
      </c>
      <c r="J11" s="152">
        <v>0.0</v>
      </c>
      <c r="K11" s="149">
        <v>0.0</v>
      </c>
      <c r="L11" s="18">
        <f>I11+J11-K11</f>
        <v>610</v>
      </c>
      <c r="M11" s="96" t="s">
        <v>85</v>
      </c>
    </row>
    <row r="12">
      <c r="A12" s="90"/>
      <c r="B12" s="91"/>
      <c r="C12" s="98"/>
      <c r="D12" s="153"/>
      <c r="E12" s="93"/>
      <c r="F12" s="98"/>
      <c r="G12" s="98"/>
      <c r="H12" s="153"/>
      <c r="I12" s="98"/>
      <c r="J12" s="98"/>
      <c r="K12" s="100"/>
      <c r="L12" s="92"/>
      <c r="M12" s="101"/>
    </row>
    <row r="13">
      <c r="A13" s="94" t="s">
        <v>86</v>
      </c>
      <c r="B13" s="81" t="s">
        <v>87</v>
      </c>
      <c r="C13" s="151">
        <v>630.0</v>
      </c>
      <c r="D13" s="104">
        <v>0.0</v>
      </c>
      <c r="E13" s="131">
        <v>20.0</v>
      </c>
      <c r="F13" s="161">
        <f>SUM(C13+D13-E13)</f>
        <v>610</v>
      </c>
      <c r="G13" s="104">
        <v>0.0</v>
      </c>
      <c r="H13" s="104">
        <v>0.0</v>
      </c>
      <c r="I13" s="152">
        <f>SUM(F13+G13)-H13</f>
        <v>610</v>
      </c>
      <c r="J13" s="152">
        <v>0.0</v>
      </c>
      <c r="K13" s="157">
        <v>0.0</v>
      </c>
      <c r="L13" s="18">
        <f>I13+J13-K13</f>
        <v>610</v>
      </c>
      <c r="M13" s="96" t="s">
        <v>88</v>
      </c>
    </row>
    <row r="14">
      <c r="A14" s="94"/>
      <c r="B14" s="91"/>
      <c r="C14" s="98"/>
      <c r="D14" s="98"/>
      <c r="E14" s="98"/>
      <c r="F14" s="98"/>
      <c r="G14" s="98"/>
      <c r="H14" s="98"/>
      <c r="I14" s="98"/>
      <c r="J14" s="98"/>
      <c r="K14" s="92"/>
      <c r="L14" s="92"/>
      <c r="M14" s="101"/>
    </row>
    <row r="15">
      <c r="A15" s="94" t="s">
        <v>86</v>
      </c>
      <c r="B15" s="81" t="s">
        <v>89</v>
      </c>
      <c r="C15" s="151">
        <v>80.0</v>
      </c>
      <c r="D15" s="104">
        <v>0.0</v>
      </c>
      <c r="E15" s="104">
        <v>0.0</v>
      </c>
      <c r="F15" s="154">
        <f>C15+D15-E15</f>
        <v>80</v>
      </c>
      <c r="G15" s="104">
        <v>0.0</v>
      </c>
      <c r="H15" s="104">
        <v>0.0</v>
      </c>
      <c r="I15" s="154">
        <f>F15+G15-H15</f>
        <v>80</v>
      </c>
      <c r="J15" s="104">
        <v>0.0</v>
      </c>
      <c r="K15" s="18">
        <v>0.0</v>
      </c>
      <c r="L15" s="25">
        <f>I15+J15-K15</f>
        <v>80</v>
      </c>
      <c r="M15" s="96" t="s">
        <v>90</v>
      </c>
    </row>
    <row r="16">
      <c r="A16" s="94"/>
      <c r="B16" s="91"/>
      <c r="C16" s="92"/>
      <c r="D16" s="92"/>
      <c r="E16" s="98"/>
      <c r="F16" s="92"/>
      <c r="G16" s="92"/>
      <c r="H16" s="103"/>
      <c r="I16" s="92"/>
      <c r="J16" s="92"/>
      <c r="K16" s="92"/>
      <c r="L16" s="92"/>
      <c r="M16" s="101"/>
    </row>
    <row r="17">
      <c r="A17" s="94" t="s">
        <v>91</v>
      </c>
      <c r="B17" s="81" t="s">
        <v>92</v>
      </c>
      <c r="C17" s="133">
        <v>27.0</v>
      </c>
      <c r="D17" s="104">
        <v>0.0</v>
      </c>
      <c r="E17" s="131">
        <v>6.0</v>
      </c>
      <c r="F17" s="161">
        <f>SUM(C17+D17-E17)</f>
        <v>21</v>
      </c>
      <c r="G17" s="18">
        <v>0.0</v>
      </c>
      <c r="H17" s="18">
        <v>0.0</v>
      </c>
      <c r="I17" s="25">
        <f>SUM(F17+G17-H17)</f>
        <v>21</v>
      </c>
      <c r="J17" s="25">
        <v>0.0</v>
      </c>
      <c r="K17" s="25">
        <v>0.0</v>
      </c>
      <c r="L17" s="25">
        <f>(I17+J17)-K17</f>
        <v>21</v>
      </c>
      <c r="M17" s="105" t="s">
        <v>93</v>
      </c>
    </row>
    <row r="18">
      <c r="A18" s="106"/>
      <c r="B18" s="91"/>
      <c r="C18" s="92"/>
      <c r="D18" s="92"/>
      <c r="E18" s="93"/>
      <c r="F18" s="92"/>
      <c r="G18" s="92"/>
      <c r="H18" s="92"/>
      <c r="I18" s="92"/>
      <c r="J18" s="92"/>
      <c r="K18" s="92"/>
      <c r="L18" s="92"/>
      <c r="M18" s="101"/>
    </row>
    <row r="19">
      <c r="A19" s="107" t="s">
        <v>94</v>
      </c>
      <c r="B19" s="81" t="s">
        <v>95</v>
      </c>
      <c r="C19" s="133">
        <v>260.0</v>
      </c>
      <c r="D19" s="18">
        <v>0.0</v>
      </c>
      <c r="E19" s="18">
        <v>0.0</v>
      </c>
      <c r="F19" s="19">
        <f>C19+D19-E19</f>
        <v>260</v>
      </c>
      <c r="G19" s="19">
        <v>0.0</v>
      </c>
      <c r="H19" s="18">
        <v>0.0</v>
      </c>
      <c r="I19" s="25">
        <f>(F19+G19)-H19</f>
        <v>260</v>
      </c>
      <c r="J19" s="18">
        <v>0.0</v>
      </c>
      <c r="K19" s="25">
        <v>0.0</v>
      </c>
      <c r="L19" s="18">
        <f>I19+J19-K19</f>
        <v>260</v>
      </c>
      <c r="M19" s="96" t="s">
        <v>96</v>
      </c>
    </row>
    <row r="20">
      <c r="A20" s="94"/>
      <c r="B20" s="91"/>
      <c r="C20" s="92"/>
      <c r="D20" s="92"/>
      <c r="E20" s="93"/>
      <c r="F20" s="92"/>
      <c r="G20" s="92"/>
      <c r="H20" s="108"/>
      <c r="I20" s="92"/>
      <c r="J20" s="92"/>
      <c r="K20" s="92"/>
      <c r="L20" s="92"/>
      <c r="M20" s="109"/>
    </row>
    <row r="21">
      <c r="A21" s="94" t="s">
        <v>97</v>
      </c>
      <c r="B21" s="81" t="s">
        <v>98</v>
      </c>
      <c r="C21" s="25">
        <v>0.0</v>
      </c>
      <c r="D21" s="18">
        <v>0.0</v>
      </c>
      <c r="E21" s="18">
        <v>0.0</v>
      </c>
      <c r="F21" s="25">
        <v>0.0</v>
      </c>
      <c r="G21" s="18">
        <v>0.0</v>
      </c>
      <c r="H21" s="18">
        <v>0.0</v>
      </c>
      <c r="I21" s="25">
        <f>(F21+G21)-H21</f>
        <v>0</v>
      </c>
      <c r="J21" s="18">
        <v>0.0</v>
      </c>
      <c r="K21" s="18">
        <v>0.0</v>
      </c>
      <c r="L21" s="25">
        <f>(I21+J21)-K21</f>
        <v>0</v>
      </c>
      <c r="M21" s="96"/>
    </row>
    <row r="22">
      <c r="A22" s="94"/>
      <c r="B22" s="91"/>
      <c r="C22" s="92"/>
      <c r="D22" s="92"/>
      <c r="E22" s="92"/>
      <c r="F22" s="92"/>
      <c r="G22" s="92"/>
      <c r="H22" s="92"/>
      <c r="I22" s="92"/>
      <c r="J22" s="92"/>
      <c r="K22" s="92"/>
      <c r="L22" s="92"/>
      <c r="M22" s="101"/>
    </row>
    <row r="23">
      <c r="A23" s="94" t="s">
        <v>99</v>
      </c>
      <c r="B23" s="81" t="s">
        <v>98</v>
      </c>
      <c r="C23" s="25">
        <v>0.0</v>
      </c>
      <c r="D23" s="18">
        <v>0.0</v>
      </c>
      <c r="E23" s="18">
        <v>0.0</v>
      </c>
      <c r="F23" s="25">
        <v>0.0</v>
      </c>
      <c r="G23" s="18">
        <v>0.0</v>
      </c>
      <c r="H23" s="18">
        <v>0.0</v>
      </c>
      <c r="I23" s="25">
        <f>(F23+G23)-H23</f>
        <v>0</v>
      </c>
      <c r="J23" s="18">
        <v>0.0</v>
      </c>
      <c r="K23" s="18">
        <v>0.0</v>
      </c>
      <c r="L23" s="25">
        <f>(I23+J23)-K23</f>
        <v>0</v>
      </c>
      <c r="M23" s="96"/>
    </row>
    <row r="24">
      <c r="A24" s="110"/>
      <c r="B24" s="91"/>
      <c r="C24" s="92"/>
      <c r="D24" s="92"/>
      <c r="E24" s="92"/>
      <c r="F24" s="92"/>
      <c r="G24" s="92"/>
      <c r="H24" s="92"/>
      <c r="I24" s="92"/>
      <c r="J24" s="92"/>
      <c r="K24" s="92"/>
      <c r="L24" s="92"/>
      <c r="M24" s="101"/>
    </row>
    <row r="25">
      <c r="A25" s="111" t="s">
        <v>100</v>
      </c>
      <c r="B25" s="81" t="s">
        <v>101</v>
      </c>
      <c r="C25" s="134">
        <v>196.0</v>
      </c>
      <c r="D25" s="18">
        <v>0.0</v>
      </c>
      <c r="E25" s="131">
        <v>60.0</v>
      </c>
      <c r="F25" s="161">
        <f>C25+D25-E25</f>
        <v>136</v>
      </c>
      <c r="G25" s="134">
        <v>0.0</v>
      </c>
      <c r="H25" s="149">
        <v>0.0</v>
      </c>
      <c r="I25" s="18">
        <f>F25+G25-H25</f>
        <v>136</v>
      </c>
      <c r="J25" s="18">
        <v>0.0</v>
      </c>
      <c r="K25" s="18">
        <v>0.0</v>
      </c>
      <c r="L25" s="18">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41</v>
      </c>
      <c r="D33" s="63"/>
      <c r="E33" s="63"/>
      <c r="F33" s="61"/>
      <c r="G33" s="62" t="s">
        <v>64</v>
      </c>
      <c r="H33" s="63"/>
      <c r="I33" s="61"/>
      <c r="J33" s="62" t="s">
        <v>74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row r="149">
      <c r="A149" s="150">
        <v>46004.0</v>
      </c>
      <c r="B149" s="155">
        <v>90.0</v>
      </c>
      <c r="C149" s="144" t="s">
        <v>233</v>
      </c>
      <c r="D149" s="63"/>
      <c r="E149" s="63"/>
      <c r="F149" s="63"/>
      <c r="G149" s="63"/>
      <c r="H149" s="63"/>
      <c r="I149" s="63"/>
      <c r="J149" s="63"/>
      <c r="K149" s="61"/>
      <c r="L149" s="156" t="s">
        <v>74</v>
      </c>
      <c r="M149" s="61"/>
    </row>
    <row r="150">
      <c r="A150" s="150">
        <v>46009.0</v>
      </c>
      <c r="B150" s="155">
        <v>20.0</v>
      </c>
      <c r="C150" s="159" t="s">
        <v>235</v>
      </c>
      <c r="L150" s="156" t="s">
        <v>42</v>
      </c>
      <c r="M150" s="61"/>
    </row>
    <row r="151">
      <c r="A151" s="150">
        <v>46009.0</v>
      </c>
      <c r="B151" s="155">
        <v>30.0</v>
      </c>
      <c r="C151" s="159" t="s">
        <v>236</v>
      </c>
      <c r="L151" s="156" t="s">
        <v>42</v>
      </c>
      <c r="M151" s="61"/>
    </row>
    <row r="152">
      <c r="A152" s="150">
        <v>46010.0</v>
      </c>
      <c r="B152" s="155">
        <v>60.0</v>
      </c>
      <c r="C152" s="162" t="s">
        <v>237</v>
      </c>
      <c r="D152" s="63"/>
      <c r="E152" s="63"/>
      <c r="F152" s="63"/>
      <c r="G152" s="63"/>
      <c r="H152" s="63"/>
      <c r="I152" s="63"/>
      <c r="J152" s="63"/>
      <c r="K152" s="61"/>
      <c r="L152" s="156" t="s">
        <v>64</v>
      </c>
      <c r="M152" s="61"/>
    </row>
    <row r="153">
      <c r="A153" s="150">
        <v>46010.0</v>
      </c>
      <c r="B153" s="155">
        <v>6.0</v>
      </c>
      <c r="C153" s="162" t="s">
        <v>238</v>
      </c>
      <c r="D153" s="63"/>
      <c r="E153" s="63"/>
      <c r="F153" s="63"/>
      <c r="G153" s="63"/>
      <c r="H153" s="63"/>
      <c r="I153" s="63"/>
      <c r="J153" s="63"/>
      <c r="K153" s="61"/>
      <c r="L153" s="156" t="s">
        <v>64</v>
      </c>
      <c r="M153" s="61"/>
    </row>
    <row r="154">
      <c r="A154" s="150">
        <v>46010.0</v>
      </c>
      <c r="B154" s="155">
        <v>20.0</v>
      </c>
      <c r="C154" s="162" t="s">
        <v>239</v>
      </c>
      <c r="D154" s="63"/>
      <c r="E154" s="63"/>
      <c r="F154" s="63"/>
      <c r="G154" s="63"/>
      <c r="H154" s="63"/>
      <c r="I154" s="63"/>
      <c r="J154" s="63"/>
      <c r="K154" s="61"/>
      <c r="L154" s="156" t="s">
        <v>64</v>
      </c>
      <c r="M154" s="61"/>
    </row>
  </sheetData>
  <mergeCells count="252">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1:K151"/>
    <mergeCell ref="C152:K152"/>
    <mergeCell ref="L152:M152"/>
    <mergeCell ref="C153:K153"/>
    <mergeCell ref="L153:M153"/>
    <mergeCell ref="C154:K154"/>
    <mergeCell ref="L154:M154"/>
    <mergeCell ref="C148:K148"/>
    <mergeCell ref="L148:M148"/>
    <mergeCell ref="C149:K149"/>
    <mergeCell ref="L149:M149"/>
    <mergeCell ref="C150:K150"/>
    <mergeCell ref="L150:M150"/>
    <mergeCell ref="L151:M151"/>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3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46011.0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57">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64</v>
      </c>
      <c r="D53" s="63"/>
      <c r="E53" s="63"/>
      <c r="F53" s="61"/>
      <c r="G53" s="62" t="s">
        <v>74</v>
      </c>
      <c r="H53" s="63"/>
      <c r="I53" s="61"/>
      <c r="J53" s="62" t="s">
        <v>74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4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46011.0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51">
        <v>610.0</v>
      </c>
      <c r="D11" s="104">
        <v>0.0</v>
      </c>
      <c r="E11" s="160">
        <v>0.0</v>
      </c>
      <c r="F11" s="104">
        <f>SUM(C11+D11-E11)</f>
        <v>610</v>
      </c>
      <c r="G11" s="104">
        <v>0.0</v>
      </c>
      <c r="H11" s="104">
        <v>0.0</v>
      </c>
      <c r="I11" s="152">
        <f>(F11+G11)-H11</f>
        <v>610</v>
      </c>
      <c r="J11" s="152">
        <v>0.0</v>
      </c>
      <c r="K11" s="149">
        <v>0.0</v>
      </c>
      <c r="L11" s="18">
        <f>I11+J11-K11</f>
        <v>610</v>
      </c>
      <c r="M11" s="96" t="s">
        <v>85</v>
      </c>
    </row>
    <row r="12">
      <c r="A12" s="90"/>
      <c r="B12" s="91"/>
      <c r="C12" s="98"/>
      <c r="D12" s="153"/>
      <c r="E12" s="93"/>
      <c r="F12" s="98"/>
      <c r="G12" s="98"/>
      <c r="H12" s="153"/>
      <c r="I12" s="98"/>
      <c r="J12" s="98"/>
      <c r="K12" s="100"/>
      <c r="L12" s="92"/>
      <c r="M12" s="101"/>
    </row>
    <row r="13">
      <c r="A13" s="94" t="s">
        <v>86</v>
      </c>
      <c r="B13" s="81" t="s">
        <v>87</v>
      </c>
      <c r="C13" s="151">
        <v>610.0</v>
      </c>
      <c r="D13" s="104">
        <v>0.0</v>
      </c>
      <c r="E13" s="163">
        <v>0.0</v>
      </c>
      <c r="F13" s="95">
        <f>SUM(C13+D13-E13)</f>
        <v>610</v>
      </c>
      <c r="G13" s="104">
        <v>0.0</v>
      </c>
      <c r="H13" s="104">
        <v>0.0</v>
      </c>
      <c r="I13" s="152">
        <f>SUM(F13+G13)-H13</f>
        <v>610</v>
      </c>
      <c r="J13" s="152">
        <v>0.0</v>
      </c>
      <c r="K13" s="157">
        <v>0.0</v>
      </c>
      <c r="L13" s="18">
        <f>I13+J13-K13</f>
        <v>610</v>
      </c>
      <c r="M13" s="96" t="s">
        <v>88</v>
      </c>
    </row>
    <row r="14">
      <c r="A14" s="94"/>
      <c r="B14" s="91"/>
      <c r="C14" s="98"/>
      <c r="D14" s="98"/>
      <c r="E14" s="98"/>
      <c r="F14" s="98"/>
      <c r="G14" s="98"/>
      <c r="H14" s="98"/>
      <c r="I14" s="98"/>
      <c r="J14" s="98"/>
      <c r="K14" s="92"/>
      <c r="L14" s="92"/>
      <c r="M14" s="101"/>
    </row>
    <row r="15">
      <c r="A15" s="94" t="s">
        <v>86</v>
      </c>
      <c r="B15" s="81" t="s">
        <v>89</v>
      </c>
      <c r="C15" s="151">
        <v>80.0</v>
      </c>
      <c r="D15" s="104">
        <v>0.0</v>
      </c>
      <c r="E15" s="104">
        <v>0.0</v>
      </c>
      <c r="F15" s="154">
        <f>C15+D15-E15</f>
        <v>80</v>
      </c>
      <c r="G15" s="104">
        <v>0.0</v>
      </c>
      <c r="H15" s="104">
        <v>0.0</v>
      </c>
      <c r="I15" s="154">
        <f>F15+G15-H15</f>
        <v>80</v>
      </c>
      <c r="J15" s="104">
        <v>0.0</v>
      </c>
      <c r="K15" s="18">
        <v>0.0</v>
      </c>
      <c r="L15" s="25">
        <f>I15+J15-K15</f>
        <v>80</v>
      </c>
      <c r="M15" s="96" t="s">
        <v>90</v>
      </c>
    </row>
    <row r="16">
      <c r="A16" s="94"/>
      <c r="B16" s="91"/>
      <c r="C16" s="92"/>
      <c r="D16" s="92"/>
      <c r="E16" s="98"/>
      <c r="F16" s="98"/>
      <c r="G16" s="92"/>
      <c r="H16" s="103"/>
      <c r="I16" s="92"/>
      <c r="J16" s="92"/>
      <c r="K16" s="92"/>
      <c r="L16" s="92"/>
      <c r="M16" s="101"/>
    </row>
    <row r="17">
      <c r="A17" s="94" t="s">
        <v>91</v>
      </c>
      <c r="B17" s="81" t="s">
        <v>92</v>
      </c>
      <c r="C17" s="133">
        <v>21.0</v>
      </c>
      <c r="D17" s="104">
        <v>0.0</v>
      </c>
      <c r="E17" s="163">
        <v>0.0</v>
      </c>
      <c r="F17" s="95">
        <f>SUM(C17+D17-E17)</f>
        <v>21</v>
      </c>
      <c r="G17" s="18">
        <v>0.0</v>
      </c>
      <c r="H17" s="18">
        <v>0.0</v>
      </c>
      <c r="I17" s="25">
        <f>SUM(F17+G17-H17)</f>
        <v>21</v>
      </c>
      <c r="J17" s="25">
        <v>0.0</v>
      </c>
      <c r="K17" s="25">
        <v>0.0</v>
      </c>
      <c r="L17" s="25">
        <f>(I17+J17)-K17</f>
        <v>21</v>
      </c>
      <c r="M17" s="105" t="s">
        <v>93</v>
      </c>
    </row>
    <row r="18">
      <c r="A18" s="106"/>
      <c r="B18" s="91"/>
      <c r="C18" s="92"/>
      <c r="D18" s="92"/>
      <c r="E18" s="98"/>
      <c r="F18" s="98"/>
      <c r="G18" s="92"/>
      <c r="H18" s="92"/>
      <c r="I18" s="92"/>
      <c r="J18" s="92"/>
      <c r="K18" s="92"/>
      <c r="L18" s="92"/>
      <c r="M18" s="101"/>
    </row>
    <row r="19">
      <c r="A19" s="107" t="s">
        <v>94</v>
      </c>
      <c r="B19" s="81" t="s">
        <v>95</v>
      </c>
      <c r="C19" s="133">
        <v>260.0</v>
      </c>
      <c r="D19" s="18">
        <v>0.0</v>
      </c>
      <c r="E19" s="104">
        <v>0.0</v>
      </c>
      <c r="F19" s="152">
        <f>C19+D19-E19</f>
        <v>260</v>
      </c>
      <c r="G19" s="19">
        <v>0.0</v>
      </c>
      <c r="H19" s="18">
        <v>0.0</v>
      </c>
      <c r="I19" s="25">
        <f>(F19+G19)-H19</f>
        <v>260</v>
      </c>
      <c r="J19" s="18">
        <v>0.0</v>
      </c>
      <c r="K19" s="25">
        <v>0.0</v>
      </c>
      <c r="L19" s="18">
        <f>I19+J19-K19</f>
        <v>260</v>
      </c>
      <c r="M19" s="96" t="s">
        <v>96</v>
      </c>
    </row>
    <row r="20">
      <c r="A20" s="94"/>
      <c r="B20" s="91"/>
      <c r="C20" s="92"/>
      <c r="D20" s="92"/>
      <c r="E20" s="98"/>
      <c r="F20" s="98"/>
      <c r="G20" s="92"/>
      <c r="H20" s="108"/>
      <c r="I20" s="92"/>
      <c r="J20" s="92"/>
      <c r="K20" s="92"/>
      <c r="L20" s="92"/>
      <c r="M20" s="109"/>
    </row>
    <row r="21">
      <c r="A21" s="94" t="s">
        <v>97</v>
      </c>
      <c r="B21" s="81" t="s">
        <v>98</v>
      </c>
      <c r="C21" s="25">
        <v>0.0</v>
      </c>
      <c r="D21" s="18">
        <v>0.0</v>
      </c>
      <c r="E21" s="104">
        <v>0.0</v>
      </c>
      <c r="F21" s="154">
        <v>0.0</v>
      </c>
      <c r="G21" s="18">
        <v>0.0</v>
      </c>
      <c r="H21" s="18">
        <v>0.0</v>
      </c>
      <c r="I21" s="25">
        <f>(F21+G21)-H21</f>
        <v>0</v>
      </c>
      <c r="J21" s="18">
        <v>0.0</v>
      </c>
      <c r="K21" s="18">
        <v>0.0</v>
      </c>
      <c r="L21" s="25">
        <f>(I21+J21)-K21</f>
        <v>0</v>
      </c>
      <c r="M21" s="96"/>
    </row>
    <row r="22">
      <c r="A22" s="94"/>
      <c r="B22" s="91"/>
      <c r="C22" s="92"/>
      <c r="D22" s="92"/>
      <c r="E22" s="98"/>
      <c r="F22" s="98"/>
      <c r="G22" s="92"/>
      <c r="H22" s="92"/>
      <c r="I22" s="92"/>
      <c r="J22" s="92"/>
      <c r="K22" s="92"/>
      <c r="L22" s="92"/>
      <c r="M22" s="101"/>
    </row>
    <row r="23">
      <c r="A23" s="94" t="s">
        <v>99</v>
      </c>
      <c r="B23" s="81" t="s">
        <v>98</v>
      </c>
      <c r="C23" s="25">
        <v>0.0</v>
      </c>
      <c r="D23" s="18">
        <v>0.0</v>
      </c>
      <c r="E23" s="104">
        <v>0.0</v>
      </c>
      <c r="F23" s="154">
        <v>0.0</v>
      </c>
      <c r="G23" s="18">
        <v>0.0</v>
      </c>
      <c r="H23" s="18">
        <v>0.0</v>
      </c>
      <c r="I23" s="25">
        <f>(F23+G23)-H23</f>
        <v>0</v>
      </c>
      <c r="J23" s="18">
        <v>0.0</v>
      </c>
      <c r="K23" s="18">
        <v>0.0</v>
      </c>
      <c r="L23" s="25">
        <f>(I23+J23)-K23</f>
        <v>0</v>
      </c>
      <c r="M23" s="96"/>
    </row>
    <row r="24">
      <c r="A24" s="110"/>
      <c r="B24" s="91"/>
      <c r="C24" s="92"/>
      <c r="D24" s="92"/>
      <c r="E24" s="98"/>
      <c r="F24" s="98"/>
      <c r="G24" s="92"/>
      <c r="H24" s="92"/>
      <c r="I24" s="92"/>
      <c r="J24" s="92"/>
      <c r="K24" s="92"/>
      <c r="L24" s="92"/>
      <c r="M24" s="101"/>
    </row>
    <row r="25">
      <c r="A25" s="111" t="s">
        <v>100</v>
      </c>
      <c r="B25" s="81" t="s">
        <v>101</v>
      </c>
      <c r="C25" s="134">
        <v>136.0</v>
      </c>
      <c r="D25" s="18">
        <v>0.0</v>
      </c>
      <c r="E25" s="163">
        <v>0.0</v>
      </c>
      <c r="F25" s="95">
        <f>C25+D25-E25</f>
        <v>136</v>
      </c>
      <c r="G25" s="134">
        <v>0.0</v>
      </c>
      <c r="H25" s="149">
        <v>0.0</v>
      </c>
      <c r="I25" s="18">
        <f>F25+G25-H25</f>
        <v>136</v>
      </c>
      <c r="J25" s="18">
        <v>0.0</v>
      </c>
      <c r="K25" s="18">
        <v>0.0</v>
      </c>
      <c r="L25" s="18">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41</v>
      </c>
      <c r="D33" s="63"/>
      <c r="E33" s="63"/>
      <c r="F33" s="61"/>
      <c r="G33" s="62" t="s">
        <v>74</v>
      </c>
      <c r="H33" s="63"/>
      <c r="I33" s="61"/>
      <c r="J33" s="62" t="s">
        <v>74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row r="149">
      <c r="A149" s="150">
        <v>46004.0</v>
      </c>
      <c r="B149" s="155">
        <v>90.0</v>
      </c>
      <c r="C149" s="144" t="s">
        <v>233</v>
      </c>
      <c r="D149" s="63"/>
      <c r="E149" s="63"/>
      <c r="F149" s="63"/>
      <c r="G149" s="63"/>
      <c r="H149" s="63"/>
      <c r="I149" s="63"/>
      <c r="J149" s="63"/>
      <c r="K149" s="61"/>
      <c r="L149" s="156" t="s">
        <v>74</v>
      </c>
      <c r="M149" s="61"/>
    </row>
    <row r="150">
      <c r="A150" s="150">
        <v>46009.0</v>
      </c>
      <c r="B150" s="155">
        <v>20.0</v>
      </c>
      <c r="C150" s="159" t="s">
        <v>235</v>
      </c>
      <c r="L150" s="156" t="s">
        <v>42</v>
      </c>
      <c r="M150" s="61"/>
    </row>
    <row r="151">
      <c r="A151" s="150">
        <v>46009.0</v>
      </c>
      <c r="B151" s="155">
        <v>30.0</v>
      </c>
      <c r="C151" s="159" t="s">
        <v>236</v>
      </c>
      <c r="L151" s="156" t="s">
        <v>42</v>
      </c>
      <c r="M151" s="61"/>
    </row>
    <row r="152">
      <c r="A152" s="150">
        <v>46010.0</v>
      </c>
      <c r="B152" s="155">
        <v>60.0</v>
      </c>
      <c r="C152" s="162" t="s">
        <v>237</v>
      </c>
      <c r="D152" s="63"/>
      <c r="E152" s="63"/>
      <c r="F152" s="63"/>
      <c r="G152" s="63"/>
      <c r="H152" s="63"/>
      <c r="I152" s="63"/>
      <c r="J152" s="63"/>
      <c r="K152" s="61"/>
      <c r="L152" s="156" t="s">
        <v>64</v>
      </c>
      <c r="M152" s="61"/>
    </row>
    <row r="153">
      <c r="A153" s="150">
        <v>46010.0</v>
      </c>
      <c r="B153" s="155">
        <v>6.0</v>
      </c>
      <c r="C153" s="162" t="s">
        <v>238</v>
      </c>
      <c r="D153" s="63"/>
      <c r="E153" s="63"/>
      <c r="F153" s="63"/>
      <c r="G153" s="63"/>
      <c r="H153" s="63"/>
      <c r="I153" s="63"/>
      <c r="J153" s="63"/>
      <c r="K153" s="61"/>
      <c r="L153" s="156" t="s">
        <v>64</v>
      </c>
      <c r="M153" s="61"/>
    </row>
    <row r="154">
      <c r="A154" s="150">
        <v>46010.0</v>
      </c>
      <c r="B154" s="155">
        <v>20.0</v>
      </c>
      <c r="C154" s="162" t="s">
        <v>239</v>
      </c>
      <c r="D154" s="63"/>
      <c r="E154" s="63"/>
      <c r="F154" s="63"/>
      <c r="G154" s="63"/>
      <c r="H154" s="63"/>
      <c r="I154" s="63"/>
      <c r="J154" s="63"/>
      <c r="K154" s="61"/>
      <c r="L154" s="156" t="s">
        <v>64</v>
      </c>
      <c r="M154" s="61"/>
    </row>
  </sheetData>
  <mergeCells count="252">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1:K151"/>
    <mergeCell ref="C152:K152"/>
    <mergeCell ref="L152:M152"/>
    <mergeCell ref="C153:K153"/>
    <mergeCell ref="L153:M153"/>
    <mergeCell ref="C154:K154"/>
    <mergeCell ref="L154:M154"/>
    <mergeCell ref="C148:K148"/>
    <mergeCell ref="L148:M148"/>
    <mergeCell ref="C149:K149"/>
    <mergeCell ref="L149:M149"/>
    <mergeCell ref="C150:K150"/>
    <mergeCell ref="L150:M150"/>
    <mergeCell ref="L151:M151"/>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4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46012.0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57">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8">
        <v>0.0</v>
      </c>
      <c r="I10" s="18">
        <f>F10+G10-H10</f>
        <v>4</v>
      </c>
      <c r="J10" s="18">
        <v>0.0</v>
      </c>
      <c r="K10" s="18">
        <v>0.0</v>
      </c>
      <c r="L10" s="18">
        <f>I10+J10-K10</f>
        <v>4</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42</v>
      </c>
      <c r="D53" s="63"/>
      <c r="E53" s="63"/>
      <c r="F53" s="61"/>
      <c r="G53" s="62" t="s">
        <v>42</v>
      </c>
      <c r="H53" s="63"/>
      <c r="I53" s="61"/>
      <c r="J53" s="62" t="s">
        <v>240</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sheetData>
  <mergeCells count="41">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64:K64"/>
    <mergeCell ref="C65:K65"/>
    <mergeCell ref="L65:M65"/>
    <mergeCell ref="C66:K66"/>
    <mergeCell ref="L66:M66"/>
    <mergeCell ref="C67:K67"/>
    <mergeCell ref="L67:M67"/>
  </mergeCells>
  <drawing r:id="rId1"/>
</worksheet>
</file>

<file path=xl/worksheets/sheet4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46012.0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51">
        <v>610.0</v>
      </c>
      <c r="D11" s="104">
        <v>0.0</v>
      </c>
      <c r="E11" s="160">
        <v>0.0</v>
      </c>
      <c r="F11" s="104">
        <f>SUM(C11+D11-E11)</f>
        <v>610</v>
      </c>
      <c r="G11" s="104">
        <v>0.0</v>
      </c>
      <c r="H11" s="104">
        <v>0.0</v>
      </c>
      <c r="I11" s="152">
        <f>(F11+G11)-H11</f>
        <v>610</v>
      </c>
      <c r="J11" s="152">
        <v>0.0</v>
      </c>
      <c r="K11" s="149">
        <v>0.0</v>
      </c>
      <c r="L11" s="18">
        <f>I11+J11-K11</f>
        <v>610</v>
      </c>
      <c r="M11" s="96" t="s">
        <v>85</v>
      </c>
    </row>
    <row r="12">
      <c r="A12" s="90"/>
      <c r="B12" s="91"/>
      <c r="C12" s="98"/>
      <c r="D12" s="153"/>
      <c r="E12" s="93"/>
      <c r="F12" s="98"/>
      <c r="G12" s="98"/>
      <c r="H12" s="153"/>
      <c r="I12" s="98"/>
      <c r="J12" s="98"/>
      <c r="K12" s="100"/>
      <c r="L12" s="92"/>
      <c r="M12" s="101"/>
    </row>
    <row r="13">
      <c r="A13" s="94" t="s">
        <v>86</v>
      </c>
      <c r="B13" s="81" t="s">
        <v>87</v>
      </c>
      <c r="C13" s="151">
        <v>610.0</v>
      </c>
      <c r="D13" s="104">
        <v>0.0</v>
      </c>
      <c r="E13" s="163">
        <v>0.0</v>
      </c>
      <c r="F13" s="95">
        <f>SUM(C13+D13-E13)</f>
        <v>610</v>
      </c>
      <c r="G13" s="104">
        <v>0.0</v>
      </c>
      <c r="H13" s="104">
        <v>0.0</v>
      </c>
      <c r="I13" s="152">
        <f>SUM(F13+G13)-H13</f>
        <v>610</v>
      </c>
      <c r="J13" s="152">
        <v>0.0</v>
      </c>
      <c r="K13" s="157">
        <v>0.0</v>
      </c>
      <c r="L13" s="18">
        <f>I13+J13-K13</f>
        <v>610</v>
      </c>
      <c r="M13" s="96" t="s">
        <v>88</v>
      </c>
    </row>
    <row r="14">
      <c r="A14" s="94"/>
      <c r="B14" s="91"/>
      <c r="C14" s="98"/>
      <c r="D14" s="98"/>
      <c r="E14" s="98"/>
      <c r="F14" s="98"/>
      <c r="G14" s="98"/>
      <c r="H14" s="98"/>
      <c r="I14" s="98"/>
      <c r="J14" s="98"/>
      <c r="K14" s="92"/>
      <c r="L14" s="92"/>
      <c r="M14" s="101"/>
    </row>
    <row r="15">
      <c r="A15" s="94" t="s">
        <v>86</v>
      </c>
      <c r="B15" s="81" t="s">
        <v>89</v>
      </c>
      <c r="C15" s="151">
        <v>80.0</v>
      </c>
      <c r="D15" s="104">
        <v>0.0</v>
      </c>
      <c r="E15" s="104">
        <v>0.0</v>
      </c>
      <c r="F15" s="154">
        <f>C15+D15-E15</f>
        <v>80</v>
      </c>
      <c r="G15" s="104">
        <v>0.0</v>
      </c>
      <c r="H15" s="104">
        <v>0.0</v>
      </c>
      <c r="I15" s="154">
        <f>F15+G15-H15</f>
        <v>80</v>
      </c>
      <c r="J15" s="104">
        <v>0.0</v>
      </c>
      <c r="K15" s="18">
        <v>0.0</v>
      </c>
      <c r="L15" s="25">
        <f>I15+J15-K15</f>
        <v>80</v>
      </c>
      <c r="M15" s="96" t="s">
        <v>90</v>
      </c>
    </row>
    <row r="16">
      <c r="A16" s="94"/>
      <c r="B16" s="91"/>
      <c r="C16" s="92"/>
      <c r="D16" s="92"/>
      <c r="E16" s="98"/>
      <c r="F16" s="98"/>
      <c r="G16" s="92"/>
      <c r="H16" s="103"/>
      <c r="I16" s="92"/>
      <c r="J16" s="92"/>
      <c r="K16" s="92"/>
      <c r="L16" s="92"/>
      <c r="M16" s="101"/>
    </row>
    <row r="17">
      <c r="A17" s="94" t="s">
        <v>91</v>
      </c>
      <c r="B17" s="81" t="s">
        <v>92</v>
      </c>
      <c r="C17" s="133">
        <v>21.0</v>
      </c>
      <c r="D17" s="104">
        <v>0.0</v>
      </c>
      <c r="E17" s="163">
        <v>0.0</v>
      </c>
      <c r="F17" s="95">
        <f>SUM(C17+D17-E17)</f>
        <v>21</v>
      </c>
      <c r="G17" s="18">
        <v>0.0</v>
      </c>
      <c r="H17" s="18">
        <v>0.0</v>
      </c>
      <c r="I17" s="25">
        <f>SUM(F17+G17-H17)</f>
        <v>21</v>
      </c>
      <c r="J17" s="25">
        <v>0.0</v>
      </c>
      <c r="K17" s="25">
        <v>0.0</v>
      </c>
      <c r="L17" s="25">
        <f>(I17+J17)-K17</f>
        <v>21</v>
      </c>
      <c r="M17" s="105" t="s">
        <v>93</v>
      </c>
    </row>
    <row r="18">
      <c r="A18" s="106"/>
      <c r="B18" s="91"/>
      <c r="C18" s="92"/>
      <c r="D18" s="92"/>
      <c r="E18" s="98"/>
      <c r="F18" s="98"/>
      <c r="G18" s="92"/>
      <c r="H18" s="92"/>
      <c r="I18" s="92"/>
      <c r="J18" s="92"/>
      <c r="K18" s="92"/>
      <c r="L18" s="92"/>
      <c r="M18" s="101"/>
    </row>
    <row r="19">
      <c r="A19" s="107" t="s">
        <v>94</v>
      </c>
      <c r="B19" s="81" t="s">
        <v>95</v>
      </c>
      <c r="C19" s="133">
        <v>260.0</v>
      </c>
      <c r="D19" s="18">
        <v>0.0</v>
      </c>
      <c r="E19" s="104">
        <v>0.0</v>
      </c>
      <c r="F19" s="152">
        <f>C19+D19-E19</f>
        <v>260</v>
      </c>
      <c r="G19" s="19">
        <v>0.0</v>
      </c>
      <c r="H19" s="18">
        <v>0.0</v>
      </c>
      <c r="I19" s="25">
        <f>(F19+G19)-H19</f>
        <v>260</v>
      </c>
      <c r="J19" s="18">
        <v>0.0</v>
      </c>
      <c r="K19" s="25">
        <v>0.0</v>
      </c>
      <c r="L19" s="18">
        <f>I19+J19-K19</f>
        <v>260</v>
      </c>
      <c r="M19" s="96" t="s">
        <v>96</v>
      </c>
    </row>
    <row r="20">
      <c r="A20" s="94"/>
      <c r="B20" s="91"/>
      <c r="C20" s="92"/>
      <c r="D20" s="92"/>
      <c r="E20" s="98"/>
      <c r="F20" s="98"/>
      <c r="G20" s="92"/>
      <c r="H20" s="108"/>
      <c r="I20" s="92"/>
      <c r="J20" s="92"/>
      <c r="K20" s="92"/>
      <c r="L20" s="92"/>
      <c r="M20" s="109"/>
    </row>
    <row r="21">
      <c r="A21" s="94" t="s">
        <v>97</v>
      </c>
      <c r="B21" s="81" t="s">
        <v>98</v>
      </c>
      <c r="C21" s="25">
        <v>0.0</v>
      </c>
      <c r="D21" s="18">
        <v>0.0</v>
      </c>
      <c r="E21" s="104">
        <v>0.0</v>
      </c>
      <c r="F21" s="154">
        <v>0.0</v>
      </c>
      <c r="G21" s="18">
        <v>0.0</v>
      </c>
      <c r="H21" s="18">
        <v>0.0</v>
      </c>
      <c r="I21" s="25">
        <f>(F21+G21)-H21</f>
        <v>0</v>
      </c>
      <c r="J21" s="18">
        <v>0.0</v>
      </c>
      <c r="K21" s="18">
        <v>0.0</v>
      </c>
      <c r="L21" s="25">
        <f>(I21+J21)-K21</f>
        <v>0</v>
      </c>
      <c r="M21" s="96"/>
    </row>
    <row r="22">
      <c r="A22" s="94"/>
      <c r="B22" s="91"/>
      <c r="C22" s="92"/>
      <c r="D22" s="92"/>
      <c r="E22" s="98"/>
      <c r="F22" s="98"/>
      <c r="G22" s="92"/>
      <c r="H22" s="92"/>
      <c r="I22" s="92"/>
      <c r="J22" s="92"/>
      <c r="K22" s="92"/>
      <c r="L22" s="92"/>
      <c r="M22" s="101"/>
    </row>
    <row r="23">
      <c r="A23" s="94" t="s">
        <v>99</v>
      </c>
      <c r="B23" s="81" t="s">
        <v>98</v>
      </c>
      <c r="C23" s="25">
        <v>0.0</v>
      </c>
      <c r="D23" s="18">
        <v>0.0</v>
      </c>
      <c r="E23" s="104">
        <v>0.0</v>
      </c>
      <c r="F23" s="154">
        <v>0.0</v>
      </c>
      <c r="G23" s="18">
        <v>0.0</v>
      </c>
      <c r="H23" s="18">
        <v>0.0</v>
      </c>
      <c r="I23" s="25">
        <f>(F23+G23)-H23</f>
        <v>0</v>
      </c>
      <c r="J23" s="18">
        <v>0.0</v>
      </c>
      <c r="K23" s="18">
        <v>0.0</v>
      </c>
      <c r="L23" s="25">
        <f>(I23+J23)-K23</f>
        <v>0</v>
      </c>
      <c r="M23" s="96"/>
    </row>
    <row r="24">
      <c r="A24" s="110"/>
      <c r="B24" s="91"/>
      <c r="C24" s="92"/>
      <c r="D24" s="92"/>
      <c r="E24" s="98"/>
      <c r="F24" s="98"/>
      <c r="G24" s="92"/>
      <c r="H24" s="92"/>
      <c r="I24" s="92"/>
      <c r="J24" s="92"/>
      <c r="K24" s="92"/>
      <c r="L24" s="92"/>
      <c r="M24" s="101"/>
    </row>
    <row r="25">
      <c r="A25" s="111" t="s">
        <v>100</v>
      </c>
      <c r="B25" s="81" t="s">
        <v>101</v>
      </c>
      <c r="C25" s="134">
        <v>136.0</v>
      </c>
      <c r="D25" s="18">
        <v>0.0</v>
      </c>
      <c r="E25" s="163">
        <v>0.0</v>
      </c>
      <c r="F25" s="95">
        <f>C25+D25-E25</f>
        <v>136</v>
      </c>
      <c r="G25" s="134">
        <v>0.0</v>
      </c>
      <c r="H25" s="149">
        <v>0.0</v>
      </c>
      <c r="I25" s="18">
        <f>F25+G25-H25</f>
        <v>136</v>
      </c>
      <c r="J25" s="18">
        <v>0.0</v>
      </c>
      <c r="K25" s="18">
        <v>0.0</v>
      </c>
      <c r="L25" s="18">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42</v>
      </c>
      <c r="D33" s="63"/>
      <c r="E33" s="63"/>
      <c r="F33" s="61"/>
      <c r="G33" s="62" t="s">
        <v>42</v>
      </c>
      <c r="H33" s="63"/>
      <c r="I33" s="61"/>
      <c r="J33" s="62" t="s">
        <v>40</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row r="149">
      <c r="A149" s="150">
        <v>46004.0</v>
      </c>
      <c r="B149" s="155">
        <v>90.0</v>
      </c>
      <c r="C149" s="144" t="s">
        <v>233</v>
      </c>
      <c r="D149" s="63"/>
      <c r="E149" s="63"/>
      <c r="F149" s="63"/>
      <c r="G149" s="63"/>
      <c r="H149" s="63"/>
      <c r="I149" s="63"/>
      <c r="J149" s="63"/>
      <c r="K149" s="61"/>
      <c r="L149" s="156" t="s">
        <v>74</v>
      </c>
      <c r="M149" s="61"/>
    </row>
    <row r="150">
      <c r="A150" s="150">
        <v>46009.0</v>
      </c>
      <c r="B150" s="155">
        <v>20.0</v>
      </c>
      <c r="C150" s="159" t="s">
        <v>241</v>
      </c>
      <c r="L150" s="156" t="s">
        <v>42</v>
      </c>
      <c r="M150" s="61"/>
    </row>
    <row r="151">
      <c r="A151" s="150">
        <v>46009.0</v>
      </c>
      <c r="B151" s="155">
        <v>30.0</v>
      </c>
      <c r="C151" s="159" t="s">
        <v>242</v>
      </c>
      <c r="L151" s="156" t="s">
        <v>42</v>
      </c>
      <c r="M151" s="61"/>
    </row>
    <row r="152">
      <c r="A152" s="150">
        <v>46010.0</v>
      </c>
      <c r="B152" s="155">
        <v>60.0</v>
      </c>
      <c r="C152" s="162" t="s">
        <v>237</v>
      </c>
      <c r="D152" s="63"/>
      <c r="E152" s="63"/>
      <c r="F152" s="63"/>
      <c r="G152" s="63"/>
      <c r="H152" s="63"/>
      <c r="I152" s="63"/>
      <c r="J152" s="63"/>
      <c r="K152" s="61"/>
      <c r="L152" s="156" t="s">
        <v>64</v>
      </c>
      <c r="M152" s="61"/>
    </row>
    <row r="153">
      <c r="A153" s="150">
        <v>46010.0</v>
      </c>
      <c r="B153" s="155">
        <v>6.0</v>
      </c>
      <c r="C153" s="162" t="s">
        <v>238</v>
      </c>
      <c r="D153" s="63"/>
      <c r="E153" s="63"/>
      <c r="F153" s="63"/>
      <c r="G153" s="63"/>
      <c r="H153" s="63"/>
      <c r="I153" s="63"/>
      <c r="J153" s="63"/>
      <c r="K153" s="61"/>
      <c r="L153" s="156" t="s">
        <v>64</v>
      </c>
      <c r="M153" s="61"/>
    </row>
    <row r="154">
      <c r="A154" s="150">
        <v>46010.0</v>
      </c>
      <c r="B154" s="155">
        <v>20.0</v>
      </c>
      <c r="C154" s="162" t="s">
        <v>239</v>
      </c>
      <c r="D154" s="63"/>
      <c r="E154" s="63"/>
      <c r="F154" s="63"/>
      <c r="G154" s="63"/>
      <c r="H154" s="63"/>
      <c r="I154" s="63"/>
      <c r="J154" s="63"/>
      <c r="K154" s="61"/>
      <c r="L154" s="156" t="s">
        <v>64</v>
      </c>
      <c r="M154" s="61"/>
    </row>
  </sheetData>
  <mergeCells count="252">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1:K151"/>
    <mergeCell ref="C152:K152"/>
    <mergeCell ref="L152:M152"/>
    <mergeCell ref="C153:K153"/>
    <mergeCell ref="L153:M153"/>
    <mergeCell ref="C154:K154"/>
    <mergeCell ref="L154:M154"/>
    <mergeCell ref="C148:K148"/>
    <mergeCell ref="L148:M148"/>
    <mergeCell ref="C149:K149"/>
    <mergeCell ref="L149:M149"/>
    <mergeCell ref="C150:K150"/>
    <mergeCell ref="L150:M150"/>
    <mergeCell ref="L151:M151"/>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s>
  <drawing r:id="rId1"/>
</worksheet>
</file>

<file path=xl/worksheets/sheet4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46013.0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57">
        <v>0.0</v>
      </c>
      <c r="E4" s="18">
        <f>B4+C4-D4</f>
        <v>20</v>
      </c>
      <c r="F4" s="18">
        <f>E4</f>
        <v>20</v>
      </c>
      <c r="G4" s="18">
        <v>0.0</v>
      </c>
      <c r="H4" s="18">
        <v>0.0</v>
      </c>
      <c r="I4" s="18">
        <f>F4+G4-H4</f>
        <v>20</v>
      </c>
      <c r="J4" s="18">
        <v>0.0</v>
      </c>
      <c r="K4" s="18">
        <v>0.0</v>
      </c>
      <c r="L4" s="18">
        <f>I4+J4-K4</f>
        <v>20</v>
      </c>
      <c r="M4" s="19" t="s">
        <v>8</v>
      </c>
      <c r="N4" s="20" t="s">
        <v>9</v>
      </c>
      <c r="O4" s="20" t="s">
        <v>211</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25">
        <v>4.0</v>
      </c>
      <c r="C10" s="18">
        <v>0.0</v>
      </c>
      <c r="D10" s="18">
        <v>0.0</v>
      </c>
      <c r="E10" s="25">
        <f>B10+C10-D10</f>
        <v>4</v>
      </c>
      <c r="F10" s="25">
        <f>E10</f>
        <v>4</v>
      </c>
      <c r="G10" s="18">
        <v>0.0</v>
      </c>
      <c r="H10" s="131">
        <v>4.0</v>
      </c>
      <c r="I10" s="18">
        <f>F10+G10-H10</f>
        <v>0</v>
      </c>
      <c r="J10" s="18">
        <v>0.0</v>
      </c>
      <c r="K10" s="18">
        <v>0.0</v>
      </c>
      <c r="L10" s="164">
        <f>I10+J10-K10</f>
        <v>0</v>
      </c>
      <c r="M10" s="19" t="s">
        <v>13</v>
      </c>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40</v>
      </c>
      <c r="D53" s="63"/>
      <c r="E53" s="63"/>
      <c r="F53" s="61"/>
      <c r="G53" s="62" t="s">
        <v>74</v>
      </c>
      <c r="H53" s="63"/>
      <c r="I53" s="61"/>
      <c r="J53" s="62" t="s">
        <v>42</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row r="70">
      <c r="A70" s="165">
        <v>46013.0</v>
      </c>
      <c r="B70" s="19" t="s">
        <v>51</v>
      </c>
      <c r="C70" s="132" t="s">
        <v>243</v>
      </c>
      <c r="D70" s="63"/>
      <c r="E70" s="63"/>
      <c r="F70" s="63"/>
      <c r="G70" s="63"/>
      <c r="H70" s="63"/>
      <c r="I70" s="63"/>
      <c r="J70" s="63"/>
      <c r="K70" s="61"/>
      <c r="L70" s="132" t="s">
        <v>74</v>
      </c>
      <c r="M70" s="61"/>
    </row>
  </sheetData>
  <mergeCells count="43">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70:K70"/>
    <mergeCell ref="L70:M70"/>
    <mergeCell ref="C64:K64"/>
    <mergeCell ref="C65:K65"/>
    <mergeCell ref="L65:M65"/>
    <mergeCell ref="C66:K66"/>
    <mergeCell ref="L66:M66"/>
    <mergeCell ref="C67:K67"/>
    <mergeCell ref="L67:M67"/>
  </mergeCells>
  <drawing r:id="rId1"/>
</worksheet>
</file>

<file path=xl/worksheets/sheet4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46013.0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51">
        <v>610.0</v>
      </c>
      <c r="D11" s="104">
        <v>0.0</v>
      </c>
      <c r="E11" s="160">
        <v>0.0</v>
      </c>
      <c r="F11" s="104">
        <f>SUM(C11+D11-E11)</f>
        <v>610</v>
      </c>
      <c r="G11" s="104">
        <v>0.0</v>
      </c>
      <c r="H11" s="166">
        <v>20.0</v>
      </c>
      <c r="I11" s="152">
        <f>(F11+G11)-H11</f>
        <v>590</v>
      </c>
      <c r="J11" s="152">
        <v>0.0</v>
      </c>
      <c r="K11" s="149">
        <v>0.0</v>
      </c>
      <c r="L11" s="18">
        <f>I11+J11-K11</f>
        <v>590</v>
      </c>
      <c r="M11" s="96" t="s">
        <v>85</v>
      </c>
    </row>
    <row r="12">
      <c r="A12" s="90"/>
      <c r="B12" s="91"/>
      <c r="C12" s="98"/>
      <c r="D12" s="153"/>
      <c r="E12" s="93"/>
      <c r="F12" s="98"/>
      <c r="G12" s="98"/>
      <c r="H12" s="153"/>
      <c r="I12" s="98"/>
      <c r="J12" s="98"/>
      <c r="K12" s="100"/>
      <c r="L12" s="92"/>
      <c r="M12" s="101"/>
    </row>
    <row r="13">
      <c r="A13" s="94" t="s">
        <v>86</v>
      </c>
      <c r="B13" s="81" t="s">
        <v>87</v>
      </c>
      <c r="C13" s="151">
        <v>610.0</v>
      </c>
      <c r="D13" s="104">
        <v>0.0</v>
      </c>
      <c r="E13" s="163">
        <v>0.0</v>
      </c>
      <c r="F13" s="95">
        <f>SUM(C13+D13-E13)</f>
        <v>610</v>
      </c>
      <c r="G13" s="104">
        <v>0.0</v>
      </c>
      <c r="H13" s="135">
        <v>30.0</v>
      </c>
      <c r="I13" s="152">
        <f>SUM(F13+G13)-H13</f>
        <v>580</v>
      </c>
      <c r="J13" s="152">
        <v>0.0</v>
      </c>
      <c r="K13" s="157">
        <v>0.0</v>
      </c>
      <c r="L13" s="18">
        <f>I13+J13-K13</f>
        <v>580</v>
      </c>
      <c r="M13" s="96" t="s">
        <v>88</v>
      </c>
    </row>
    <row r="14">
      <c r="A14" s="94"/>
      <c r="B14" s="91"/>
      <c r="C14" s="98"/>
      <c r="D14" s="98"/>
      <c r="E14" s="98"/>
      <c r="F14" s="98"/>
      <c r="G14" s="98"/>
      <c r="H14" s="98"/>
      <c r="I14" s="98"/>
      <c r="J14" s="98"/>
      <c r="K14" s="92"/>
      <c r="L14" s="92"/>
      <c r="M14" s="101"/>
    </row>
    <row r="15">
      <c r="A15" s="94" t="s">
        <v>86</v>
      </c>
      <c r="B15" s="81" t="s">
        <v>89</v>
      </c>
      <c r="C15" s="151">
        <v>80.0</v>
      </c>
      <c r="D15" s="104">
        <v>0.0</v>
      </c>
      <c r="E15" s="104">
        <v>0.0</v>
      </c>
      <c r="F15" s="154">
        <f>C15+D15-E15</f>
        <v>80</v>
      </c>
      <c r="G15" s="104">
        <v>0.0</v>
      </c>
      <c r="H15" s="104">
        <v>0.0</v>
      </c>
      <c r="I15" s="154">
        <f>F15+G15-H15</f>
        <v>80</v>
      </c>
      <c r="J15" s="104">
        <v>0.0</v>
      </c>
      <c r="K15" s="18">
        <v>0.0</v>
      </c>
      <c r="L15" s="25">
        <f>I15+J15-K15</f>
        <v>80</v>
      </c>
      <c r="M15" s="96" t="s">
        <v>90</v>
      </c>
    </row>
    <row r="16">
      <c r="A16" s="94"/>
      <c r="B16" s="91"/>
      <c r="C16" s="92"/>
      <c r="D16" s="92"/>
      <c r="E16" s="98"/>
      <c r="F16" s="98"/>
      <c r="G16" s="92"/>
      <c r="H16" s="103"/>
      <c r="I16" s="92"/>
      <c r="J16" s="92"/>
      <c r="K16" s="92"/>
      <c r="L16" s="92"/>
      <c r="M16" s="101"/>
    </row>
    <row r="17">
      <c r="A17" s="94" t="s">
        <v>91</v>
      </c>
      <c r="B17" s="81" t="s">
        <v>92</v>
      </c>
      <c r="C17" s="133">
        <v>21.0</v>
      </c>
      <c r="D17" s="104">
        <v>0.0</v>
      </c>
      <c r="E17" s="163">
        <v>0.0</v>
      </c>
      <c r="F17" s="95">
        <f>SUM(C17+D17-E17)</f>
        <v>21</v>
      </c>
      <c r="G17" s="18">
        <v>0.0</v>
      </c>
      <c r="H17" s="18">
        <v>0.0</v>
      </c>
      <c r="I17" s="25">
        <f>SUM(F17+G17-H17)</f>
        <v>21</v>
      </c>
      <c r="J17" s="25">
        <v>0.0</v>
      </c>
      <c r="K17" s="25">
        <v>0.0</v>
      </c>
      <c r="L17" s="25">
        <f>(I17+J17)-K17</f>
        <v>21</v>
      </c>
      <c r="M17" s="105" t="s">
        <v>93</v>
      </c>
    </row>
    <row r="18">
      <c r="A18" s="106"/>
      <c r="B18" s="91"/>
      <c r="C18" s="92"/>
      <c r="D18" s="92"/>
      <c r="E18" s="98"/>
      <c r="F18" s="98"/>
      <c r="G18" s="92"/>
      <c r="H18" s="92"/>
      <c r="I18" s="92"/>
      <c r="J18" s="92"/>
      <c r="K18" s="92"/>
      <c r="L18" s="92"/>
      <c r="M18" s="101"/>
    </row>
    <row r="19">
      <c r="A19" s="107" t="s">
        <v>94</v>
      </c>
      <c r="B19" s="81" t="s">
        <v>95</v>
      </c>
      <c r="C19" s="133">
        <v>260.0</v>
      </c>
      <c r="D19" s="18">
        <v>0.0</v>
      </c>
      <c r="E19" s="104">
        <v>0.0</v>
      </c>
      <c r="F19" s="152">
        <f>C19+D19-E19</f>
        <v>260</v>
      </c>
      <c r="G19" s="19">
        <v>0.0</v>
      </c>
      <c r="H19" s="135">
        <v>24.0</v>
      </c>
      <c r="I19" s="25">
        <f>(F19+G19)-H19</f>
        <v>236</v>
      </c>
      <c r="J19" s="18">
        <v>0.0</v>
      </c>
      <c r="K19" s="25">
        <v>0.0</v>
      </c>
      <c r="L19" s="18">
        <f>I19+J19-K19</f>
        <v>236</v>
      </c>
      <c r="M19" s="96" t="s">
        <v>96</v>
      </c>
    </row>
    <row r="20">
      <c r="A20" s="94"/>
      <c r="B20" s="91"/>
      <c r="C20" s="92"/>
      <c r="D20" s="92"/>
      <c r="E20" s="98"/>
      <c r="F20" s="98"/>
      <c r="G20" s="92"/>
      <c r="H20" s="108"/>
      <c r="I20" s="92"/>
      <c r="J20" s="92"/>
      <c r="K20" s="92"/>
      <c r="L20" s="92"/>
      <c r="M20" s="109"/>
    </row>
    <row r="21">
      <c r="A21" s="94" t="s">
        <v>97</v>
      </c>
      <c r="B21" s="81" t="s">
        <v>98</v>
      </c>
      <c r="C21" s="25">
        <v>0.0</v>
      </c>
      <c r="D21" s="18">
        <v>0.0</v>
      </c>
      <c r="E21" s="104">
        <v>0.0</v>
      </c>
      <c r="F21" s="154">
        <v>0.0</v>
      </c>
      <c r="G21" s="18">
        <v>0.0</v>
      </c>
      <c r="H21" s="18">
        <v>0.0</v>
      </c>
      <c r="I21" s="25">
        <f>(F21+G21)-H21</f>
        <v>0</v>
      </c>
      <c r="J21" s="18">
        <v>0.0</v>
      </c>
      <c r="K21" s="18">
        <v>0.0</v>
      </c>
      <c r="L21" s="25">
        <f>(I21+J21)-K21</f>
        <v>0</v>
      </c>
      <c r="M21" s="96"/>
    </row>
    <row r="22">
      <c r="A22" s="94"/>
      <c r="B22" s="91"/>
      <c r="C22" s="92"/>
      <c r="D22" s="92"/>
      <c r="E22" s="98"/>
      <c r="F22" s="98"/>
      <c r="G22" s="92"/>
      <c r="H22" s="92"/>
      <c r="I22" s="92"/>
      <c r="J22" s="92"/>
      <c r="K22" s="92"/>
      <c r="L22" s="92"/>
      <c r="M22" s="101"/>
    </row>
    <row r="23">
      <c r="A23" s="94" t="s">
        <v>99</v>
      </c>
      <c r="B23" s="81" t="s">
        <v>98</v>
      </c>
      <c r="C23" s="25">
        <v>0.0</v>
      </c>
      <c r="D23" s="18">
        <v>0.0</v>
      </c>
      <c r="E23" s="104">
        <v>0.0</v>
      </c>
      <c r="F23" s="154">
        <v>0.0</v>
      </c>
      <c r="G23" s="18">
        <v>0.0</v>
      </c>
      <c r="H23" s="18">
        <v>0.0</v>
      </c>
      <c r="I23" s="25">
        <f>(F23+G23)-H23</f>
        <v>0</v>
      </c>
      <c r="J23" s="18">
        <v>0.0</v>
      </c>
      <c r="K23" s="18">
        <v>0.0</v>
      </c>
      <c r="L23" s="25">
        <f>(I23+J23)-K23</f>
        <v>0</v>
      </c>
      <c r="M23" s="96"/>
    </row>
    <row r="24">
      <c r="A24" s="110"/>
      <c r="B24" s="91"/>
      <c r="C24" s="92"/>
      <c r="D24" s="92"/>
      <c r="E24" s="98"/>
      <c r="F24" s="98"/>
      <c r="G24" s="92"/>
      <c r="H24" s="92"/>
      <c r="I24" s="92"/>
      <c r="J24" s="92"/>
      <c r="K24" s="92"/>
      <c r="L24" s="92"/>
      <c r="M24" s="101"/>
    </row>
    <row r="25">
      <c r="A25" s="111" t="s">
        <v>100</v>
      </c>
      <c r="B25" s="81" t="s">
        <v>101</v>
      </c>
      <c r="C25" s="134">
        <v>136.0</v>
      </c>
      <c r="D25" s="18">
        <v>0.0</v>
      </c>
      <c r="E25" s="163">
        <v>0.0</v>
      </c>
      <c r="F25" s="95">
        <f>C25+D25-E25</f>
        <v>136</v>
      </c>
      <c r="G25" s="134">
        <v>0.0</v>
      </c>
      <c r="H25" s="149">
        <v>0.0</v>
      </c>
      <c r="I25" s="18">
        <f>F25+G25-H25</f>
        <v>136</v>
      </c>
      <c r="J25" s="18">
        <v>0.0</v>
      </c>
      <c r="K25" s="18">
        <v>0.0</v>
      </c>
      <c r="L25" s="18">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40</v>
      </c>
      <c r="D33" s="63"/>
      <c r="E33" s="63"/>
      <c r="F33" s="61"/>
      <c r="G33" s="62" t="s">
        <v>74</v>
      </c>
      <c r="H33" s="63"/>
      <c r="I33" s="61"/>
      <c r="J33" s="62" t="s">
        <v>42</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row r="149">
      <c r="A149" s="150">
        <v>46004.0</v>
      </c>
      <c r="B149" s="155">
        <v>90.0</v>
      </c>
      <c r="C149" s="144" t="s">
        <v>233</v>
      </c>
      <c r="D149" s="63"/>
      <c r="E149" s="63"/>
      <c r="F149" s="63"/>
      <c r="G149" s="63"/>
      <c r="H149" s="63"/>
      <c r="I149" s="63"/>
      <c r="J149" s="63"/>
      <c r="K149" s="61"/>
      <c r="L149" s="156" t="s">
        <v>74</v>
      </c>
      <c r="M149" s="61"/>
    </row>
    <row r="150">
      <c r="A150" s="150">
        <v>46009.0</v>
      </c>
      <c r="B150" s="155">
        <v>20.0</v>
      </c>
      <c r="C150" s="159" t="s">
        <v>241</v>
      </c>
      <c r="L150" s="156" t="s">
        <v>42</v>
      </c>
      <c r="M150" s="61"/>
    </row>
    <row r="151">
      <c r="A151" s="150">
        <v>46009.0</v>
      </c>
      <c r="B151" s="155">
        <v>30.0</v>
      </c>
      <c r="C151" s="159" t="s">
        <v>242</v>
      </c>
      <c r="L151" s="156" t="s">
        <v>42</v>
      </c>
      <c r="M151" s="61"/>
    </row>
    <row r="152">
      <c r="A152" s="150">
        <v>46010.0</v>
      </c>
      <c r="B152" s="155">
        <v>60.0</v>
      </c>
      <c r="C152" s="162" t="s">
        <v>237</v>
      </c>
      <c r="D152" s="63"/>
      <c r="E152" s="63"/>
      <c r="F152" s="63"/>
      <c r="G152" s="63"/>
      <c r="H152" s="63"/>
      <c r="I152" s="63"/>
      <c r="J152" s="63"/>
      <c r="K152" s="61"/>
      <c r="L152" s="156" t="s">
        <v>64</v>
      </c>
      <c r="M152" s="61"/>
    </row>
    <row r="153">
      <c r="A153" s="150">
        <v>46010.0</v>
      </c>
      <c r="B153" s="155">
        <v>6.0</v>
      </c>
      <c r="C153" s="162" t="s">
        <v>238</v>
      </c>
      <c r="D153" s="63"/>
      <c r="E153" s="63"/>
      <c r="F153" s="63"/>
      <c r="G153" s="63"/>
      <c r="H153" s="63"/>
      <c r="I153" s="63"/>
      <c r="J153" s="63"/>
      <c r="K153" s="61"/>
      <c r="L153" s="156" t="s">
        <v>64</v>
      </c>
      <c r="M153" s="61"/>
    </row>
    <row r="154">
      <c r="A154" s="150">
        <v>46010.0</v>
      </c>
      <c r="B154" s="155">
        <v>20.0</v>
      </c>
      <c r="C154" s="162" t="s">
        <v>239</v>
      </c>
      <c r="D154" s="63"/>
      <c r="E154" s="63"/>
      <c r="F154" s="63"/>
      <c r="G154" s="63"/>
      <c r="H154" s="63"/>
      <c r="I154" s="63"/>
      <c r="J154" s="63"/>
      <c r="K154" s="61"/>
      <c r="L154" s="156" t="s">
        <v>64</v>
      </c>
      <c r="M154" s="61"/>
    </row>
    <row r="155">
      <c r="A155" s="150">
        <v>46013.0</v>
      </c>
      <c r="B155" s="155">
        <v>20.0</v>
      </c>
      <c r="C155" s="144" t="s">
        <v>244</v>
      </c>
      <c r="D155" s="63"/>
      <c r="E155" s="63"/>
      <c r="F155" s="63"/>
      <c r="G155" s="63"/>
      <c r="H155" s="63"/>
      <c r="I155" s="63"/>
      <c r="J155" s="63"/>
      <c r="K155" s="61"/>
      <c r="L155" s="156" t="s">
        <v>74</v>
      </c>
      <c r="M155" s="61"/>
    </row>
    <row r="156">
      <c r="A156" s="150">
        <v>46013.0</v>
      </c>
      <c r="B156" s="155">
        <v>90.0</v>
      </c>
      <c r="C156" s="144" t="s">
        <v>245</v>
      </c>
      <c r="D156" s="63"/>
      <c r="E156" s="63"/>
      <c r="F156" s="63"/>
      <c r="G156" s="63"/>
      <c r="H156" s="63"/>
      <c r="I156" s="63"/>
      <c r="J156" s="63"/>
      <c r="K156" s="61"/>
      <c r="L156" s="156" t="s">
        <v>74</v>
      </c>
      <c r="M156" s="61"/>
    </row>
    <row r="157">
      <c r="A157" s="150">
        <v>46013.0</v>
      </c>
      <c r="B157" s="155">
        <v>24.0</v>
      </c>
      <c r="C157" s="144" t="s">
        <v>246</v>
      </c>
      <c r="D157" s="63"/>
      <c r="E157" s="63"/>
      <c r="F157" s="63"/>
      <c r="G157" s="63"/>
      <c r="H157" s="63"/>
      <c r="I157" s="63"/>
      <c r="J157" s="63"/>
      <c r="K157" s="61"/>
      <c r="L157" s="156" t="s">
        <v>74</v>
      </c>
      <c r="M157" s="61"/>
    </row>
  </sheetData>
  <mergeCells count="258">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 ref="C148:K148"/>
    <mergeCell ref="L148:M148"/>
    <mergeCell ref="C149:K149"/>
    <mergeCell ref="L149:M149"/>
    <mergeCell ref="C150:K150"/>
    <mergeCell ref="L150:M150"/>
    <mergeCell ref="L151:M151"/>
    <mergeCell ref="C151:K151"/>
    <mergeCell ref="C152:K152"/>
    <mergeCell ref="L152:M152"/>
    <mergeCell ref="C153:K153"/>
    <mergeCell ref="L153:M153"/>
    <mergeCell ref="C154:K154"/>
    <mergeCell ref="L154:M154"/>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5:K155"/>
    <mergeCell ref="L155:M155"/>
    <mergeCell ref="C156:K156"/>
    <mergeCell ref="L156:M156"/>
    <mergeCell ref="C157:K157"/>
    <mergeCell ref="L157:M157"/>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s>
  <drawing r:id="rId1"/>
</worksheet>
</file>

<file path=xl/worksheets/sheet4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46014.0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57">
        <v>0.0</v>
      </c>
      <c r="E4" s="18">
        <f>B4+C4-D4</f>
        <v>20</v>
      </c>
      <c r="F4" s="18">
        <f>E4</f>
        <v>20</v>
      </c>
      <c r="G4" s="18">
        <v>0.0</v>
      </c>
      <c r="H4" s="18">
        <v>0.0</v>
      </c>
      <c r="I4" s="18">
        <f>F4+G4-H4</f>
        <v>20</v>
      </c>
      <c r="J4" s="18">
        <v>0.0</v>
      </c>
      <c r="K4" s="18">
        <v>0.0</v>
      </c>
      <c r="L4" s="18">
        <f>I4+J4-K4</f>
        <v>20</v>
      </c>
      <c r="M4" s="19" t="s">
        <v>8</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167">
        <v>0.0</v>
      </c>
      <c r="C10" s="168">
        <v>0.0</v>
      </c>
      <c r="D10" s="168">
        <v>0.0</v>
      </c>
      <c r="E10" s="167">
        <v>0.0</v>
      </c>
      <c r="F10" s="167">
        <v>0.0</v>
      </c>
      <c r="G10" s="168">
        <v>0.0</v>
      </c>
      <c r="H10" s="169">
        <v>0.0</v>
      </c>
      <c r="I10" s="168">
        <f>F10+G10-H10</f>
        <v>0</v>
      </c>
      <c r="J10" s="168">
        <v>0.0</v>
      </c>
      <c r="K10" s="168">
        <v>0.0</v>
      </c>
      <c r="L10" s="168">
        <f>I10+J10-K10</f>
        <v>0</v>
      </c>
      <c r="M10" s="19"/>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64</v>
      </c>
      <c r="D53" s="63"/>
      <c r="E53" s="63"/>
      <c r="F53" s="61"/>
      <c r="G53" s="62" t="s">
        <v>74</v>
      </c>
      <c r="H53" s="63"/>
      <c r="I53" s="61"/>
      <c r="J53" s="62" t="s">
        <v>214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row r="70">
      <c r="A70" s="165">
        <v>46013.0</v>
      </c>
      <c r="B70" s="19" t="s">
        <v>51</v>
      </c>
      <c r="C70" s="132" t="s">
        <v>243</v>
      </c>
      <c r="D70" s="63"/>
      <c r="E70" s="63"/>
      <c r="F70" s="63"/>
      <c r="G70" s="63"/>
      <c r="H70" s="63"/>
      <c r="I70" s="63"/>
      <c r="J70" s="63"/>
      <c r="K70" s="61"/>
      <c r="L70" s="132" t="s">
        <v>74</v>
      </c>
      <c r="M70" s="61"/>
    </row>
  </sheetData>
  <mergeCells count="43">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70:K70"/>
    <mergeCell ref="L70:M70"/>
    <mergeCell ref="C64:K64"/>
    <mergeCell ref="C65:K65"/>
    <mergeCell ref="L65:M65"/>
    <mergeCell ref="C66:K66"/>
    <mergeCell ref="L66:M66"/>
    <mergeCell ref="C67:K67"/>
    <mergeCell ref="L67:M67"/>
  </mergeCells>
  <drawing r:id="rId1"/>
</worksheet>
</file>

<file path=xl/worksheets/sheet4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46014.0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81" t="s">
        <v>77</v>
      </c>
      <c r="C4" s="25">
        <v>0.0</v>
      </c>
      <c r="D4" s="18">
        <v>0.0</v>
      </c>
      <c r="E4" s="18">
        <v>0.0</v>
      </c>
      <c r="F4" s="25">
        <v>0.0</v>
      </c>
      <c r="G4" s="18">
        <v>0.0</v>
      </c>
      <c r="H4" s="18">
        <v>0.0</v>
      </c>
      <c r="I4" s="25">
        <f>(F4+G4)-H4</f>
        <v>0</v>
      </c>
      <c r="J4" s="18">
        <v>0.0</v>
      </c>
      <c r="K4" s="18">
        <v>0.0</v>
      </c>
      <c r="L4" s="25">
        <f>(I4+J4)-K4</f>
        <v>0</v>
      </c>
      <c r="M4" s="82"/>
    </row>
    <row r="5">
      <c r="A5" s="83"/>
      <c r="B5" s="84"/>
      <c r="C5" s="85"/>
      <c r="D5" s="85"/>
      <c r="E5" s="85"/>
      <c r="F5" s="85"/>
      <c r="G5" s="85"/>
      <c r="H5" s="85"/>
      <c r="I5" s="85"/>
      <c r="J5" s="85"/>
      <c r="K5" s="85"/>
      <c r="L5" s="85"/>
      <c r="M5" s="79"/>
    </row>
    <row r="6">
      <c r="A6" s="80" t="s">
        <v>78</v>
      </c>
      <c r="B6" s="81" t="s">
        <v>79</v>
      </c>
      <c r="C6" s="25">
        <v>0.0</v>
      </c>
      <c r="D6" s="18">
        <v>0.0</v>
      </c>
      <c r="E6" s="18">
        <v>0.0</v>
      </c>
      <c r="F6" s="25">
        <v>0.0</v>
      </c>
      <c r="G6" s="18">
        <v>0.0</v>
      </c>
      <c r="H6" s="18">
        <v>0.0</v>
      </c>
      <c r="I6" s="25">
        <f>(F6+G6)-H6</f>
        <v>0</v>
      </c>
      <c r="J6" s="18">
        <v>0.0</v>
      </c>
      <c r="K6" s="18">
        <v>0.0</v>
      </c>
      <c r="L6" s="25">
        <f>(I6+J6)-K6</f>
        <v>0</v>
      </c>
      <c r="M6" s="82"/>
    </row>
    <row r="7">
      <c r="A7" s="86"/>
      <c r="B7" s="84"/>
      <c r="C7" s="85"/>
      <c r="D7" s="85"/>
      <c r="E7" s="85"/>
      <c r="F7" s="85"/>
      <c r="G7" s="85"/>
      <c r="H7" s="85"/>
      <c r="I7" s="85"/>
      <c r="J7" s="85"/>
      <c r="K7" s="85"/>
      <c r="L7" s="85"/>
      <c r="M7" s="79"/>
    </row>
    <row r="8">
      <c r="A8" s="87" t="s">
        <v>80</v>
      </c>
      <c r="B8" s="88"/>
      <c r="C8" s="89"/>
      <c r="D8" s="89"/>
      <c r="E8" s="89"/>
      <c r="F8" s="89"/>
      <c r="G8" s="89"/>
      <c r="H8" s="89"/>
      <c r="I8" s="89"/>
      <c r="J8" s="89"/>
      <c r="K8" s="89"/>
      <c r="L8" s="89"/>
      <c r="M8" s="79"/>
    </row>
    <row r="9">
      <c r="A9" s="90" t="s">
        <v>81</v>
      </c>
      <c r="B9" s="81" t="s">
        <v>82</v>
      </c>
      <c r="C9" s="25">
        <v>0.0</v>
      </c>
      <c r="D9" s="18">
        <v>0.0</v>
      </c>
      <c r="E9" s="18">
        <v>0.0</v>
      </c>
      <c r="F9" s="25">
        <v>0.0</v>
      </c>
      <c r="G9" s="18">
        <v>0.0</v>
      </c>
      <c r="H9" s="18">
        <v>0.0</v>
      </c>
      <c r="I9" s="25">
        <f>(F9+G9)-H9</f>
        <v>0</v>
      </c>
      <c r="J9" s="18">
        <v>0.0</v>
      </c>
      <c r="K9" s="18">
        <v>0.0</v>
      </c>
      <c r="L9" s="25">
        <f>(I9+J9)-K9</f>
        <v>0</v>
      </c>
      <c r="M9" s="82"/>
    </row>
    <row r="10">
      <c r="A10" s="90"/>
      <c r="B10" s="91"/>
      <c r="C10" s="92"/>
      <c r="D10" s="92"/>
      <c r="E10" s="93"/>
      <c r="F10" s="92"/>
      <c r="G10" s="92"/>
      <c r="H10" s="92"/>
      <c r="I10" s="92"/>
      <c r="J10" s="92"/>
      <c r="K10" s="92"/>
      <c r="L10" s="92"/>
      <c r="M10" s="79"/>
    </row>
    <row r="11">
      <c r="A11" s="94" t="s">
        <v>83</v>
      </c>
      <c r="B11" s="81" t="s">
        <v>84</v>
      </c>
      <c r="C11" s="151">
        <v>590.0</v>
      </c>
      <c r="D11" s="104">
        <v>0.0</v>
      </c>
      <c r="E11" s="170">
        <v>10.0</v>
      </c>
      <c r="F11" s="131">
        <v>580.0</v>
      </c>
      <c r="G11" s="104">
        <v>0.0</v>
      </c>
      <c r="H11" s="163">
        <v>0.0</v>
      </c>
      <c r="I11" s="152">
        <f>(F11+G11)-H11</f>
        <v>580</v>
      </c>
      <c r="J11" s="152">
        <v>0.0</v>
      </c>
      <c r="K11" s="171">
        <v>0.0</v>
      </c>
      <c r="L11" s="104">
        <f>I11+J11-K11</f>
        <v>580</v>
      </c>
      <c r="M11" s="96" t="s">
        <v>85</v>
      </c>
    </row>
    <row r="12">
      <c r="A12" s="90"/>
      <c r="B12" s="91"/>
      <c r="C12" s="98"/>
      <c r="D12" s="153"/>
      <c r="E12" s="93"/>
      <c r="F12" s="98"/>
      <c r="G12" s="98"/>
      <c r="H12" s="153"/>
      <c r="I12" s="98"/>
      <c r="J12" s="98"/>
      <c r="K12" s="100"/>
      <c r="L12" s="92"/>
      <c r="M12" s="101"/>
    </row>
    <row r="13">
      <c r="A13" s="94" t="s">
        <v>86</v>
      </c>
      <c r="B13" s="81" t="s">
        <v>87</v>
      </c>
      <c r="C13" s="151">
        <v>580.0</v>
      </c>
      <c r="D13" s="104">
        <v>0.0</v>
      </c>
      <c r="E13" s="131">
        <v>20.0</v>
      </c>
      <c r="F13" s="131">
        <v>560.0</v>
      </c>
      <c r="G13" s="104">
        <v>0.0</v>
      </c>
      <c r="H13" s="163">
        <v>0.0</v>
      </c>
      <c r="I13" s="152">
        <f>SUM(F13+G13)-H13</f>
        <v>560</v>
      </c>
      <c r="J13" s="152">
        <v>0.0</v>
      </c>
      <c r="K13" s="171">
        <v>0.0</v>
      </c>
      <c r="L13" s="104">
        <f>I13+J13-K13</f>
        <v>560</v>
      </c>
      <c r="M13" s="96" t="s">
        <v>88</v>
      </c>
    </row>
    <row r="14">
      <c r="A14" s="94"/>
      <c r="B14" s="91"/>
      <c r="C14" s="98"/>
      <c r="D14" s="98"/>
      <c r="E14" s="98"/>
      <c r="F14" s="98"/>
      <c r="G14" s="98"/>
      <c r="H14" s="98"/>
      <c r="I14" s="98"/>
      <c r="J14" s="98"/>
      <c r="K14" s="92"/>
      <c r="L14" s="92"/>
      <c r="M14" s="101"/>
    </row>
    <row r="15">
      <c r="A15" s="94" t="s">
        <v>86</v>
      </c>
      <c r="B15" s="81" t="s">
        <v>89</v>
      </c>
      <c r="C15" s="151">
        <v>80.0</v>
      </c>
      <c r="D15" s="104">
        <v>0.0</v>
      </c>
      <c r="E15" s="104">
        <v>0.0</v>
      </c>
      <c r="F15" s="154">
        <f>C15+D15-E15</f>
        <v>80</v>
      </c>
      <c r="G15" s="104">
        <v>0.0</v>
      </c>
      <c r="H15" s="104">
        <v>0.0</v>
      </c>
      <c r="I15" s="154">
        <f>F15+G15-H15</f>
        <v>80</v>
      </c>
      <c r="J15" s="104">
        <v>0.0</v>
      </c>
      <c r="K15" s="18">
        <v>0.0</v>
      </c>
      <c r="L15" s="25">
        <f>I15+J15-K15</f>
        <v>80</v>
      </c>
      <c r="M15" s="96" t="s">
        <v>90</v>
      </c>
    </row>
    <row r="16">
      <c r="A16" s="94"/>
      <c r="B16" s="91"/>
      <c r="C16" s="92"/>
      <c r="D16" s="92"/>
      <c r="E16" s="98"/>
      <c r="F16" s="98"/>
      <c r="G16" s="92"/>
      <c r="H16" s="103"/>
      <c r="I16" s="92"/>
      <c r="J16" s="92"/>
      <c r="K16" s="92"/>
      <c r="L16" s="92"/>
      <c r="M16" s="101"/>
    </row>
    <row r="17">
      <c r="A17" s="94" t="s">
        <v>91</v>
      </c>
      <c r="B17" s="81" t="s">
        <v>92</v>
      </c>
      <c r="C17" s="133">
        <v>21.0</v>
      </c>
      <c r="D17" s="104">
        <v>0.0</v>
      </c>
      <c r="E17" s="163">
        <v>0.0</v>
      </c>
      <c r="F17" s="95">
        <f>SUM(C17+D17-E17)</f>
        <v>21</v>
      </c>
      <c r="G17" s="18">
        <v>0.0</v>
      </c>
      <c r="H17" s="18">
        <v>0.0</v>
      </c>
      <c r="I17" s="25">
        <f>SUM(F17+G17-H17)</f>
        <v>21</v>
      </c>
      <c r="J17" s="25">
        <v>0.0</v>
      </c>
      <c r="K17" s="25">
        <v>0.0</v>
      </c>
      <c r="L17" s="25">
        <f>(I17+J17)-K17</f>
        <v>21</v>
      </c>
      <c r="M17" s="105" t="s">
        <v>93</v>
      </c>
    </row>
    <row r="18">
      <c r="A18" s="106"/>
      <c r="B18" s="91"/>
      <c r="C18" s="92"/>
      <c r="D18" s="92"/>
      <c r="E18" s="98"/>
      <c r="F18" s="98"/>
      <c r="G18" s="92"/>
      <c r="H18" s="92"/>
      <c r="I18" s="92"/>
      <c r="J18" s="92"/>
      <c r="K18" s="92"/>
      <c r="L18" s="92"/>
      <c r="M18" s="101"/>
    </row>
    <row r="19">
      <c r="A19" s="107" t="s">
        <v>94</v>
      </c>
      <c r="B19" s="81" t="s">
        <v>95</v>
      </c>
      <c r="C19" s="172">
        <v>236.0</v>
      </c>
      <c r="D19" s="102">
        <v>0.0</v>
      </c>
      <c r="E19" s="102">
        <v>0.0</v>
      </c>
      <c r="F19" s="173">
        <v>0.0</v>
      </c>
      <c r="G19" s="174">
        <v>0.0</v>
      </c>
      <c r="H19" s="169">
        <v>0.0</v>
      </c>
      <c r="I19" s="175">
        <f>(F19+G19)-H19</f>
        <v>0</v>
      </c>
      <c r="J19" s="102">
        <v>0.0</v>
      </c>
      <c r="K19" s="175">
        <v>0.0</v>
      </c>
      <c r="L19" s="102">
        <f>I19+J19-K19</f>
        <v>0</v>
      </c>
      <c r="M19" s="96" t="s">
        <v>96</v>
      </c>
    </row>
    <row r="20">
      <c r="A20" s="94"/>
      <c r="B20" s="91"/>
      <c r="C20" s="92"/>
      <c r="D20" s="92"/>
      <c r="E20" s="98"/>
      <c r="F20" s="98"/>
      <c r="G20" s="92"/>
      <c r="H20" s="108"/>
      <c r="I20" s="92"/>
      <c r="J20" s="92"/>
      <c r="K20" s="92"/>
      <c r="L20" s="92"/>
      <c r="M20" s="109"/>
    </row>
    <row r="21">
      <c r="A21" s="94" t="s">
        <v>97</v>
      </c>
      <c r="B21" s="81" t="s">
        <v>98</v>
      </c>
      <c r="C21" s="25">
        <v>0.0</v>
      </c>
      <c r="D21" s="18">
        <v>0.0</v>
      </c>
      <c r="E21" s="104">
        <v>0.0</v>
      </c>
      <c r="F21" s="154">
        <v>0.0</v>
      </c>
      <c r="G21" s="18">
        <v>0.0</v>
      </c>
      <c r="H21" s="18">
        <v>0.0</v>
      </c>
      <c r="I21" s="25">
        <f>(F21+G21)-H21</f>
        <v>0</v>
      </c>
      <c r="J21" s="18">
        <v>0.0</v>
      </c>
      <c r="K21" s="18">
        <v>0.0</v>
      </c>
      <c r="L21" s="25">
        <f>(I21+J21)-K21</f>
        <v>0</v>
      </c>
      <c r="M21" s="96"/>
    </row>
    <row r="22">
      <c r="A22" s="94"/>
      <c r="B22" s="91"/>
      <c r="C22" s="92"/>
      <c r="D22" s="92"/>
      <c r="E22" s="98"/>
      <c r="F22" s="98"/>
      <c r="G22" s="92"/>
      <c r="H22" s="92"/>
      <c r="I22" s="92"/>
      <c r="J22" s="92"/>
      <c r="K22" s="92"/>
      <c r="L22" s="92"/>
      <c r="M22" s="101"/>
    </row>
    <row r="23">
      <c r="A23" s="94" t="s">
        <v>99</v>
      </c>
      <c r="B23" s="81" t="s">
        <v>98</v>
      </c>
      <c r="C23" s="25">
        <v>0.0</v>
      </c>
      <c r="D23" s="18">
        <v>0.0</v>
      </c>
      <c r="E23" s="104">
        <v>0.0</v>
      </c>
      <c r="F23" s="154">
        <v>0.0</v>
      </c>
      <c r="G23" s="18">
        <v>0.0</v>
      </c>
      <c r="H23" s="18">
        <v>0.0</v>
      </c>
      <c r="I23" s="25">
        <f>(F23+G23)-H23</f>
        <v>0</v>
      </c>
      <c r="J23" s="18">
        <v>0.0</v>
      </c>
      <c r="K23" s="18">
        <v>0.0</v>
      </c>
      <c r="L23" s="25">
        <f>(I23+J23)-K23</f>
        <v>0</v>
      </c>
      <c r="M23" s="96"/>
    </row>
    <row r="24">
      <c r="A24" s="110"/>
      <c r="B24" s="91"/>
      <c r="C24" s="92"/>
      <c r="D24" s="92"/>
      <c r="E24" s="98"/>
      <c r="F24" s="98"/>
      <c r="G24" s="92"/>
      <c r="H24" s="92"/>
      <c r="I24" s="92"/>
      <c r="J24" s="92"/>
      <c r="K24" s="92"/>
      <c r="L24" s="92"/>
      <c r="M24" s="101"/>
    </row>
    <row r="25">
      <c r="A25" s="111" t="s">
        <v>100</v>
      </c>
      <c r="B25" s="81" t="s">
        <v>101</v>
      </c>
      <c r="C25" s="134">
        <v>136.0</v>
      </c>
      <c r="D25" s="18">
        <v>0.0</v>
      </c>
      <c r="E25" s="163">
        <v>0.0</v>
      </c>
      <c r="F25" s="95">
        <f>C25+D25-E25</f>
        <v>136</v>
      </c>
      <c r="G25" s="134">
        <v>0.0</v>
      </c>
      <c r="H25" s="149">
        <v>0.0</v>
      </c>
      <c r="I25" s="18">
        <f>F25+G25-H25</f>
        <v>136</v>
      </c>
      <c r="J25" s="18">
        <v>0.0</v>
      </c>
      <c r="K25" s="18">
        <v>0.0</v>
      </c>
      <c r="L25" s="18">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64</v>
      </c>
      <c r="D33" s="63"/>
      <c r="E33" s="63"/>
      <c r="F33" s="61"/>
      <c r="G33" s="62" t="s">
        <v>74</v>
      </c>
      <c r="H33" s="63"/>
      <c r="I33" s="61"/>
      <c r="J33" s="62" t="s">
        <v>214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row r="149">
      <c r="A149" s="150">
        <v>46004.0</v>
      </c>
      <c r="B149" s="155">
        <v>90.0</v>
      </c>
      <c r="C149" s="144" t="s">
        <v>233</v>
      </c>
      <c r="D149" s="63"/>
      <c r="E149" s="63"/>
      <c r="F149" s="63"/>
      <c r="G149" s="63"/>
      <c r="H149" s="63"/>
      <c r="I149" s="63"/>
      <c r="J149" s="63"/>
      <c r="K149" s="61"/>
      <c r="L149" s="156" t="s">
        <v>74</v>
      </c>
      <c r="M149" s="61"/>
    </row>
    <row r="150">
      <c r="A150" s="150">
        <v>46009.0</v>
      </c>
      <c r="B150" s="155">
        <v>20.0</v>
      </c>
      <c r="C150" s="159" t="s">
        <v>241</v>
      </c>
      <c r="L150" s="156" t="s">
        <v>42</v>
      </c>
      <c r="M150" s="61"/>
    </row>
    <row r="151">
      <c r="A151" s="150">
        <v>46009.0</v>
      </c>
      <c r="B151" s="155">
        <v>30.0</v>
      </c>
      <c r="C151" s="159" t="s">
        <v>242</v>
      </c>
      <c r="L151" s="156" t="s">
        <v>42</v>
      </c>
      <c r="M151" s="61"/>
    </row>
    <row r="152">
      <c r="A152" s="150">
        <v>46010.0</v>
      </c>
      <c r="B152" s="155">
        <v>60.0</v>
      </c>
      <c r="C152" s="162" t="s">
        <v>237</v>
      </c>
      <c r="D152" s="63"/>
      <c r="E152" s="63"/>
      <c r="F152" s="63"/>
      <c r="G152" s="63"/>
      <c r="H152" s="63"/>
      <c r="I152" s="63"/>
      <c r="J152" s="63"/>
      <c r="K152" s="61"/>
      <c r="L152" s="156" t="s">
        <v>64</v>
      </c>
      <c r="M152" s="61"/>
    </row>
    <row r="153">
      <c r="A153" s="150">
        <v>46010.0</v>
      </c>
      <c r="B153" s="155">
        <v>6.0</v>
      </c>
      <c r="C153" s="162" t="s">
        <v>238</v>
      </c>
      <c r="D153" s="63"/>
      <c r="E153" s="63"/>
      <c r="F153" s="63"/>
      <c r="G153" s="63"/>
      <c r="H153" s="63"/>
      <c r="I153" s="63"/>
      <c r="J153" s="63"/>
      <c r="K153" s="61"/>
      <c r="L153" s="156" t="s">
        <v>64</v>
      </c>
      <c r="M153" s="61"/>
    </row>
    <row r="154">
      <c r="A154" s="150">
        <v>46010.0</v>
      </c>
      <c r="B154" s="155">
        <v>20.0</v>
      </c>
      <c r="C154" s="162" t="s">
        <v>239</v>
      </c>
      <c r="D154" s="63"/>
      <c r="E154" s="63"/>
      <c r="F154" s="63"/>
      <c r="G154" s="63"/>
      <c r="H154" s="63"/>
      <c r="I154" s="63"/>
      <c r="J154" s="63"/>
      <c r="K154" s="61"/>
      <c r="L154" s="156" t="s">
        <v>64</v>
      </c>
      <c r="M154" s="61"/>
    </row>
    <row r="155">
      <c r="A155" s="150">
        <v>46013.0</v>
      </c>
      <c r="B155" s="155">
        <v>20.0</v>
      </c>
      <c r="C155" s="144" t="s">
        <v>244</v>
      </c>
      <c r="D155" s="63"/>
      <c r="E155" s="63"/>
      <c r="F155" s="63"/>
      <c r="G155" s="63"/>
      <c r="H155" s="63"/>
      <c r="I155" s="63"/>
      <c r="J155" s="63"/>
      <c r="K155" s="61"/>
      <c r="L155" s="156" t="s">
        <v>74</v>
      </c>
      <c r="M155" s="61"/>
    </row>
    <row r="156">
      <c r="A156" s="150">
        <v>46013.0</v>
      </c>
      <c r="B156" s="155">
        <v>90.0</v>
      </c>
      <c r="C156" s="144" t="s">
        <v>245</v>
      </c>
      <c r="D156" s="63"/>
      <c r="E156" s="63"/>
      <c r="F156" s="63"/>
      <c r="G156" s="63"/>
      <c r="H156" s="63"/>
      <c r="I156" s="63"/>
      <c r="J156" s="63"/>
      <c r="K156" s="61"/>
      <c r="L156" s="156" t="s">
        <v>74</v>
      </c>
      <c r="M156" s="61"/>
    </row>
    <row r="157">
      <c r="A157" s="150">
        <v>46013.0</v>
      </c>
      <c r="B157" s="155">
        <v>24.0</v>
      </c>
      <c r="C157" s="144" t="s">
        <v>246</v>
      </c>
      <c r="D157" s="63"/>
      <c r="E157" s="63"/>
      <c r="F157" s="63"/>
      <c r="G157" s="63"/>
      <c r="H157" s="63"/>
      <c r="I157" s="63"/>
      <c r="J157" s="63"/>
      <c r="K157" s="61"/>
      <c r="L157" s="156" t="s">
        <v>74</v>
      </c>
      <c r="M157" s="61"/>
    </row>
    <row r="158">
      <c r="A158" s="150">
        <v>46014.0</v>
      </c>
      <c r="B158" s="155">
        <v>10.0</v>
      </c>
      <c r="C158" s="162" t="s">
        <v>247</v>
      </c>
      <c r="D158" s="63"/>
      <c r="E158" s="63"/>
      <c r="F158" s="63"/>
      <c r="G158" s="63"/>
      <c r="H158" s="63"/>
      <c r="I158" s="63"/>
      <c r="J158" s="63"/>
      <c r="K158" s="61"/>
      <c r="L158" s="156" t="s">
        <v>64</v>
      </c>
      <c r="M158" s="61"/>
    </row>
    <row r="159">
      <c r="A159" s="150">
        <v>46014.0</v>
      </c>
      <c r="B159" s="155">
        <v>20.0</v>
      </c>
      <c r="C159" s="162" t="s">
        <v>248</v>
      </c>
      <c r="D159" s="63"/>
      <c r="E159" s="63"/>
      <c r="F159" s="63"/>
      <c r="G159" s="63"/>
      <c r="H159" s="63"/>
      <c r="I159" s="63"/>
      <c r="J159" s="63"/>
      <c r="K159" s="61"/>
      <c r="L159" s="156" t="s">
        <v>64</v>
      </c>
      <c r="M159" s="61"/>
    </row>
  </sheetData>
  <mergeCells count="262">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 ref="C148:K148"/>
    <mergeCell ref="L148:M148"/>
    <mergeCell ref="C149:K149"/>
    <mergeCell ref="L149:M149"/>
    <mergeCell ref="C150:K150"/>
    <mergeCell ref="L150:M150"/>
    <mergeCell ref="L151:M151"/>
    <mergeCell ref="C151:K151"/>
    <mergeCell ref="C152:K152"/>
    <mergeCell ref="L152:M152"/>
    <mergeCell ref="C153:K153"/>
    <mergeCell ref="L153:M153"/>
    <mergeCell ref="C154:K154"/>
    <mergeCell ref="L154:M154"/>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8:K158"/>
    <mergeCell ref="C159:K159"/>
    <mergeCell ref="L159:M159"/>
    <mergeCell ref="C155:K155"/>
    <mergeCell ref="L155:M155"/>
    <mergeCell ref="C156:K156"/>
    <mergeCell ref="L156:M156"/>
    <mergeCell ref="C157:K157"/>
    <mergeCell ref="L157:M157"/>
    <mergeCell ref="L158:M158"/>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s>
  <drawing r:id="rId1"/>
</worksheet>
</file>

<file path=xl/worksheets/sheet4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46015.0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57">
        <v>0.0</v>
      </c>
      <c r="E4" s="18">
        <f>B4+C4-D4</f>
        <v>20</v>
      </c>
      <c r="F4" s="18">
        <f>E4</f>
        <v>20</v>
      </c>
      <c r="G4" s="18">
        <v>0.0</v>
      </c>
      <c r="H4" s="18">
        <v>0.0</v>
      </c>
      <c r="I4" s="18">
        <f>F4+G4-H4</f>
        <v>20</v>
      </c>
      <c r="J4" s="18">
        <v>0.0</v>
      </c>
      <c r="K4" s="18">
        <v>0.0</v>
      </c>
      <c r="L4" s="18">
        <f>I4+J4-K4</f>
        <v>20</v>
      </c>
      <c r="M4" s="19" t="s">
        <v>8</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167">
        <v>0.0</v>
      </c>
      <c r="C10" s="168">
        <v>0.0</v>
      </c>
      <c r="D10" s="168">
        <v>0.0</v>
      </c>
      <c r="E10" s="167">
        <v>0.0</v>
      </c>
      <c r="F10" s="167">
        <v>0.0</v>
      </c>
      <c r="G10" s="168">
        <v>0.0</v>
      </c>
      <c r="H10" s="169">
        <v>0.0</v>
      </c>
      <c r="I10" s="168">
        <f>F10+G10-H10</f>
        <v>0</v>
      </c>
      <c r="J10" s="168">
        <v>0.0</v>
      </c>
      <c r="K10" s="168">
        <v>0.0</v>
      </c>
      <c r="L10" s="168">
        <f>I10+J10-K10</f>
        <v>0</v>
      </c>
      <c r="M10" s="19"/>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
        <v>0.0</v>
      </c>
      <c r="L16" s="18">
        <f>I16+J16-K16</f>
        <v>2</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64</v>
      </c>
      <c r="D53" s="63"/>
      <c r="E53" s="63"/>
      <c r="F53" s="61"/>
      <c r="G53" s="62" t="s">
        <v>64</v>
      </c>
      <c r="H53" s="63"/>
      <c r="I53" s="61"/>
      <c r="J53" s="62" t="s">
        <v>234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row r="70">
      <c r="A70" s="165">
        <v>46013.0</v>
      </c>
      <c r="B70" s="19" t="s">
        <v>51</v>
      </c>
      <c r="C70" s="132" t="s">
        <v>243</v>
      </c>
      <c r="D70" s="63"/>
      <c r="E70" s="63"/>
      <c r="F70" s="63"/>
      <c r="G70" s="63"/>
      <c r="H70" s="63"/>
      <c r="I70" s="63"/>
      <c r="J70" s="63"/>
      <c r="K70" s="61"/>
      <c r="L70" s="132" t="s">
        <v>74</v>
      </c>
      <c r="M70" s="61"/>
    </row>
  </sheetData>
  <mergeCells count="43">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70:K70"/>
    <mergeCell ref="L70:M70"/>
    <mergeCell ref="C64:K64"/>
    <mergeCell ref="C65:K65"/>
    <mergeCell ref="L65:M65"/>
    <mergeCell ref="C66:K66"/>
    <mergeCell ref="L66:M66"/>
    <mergeCell ref="C67:K67"/>
    <mergeCell ref="L67:M67"/>
  </mergeCells>
  <drawing r:id="rId1"/>
</worksheet>
</file>

<file path=xl/worksheets/sheet4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46015.0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176" t="s">
        <v>77</v>
      </c>
      <c r="C4" s="154">
        <v>0.0</v>
      </c>
      <c r="D4" s="104">
        <v>0.0</v>
      </c>
      <c r="E4" s="104">
        <v>0.0</v>
      </c>
      <c r="F4" s="154">
        <v>0.0</v>
      </c>
      <c r="G4" s="104">
        <v>0.0</v>
      </c>
      <c r="H4" s="104">
        <v>0.0</v>
      </c>
      <c r="I4" s="154">
        <f>(F4+G4)-H4</f>
        <v>0</v>
      </c>
      <c r="J4" s="104">
        <v>0.0</v>
      </c>
      <c r="K4" s="104">
        <v>0.0</v>
      </c>
      <c r="L4" s="154">
        <f>(I4+J4)-K4</f>
        <v>0</v>
      </c>
      <c r="M4" s="82"/>
    </row>
    <row r="5">
      <c r="A5" s="83"/>
      <c r="B5" s="177"/>
      <c r="C5" s="178"/>
      <c r="D5" s="178"/>
      <c r="E5" s="178"/>
      <c r="F5" s="178"/>
      <c r="G5" s="178"/>
      <c r="H5" s="178"/>
      <c r="I5" s="178"/>
      <c r="J5" s="178"/>
      <c r="K5" s="178"/>
      <c r="L5" s="178"/>
      <c r="M5" s="79"/>
    </row>
    <row r="6">
      <c r="A6" s="80" t="s">
        <v>78</v>
      </c>
      <c r="B6" s="176" t="s">
        <v>79</v>
      </c>
      <c r="C6" s="154">
        <v>0.0</v>
      </c>
      <c r="D6" s="104">
        <v>0.0</v>
      </c>
      <c r="E6" s="104">
        <v>0.0</v>
      </c>
      <c r="F6" s="154">
        <v>0.0</v>
      </c>
      <c r="G6" s="104">
        <v>0.0</v>
      </c>
      <c r="H6" s="104">
        <v>0.0</v>
      </c>
      <c r="I6" s="154">
        <f>(F6+G6)-H6</f>
        <v>0</v>
      </c>
      <c r="J6" s="104">
        <v>0.0</v>
      </c>
      <c r="K6" s="104">
        <v>0.0</v>
      </c>
      <c r="L6" s="154">
        <f>(I6+J6)-K6</f>
        <v>0</v>
      </c>
      <c r="M6" s="82"/>
    </row>
    <row r="7">
      <c r="A7" s="86"/>
      <c r="B7" s="177"/>
      <c r="C7" s="178"/>
      <c r="D7" s="178"/>
      <c r="E7" s="178"/>
      <c r="F7" s="178"/>
      <c r="G7" s="178"/>
      <c r="H7" s="178"/>
      <c r="I7" s="178"/>
      <c r="J7" s="178"/>
      <c r="K7" s="178"/>
      <c r="L7" s="178"/>
      <c r="M7" s="79"/>
    </row>
    <row r="8">
      <c r="A8" s="87" t="s">
        <v>80</v>
      </c>
      <c r="B8" s="179"/>
      <c r="C8" s="180"/>
      <c r="D8" s="180"/>
      <c r="E8" s="180"/>
      <c r="F8" s="180"/>
      <c r="G8" s="180"/>
      <c r="H8" s="180"/>
      <c r="I8" s="180"/>
      <c r="J8" s="180"/>
      <c r="K8" s="180"/>
      <c r="L8" s="180"/>
      <c r="M8" s="79"/>
    </row>
    <row r="9">
      <c r="A9" s="90" t="s">
        <v>81</v>
      </c>
      <c r="B9" s="176" t="s">
        <v>82</v>
      </c>
      <c r="C9" s="154">
        <v>0.0</v>
      </c>
      <c r="D9" s="104">
        <v>0.0</v>
      </c>
      <c r="E9" s="104">
        <v>0.0</v>
      </c>
      <c r="F9" s="154">
        <v>0.0</v>
      </c>
      <c r="G9" s="104">
        <v>0.0</v>
      </c>
      <c r="H9" s="104">
        <v>0.0</v>
      </c>
      <c r="I9" s="154">
        <f>(F9+G9)-H9</f>
        <v>0</v>
      </c>
      <c r="J9" s="104">
        <v>0.0</v>
      </c>
      <c r="K9" s="104">
        <v>0.0</v>
      </c>
      <c r="L9" s="154">
        <f>(I9+J9)-K9</f>
        <v>0</v>
      </c>
      <c r="M9" s="82"/>
    </row>
    <row r="10">
      <c r="A10" s="90"/>
      <c r="B10" s="181"/>
      <c r="C10" s="98"/>
      <c r="D10" s="98"/>
      <c r="E10" s="98"/>
      <c r="F10" s="98"/>
      <c r="G10" s="98"/>
      <c r="H10" s="98"/>
      <c r="I10" s="98"/>
      <c r="J10" s="98"/>
      <c r="K10" s="98"/>
      <c r="L10" s="98"/>
      <c r="M10" s="79"/>
    </row>
    <row r="11">
      <c r="A11" s="94" t="s">
        <v>83</v>
      </c>
      <c r="B11" s="176" t="s">
        <v>84</v>
      </c>
      <c r="C11" s="151">
        <v>580.0</v>
      </c>
      <c r="D11" s="104">
        <v>0.0</v>
      </c>
      <c r="E11" s="182">
        <v>0.0</v>
      </c>
      <c r="F11" s="163">
        <v>580.0</v>
      </c>
      <c r="G11" s="104">
        <v>0.0</v>
      </c>
      <c r="H11" s="163">
        <v>0.0</v>
      </c>
      <c r="I11" s="152">
        <f>(F11+G11)-H11</f>
        <v>580</v>
      </c>
      <c r="J11" s="152">
        <v>0.0</v>
      </c>
      <c r="K11" s="171">
        <v>0.0</v>
      </c>
      <c r="L11" s="104">
        <f>I11+J11-K11</f>
        <v>580</v>
      </c>
      <c r="M11" s="96" t="s">
        <v>85</v>
      </c>
    </row>
    <row r="12">
      <c r="A12" s="90"/>
      <c r="B12" s="181"/>
      <c r="C12" s="98"/>
      <c r="D12" s="153"/>
      <c r="E12" s="98"/>
      <c r="F12" s="98"/>
      <c r="G12" s="98"/>
      <c r="H12" s="153"/>
      <c r="I12" s="98"/>
      <c r="J12" s="98"/>
      <c r="K12" s="153"/>
      <c r="L12" s="98"/>
      <c r="M12" s="101"/>
    </row>
    <row r="13">
      <c r="A13" s="94" t="s">
        <v>86</v>
      </c>
      <c r="B13" s="176" t="s">
        <v>87</v>
      </c>
      <c r="C13" s="151">
        <v>560.0</v>
      </c>
      <c r="D13" s="104">
        <v>0.0</v>
      </c>
      <c r="E13" s="163">
        <v>0.0</v>
      </c>
      <c r="F13" s="163">
        <v>560.0</v>
      </c>
      <c r="G13" s="104">
        <v>0.0</v>
      </c>
      <c r="H13" s="163">
        <v>0.0</v>
      </c>
      <c r="I13" s="152">
        <f>SUM(F13+G13)-H13</f>
        <v>560</v>
      </c>
      <c r="J13" s="152">
        <v>0.0</v>
      </c>
      <c r="K13" s="171">
        <v>0.0</v>
      </c>
      <c r="L13" s="104">
        <f>I13+J13-K13</f>
        <v>560</v>
      </c>
      <c r="M13" s="96" t="s">
        <v>88</v>
      </c>
    </row>
    <row r="14">
      <c r="A14" s="94"/>
      <c r="B14" s="181"/>
      <c r="C14" s="98"/>
      <c r="D14" s="98"/>
      <c r="E14" s="98"/>
      <c r="F14" s="98"/>
      <c r="G14" s="98"/>
      <c r="H14" s="98"/>
      <c r="I14" s="98"/>
      <c r="J14" s="98"/>
      <c r="K14" s="98"/>
      <c r="L14" s="98"/>
      <c r="M14" s="101"/>
    </row>
    <row r="15">
      <c r="A15" s="94" t="s">
        <v>86</v>
      </c>
      <c r="B15" s="176" t="s">
        <v>89</v>
      </c>
      <c r="C15" s="151">
        <v>80.0</v>
      </c>
      <c r="D15" s="104">
        <v>0.0</v>
      </c>
      <c r="E15" s="104">
        <v>0.0</v>
      </c>
      <c r="F15" s="154">
        <f>C15+D15-E15</f>
        <v>80</v>
      </c>
      <c r="G15" s="104">
        <v>0.0</v>
      </c>
      <c r="H15" s="104">
        <v>0.0</v>
      </c>
      <c r="I15" s="154">
        <f>F15+G15-H15</f>
        <v>80</v>
      </c>
      <c r="J15" s="104">
        <v>0.0</v>
      </c>
      <c r="K15" s="104">
        <v>0.0</v>
      </c>
      <c r="L15" s="154">
        <f>I15+J15-K15</f>
        <v>80</v>
      </c>
      <c r="M15" s="96" t="s">
        <v>90</v>
      </c>
    </row>
    <row r="16">
      <c r="A16" s="94"/>
      <c r="B16" s="181"/>
      <c r="C16" s="98"/>
      <c r="D16" s="98"/>
      <c r="E16" s="98"/>
      <c r="F16" s="98"/>
      <c r="G16" s="98"/>
      <c r="H16" s="98"/>
      <c r="I16" s="98"/>
      <c r="J16" s="98"/>
      <c r="K16" s="98"/>
      <c r="L16" s="98"/>
      <c r="M16" s="101"/>
    </row>
    <row r="17">
      <c r="A17" s="94" t="s">
        <v>91</v>
      </c>
      <c r="B17" s="176" t="s">
        <v>92</v>
      </c>
      <c r="C17" s="151">
        <v>21.0</v>
      </c>
      <c r="D17" s="104">
        <v>0.0</v>
      </c>
      <c r="E17" s="163">
        <v>0.0</v>
      </c>
      <c r="F17" s="95">
        <f>SUM(C17+D17-E17)</f>
        <v>21</v>
      </c>
      <c r="G17" s="104">
        <v>0.0</v>
      </c>
      <c r="H17" s="104">
        <v>0.0</v>
      </c>
      <c r="I17" s="154">
        <f>SUM(F17+G17-H17)</f>
        <v>21</v>
      </c>
      <c r="J17" s="154">
        <v>0.0</v>
      </c>
      <c r="K17" s="154">
        <v>0.0</v>
      </c>
      <c r="L17" s="154">
        <f>(I17+J17)-K17</f>
        <v>21</v>
      </c>
      <c r="M17" s="105" t="s">
        <v>93</v>
      </c>
    </row>
    <row r="18">
      <c r="A18" s="106"/>
      <c r="B18" s="181"/>
      <c r="C18" s="98"/>
      <c r="D18" s="98"/>
      <c r="E18" s="98"/>
      <c r="F18" s="98"/>
      <c r="G18" s="98"/>
      <c r="H18" s="98"/>
      <c r="I18" s="98"/>
      <c r="J18" s="98"/>
      <c r="K18" s="98"/>
      <c r="L18" s="98"/>
      <c r="M18" s="101"/>
    </row>
    <row r="19">
      <c r="A19" s="107" t="s">
        <v>94</v>
      </c>
      <c r="B19" s="176" t="s">
        <v>95</v>
      </c>
      <c r="C19" s="151">
        <v>236.0</v>
      </c>
      <c r="D19" s="104">
        <v>0.0</v>
      </c>
      <c r="E19" s="104">
        <v>0.0</v>
      </c>
      <c r="F19" s="183">
        <v>0.0</v>
      </c>
      <c r="G19" s="152">
        <v>0.0</v>
      </c>
      <c r="H19" s="163">
        <v>0.0</v>
      </c>
      <c r="I19" s="154">
        <f>(F19+G19)-H19</f>
        <v>0</v>
      </c>
      <c r="J19" s="104">
        <v>0.0</v>
      </c>
      <c r="K19" s="154">
        <v>0.0</v>
      </c>
      <c r="L19" s="104">
        <f>I19+J19-K19</f>
        <v>0</v>
      </c>
      <c r="M19" s="96" t="s">
        <v>96</v>
      </c>
    </row>
    <row r="20">
      <c r="A20" s="94"/>
      <c r="B20" s="181"/>
      <c r="C20" s="98"/>
      <c r="D20" s="98"/>
      <c r="E20" s="98"/>
      <c r="F20" s="98"/>
      <c r="G20" s="98"/>
      <c r="H20" s="98"/>
      <c r="I20" s="98"/>
      <c r="J20" s="98"/>
      <c r="K20" s="98"/>
      <c r="L20" s="98"/>
      <c r="M20" s="109"/>
    </row>
    <row r="21">
      <c r="A21" s="94" t="s">
        <v>97</v>
      </c>
      <c r="B21" s="176" t="s">
        <v>98</v>
      </c>
      <c r="C21" s="154">
        <v>0.0</v>
      </c>
      <c r="D21" s="104">
        <v>0.0</v>
      </c>
      <c r="E21" s="104">
        <v>0.0</v>
      </c>
      <c r="F21" s="154">
        <v>0.0</v>
      </c>
      <c r="G21" s="104">
        <v>0.0</v>
      </c>
      <c r="H21" s="104">
        <v>0.0</v>
      </c>
      <c r="I21" s="154">
        <f>(F21+G21)-H21</f>
        <v>0</v>
      </c>
      <c r="J21" s="104">
        <v>0.0</v>
      </c>
      <c r="K21" s="104">
        <v>0.0</v>
      </c>
      <c r="L21" s="154">
        <f>(I21+J21)-K21</f>
        <v>0</v>
      </c>
      <c r="M21" s="96"/>
    </row>
    <row r="22">
      <c r="A22" s="94"/>
      <c r="B22" s="181"/>
      <c r="C22" s="98"/>
      <c r="D22" s="98"/>
      <c r="E22" s="98"/>
      <c r="F22" s="98"/>
      <c r="G22" s="98"/>
      <c r="H22" s="98"/>
      <c r="I22" s="98"/>
      <c r="J22" s="98"/>
      <c r="K22" s="98"/>
      <c r="L22" s="98"/>
      <c r="M22" s="101"/>
    </row>
    <row r="23">
      <c r="A23" s="94" t="s">
        <v>99</v>
      </c>
      <c r="B23" s="176" t="s">
        <v>98</v>
      </c>
      <c r="C23" s="154">
        <v>0.0</v>
      </c>
      <c r="D23" s="104">
        <v>0.0</v>
      </c>
      <c r="E23" s="104">
        <v>0.0</v>
      </c>
      <c r="F23" s="154">
        <v>0.0</v>
      </c>
      <c r="G23" s="104">
        <v>0.0</v>
      </c>
      <c r="H23" s="104">
        <v>0.0</v>
      </c>
      <c r="I23" s="154">
        <f>(F23+G23)-H23</f>
        <v>0</v>
      </c>
      <c r="J23" s="104">
        <v>0.0</v>
      </c>
      <c r="K23" s="104">
        <v>0.0</v>
      </c>
      <c r="L23" s="154">
        <f>(I23+J23)-K23</f>
        <v>0</v>
      </c>
      <c r="M23" s="96"/>
    </row>
    <row r="24">
      <c r="A24" s="110"/>
      <c r="B24" s="181"/>
      <c r="C24" s="98"/>
      <c r="D24" s="98"/>
      <c r="E24" s="98"/>
      <c r="F24" s="98"/>
      <c r="G24" s="98"/>
      <c r="H24" s="98"/>
      <c r="I24" s="98"/>
      <c r="J24" s="98"/>
      <c r="K24" s="98"/>
      <c r="L24" s="98"/>
      <c r="M24" s="101"/>
    </row>
    <row r="25">
      <c r="A25" s="111" t="s">
        <v>100</v>
      </c>
      <c r="B25" s="176" t="s">
        <v>101</v>
      </c>
      <c r="C25" s="171">
        <v>136.0</v>
      </c>
      <c r="D25" s="104">
        <v>0.0</v>
      </c>
      <c r="E25" s="163">
        <v>0.0</v>
      </c>
      <c r="F25" s="95">
        <f>C25+D25-E25</f>
        <v>136</v>
      </c>
      <c r="G25" s="171">
        <v>0.0</v>
      </c>
      <c r="H25" s="171">
        <v>0.0</v>
      </c>
      <c r="I25" s="104">
        <f>F25+G25-H25</f>
        <v>136</v>
      </c>
      <c r="J25" s="104">
        <v>0.0</v>
      </c>
      <c r="K25" s="104">
        <v>0.0</v>
      </c>
      <c r="L25" s="104">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64</v>
      </c>
      <c r="D33" s="63"/>
      <c r="E33" s="63"/>
      <c r="F33" s="61"/>
      <c r="G33" s="62" t="s">
        <v>64</v>
      </c>
      <c r="H33" s="63"/>
      <c r="I33" s="61"/>
      <c r="J33" s="62" t="s">
        <v>234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row r="149">
      <c r="A149" s="150">
        <v>46004.0</v>
      </c>
      <c r="B149" s="155">
        <v>90.0</v>
      </c>
      <c r="C149" s="144" t="s">
        <v>233</v>
      </c>
      <c r="D149" s="63"/>
      <c r="E149" s="63"/>
      <c r="F149" s="63"/>
      <c r="G149" s="63"/>
      <c r="H149" s="63"/>
      <c r="I149" s="63"/>
      <c r="J149" s="63"/>
      <c r="K149" s="61"/>
      <c r="L149" s="156" t="s">
        <v>74</v>
      </c>
      <c r="M149" s="61"/>
    </row>
    <row r="150">
      <c r="A150" s="150">
        <v>46009.0</v>
      </c>
      <c r="B150" s="155">
        <v>20.0</v>
      </c>
      <c r="C150" s="159" t="s">
        <v>241</v>
      </c>
      <c r="L150" s="156" t="s">
        <v>42</v>
      </c>
      <c r="M150" s="61"/>
    </row>
    <row r="151">
      <c r="A151" s="150">
        <v>46009.0</v>
      </c>
      <c r="B151" s="155">
        <v>30.0</v>
      </c>
      <c r="C151" s="159" t="s">
        <v>242</v>
      </c>
      <c r="L151" s="156" t="s">
        <v>42</v>
      </c>
      <c r="M151" s="61"/>
    </row>
    <row r="152">
      <c r="A152" s="150">
        <v>46010.0</v>
      </c>
      <c r="B152" s="155">
        <v>60.0</v>
      </c>
      <c r="C152" s="162" t="s">
        <v>237</v>
      </c>
      <c r="D152" s="63"/>
      <c r="E152" s="63"/>
      <c r="F152" s="63"/>
      <c r="G152" s="63"/>
      <c r="H152" s="63"/>
      <c r="I152" s="63"/>
      <c r="J152" s="63"/>
      <c r="K152" s="61"/>
      <c r="L152" s="156" t="s">
        <v>64</v>
      </c>
      <c r="M152" s="61"/>
    </row>
    <row r="153">
      <c r="A153" s="150">
        <v>46010.0</v>
      </c>
      <c r="B153" s="155">
        <v>6.0</v>
      </c>
      <c r="C153" s="162" t="s">
        <v>238</v>
      </c>
      <c r="D153" s="63"/>
      <c r="E153" s="63"/>
      <c r="F153" s="63"/>
      <c r="G153" s="63"/>
      <c r="H153" s="63"/>
      <c r="I153" s="63"/>
      <c r="J153" s="63"/>
      <c r="K153" s="61"/>
      <c r="L153" s="156" t="s">
        <v>64</v>
      </c>
      <c r="M153" s="61"/>
    </row>
    <row r="154">
      <c r="A154" s="150">
        <v>46010.0</v>
      </c>
      <c r="B154" s="155">
        <v>20.0</v>
      </c>
      <c r="C154" s="162" t="s">
        <v>239</v>
      </c>
      <c r="D154" s="63"/>
      <c r="E154" s="63"/>
      <c r="F154" s="63"/>
      <c r="G154" s="63"/>
      <c r="H154" s="63"/>
      <c r="I154" s="63"/>
      <c r="J154" s="63"/>
      <c r="K154" s="61"/>
      <c r="L154" s="156" t="s">
        <v>64</v>
      </c>
      <c r="M154" s="61"/>
    </row>
    <row r="155">
      <c r="A155" s="150">
        <v>46013.0</v>
      </c>
      <c r="B155" s="155">
        <v>20.0</v>
      </c>
      <c r="C155" s="144" t="s">
        <v>244</v>
      </c>
      <c r="D155" s="63"/>
      <c r="E155" s="63"/>
      <c r="F155" s="63"/>
      <c r="G155" s="63"/>
      <c r="H155" s="63"/>
      <c r="I155" s="63"/>
      <c r="J155" s="63"/>
      <c r="K155" s="61"/>
      <c r="L155" s="156" t="s">
        <v>74</v>
      </c>
      <c r="M155" s="61"/>
    </row>
    <row r="156">
      <c r="A156" s="150">
        <v>46013.0</v>
      </c>
      <c r="B156" s="155">
        <v>90.0</v>
      </c>
      <c r="C156" s="144" t="s">
        <v>245</v>
      </c>
      <c r="D156" s="63"/>
      <c r="E156" s="63"/>
      <c r="F156" s="63"/>
      <c r="G156" s="63"/>
      <c r="H156" s="63"/>
      <c r="I156" s="63"/>
      <c r="J156" s="63"/>
      <c r="K156" s="61"/>
      <c r="L156" s="156" t="s">
        <v>74</v>
      </c>
      <c r="M156" s="61"/>
    </row>
    <row r="157">
      <c r="A157" s="150">
        <v>46013.0</v>
      </c>
      <c r="B157" s="155">
        <v>24.0</v>
      </c>
      <c r="C157" s="144" t="s">
        <v>246</v>
      </c>
      <c r="D157" s="63"/>
      <c r="E157" s="63"/>
      <c r="F157" s="63"/>
      <c r="G157" s="63"/>
      <c r="H157" s="63"/>
      <c r="I157" s="63"/>
      <c r="J157" s="63"/>
      <c r="K157" s="61"/>
      <c r="L157" s="156" t="s">
        <v>74</v>
      </c>
      <c r="M157" s="61"/>
    </row>
    <row r="158">
      <c r="A158" s="150">
        <v>46014.0</v>
      </c>
      <c r="B158" s="155">
        <v>10.0</v>
      </c>
      <c r="C158" s="162" t="s">
        <v>247</v>
      </c>
      <c r="D158" s="63"/>
      <c r="E158" s="63"/>
      <c r="F158" s="63"/>
      <c r="G158" s="63"/>
      <c r="H158" s="63"/>
      <c r="I158" s="63"/>
      <c r="J158" s="63"/>
      <c r="K158" s="61"/>
      <c r="L158" s="156" t="s">
        <v>64</v>
      </c>
      <c r="M158" s="61"/>
    </row>
    <row r="159">
      <c r="A159" s="150">
        <v>46014.0</v>
      </c>
      <c r="B159" s="155">
        <v>20.0</v>
      </c>
      <c r="C159" s="162" t="s">
        <v>248</v>
      </c>
      <c r="D159" s="63"/>
      <c r="E159" s="63"/>
      <c r="F159" s="63"/>
      <c r="G159" s="63"/>
      <c r="H159" s="63"/>
      <c r="I159" s="63"/>
      <c r="J159" s="63"/>
      <c r="K159" s="61"/>
      <c r="L159" s="156" t="s">
        <v>64</v>
      </c>
      <c r="M159" s="61"/>
    </row>
  </sheetData>
  <mergeCells count="262">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 ref="C148:K148"/>
    <mergeCell ref="L148:M148"/>
    <mergeCell ref="C149:K149"/>
    <mergeCell ref="L149:M149"/>
    <mergeCell ref="C150:K150"/>
    <mergeCell ref="L150:M150"/>
    <mergeCell ref="L151:M151"/>
    <mergeCell ref="C151:K151"/>
    <mergeCell ref="C152:K152"/>
    <mergeCell ref="L152:M152"/>
    <mergeCell ref="C153:K153"/>
    <mergeCell ref="L153:M153"/>
    <mergeCell ref="C154:K154"/>
    <mergeCell ref="L154:M154"/>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8:K158"/>
    <mergeCell ref="C159:K159"/>
    <mergeCell ref="L159:M159"/>
    <mergeCell ref="C155:K155"/>
    <mergeCell ref="L155:M155"/>
    <mergeCell ref="C156:K156"/>
    <mergeCell ref="L156:M156"/>
    <mergeCell ref="C157:K157"/>
    <mergeCell ref="L157:M157"/>
    <mergeCell ref="L158:M158"/>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s>
  <drawing r:id="rId1"/>
</worksheet>
</file>

<file path=xl/worksheets/sheet4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46016.0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57">
        <v>0.0</v>
      </c>
      <c r="E4" s="18">
        <f>B4+C4-D4</f>
        <v>20</v>
      </c>
      <c r="F4" s="18">
        <f>E4</f>
        <v>20</v>
      </c>
      <c r="G4" s="18">
        <v>0.0</v>
      </c>
      <c r="H4" s="18">
        <v>0.0</v>
      </c>
      <c r="I4" s="18">
        <f>F4+G4-H4</f>
        <v>20</v>
      </c>
      <c r="J4" s="18">
        <v>0.0</v>
      </c>
      <c r="K4" s="18">
        <v>0.0</v>
      </c>
      <c r="L4" s="18">
        <f>I4+J4-K4</f>
        <v>20</v>
      </c>
      <c r="M4" s="19" t="s">
        <v>8</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167">
        <v>0.0</v>
      </c>
      <c r="C10" s="168">
        <v>0.0</v>
      </c>
      <c r="D10" s="168">
        <v>0.0</v>
      </c>
      <c r="E10" s="167">
        <v>0.0</v>
      </c>
      <c r="F10" s="167">
        <v>0.0</v>
      </c>
      <c r="G10" s="168">
        <v>0.0</v>
      </c>
      <c r="H10" s="169">
        <v>0.0</v>
      </c>
      <c r="I10" s="168">
        <f>F10+G10-H10</f>
        <v>0</v>
      </c>
      <c r="J10" s="168">
        <v>0.0</v>
      </c>
      <c r="K10" s="168">
        <v>0.0</v>
      </c>
      <c r="L10" s="168">
        <f>I10+J10-K10</f>
        <v>0</v>
      </c>
      <c r="M10" s="19"/>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25">
        <v>2.0</v>
      </c>
      <c r="C16" s="18">
        <v>0.0</v>
      </c>
      <c r="D16" s="18">
        <v>0.0</v>
      </c>
      <c r="E16" s="25">
        <f>B16+C16-D16</f>
        <v>2</v>
      </c>
      <c r="F16" s="25">
        <f>E16</f>
        <v>2</v>
      </c>
      <c r="G16" s="18">
        <v>0.0</v>
      </c>
      <c r="H16" s="18">
        <v>0.0</v>
      </c>
      <c r="I16" s="25">
        <f>F16+G16-H16</f>
        <v>2</v>
      </c>
      <c r="J16" s="18">
        <v>0.0</v>
      </c>
      <c r="K16" s="184">
        <v>2.0</v>
      </c>
      <c r="L16" s="18">
        <f>I16+J16-K16</f>
        <v>0</v>
      </c>
      <c r="M16" s="34" t="s">
        <v>18</v>
      </c>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64</v>
      </c>
      <c r="D53" s="63"/>
      <c r="E53" s="63"/>
      <c r="F53" s="61"/>
      <c r="G53" s="62" t="s">
        <v>214</v>
      </c>
      <c r="H53" s="63"/>
      <c r="I53" s="61"/>
      <c r="J53" s="62" t="s">
        <v>249</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row r="70">
      <c r="A70" s="165">
        <v>46013.0</v>
      </c>
      <c r="B70" s="19" t="s">
        <v>51</v>
      </c>
      <c r="C70" s="132" t="s">
        <v>243</v>
      </c>
      <c r="D70" s="63"/>
      <c r="E70" s="63"/>
      <c r="F70" s="63"/>
      <c r="G70" s="63"/>
      <c r="H70" s="63"/>
      <c r="I70" s="63"/>
      <c r="J70" s="63"/>
      <c r="K70" s="61"/>
      <c r="L70" s="132" t="s">
        <v>74</v>
      </c>
      <c r="M70" s="61"/>
    </row>
    <row r="71">
      <c r="A71" s="70">
        <v>46016.0</v>
      </c>
      <c r="B71" s="20" t="s">
        <v>48</v>
      </c>
      <c r="C71" s="132" t="s">
        <v>250</v>
      </c>
      <c r="D71" s="63"/>
      <c r="E71" s="63"/>
      <c r="F71" s="63"/>
      <c r="G71" s="63"/>
      <c r="H71" s="63"/>
      <c r="I71" s="63"/>
      <c r="J71" s="63"/>
      <c r="K71" s="61"/>
      <c r="L71" s="132" t="s">
        <v>74</v>
      </c>
      <c r="M71" s="61"/>
    </row>
  </sheetData>
  <mergeCells count="45">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70:K70"/>
    <mergeCell ref="L70:M70"/>
    <mergeCell ref="C71:K71"/>
    <mergeCell ref="L71:M71"/>
    <mergeCell ref="C64:K64"/>
    <mergeCell ref="C65:K65"/>
    <mergeCell ref="L65:M65"/>
    <mergeCell ref="C66:K66"/>
    <mergeCell ref="L66:M66"/>
    <mergeCell ref="C67:K67"/>
    <mergeCell ref="L67:M67"/>
  </mergeCells>
  <drawing r:id="rId1"/>
</worksheet>
</file>

<file path=xl/worksheets/sheet5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46016.0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176" t="s">
        <v>77</v>
      </c>
      <c r="C4" s="154">
        <v>0.0</v>
      </c>
      <c r="D4" s="104">
        <v>0.0</v>
      </c>
      <c r="E4" s="104">
        <v>0.0</v>
      </c>
      <c r="F4" s="154">
        <v>0.0</v>
      </c>
      <c r="G4" s="104">
        <v>0.0</v>
      </c>
      <c r="H4" s="104">
        <v>0.0</v>
      </c>
      <c r="I4" s="154">
        <f>(F4+G4)-H4</f>
        <v>0</v>
      </c>
      <c r="J4" s="104">
        <v>0.0</v>
      </c>
      <c r="K4" s="104">
        <v>0.0</v>
      </c>
      <c r="L4" s="154">
        <f>(I4+J4)-K4</f>
        <v>0</v>
      </c>
      <c r="M4" s="82"/>
    </row>
    <row r="5">
      <c r="A5" s="83"/>
      <c r="B5" s="177"/>
      <c r="C5" s="178"/>
      <c r="D5" s="178"/>
      <c r="E5" s="178"/>
      <c r="F5" s="178"/>
      <c r="G5" s="178"/>
      <c r="H5" s="178"/>
      <c r="I5" s="178"/>
      <c r="J5" s="178"/>
      <c r="K5" s="178"/>
      <c r="L5" s="178"/>
      <c r="M5" s="79"/>
    </row>
    <row r="6">
      <c r="A6" s="80" t="s">
        <v>78</v>
      </c>
      <c r="B6" s="176" t="s">
        <v>79</v>
      </c>
      <c r="C6" s="154">
        <v>0.0</v>
      </c>
      <c r="D6" s="104">
        <v>0.0</v>
      </c>
      <c r="E6" s="104">
        <v>0.0</v>
      </c>
      <c r="F6" s="154">
        <v>0.0</v>
      </c>
      <c r="G6" s="104">
        <v>0.0</v>
      </c>
      <c r="H6" s="104">
        <v>0.0</v>
      </c>
      <c r="I6" s="154">
        <f>(F6+G6)-H6</f>
        <v>0</v>
      </c>
      <c r="J6" s="104">
        <v>0.0</v>
      </c>
      <c r="K6" s="104">
        <v>0.0</v>
      </c>
      <c r="L6" s="154">
        <f>(I6+J6)-K6</f>
        <v>0</v>
      </c>
      <c r="M6" s="82"/>
    </row>
    <row r="7">
      <c r="A7" s="86"/>
      <c r="B7" s="177"/>
      <c r="C7" s="178"/>
      <c r="D7" s="178"/>
      <c r="E7" s="178"/>
      <c r="F7" s="178"/>
      <c r="G7" s="178"/>
      <c r="H7" s="178"/>
      <c r="I7" s="178"/>
      <c r="J7" s="178"/>
      <c r="K7" s="178"/>
      <c r="L7" s="178"/>
      <c r="M7" s="79"/>
    </row>
    <row r="8">
      <c r="A8" s="87" t="s">
        <v>80</v>
      </c>
      <c r="B8" s="179"/>
      <c r="C8" s="180"/>
      <c r="D8" s="180"/>
      <c r="E8" s="180"/>
      <c r="F8" s="180"/>
      <c r="G8" s="180"/>
      <c r="H8" s="180"/>
      <c r="I8" s="180"/>
      <c r="J8" s="180"/>
      <c r="K8" s="180"/>
      <c r="L8" s="180"/>
      <c r="M8" s="79"/>
    </row>
    <row r="9">
      <c r="A9" s="90" t="s">
        <v>81</v>
      </c>
      <c r="B9" s="176" t="s">
        <v>82</v>
      </c>
      <c r="C9" s="154">
        <v>0.0</v>
      </c>
      <c r="D9" s="104">
        <v>0.0</v>
      </c>
      <c r="E9" s="104">
        <v>0.0</v>
      </c>
      <c r="F9" s="154">
        <v>0.0</v>
      </c>
      <c r="G9" s="104">
        <v>0.0</v>
      </c>
      <c r="H9" s="104">
        <v>0.0</v>
      </c>
      <c r="I9" s="154">
        <f>(F9+G9)-H9</f>
        <v>0</v>
      </c>
      <c r="J9" s="104">
        <v>0.0</v>
      </c>
      <c r="K9" s="104">
        <v>0.0</v>
      </c>
      <c r="L9" s="154">
        <f>(I9+J9)-K9</f>
        <v>0</v>
      </c>
      <c r="M9" s="82"/>
    </row>
    <row r="10">
      <c r="A10" s="90"/>
      <c r="B10" s="181"/>
      <c r="C10" s="98"/>
      <c r="D10" s="98"/>
      <c r="E10" s="98"/>
      <c r="F10" s="98"/>
      <c r="G10" s="98"/>
      <c r="H10" s="98"/>
      <c r="I10" s="98"/>
      <c r="J10" s="98"/>
      <c r="K10" s="98"/>
      <c r="L10" s="98"/>
      <c r="M10" s="79"/>
    </row>
    <row r="11">
      <c r="A11" s="94" t="s">
        <v>83</v>
      </c>
      <c r="B11" s="176" t="s">
        <v>84</v>
      </c>
      <c r="C11" s="151">
        <v>580.0</v>
      </c>
      <c r="D11" s="104">
        <v>0.0</v>
      </c>
      <c r="E11" s="182">
        <v>0.0</v>
      </c>
      <c r="F11" s="163">
        <v>580.0</v>
      </c>
      <c r="G11" s="104">
        <v>0.0</v>
      </c>
      <c r="H11" s="163">
        <v>0.0</v>
      </c>
      <c r="I11" s="152">
        <f>(F11+G11)-H11</f>
        <v>580</v>
      </c>
      <c r="J11" s="152">
        <v>0.0</v>
      </c>
      <c r="K11" s="171">
        <v>0.0</v>
      </c>
      <c r="L11" s="104">
        <f>I11+J11-K11</f>
        <v>580</v>
      </c>
      <c r="M11" s="96" t="s">
        <v>85</v>
      </c>
    </row>
    <row r="12">
      <c r="A12" s="90"/>
      <c r="B12" s="181"/>
      <c r="C12" s="98"/>
      <c r="D12" s="153"/>
      <c r="E12" s="98"/>
      <c r="F12" s="98"/>
      <c r="G12" s="98"/>
      <c r="H12" s="153"/>
      <c r="I12" s="98"/>
      <c r="J12" s="98"/>
      <c r="K12" s="153"/>
      <c r="L12" s="98"/>
      <c r="M12" s="101"/>
    </row>
    <row r="13">
      <c r="A13" s="94" t="s">
        <v>86</v>
      </c>
      <c r="B13" s="176" t="s">
        <v>87</v>
      </c>
      <c r="C13" s="151">
        <v>560.0</v>
      </c>
      <c r="D13" s="104">
        <v>0.0</v>
      </c>
      <c r="E13" s="163">
        <v>0.0</v>
      </c>
      <c r="F13" s="163">
        <v>560.0</v>
      </c>
      <c r="G13" s="104">
        <v>0.0</v>
      </c>
      <c r="H13" s="163">
        <v>0.0</v>
      </c>
      <c r="I13" s="152">
        <f>SUM(F13+G13)-H13</f>
        <v>560</v>
      </c>
      <c r="J13" s="152">
        <v>0.0</v>
      </c>
      <c r="K13" s="171">
        <v>0.0</v>
      </c>
      <c r="L13" s="104">
        <f>I13+J13-K13</f>
        <v>560</v>
      </c>
      <c r="M13" s="96" t="s">
        <v>88</v>
      </c>
    </row>
    <row r="14">
      <c r="A14" s="94"/>
      <c r="B14" s="181"/>
      <c r="C14" s="98"/>
      <c r="D14" s="98"/>
      <c r="E14" s="98"/>
      <c r="F14" s="98"/>
      <c r="G14" s="98"/>
      <c r="H14" s="98"/>
      <c r="I14" s="98"/>
      <c r="J14" s="98"/>
      <c r="K14" s="98"/>
      <c r="L14" s="98"/>
      <c r="M14" s="101"/>
    </row>
    <row r="15">
      <c r="A15" s="94" t="s">
        <v>86</v>
      </c>
      <c r="B15" s="176" t="s">
        <v>89</v>
      </c>
      <c r="C15" s="151">
        <v>80.0</v>
      </c>
      <c r="D15" s="104">
        <v>0.0</v>
      </c>
      <c r="E15" s="104">
        <v>0.0</v>
      </c>
      <c r="F15" s="154">
        <f>C15+D15-E15</f>
        <v>80</v>
      </c>
      <c r="G15" s="104">
        <v>0.0</v>
      </c>
      <c r="H15" s="104">
        <v>0.0</v>
      </c>
      <c r="I15" s="154">
        <f>F15+G15-H15</f>
        <v>80</v>
      </c>
      <c r="J15" s="104">
        <v>0.0</v>
      </c>
      <c r="K15" s="104">
        <v>0.0</v>
      </c>
      <c r="L15" s="154">
        <f>I15+J15-K15</f>
        <v>80</v>
      </c>
      <c r="M15" s="96" t="s">
        <v>90</v>
      </c>
    </row>
    <row r="16">
      <c r="A16" s="94"/>
      <c r="B16" s="181"/>
      <c r="C16" s="98"/>
      <c r="D16" s="98"/>
      <c r="E16" s="98"/>
      <c r="F16" s="98"/>
      <c r="G16" s="98"/>
      <c r="H16" s="98"/>
      <c r="I16" s="98"/>
      <c r="J16" s="98"/>
      <c r="K16" s="98"/>
      <c r="L16" s="98"/>
      <c r="M16" s="101"/>
    </row>
    <row r="17">
      <c r="A17" s="94" t="s">
        <v>91</v>
      </c>
      <c r="B17" s="176" t="s">
        <v>92</v>
      </c>
      <c r="C17" s="151">
        <v>21.0</v>
      </c>
      <c r="D17" s="104">
        <v>0.0</v>
      </c>
      <c r="E17" s="163">
        <v>0.0</v>
      </c>
      <c r="F17" s="95">
        <f>SUM(C17+D17-E17)</f>
        <v>21</v>
      </c>
      <c r="G17" s="104">
        <v>0.0</v>
      </c>
      <c r="H17" s="104">
        <v>0.0</v>
      </c>
      <c r="I17" s="154">
        <f>SUM(F17+G17-H17)</f>
        <v>21</v>
      </c>
      <c r="J17" s="154">
        <v>0.0</v>
      </c>
      <c r="K17" s="154">
        <v>0.0</v>
      </c>
      <c r="L17" s="154">
        <f>(I17+J17)-K17</f>
        <v>21</v>
      </c>
      <c r="M17" s="105" t="s">
        <v>93</v>
      </c>
    </row>
    <row r="18">
      <c r="A18" s="106"/>
      <c r="B18" s="181"/>
      <c r="C18" s="98"/>
      <c r="D18" s="98"/>
      <c r="E18" s="98"/>
      <c r="F18" s="98"/>
      <c r="G18" s="98"/>
      <c r="H18" s="98"/>
      <c r="I18" s="98"/>
      <c r="J18" s="98"/>
      <c r="K18" s="98"/>
      <c r="L18" s="98"/>
      <c r="M18" s="101"/>
    </row>
    <row r="19">
      <c r="A19" s="107" t="s">
        <v>94</v>
      </c>
      <c r="B19" s="176" t="s">
        <v>95</v>
      </c>
      <c r="C19" s="151">
        <v>236.0</v>
      </c>
      <c r="D19" s="104">
        <v>0.0</v>
      </c>
      <c r="E19" s="104">
        <v>0.0</v>
      </c>
      <c r="F19" s="183">
        <v>0.0</v>
      </c>
      <c r="G19" s="152">
        <v>0.0</v>
      </c>
      <c r="H19" s="163">
        <v>0.0</v>
      </c>
      <c r="I19" s="154">
        <f>(F19+G19)-H19</f>
        <v>0</v>
      </c>
      <c r="J19" s="104">
        <v>0.0</v>
      </c>
      <c r="K19" s="154">
        <v>0.0</v>
      </c>
      <c r="L19" s="104">
        <f>I19+J19-K19</f>
        <v>0</v>
      </c>
      <c r="M19" s="96" t="s">
        <v>96</v>
      </c>
    </row>
    <row r="20">
      <c r="A20" s="94"/>
      <c r="B20" s="181"/>
      <c r="C20" s="98"/>
      <c r="D20" s="98"/>
      <c r="E20" s="98"/>
      <c r="F20" s="98"/>
      <c r="G20" s="98"/>
      <c r="H20" s="98"/>
      <c r="I20" s="98"/>
      <c r="J20" s="98"/>
      <c r="K20" s="98"/>
      <c r="L20" s="98"/>
      <c r="M20" s="109"/>
    </row>
    <row r="21">
      <c r="A21" s="94" t="s">
        <v>97</v>
      </c>
      <c r="B21" s="176" t="s">
        <v>98</v>
      </c>
      <c r="C21" s="154">
        <v>0.0</v>
      </c>
      <c r="D21" s="104">
        <v>0.0</v>
      </c>
      <c r="E21" s="104">
        <v>0.0</v>
      </c>
      <c r="F21" s="154">
        <v>0.0</v>
      </c>
      <c r="G21" s="104">
        <v>0.0</v>
      </c>
      <c r="H21" s="104">
        <v>0.0</v>
      </c>
      <c r="I21" s="154">
        <f>(F21+G21)-H21</f>
        <v>0</v>
      </c>
      <c r="J21" s="104">
        <v>0.0</v>
      </c>
      <c r="K21" s="104">
        <v>0.0</v>
      </c>
      <c r="L21" s="154">
        <f>(I21+J21)-K21</f>
        <v>0</v>
      </c>
      <c r="M21" s="96"/>
    </row>
    <row r="22">
      <c r="A22" s="94"/>
      <c r="B22" s="181"/>
      <c r="C22" s="98"/>
      <c r="D22" s="98"/>
      <c r="E22" s="98"/>
      <c r="F22" s="98"/>
      <c r="G22" s="98"/>
      <c r="H22" s="98"/>
      <c r="I22" s="98"/>
      <c r="J22" s="98"/>
      <c r="K22" s="98"/>
      <c r="L22" s="98"/>
      <c r="M22" s="101"/>
    </row>
    <row r="23">
      <c r="A23" s="94" t="s">
        <v>99</v>
      </c>
      <c r="B23" s="176" t="s">
        <v>98</v>
      </c>
      <c r="C23" s="154">
        <v>0.0</v>
      </c>
      <c r="D23" s="104">
        <v>0.0</v>
      </c>
      <c r="E23" s="104">
        <v>0.0</v>
      </c>
      <c r="F23" s="154">
        <v>0.0</v>
      </c>
      <c r="G23" s="104">
        <v>0.0</v>
      </c>
      <c r="H23" s="104">
        <v>0.0</v>
      </c>
      <c r="I23" s="154">
        <f>(F23+G23)-H23</f>
        <v>0</v>
      </c>
      <c r="J23" s="104">
        <v>0.0</v>
      </c>
      <c r="K23" s="104">
        <v>0.0</v>
      </c>
      <c r="L23" s="154">
        <f>(I23+J23)-K23</f>
        <v>0</v>
      </c>
      <c r="M23" s="96"/>
    </row>
    <row r="24">
      <c r="A24" s="110"/>
      <c r="B24" s="181"/>
      <c r="C24" s="98"/>
      <c r="D24" s="98"/>
      <c r="E24" s="98"/>
      <c r="F24" s="98"/>
      <c r="G24" s="98"/>
      <c r="H24" s="98"/>
      <c r="I24" s="98"/>
      <c r="J24" s="98"/>
      <c r="K24" s="98"/>
      <c r="L24" s="98"/>
      <c r="M24" s="101"/>
    </row>
    <row r="25">
      <c r="A25" s="111" t="s">
        <v>100</v>
      </c>
      <c r="B25" s="176" t="s">
        <v>101</v>
      </c>
      <c r="C25" s="171">
        <v>136.0</v>
      </c>
      <c r="D25" s="104">
        <v>0.0</v>
      </c>
      <c r="E25" s="163">
        <v>0.0</v>
      </c>
      <c r="F25" s="95">
        <f>C25+D25-E25</f>
        <v>136</v>
      </c>
      <c r="G25" s="171">
        <v>0.0</v>
      </c>
      <c r="H25" s="171">
        <v>0.0</v>
      </c>
      <c r="I25" s="104">
        <f>F25+G25-H25</f>
        <v>136</v>
      </c>
      <c r="J25" s="104">
        <v>0.0</v>
      </c>
      <c r="K25" s="104">
        <v>0.0</v>
      </c>
      <c r="L25" s="104">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64</v>
      </c>
      <c r="D33" s="63"/>
      <c r="E33" s="63"/>
      <c r="F33" s="61"/>
      <c r="G33" s="62" t="s">
        <v>214</v>
      </c>
      <c r="H33" s="63"/>
      <c r="I33" s="61"/>
      <c r="J33" s="62" t="s">
        <v>249</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55">
        <v>60.0</v>
      </c>
      <c r="C147" s="144" t="s">
        <v>232</v>
      </c>
      <c r="D147" s="63"/>
      <c r="E147" s="63"/>
      <c r="F147" s="63"/>
      <c r="G147" s="63"/>
      <c r="H147" s="63"/>
      <c r="I147" s="63"/>
      <c r="J147" s="63"/>
      <c r="K147" s="61"/>
      <c r="L147" s="156" t="s">
        <v>74</v>
      </c>
      <c r="M147" s="61"/>
    </row>
    <row r="148">
      <c r="A148" s="150">
        <v>46004.0</v>
      </c>
      <c r="B148" s="155">
        <v>90.0</v>
      </c>
      <c r="C148" s="144" t="s">
        <v>233</v>
      </c>
      <c r="D148" s="63"/>
      <c r="E148" s="63"/>
      <c r="F148" s="63"/>
      <c r="G148" s="63"/>
      <c r="H148" s="63"/>
      <c r="I148" s="63"/>
      <c r="J148" s="63"/>
      <c r="K148" s="61"/>
      <c r="L148" s="156" t="s">
        <v>74</v>
      </c>
      <c r="M148" s="61"/>
    </row>
    <row r="149">
      <c r="A149" s="150">
        <v>46004.0</v>
      </c>
      <c r="B149" s="155">
        <v>90.0</v>
      </c>
      <c r="C149" s="144" t="s">
        <v>233</v>
      </c>
      <c r="D149" s="63"/>
      <c r="E149" s="63"/>
      <c r="F149" s="63"/>
      <c r="G149" s="63"/>
      <c r="H149" s="63"/>
      <c r="I149" s="63"/>
      <c r="J149" s="63"/>
      <c r="K149" s="61"/>
      <c r="L149" s="156" t="s">
        <v>74</v>
      </c>
      <c r="M149" s="61"/>
    </row>
    <row r="150">
      <c r="A150" s="150">
        <v>46009.0</v>
      </c>
      <c r="B150" s="155">
        <v>20.0</v>
      </c>
      <c r="C150" s="159" t="s">
        <v>241</v>
      </c>
      <c r="L150" s="156" t="s">
        <v>42</v>
      </c>
      <c r="M150" s="61"/>
    </row>
    <row r="151">
      <c r="A151" s="150">
        <v>46009.0</v>
      </c>
      <c r="B151" s="155">
        <v>30.0</v>
      </c>
      <c r="C151" s="159" t="s">
        <v>242</v>
      </c>
      <c r="L151" s="156" t="s">
        <v>42</v>
      </c>
      <c r="M151" s="61"/>
    </row>
    <row r="152">
      <c r="A152" s="150">
        <v>46010.0</v>
      </c>
      <c r="B152" s="155">
        <v>60.0</v>
      </c>
      <c r="C152" s="162" t="s">
        <v>237</v>
      </c>
      <c r="D152" s="63"/>
      <c r="E152" s="63"/>
      <c r="F152" s="63"/>
      <c r="G152" s="63"/>
      <c r="H152" s="63"/>
      <c r="I152" s="63"/>
      <c r="J152" s="63"/>
      <c r="K152" s="61"/>
      <c r="L152" s="156" t="s">
        <v>64</v>
      </c>
      <c r="M152" s="61"/>
    </row>
    <row r="153">
      <c r="A153" s="150">
        <v>46010.0</v>
      </c>
      <c r="B153" s="155">
        <v>6.0</v>
      </c>
      <c r="C153" s="162" t="s">
        <v>238</v>
      </c>
      <c r="D153" s="63"/>
      <c r="E153" s="63"/>
      <c r="F153" s="63"/>
      <c r="G153" s="63"/>
      <c r="H153" s="63"/>
      <c r="I153" s="63"/>
      <c r="J153" s="63"/>
      <c r="K153" s="61"/>
      <c r="L153" s="156" t="s">
        <v>64</v>
      </c>
      <c r="M153" s="61"/>
    </row>
    <row r="154">
      <c r="A154" s="150">
        <v>46010.0</v>
      </c>
      <c r="B154" s="155">
        <v>20.0</v>
      </c>
      <c r="C154" s="162" t="s">
        <v>239</v>
      </c>
      <c r="D154" s="63"/>
      <c r="E154" s="63"/>
      <c r="F154" s="63"/>
      <c r="G154" s="63"/>
      <c r="H154" s="63"/>
      <c r="I154" s="63"/>
      <c r="J154" s="63"/>
      <c r="K154" s="61"/>
      <c r="L154" s="156" t="s">
        <v>64</v>
      </c>
      <c r="M154" s="61"/>
    </row>
    <row r="155">
      <c r="A155" s="150">
        <v>46013.0</v>
      </c>
      <c r="B155" s="155">
        <v>20.0</v>
      </c>
      <c r="C155" s="144" t="s">
        <v>244</v>
      </c>
      <c r="D155" s="63"/>
      <c r="E155" s="63"/>
      <c r="F155" s="63"/>
      <c r="G155" s="63"/>
      <c r="H155" s="63"/>
      <c r="I155" s="63"/>
      <c r="J155" s="63"/>
      <c r="K155" s="61"/>
      <c r="L155" s="156" t="s">
        <v>74</v>
      </c>
      <c r="M155" s="61"/>
    </row>
    <row r="156">
      <c r="A156" s="150">
        <v>46013.0</v>
      </c>
      <c r="B156" s="155">
        <v>90.0</v>
      </c>
      <c r="C156" s="144" t="s">
        <v>245</v>
      </c>
      <c r="D156" s="63"/>
      <c r="E156" s="63"/>
      <c r="F156" s="63"/>
      <c r="G156" s="63"/>
      <c r="H156" s="63"/>
      <c r="I156" s="63"/>
      <c r="J156" s="63"/>
      <c r="K156" s="61"/>
      <c r="L156" s="156" t="s">
        <v>74</v>
      </c>
      <c r="M156" s="61"/>
    </row>
    <row r="157">
      <c r="A157" s="150">
        <v>46013.0</v>
      </c>
      <c r="B157" s="155">
        <v>24.0</v>
      </c>
      <c r="C157" s="144" t="s">
        <v>246</v>
      </c>
      <c r="D157" s="63"/>
      <c r="E157" s="63"/>
      <c r="F157" s="63"/>
      <c r="G157" s="63"/>
      <c r="H157" s="63"/>
      <c r="I157" s="63"/>
      <c r="J157" s="63"/>
      <c r="K157" s="61"/>
      <c r="L157" s="156" t="s">
        <v>74</v>
      </c>
      <c r="M157" s="61"/>
    </row>
    <row r="158">
      <c r="A158" s="150">
        <v>46014.0</v>
      </c>
      <c r="B158" s="155">
        <v>10.0</v>
      </c>
      <c r="C158" s="162" t="s">
        <v>247</v>
      </c>
      <c r="D158" s="63"/>
      <c r="E158" s="63"/>
      <c r="F158" s="63"/>
      <c r="G158" s="63"/>
      <c r="H158" s="63"/>
      <c r="I158" s="63"/>
      <c r="J158" s="63"/>
      <c r="K158" s="61"/>
      <c r="L158" s="156" t="s">
        <v>64</v>
      </c>
      <c r="M158" s="61"/>
    </row>
    <row r="159">
      <c r="A159" s="150">
        <v>46014.0</v>
      </c>
      <c r="B159" s="155">
        <v>20.0</v>
      </c>
      <c r="C159" s="162" t="s">
        <v>248</v>
      </c>
      <c r="D159" s="63"/>
      <c r="E159" s="63"/>
      <c r="F159" s="63"/>
      <c r="G159" s="63"/>
      <c r="H159" s="63"/>
      <c r="I159" s="63"/>
      <c r="J159" s="63"/>
      <c r="K159" s="61"/>
      <c r="L159" s="156" t="s">
        <v>64</v>
      </c>
      <c r="M159" s="61"/>
    </row>
  </sheetData>
  <mergeCells count="262">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 ref="C148:K148"/>
    <mergeCell ref="L148:M148"/>
    <mergeCell ref="C149:K149"/>
    <mergeCell ref="L149:M149"/>
    <mergeCell ref="C150:K150"/>
    <mergeCell ref="L150:M150"/>
    <mergeCell ref="L151:M151"/>
    <mergeCell ref="C151:K151"/>
    <mergeCell ref="C152:K152"/>
    <mergeCell ref="L152:M152"/>
    <mergeCell ref="C153:K153"/>
    <mergeCell ref="L153:M153"/>
    <mergeCell ref="C154:K154"/>
    <mergeCell ref="L154:M154"/>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8:K158"/>
    <mergeCell ref="C159:K159"/>
    <mergeCell ref="L159:M159"/>
    <mergeCell ref="C155:K155"/>
    <mergeCell ref="L155:M155"/>
    <mergeCell ref="C156:K156"/>
    <mergeCell ref="L156:M156"/>
    <mergeCell ref="C157:K157"/>
    <mergeCell ref="L157:M157"/>
    <mergeCell ref="L158:M158"/>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s>
  <drawing r:id="rId1"/>
</worksheet>
</file>

<file path=xl/worksheets/sheet5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46017.0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18">
        <v>0.0</v>
      </c>
      <c r="C10" s="18">
        <v>0.0</v>
      </c>
      <c r="D10" s="18">
        <v>0.0</v>
      </c>
      <c r="E10" s="18">
        <f>B10+C10-D10</f>
        <v>0</v>
      </c>
      <c r="F10" s="18">
        <f>E10</f>
        <v>0</v>
      </c>
      <c r="G10" s="18">
        <v>0.0</v>
      </c>
      <c r="H10" s="18">
        <v>0.0</v>
      </c>
      <c r="I10" s="18">
        <f>F10+G10-H10</f>
        <v>0</v>
      </c>
      <c r="J10" s="18">
        <v>0.0</v>
      </c>
      <c r="K10" s="18">
        <v>0.0</v>
      </c>
      <c r="L10" s="18">
        <f>I10+J10-K10</f>
        <v>0</v>
      </c>
      <c r="M10" s="19"/>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133">
        <v>0.0</v>
      </c>
      <c r="C16" s="18">
        <v>0.0</v>
      </c>
      <c r="D16" s="18">
        <v>0.0</v>
      </c>
      <c r="E16" s="25">
        <f>B16+C16-D16</f>
        <v>0</v>
      </c>
      <c r="F16" s="25">
        <f>E16</f>
        <v>0</v>
      </c>
      <c r="G16" s="18">
        <v>0.0</v>
      </c>
      <c r="H16" s="18">
        <v>0.0</v>
      </c>
      <c r="I16" s="25">
        <f>F16+G16-H16</f>
        <v>0</v>
      </c>
      <c r="J16" s="18">
        <v>0.0</v>
      </c>
      <c r="K16" s="18">
        <v>0.0</v>
      </c>
      <c r="L16" s="18">
        <f>I16+J16-K16</f>
        <v>0</v>
      </c>
      <c r="M16" s="34"/>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50</v>
      </c>
      <c r="D53" s="63"/>
      <c r="E53" s="63"/>
      <c r="F53" s="61"/>
      <c r="G53" s="62" t="s">
        <v>214</v>
      </c>
      <c r="H53" s="63"/>
      <c r="I53" s="61"/>
      <c r="J53" s="62" t="s">
        <v>42</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row r="70">
      <c r="A70" s="165">
        <v>46013.0</v>
      </c>
      <c r="B70" s="19" t="s">
        <v>51</v>
      </c>
      <c r="C70" s="132" t="s">
        <v>243</v>
      </c>
      <c r="D70" s="63"/>
      <c r="E70" s="63"/>
      <c r="F70" s="63"/>
      <c r="G70" s="63"/>
      <c r="H70" s="63"/>
      <c r="I70" s="63"/>
      <c r="J70" s="63"/>
      <c r="K70" s="61"/>
      <c r="L70" s="132" t="s">
        <v>74</v>
      </c>
      <c r="M70" s="61"/>
    </row>
    <row r="71">
      <c r="A71" s="70">
        <v>46016.0</v>
      </c>
      <c r="B71" s="20" t="s">
        <v>48</v>
      </c>
      <c r="C71" s="132" t="s">
        <v>250</v>
      </c>
      <c r="D71" s="63"/>
      <c r="E71" s="63"/>
      <c r="F71" s="63"/>
      <c r="G71" s="63"/>
      <c r="H71" s="63"/>
      <c r="I71" s="63"/>
      <c r="J71" s="63"/>
      <c r="K71" s="61"/>
      <c r="L71" s="132" t="s">
        <v>74</v>
      </c>
      <c r="M71" s="61"/>
    </row>
  </sheetData>
  <mergeCells count="45">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70:K70"/>
    <mergeCell ref="L70:M70"/>
    <mergeCell ref="C71:K71"/>
    <mergeCell ref="L71:M71"/>
    <mergeCell ref="C64:K64"/>
    <mergeCell ref="C65:K65"/>
    <mergeCell ref="L65:M65"/>
    <mergeCell ref="C66:K66"/>
    <mergeCell ref="L66:M66"/>
    <mergeCell ref="C67:K67"/>
    <mergeCell ref="L67:M67"/>
  </mergeCells>
  <drawing r:id="rId1"/>
</worksheet>
</file>

<file path=xl/worksheets/sheet5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46017.0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176" t="s">
        <v>77</v>
      </c>
      <c r="C4" s="154">
        <v>0.0</v>
      </c>
      <c r="D4" s="104">
        <v>0.0</v>
      </c>
      <c r="E4" s="104">
        <v>0.0</v>
      </c>
      <c r="F4" s="154">
        <v>0.0</v>
      </c>
      <c r="G4" s="104">
        <v>0.0</v>
      </c>
      <c r="H4" s="104">
        <v>0.0</v>
      </c>
      <c r="I4" s="154">
        <f>(F4+G4)-H4</f>
        <v>0</v>
      </c>
      <c r="J4" s="104">
        <v>0.0</v>
      </c>
      <c r="K4" s="104">
        <v>0.0</v>
      </c>
      <c r="L4" s="154">
        <f>(I4+J4)-K4</f>
        <v>0</v>
      </c>
      <c r="M4" s="82"/>
    </row>
    <row r="5">
      <c r="A5" s="83"/>
      <c r="B5" s="177"/>
      <c r="C5" s="178"/>
      <c r="D5" s="178"/>
      <c r="E5" s="178"/>
      <c r="F5" s="178"/>
      <c r="G5" s="178"/>
      <c r="H5" s="178"/>
      <c r="I5" s="178"/>
      <c r="J5" s="178"/>
      <c r="K5" s="178"/>
      <c r="L5" s="178"/>
      <c r="M5" s="79"/>
    </row>
    <row r="6">
      <c r="A6" s="80" t="s">
        <v>78</v>
      </c>
      <c r="B6" s="176" t="s">
        <v>79</v>
      </c>
      <c r="C6" s="154">
        <v>0.0</v>
      </c>
      <c r="D6" s="104">
        <v>0.0</v>
      </c>
      <c r="E6" s="104">
        <v>0.0</v>
      </c>
      <c r="F6" s="154">
        <v>0.0</v>
      </c>
      <c r="G6" s="104">
        <v>0.0</v>
      </c>
      <c r="H6" s="104">
        <v>0.0</v>
      </c>
      <c r="I6" s="154">
        <f>(F6+G6)-H6</f>
        <v>0</v>
      </c>
      <c r="J6" s="104">
        <v>0.0</v>
      </c>
      <c r="K6" s="104">
        <v>0.0</v>
      </c>
      <c r="L6" s="154">
        <f>(I6+J6)-K6</f>
        <v>0</v>
      </c>
      <c r="M6" s="82"/>
    </row>
    <row r="7">
      <c r="A7" s="86"/>
      <c r="B7" s="177"/>
      <c r="C7" s="178"/>
      <c r="D7" s="178"/>
      <c r="E7" s="178"/>
      <c r="F7" s="178"/>
      <c r="G7" s="178"/>
      <c r="H7" s="178"/>
      <c r="I7" s="178"/>
      <c r="J7" s="178"/>
      <c r="K7" s="178"/>
      <c r="L7" s="178"/>
      <c r="M7" s="79"/>
    </row>
    <row r="8">
      <c r="A8" s="87" t="s">
        <v>80</v>
      </c>
      <c r="B8" s="179"/>
      <c r="C8" s="180"/>
      <c r="D8" s="180"/>
      <c r="E8" s="180"/>
      <c r="F8" s="180"/>
      <c r="G8" s="180"/>
      <c r="H8" s="180"/>
      <c r="I8" s="180"/>
      <c r="J8" s="180"/>
      <c r="K8" s="180"/>
      <c r="L8" s="180"/>
      <c r="M8" s="79"/>
    </row>
    <row r="9">
      <c r="A9" s="90" t="s">
        <v>81</v>
      </c>
      <c r="B9" s="176" t="s">
        <v>82</v>
      </c>
      <c r="C9" s="154">
        <v>0.0</v>
      </c>
      <c r="D9" s="104">
        <v>0.0</v>
      </c>
      <c r="E9" s="104">
        <v>0.0</v>
      </c>
      <c r="F9" s="154">
        <v>0.0</v>
      </c>
      <c r="G9" s="104">
        <v>0.0</v>
      </c>
      <c r="H9" s="104">
        <v>0.0</v>
      </c>
      <c r="I9" s="154">
        <f>(F9+G9)-H9</f>
        <v>0</v>
      </c>
      <c r="J9" s="104">
        <v>0.0</v>
      </c>
      <c r="K9" s="104">
        <v>0.0</v>
      </c>
      <c r="L9" s="154">
        <f>(I9+J9)-K9</f>
        <v>0</v>
      </c>
      <c r="M9" s="82"/>
    </row>
    <row r="10">
      <c r="A10" s="90"/>
      <c r="B10" s="181"/>
      <c r="C10" s="98"/>
      <c r="D10" s="98"/>
      <c r="E10" s="98"/>
      <c r="F10" s="98"/>
      <c r="G10" s="98"/>
      <c r="H10" s="98"/>
      <c r="I10" s="98"/>
      <c r="J10" s="98"/>
      <c r="K10" s="98"/>
      <c r="L10" s="98"/>
      <c r="M10" s="79"/>
    </row>
    <row r="11">
      <c r="A11" s="94" t="s">
        <v>83</v>
      </c>
      <c r="B11" s="176" t="s">
        <v>84</v>
      </c>
      <c r="C11" s="151">
        <v>580.0</v>
      </c>
      <c r="D11" s="104">
        <v>0.0</v>
      </c>
      <c r="E11" s="104">
        <v>0.0</v>
      </c>
      <c r="F11" s="104">
        <v>580.0</v>
      </c>
      <c r="G11" s="104">
        <v>0.0</v>
      </c>
      <c r="H11" s="104">
        <v>0.0</v>
      </c>
      <c r="I11" s="152">
        <f>(F11+G11)-H11</f>
        <v>580</v>
      </c>
      <c r="J11" s="152">
        <v>0.0</v>
      </c>
      <c r="K11" s="171">
        <v>0.0</v>
      </c>
      <c r="L11" s="104">
        <f>I11+J11-K11</f>
        <v>580</v>
      </c>
      <c r="M11" s="96" t="s">
        <v>85</v>
      </c>
    </row>
    <row r="12">
      <c r="A12" s="90"/>
      <c r="B12" s="181"/>
      <c r="C12" s="98"/>
      <c r="D12" s="153"/>
      <c r="E12" s="98"/>
      <c r="F12" s="98"/>
      <c r="G12" s="98"/>
      <c r="H12" s="153"/>
      <c r="I12" s="98"/>
      <c r="J12" s="98"/>
      <c r="K12" s="153"/>
      <c r="L12" s="98"/>
      <c r="M12" s="101"/>
    </row>
    <row r="13">
      <c r="A13" s="94" t="s">
        <v>86</v>
      </c>
      <c r="B13" s="176" t="s">
        <v>87</v>
      </c>
      <c r="C13" s="151">
        <v>560.0</v>
      </c>
      <c r="D13" s="104">
        <v>0.0</v>
      </c>
      <c r="E13" s="104">
        <v>0.0</v>
      </c>
      <c r="F13" s="104">
        <v>560.0</v>
      </c>
      <c r="G13" s="104">
        <v>0.0</v>
      </c>
      <c r="H13" s="104">
        <v>0.0</v>
      </c>
      <c r="I13" s="152">
        <f>SUM(F13+G13)-H13</f>
        <v>560</v>
      </c>
      <c r="J13" s="152">
        <v>0.0</v>
      </c>
      <c r="K13" s="171">
        <v>0.0</v>
      </c>
      <c r="L13" s="104">
        <f>I13+J13-K13</f>
        <v>560</v>
      </c>
      <c r="M13" s="96" t="s">
        <v>88</v>
      </c>
    </row>
    <row r="14">
      <c r="A14" s="94"/>
      <c r="B14" s="181"/>
      <c r="C14" s="98"/>
      <c r="D14" s="98"/>
      <c r="E14" s="98"/>
      <c r="F14" s="98"/>
      <c r="G14" s="98"/>
      <c r="H14" s="98"/>
      <c r="I14" s="98"/>
      <c r="J14" s="98"/>
      <c r="K14" s="98"/>
      <c r="L14" s="98"/>
      <c r="M14" s="101"/>
    </row>
    <row r="15">
      <c r="A15" s="94" t="s">
        <v>86</v>
      </c>
      <c r="B15" s="176" t="s">
        <v>89</v>
      </c>
      <c r="C15" s="151">
        <v>80.0</v>
      </c>
      <c r="D15" s="104">
        <v>0.0</v>
      </c>
      <c r="E15" s="104">
        <v>0.0</v>
      </c>
      <c r="F15" s="154">
        <f>C15+D15-E15</f>
        <v>80</v>
      </c>
      <c r="G15" s="104">
        <v>0.0</v>
      </c>
      <c r="H15" s="104">
        <v>0.0</v>
      </c>
      <c r="I15" s="154">
        <f>F15+G15-H15</f>
        <v>80</v>
      </c>
      <c r="J15" s="104">
        <v>0.0</v>
      </c>
      <c r="K15" s="104">
        <v>0.0</v>
      </c>
      <c r="L15" s="154">
        <f>I15+J15-K15</f>
        <v>80</v>
      </c>
      <c r="M15" s="96" t="s">
        <v>90</v>
      </c>
    </row>
    <row r="16">
      <c r="A16" s="94"/>
      <c r="B16" s="181"/>
      <c r="C16" s="98"/>
      <c r="D16" s="98"/>
      <c r="E16" s="98"/>
      <c r="F16" s="98"/>
      <c r="G16" s="98"/>
      <c r="H16" s="98"/>
      <c r="I16" s="98"/>
      <c r="J16" s="98"/>
      <c r="K16" s="98"/>
      <c r="L16" s="98"/>
      <c r="M16" s="101"/>
    </row>
    <row r="17">
      <c r="A17" s="94" t="s">
        <v>91</v>
      </c>
      <c r="B17" s="176" t="s">
        <v>92</v>
      </c>
      <c r="C17" s="151">
        <v>21.0</v>
      </c>
      <c r="D17" s="104">
        <v>0.0</v>
      </c>
      <c r="E17" s="104">
        <v>0.0</v>
      </c>
      <c r="F17" s="104">
        <f>SUM(C17+D17-E17)</f>
        <v>21</v>
      </c>
      <c r="G17" s="104">
        <v>0.0</v>
      </c>
      <c r="H17" s="104">
        <v>0.0</v>
      </c>
      <c r="I17" s="154">
        <f>SUM(F17+G17-H17)</f>
        <v>21</v>
      </c>
      <c r="J17" s="154">
        <v>0.0</v>
      </c>
      <c r="K17" s="154">
        <v>0.0</v>
      </c>
      <c r="L17" s="154">
        <f>(I17+J17)-K17</f>
        <v>21</v>
      </c>
      <c r="M17" s="105" t="s">
        <v>93</v>
      </c>
    </row>
    <row r="18">
      <c r="A18" s="106"/>
      <c r="B18" s="181"/>
      <c r="C18" s="98"/>
      <c r="D18" s="98"/>
      <c r="E18" s="98"/>
      <c r="F18" s="98"/>
      <c r="G18" s="98"/>
      <c r="H18" s="98"/>
      <c r="I18" s="98"/>
      <c r="J18" s="98"/>
      <c r="K18" s="98"/>
      <c r="L18" s="98"/>
      <c r="M18" s="101"/>
    </row>
    <row r="19">
      <c r="A19" s="107" t="s">
        <v>94</v>
      </c>
      <c r="B19" s="176" t="s">
        <v>95</v>
      </c>
      <c r="C19" s="151">
        <v>236.0</v>
      </c>
      <c r="D19" s="104">
        <v>0.0</v>
      </c>
      <c r="E19" s="104">
        <v>0.0</v>
      </c>
      <c r="F19" s="183">
        <v>0.0</v>
      </c>
      <c r="G19" s="152">
        <v>0.0</v>
      </c>
      <c r="H19" s="104">
        <v>0.0</v>
      </c>
      <c r="I19" s="154">
        <f>(F19+G19)-H19</f>
        <v>0</v>
      </c>
      <c r="J19" s="104">
        <v>0.0</v>
      </c>
      <c r="K19" s="154">
        <v>0.0</v>
      </c>
      <c r="L19" s="104">
        <f>I19+J19-K19</f>
        <v>0</v>
      </c>
      <c r="M19" s="96" t="s">
        <v>96</v>
      </c>
    </row>
    <row r="20">
      <c r="A20" s="94"/>
      <c r="B20" s="181"/>
      <c r="C20" s="98"/>
      <c r="D20" s="98"/>
      <c r="E20" s="98"/>
      <c r="F20" s="98"/>
      <c r="G20" s="98"/>
      <c r="H20" s="98"/>
      <c r="I20" s="98"/>
      <c r="J20" s="98"/>
      <c r="K20" s="98"/>
      <c r="L20" s="98"/>
      <c r="M20" s="109"/>
    </row>
    <row r="21">
      <c r="A21" s="94" t="s">
        <v>97</v>
      </c>
      <c r="B21" s="176" t="s">
        <v>98</v>
      </c>
      <c r="C21" s="154">
        <v>0.0</v>
      </c>
      <c r="D21" s="104">
        <v>0.0</v>
      </c>
      <c r="E21" s="104">
        <v>0.0</v>
      </c>
      <c r="F21" s="154">
        <v>0.0</v>
      </c>
      <c r="G21" s="104">
        <v>0.0</v>
      </c>
      <c r="H21" s="104">
        <v>0.0</v>
      </c>
      <c r="I21" s="154">
        <f>(F21+G21)-H21</f>
        <v>0</v>
      </c>
      <c r="J21" s="104">
        <v>0.0</v>
      </c>
      <c r="K21" s="104">
        <v>0.0</v>
      </c>
      <c r="L21" s="154">
        <f>(I21+J21)-K21</f>
        <v>0</v>
      </c>
      <c r="M21" s="96"/>
    </row>
    <row r="22">
      <c r="A22" s="94"/>
      <c r="B22" s="181"/>
      <c r="C22" s="98"/>
      <c r="D22" s="98"/>
      <c r="E22" s="98"/>
      <c r="F22" s="98"/>
      <c r="G22" s="98"/>
      <c r="H22" s="98"/>
      <c r="I22" s="98"/>
      <c r="J22" s="98"/>
      <c r="K22" s="98"/>
      <c r="L22" s="98"/>
      <c r="M22" s="101"/>
    </row>
    <row r="23">
      <c r="A23" s="94" t="s">
        <v>99</v>
      </c>
      <c r="B23" s="176" t="s">
        <v>98</v>
      </c>
      <c r="C23" s="154">
        <v>0.0</v>
      </c>
      <c r="D23" s="104">
        <v>0.0</v>
      </c>
      <c r="E23" s="104">
        <v>0.0</v>
      </c>
      <c r="F23" s="154">
        <v>0.0</v>
      </c>
      <c r="G23" s="104">
        <v>0.0</v>
      </c>
      <c r="H23" s="104">
        <v>0.0</v>
      </c>
      <c r="I23" s="154">
        <f>(F23+G23)-H23</f>
        <v>0</v>
      </c>
      <c r="J23" s="104">
        <v>0.0</v>
      </c>
      <c r="K23" s="104">
        <v>0.0</v>
      </c>
      <c r="L23" s="154">
        <f>(I23+J23)-K23</f>
        <v>0</v>
      </c>
      <c r="M23" s="96"/>
    </row>
    <row r="24">
      <c r="A24" s="110"/>
      <c r="B24" s="181"/>
      <c r="C24" s="98"/>
      <c r="D24" s="98"/>
      <c r="E24" s="98"/>
      <c r="F24" s="98"/>
      <c r="G24" s="98"/>
      <c r="H24" s="98"/>
      <c r="I24" s="98"/>
      <c r="J24" s="98"/>
      <c r="K24" s="98"/>
      <c r="L24" s="98"/>
      <c r="M24" s="101"/>
    </row>
    <row r="25">
      <c r="A25" s="111" t="s">
        <v>100</v>
      </c>
      <c r="B25" s="176" t="s">
        <v>101</v>
      </c>
      <c r="C25" s="171">
        <v>136.0</v>
      </c>
      <c r="D25" s="104">
        <v>0.0</v>
      </c>
      <c r="E25" s="104">
        <v>0.0</v>
      </c>
      <c r="F25" s="104">
        <f>C25+D25-E25</f>
        <v>136</v>
      </c>
      <c r="G25" s="171">
        <v>0.0</v>
      </c>
      <c r="H25" s="171">
        <v>0.0</v>
      </c>
      <c r="I25" s="104">
        <f>F25+G25-H25</f>
        <v>136</v>
      </c>
      <c r="J25" s="104">
        <v>0.0</v>
      </c>
      <c r="K25" s="104">
        <v>0.0</v>
      </c>
      <c r="L25" s="104">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50</v>
      </c>
      <c r="D33" s="63"/>
      <c r="E33" s="63"/>
      <c r="F33" s="61"/>
      <c r="G33" s="62" t="s">
        <v>214</v>
      </c>
      <c r="H33" s="63"/>
      <c r="I33" s="61"/>
      <c r="J33" s="62" t="s">
        <v>42</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85">
        <v>60.0</v>
      </c>
      <c r="C147" s="144" t="s">
        <v>232</v>
      </c>
      <c r="D147" s="63"/>
      <c r="E147" s="63"/>
      <c r="F147" s="63"/>
      <c r="G147" s="63"/>
      <c r="H147" s="63"/>
      <c r="I147" s="63"/>
      <c r="J147" s="63"/>
      <c r="K147" s="61"/>
      <c r="L147" s="43" t="s">
        <v>74</v>
      </c>
      <c r="M147" s="61"/>
    </row>
    <row r="148">
      <c r="A148" s="150">
        <v>46004.0</v>
      </c>
      <c r="B148" s="185">
        <v>90.0</v>
      </c>
      <c r="C148" s="144" t="s">
        <v>233</v>
      </c>
      <c r="D148" s="63"/>
      <c r="E148" s="63"/>
      <c r="F148" s="63"/>
      <c r="G148" s="63"/>
      <c r="H148" s="63"/>
      <c r="I148" s="63"/>
      <c r="J148" s="63"/>
      <c r="K148" s="61"/>
      <c r="L148" s="43" t="s">
        <v>74</v>
      </c>
      <c r="M148" s="61"/>
    </row>
    <row r="149">
      <c r="A149" s="150">
        <v>46004.0</v>
      </c>
      <c r="B149" s="185">
        <v>90.0</v>
      </c>
      <c r="C149" s="144" t="s">
        <v>233</v>
      </c>
      <c r="D149" s="63"/>
      <c r="E149" s="63"/>
      <c r="F149" s="63"/>
      <c r="G149" s="63"/>
      <c r="H149" s="63"/>
      <c r="I149" s="63"/>
      <c r="J149" s="63"/>
      <c r="K149" s="61"/>
      <c r="L149" s="43" t="s">
        <v>74</v>
      </c>
      <c r="M149" s="61"/>
    </row>
    <row r="150">
      <c r="A150" s="150">
        <v>46009.0</v>
      </c>
      <c r="B150" s="185">
        <v>20.0</v>
      </c>
      <c r="C150" s="144" t="s">
        <v>241</v>
      </c>
      <c r="D150" s="63"/>
      <c r="E150" s="63"/>
      <c r="F150" s="63"/>
      <c r="G150" s="63"/>
      <c r="H150" s="63"/>
      <c r="I150" s="63"/>
      <c r="J150" s="63"/>
      <c r="K150" s="61"/>
      <c r="L150" s="43" t="s">
        <v>42</v>
      </c>
      <c r="M150" s="61"/>
    </row>
    <row r="151">
      <c r="A151" s="150">
        <v>46009.0</v>
      </c>
      <c r="B151" s="185">
        <v>30.0</v>
      </c>
      <c r="C151" s="144" t="s">
        <v>242</v>
      </c>
      <c r="D151" s="63"/>
      <c r="E151" s="63"/>
      <c r="F151" s="63"/>
      <c r="G151" s="63"/>
      <c r="H151" s="63"/>
      <c r="I151" s="63"/>
      <c r="J151" s="63"/>
      <c r="K151" s="61"/>
      <c r="L151" s="43" t="s">
        <v>42</v>
      </c>
      <c r="M151" s="61"/>
    </row>
    <row r="152">
      <c r="A152" s="150">
        <v>46010.0</v>
      </c>
      <c r="B152" s="185">
        <v>60.0</v>
      </c>
      <c r="C152" s="144" t="s">
        <v>237</v>
      </c>
      <c r="D152" s="63"/>
      <c r="E152" s="63"/>
      <c r="F152" s="63"/>
      <c r="G152" s="63"/>
      <c r="H152" s="63"/>
      <c r="I152" s="63"/>
      <c r="J152" s="63"/>
      <c r="K152" s="61"/>
      <c r="L152" s="43" t="s">
        <v>64</v>
      </c>
      <c r="M152" s="61"/>
    </row>
    <row r="153">
      <c r="A153" s="150">
        <v>46010.0</v>
      </c>
      <c r="B153" s="185">
        <v>6.0</v>
      </c>
      <c r="C153" s="162" t="s">
        <v>238</v>
      </c>
      <c r="D153" s="63"/>
      <c r="E153" s="63"/>
      <c r="F153" s="63"/>
      <c r="G153" s="63"/>
      <c r="H153" s="63"/>
      <c r="I153" s="63"/>
      <c r="J153" s="63"/>
      <c r="K153" s="61"/>
      <c r="L153" s="43" t="s">
        <v>64</v>
      </c>
      <c r="M153" s="61"/>
    </row>
    <row r="154">
      <c r="A154" s="150">
        <v>46010.0</v>
      </c>
      <c r="B154" s="185">
        <v>20.0</v>
      </c>
      <c r="C154" s="162" t="s">
        <v>239</v>
      </c>
      <c r="D154" s="63"/>
      <c r="E154" s="63"/>
      <c r="F154" s="63"/>
      <c r="G154" s="63"/>
      <c r="H154" s="63"/>
      <c r="I154" s="63"/>
      <c r="J154" s="63"/>
      <c r="K154" s="61"/>
      <c r="L154" s="43" t="s">
        <v>64</v>
      </c>
      <c r="M154" s="61"/>
    </row>
    <row r="155">
      <c r="A155" s="150">
        <v>46013.0</v>
      </c>
      <c r="B155" s="185">
        <v>20.0</v>
      </c>
      <c r="C155" s="144" t="s">
        <v>244</v>
      </c>
      <c r="D155" s="63"/>
      <c r="E155" s="63"/>
      <c r="F155" s="63"/>
      <c r="G155" s="63"/>
      <c r="H155" s="63"/>
      <c r="I155" s="63"/>
      <c r="J155" s="63"/>
      <c r="K155" s="61"/>
      <c r="L155" s="43" t="s">
        <v>74</v>
      </c>
      <c r="M155" s="61"/>
    </row>
    <row r="156">
      <c r="A156" s="150">
        <v>46013.0</v>
      </c>
      <c r="B156" s="185">
        <v>90.0</v>
      </c>
      <c r="C156" s="144" t="s">
        <v>245</v>
      </c>
      <c r="D156" s="63"/>
      <c r="E156" s="63"/>
      <c r="F156" s="63"/>
      <c r="G156" s="63"/>
      <c r="H156" s="63"/>
      <c r="I156" s="63"/>
      <c r="J156" s="63"/>
      <c r="K156" s="61"/>
      <c r="L156" s="43" t="s">
        <v>74</v>
      </c>
      <c r="M156" s="61"/>
    </row>
    <row r="157">
      <c r="A157" s="150">
        <v>46013.0</v>
      </c>
      <c r="B157" s="185">
        <v>24.0</v>
      </c>
      <c r="C157" s="144" t="s">
        <v>246</v>
      </c>
      <c r="D157" s="63"/>
      <c r="E157" s="63"/>
      <c r="F157" s="63"/>
      <c r="G157" s="63"/>
      <c r="H157" s="63"/>
      <c r="I157" s="63"/>
      <c r="J157" s="63"/>
      <c r="K157" s="61"/>
      <c r="L157" s="43" t="s">
        <v>74</v>
      </c>
      <c r="M157" s="61"/>
    </row>
    <row r="158">
      <c r="A158" s="150">
        <v>46014.0</v>
      </c>
      <c r="B158" s="185">
        <v>10.0</v>
      </c>
      <c r="C158" s="162" t="s">
        <v>247</v>
      </c>
      <c r="D158" s="63"/>
      <c r="E158" s="63"/>
      <c r="F158" s="63"/>
      <c r="G158" s="63"/>
      <c r="H158" s="63"/>
      <c r="I158" s="63"/>
      <c r="J158" s="63"/>
      <c r="K158" s="61"/>
      <c r="L158" s="43" t="s">
        <v>64</v>
      </c>
      <c r="M158" s="61"/>
    </row>
    <row r="159">
      <c r="A159" s="150">
        <v>46014.0</v>
      </c>
      <c r="B159" s="185">
        <v>20.0</v>
      </c>
      <c r="C159" s="162" t="s">
        <v>248</v>
      </c>
      <c r="D159" s="63"/>
      <c r="E159" s="63"/>
      <c r="F159" s="63"/>
      <c r="G159" s="63"/>
      <c r="H159" s="63"/>
      <c r="I159" s="63"/>
      <c r="J159" s="63"/>
      <c r="K159" s="61"/>
      <c r="L159" s="43" t="s">
        <v>64</v>
      </c>
      <c r="M159" s="61"/>
    </row>
  </sheetData>
  <mergeCells count="262">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 ref="C148:K148"/>
    <mergeCell ref="L148:M148"/>
    <mergeCell ref="C149:K149"/>
    <mergeCell ref="L149:M149"/>
    <mergeCell ref="C150:K150"/>
    <mergeCell ref="L150:M150"/>
    <mergeCell ref="L151:M151"/>
    <mergeCell ref="C151:K151"/>
    <mergeCell ref="C152:K152"/>
    <mergeCell ref="L152:M152"/>
    <mergeCell ref="C153:K153"/>
    <mergeCell ref="L153:M153"/>
    <mergeCell ref="C154:K154"/>
    <mergeCell ref="L154:M154"/>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8:K158"/>
    <mergeCell ref="C159:K159"/>
    <mergeCell ref="L159:M159"/>
    <mergeCell ref="C155:K155"/>
    <mergeCell ref="L155:M155"/>
    <mergeCell ref="C156:K156"/>
    <mergeCell ref="L156:M156"/>
    <mergeCell ref="C157:K157"/>
    <mergeCell ref="L157:M157"/>
    <mergeCell ref="L158:M158"/>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s>
  <drawing r:id="rId1"/>
</worksheet>
</file>

<file path=xl/worksheets/sheet5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46018.0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18">
        <v>0.0</v>
      </c>
      <c r="C10" s="18">
        <v>0.0</v>
      </c>
      <c r="D10" s="18">
        <v>0.0</v>
      </c>
      <c r="E10" s="18">
        <f>B10+C10-D10</f>
        <v>0</v>
      </c>
      <c r="F10" s="18">
        <f>E10</f>
        <v>0</v>
      </c>
      <c r="G10" s="18">
        <v>0.0</v>
      </c>
      <c r="H10" s="18">
        <v>0.0</v>
      </c>
      <c r="I10" s="18">
        <f>F10+G10-H10</f>
        <v>0</v>
      </c>
      <c r="J10" s="18">
        <v>0.0</v>
      </c>
      <c r="K10" s="18">
        <v>0.0</v>
      </c>
      <c r="L10" s="18">
        <f>I10+J10-K10</f>
        <v>0</v>
      </c>
      <c r="M10" s="19"/>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133">
        <v>0.0</v>
      </c>
      <c r="C16" s="18">
        <v>0.0</v>
      </c>
      <c r="D16" s="18">
        <v>0.0</v>
      </c>
      <c r="E16" s="25">
        <f>B16+C16-D16</f>
        <v>0</v>
      </c>
      <c r="F16" s="25">
        <f>E16</f>
        <v>0</v>
      </c>
      <c r="G16" s="18">
        <v>0.0</v>
      </c>
      <c r="H16" s="18">
        <v>0.0</v>
      </c>
      <c r="I16" s="25">
        <f>F16+G16-H16</f>
        <v>0</v>
      </c>
      <c r="J16" s="18">
        <v>0.0</v>
      </c>
      <c r="K16" s="18">
        <v>0.0</v>
      </c>
      <c r="L16" s="18">
        <f>I16+J16-K16</f>
        <v>0</v>
      </c>
      <c r="M16" s="34"/>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50</v>
      </c>
      <c r="D53" s="63"/>
      <c r="E53" s="63"/>
      <c r="F53" s="61"/>
      <c r="G53" s="62" t="s">
        <v>41</v>
      </c>
      <c r="H53" s="63"/>
      <c r="I53" s="61"/>
      <c r="J53" s="62" t="s">
        <v>40</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row r="70">
      <c r="A70" s="165">
        <v>46013.0</v>
      </c>
      <c r="B70" s="19" t="s">
        <v>51</v>
      </c>
      <c r="C70" s="132" t="s">
        <v>243</v>
      </c>
      <c r="D70" s="63"/>
      <c r="E70" s="63"/>
      <c r="F70" s="63"/>
      <c r="G70" s="63"/>
      <c r="H70" s="63"/>
      <c r="I70" s="63"/>
      <c r="J70" s="63"/>
      <c r="K70" s="61"/>
      <c r="L70" s="132" t="s">
        <v>74</v>
      </c>
      <c r="M70" s="61"/>
    </row>
    <row r="71">
      <c r="A71" s="70">
        <v>46016.0</v>
      </c>
      <c r="B71" s="20" t="s">
        <v>48</v>
      </c>
      <c r="C71" s="132" t="s">
        <v>250</v>
      </c>
      <c r="D71" s="63"/>
      <c r="E71" s="63"/>
      <c r="F71" s="63"/>
      <c r="G71" s="63"/>
      <c r="H71" s="63"/>
      <c r="I71" s="63"/>
      <c r="J71" s="63"/>
      <c r="K71" s="61"/>
      <c r="L71" s="132" t="s">
        <v>74</v>
      </c>
      <c r="M71" s="61"/>
    </row>
  </sheetData>
  <mergeCells count="45">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70:K70"/>
    <mergeCell ref="L70:M70"/>
    <mergeCell ref="C71:K71"/>
    <mergeCell ref="L71:M71"/>
    <mergeCell ref="C64:K64"/>
    <mergeCell ref="C65:K65"/>
    <mergeCell ref="L65:M65"/>
    <mergeCell ref="C66:K66"/>
    <mergeCell ref="L66:M66"/>
    <mergeCell ref="C67:K67"/>
    <mergeCell ref="L67:M67"/>
  </mergeCells>
  <drawing r:id="rId1"/>
</worksheet>
</file>

<file path=xl/worksheets/sheet5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46018.0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176" t="s">
        <v>77</v>
      </c>
      <c r="C4" s="154">
        <v>0.0</v>
      </c>
      <c r="D4" s="104">
        <v>0.0</v>
      </c>
      <c r="E4" s="104">
        <v>0.0</v>
      </c>
      <c r="F4" s="154">
        <v>0.0</v>
      </c>
      <c r="G4" s="104">
        <v>0.0</v>
      </c>
      <c r="H4" s="104">
        <v>0.0</v>
      </c>
      <c r="I4" s="154">
        <f>(F4+G4)-H4</f>
        <v>0</v>
      </c>
      <c r="J4" s="104">
        <v>0.0</v>
      </c>
      <c r="K4" s="104">
        <v>0.0</v>
      </c>
      <c r="L4" s="154">
        <f>(I4+J4)-K4</f>
        <v>0</v>
      </c>
      <c r="M4" s="82"/>
    </row>
    <row r="5">
      <c r="A5" s="83"/>
      <c r="B5" s="177"/>
      <c r="C5" s="178"/>
      <c r="D5" s="178"/>
      <c r="E5" s="178"/>
      <c r="F5" s="178"/>
      <c r="G5" s="178"/>
      <c r="H5" s="178"/>
      <c r="I5" s="178"/>
      <c r="J5" s="178"/>
      <c r="K5" s="178"/>
      <c r="L5" s="178"/>
      <c r="M5" s="79"/>
    </row>
    <row r="6">
      <c r="A6" s="80" t="s">
        <v>78</v>
      </c>
      <c r="B6" s="176" t="s">
        <v>79</v>
      </c>
      <c r="C6" s="154">
        <v>0.0</v>
      </c>
      <c r="D6" s="104">
        <v>0.0</v>
      </c>
      <c r="E6" s="104">
        <v>0.0</v>
      </c>
      <c r="F6" s="154">
        <v>0.0</v>
      </c>
      <c r="G6" s="104">
        <v>0.0</v>
      </c>
      <c r="H6" s="104">
        <v>0.0</v>
      </c>
      <c r="I6" s="154">
        <f>(F6+G6)-H6</f>
        <v>0</v>
      </c>
      <c r="J6" s="104">
        <v>0.0</v>
      </c>
      <c r="K6" s="104">
        <v>0.0</v>
      </c>
      <c r="L6" s="154">
        <f>(I6+J6)-K6</f>
        <v>0</v>
      </c>
      <c r="M6" s="82"/>
    </row>
    <row r="7">
      <c r="A7" s="86"/>
      <c r="B7" s="177"/>
      <c r="C7" s="178"/>
      <c r="D7" s="178"/>
      <c r="E7" s="178"/>
      <c r="F7" s="178"/>
      <c r="G7" s="178"/>
      <c r="H7" s="178"/>
      <c r="I7" s="178"/>
      <c r="J7" s="178"/>
      <c r="K7" s="178"/>
      <c r="L7" s="178"/>
      <c r="M7" s="79"/>
    </row>
    <row r="8">
      <c r="A8" s="87" t="s">
        <v>80</v>
      </c>
      <c r="B8" s="179"/>
      <c r="C8" s="180"/>
      <c r="D8" s="180"/>
      <c r="E8" s="180"/>
      <c r="F8" s="180"/>
      <c r="G8" s="180"/>
      <c r="H8" s="180"/>
      <c r="I8" s="180"/>
      <c r="J8" s="180"/>
      <c r="K8" s="180"/>
      <c r="L8" s="180"/>
      <c r="M8" s="79"/>
    </row>
    <row r="9">
      <c r="A9" s="90" t="s">
        <v>81</v>
      </c>
      <c r="B9" s="176" t="s">
        <v>82</v>
      </c>
      <c r="C9" s="154">
        <v>0.0</v>
      </c>
      <c r="D9" s="104">
        <v>0.0</v>
      </c>
      <c r="E9" s="104">
        <v>0.0</v>
      </c>
      <c r="F9" s="154">
        <v>0.0</v>
      </c>
      <c r="G9" s="104">
        <v>0.0</v>
      </c>
      <c r="H9" s="104">
        <v>0.0</v>
      </c>
      <c r="I9" s="154">
        <f>(F9+G9)-H9</f>
        <v>0</v>
      </c>
      <c r="J9" s="104">
        <v>0.0</v>
      </c>
      <c r="K9" s="104">
        <v>0.0</v>
      </c>
      <c r="L9" s="154">
        <f>(I9+J9)-K9</f>
        <v>0</v>
      </c>
      <c r="M9" s="82"/>
    </row>
    <row r="10">
      <c r="A10" s="90"/>
      <c r="B10" s="181"/>
      <c r="C10" s="98"/>
      <c r="D10" s="98"/>
      <c r="E10" s="98"/>
      <c r="F10" s="98"/>
      <c r="G10" s="98"/>
      <c r="H10" s="98"/>
      <c r="I10" s="98"/>
      <c r="J10" s="98"/>
      <c r="K10" s="98"/>
      <c r="L10" s="98"/>
      <c r="M10" s="79"/>
    </row>
    <row r="11">
      <c r="A11" s="94" t="s">
        <v>83</v>
      </c>
      <c r="B11" s="176" t="s">
        <v>84</v>
      </c>
      <c r="C11" s="151">
        <v>580.0</v>
      </c>
      <c r="D11" s="104">
        <v>0.0</v>
      </c>
      <c r="E11" s="104">
        <v>0.0</v>
      </c>
      <c r="F11" s="104">
        <v>580.0</v>
      </c>
      <c r="G11" s="104">
        <v>0.0</v>
      </c>
      <c r="H11" s="104">
        <v>0.0</v>
      </c>
      <c r="I11" s="152">
        <f>(F11+G11)-H11</f>
        <v>580</v>
      </c>
      <c r="J11" s="152">
        <v>0.0</v>
      </c>
      <c r="K11" s="171">
        <v>0.0</v>
      </c>
      <c r="L11" s="104">
        <f>I11+J11-K11</f>
        <v>580</v>
      </c>
      <c r="M11" s="96" t="s">
        <v>85</v>
      </c>
    </row>
    <row r="12">
      <c r="A12" s="90"/>
      <c r="B12" s="181"/>
      <c r="C12" s="98"/>
      <c r="D12" s="153"/>
      <c r="E12" s="98"/>
      <c r="F12" s="98"/>
      <c r="G12" s="98"/>
      <c r="H12" s="153"/>
      <c r="I12" s="98"/>
      <c r="J12" s="98"/>
      <c r="K12" s="153"/>
      <c r="L12" s="98"/>
      <c r="M12" s="101"/>
    </row>
    <row r="13">
      <c r="A13" s="94" t="s">
        <v>86</v>
      </c>
      <c r="B13" s="176" t="s">
        <v>87</v>
      </c>
      <c r="C13" s="151">
        <v>560.0</v>
      </c>
      <c r="D13" s="104">
        <v>0.0</v>
      </c>
      <c r="E13" s="104">
        <v>0.0</v>
      </c>
      <c r="F13" s="104">
        <f>C13+D13-E13</f>
        <v>560</v>
      </c>
      <c r="G13" s="104">
        <v>0.0</v>
      </c>
      <c r="H13" s="104">
        <v>0.0</v>
      </c>
      <c r="I13" s="152">
        <f>SUM(F13+G13)-H13</f>
        <v>560</v>
      </c>
      <c r="J13" s="152">
        <v>0.0</v>
      </c>
      <c r="K13" s="171">
        <v>0.0</v>
      </c>
      <c r="L13" s="104">
        <f>I13+J13-K13</f>
        <v>560</v>
      </c>
      <c r="M13" s="96" t="s">
        <v>88</v>
      </c>
    </row>
    <row r="14">
      <c r="A14" s="94"/>
      <c r="B14" s="181"/>
      <c r="C14" s="98"/>
      <c r="D14" s="98"/>
      <c r="E14" s="98"/>
      <c r="F14" s="98"/>
      <c r="G14" s="98"/>
      <c r="H14" s="98"/>
      <c r="I14" s="98"/>
      <c r="J14" s="98"/>
      <c r="K14" s="98"/>
      <c r="L14" s="98"/>
      <c r="M14" s="101"/>
    </row>
    <row r="15">
      <c r="A15" s="94" t="s">
        <v>86</v>
      </c>
      <c r="B15" s="176" t="s">
        <v>89</v>
      </c>
      <c r="C15" s="151">
        <v>80.0</v>
      </c>
      <c r="D15" s="104">
        <v>0.0</v>
      </c>
      <c r="E15" s="104">
        <v>0.0</v>
      </c>
      <c r="F15" s="154">
        <f>C15+D15-E15</f>
        <v>80</v>
      </c>
      <c r="G15" s="104">
        <v>0.0</v>
      </c>
      <c r="H15" s="104">
        <v>0.0</v>
      </c>
      <c r="I15" s="154">
        <f>F15+G15-H15</f>
        <v>80</v>
      </c>
      <c r="J15" s="104">
        <v>0.0</v>
      </c>
      <c r="K15" s="104">
        <v>0.0</v>
      </c>
      <c r="L15" s="154">
        <f>I15+J15-K15</f>
        <v>80</v>
      </c>
      <c r="M15" s="96" t="s">
        <v>90</v>
      </c>
    </row>
    <row r="16">
      <c r="A16" s="94"/>
      <c r="B16" s="181"/>
      <c r="C16" s="98"/>
      <c r="D16" s="98"/>
      <c r="E16" s="98"/>
      <c r="F16" s="98"/>
      <c r="G16" s="98"/>
      <c r="H16" s="98"/>
      <c r="I16" s="98"/>
      <c r="J16" s="98"/>
      <c r="K16" s="98"/>
      <c r="L16" s="98"/>
      <c r="M16" s="101"/>
    </row>
    <row r="17">
      <c r="A17" s="94" t="s">
        <v>91</v>
      </c>
      <c r="B17" s="176" t="s">
        <v>92</v>
      </c>
      <c r="C17" s="151">
        <v>21.0</v>
      </c>
      <c r="D17" s="104">
        <v>0.0</v>
      </c>
      <c r="E17" s="104">
        <v>0.0</v>
      </c>
      <c r="F17" s="104">
        <f>SUM(C17+D17-E17)</f>
        <v>21</v>
      </c>
      <c r="G17" s="104">
        <v>0.0</v>
      </c>
      <c r="H17" s="104">
        <v>0.0</v>
      </c>
      <c r="I17" s="154">
        <f>SUM(F17+G17-H17)</f>
        <v>21</v>
      </c>
      <c r="J17" s="154">
        <v>0.0</v>
      </c>
      <c r="K17" s="154">
        <v>0.0</v>
      </c>
      <c r="L17" s="154">
        <f>(I17+J17)-K17</f>
        <v>21</v>
      </c>
      <c r="M17" s="105" t="s">
        <v>93</v>
      </c>
    </row>
    <row r="18">
      <c r="A18" s="106"/>
      <c r="B18" s="181"/>
      <c r="C18" s="98"/>
      <c r="D18" s="98"/>
      <c r="E18" s="98"/>
      <c r="F18" s="98"/>
      <c r="G18" s="98"/>
      <c r="H18" s="98"/>
      <c r="I18" s="98"/>
      <c r="J18" s="98"/>
      <c r="K18" s="98"/>
      <c r="L18" s="98"/>
      <c r="M18" s="101"/>
    </row>
    <row r="19">
      <c r="A19" s="107" t="s">
        <v>94</v>
      </c>
      <c r="B19" s="176" t="s">
        <v>95</v>
      </c>
      <c r="C19" s="151">
        <v>236.0</v>
      </c>
      <c r="D19" s="104">
        <v>0.0</v>
      </c>
      <c r="E19" s="104">
        <v>0.0</v>
      </c>
      <c r="F19" s="183">
        <v>0.0</v>
      </c>
      <c r="G19" s="152">
        <v>0.0</v>
      </c>
      <c r="H19" s="104">
        <v>0.0</v>
      </c>
      <c r="I19" s="154">
        <f>(F19+G19)-H19</f>
        <v>0</v>
      </c>
      <c r="J19" s="104">
        <v>0.0</v>
      </c>
      <c r="K19" s="154">
        <v>0.0</v>
      </c>
      <c r="L19" s="104">
        <f>I19+J19-K19</f>
        <v>0</v>
      </c>
      <c r="M19" s="96" t="s">
        <v>96</v>
      </c>
    </row>
    <row r="20">
      <c r="A20" s="94"/>
      <c r="B20" s="181"/>
      <c r="C20" s="98"/>
      <c r="D20" s="98"/>
      <c r="E20" s="98"/>
      <c r="F20" s="98"/>
      <c r="G20" s="98"/>
      <c r="H20" s="98"/>
      <c r="I20" s="98"/>
      <c r="J20" s="98"/>
      <c r="K20" s="98"/>
      <c r="L20" s="98"/>
      <c r="M20" s="109"/>
    </row>
    <row r="21">
      <c r="A21" s="94" t="s">
        <v>97</v>
      </c>
      <c r="B21" s="176" t="s">
        <v>98</v>
      </c>
      <c r="C21" s="154">
        <v>0.0</v>
      </c>
      <c r="D21" s="104">
        <v>0.0</v>
      </c>
      <c r="E21" s="104">
        <v>0.0</v>
      </c>
      <c r="F21" s="154">
        <v>0.0</v>
      </c>
      <c r="G21" s="104">
        <v>0.0</v>
      </c>
      <c r="H21" s="104">
        <v>0.0</v>
      </c>
      <c r="I21" s="154">
        <f>(F21+G21)-H21</f>
        <v>0</v>
      </c>
      <c r="J21" s="104">
        <v>0.0</v>
      </c>
      <c r="K21" s="104">
        <v>0.0</v>
      </c>
      <c r="L21" s="154">
        <f>(I21+J21)-K21</f>
        <v>0</v>
      </c>
      <c r="M21" s="96"/>
    </row>
    <row r="22">
      <c r="A22" s="94"/>
      <c r="B22" s="181"/>
      <c r="C22" s="98"/>
      <c r="D22" s="98"/>
      <c r="E22" s="98"/>
      <c r="F22" s="98"/>
      <c r="G22" s="98"/>
      <c r="H22" s="98"/>
      <c r="I22" s="98"/>
      <c r="J22" s="98"/>
      <c r="K22" s="98"/>
      <c r="L22" s="98"/>
      <c r="M22" s="101"/>
    </row>
    <row r="23">
      <c r="A23" s="94" t="s">
        <v>99</v>
      </c>
      <c r="B23" s="176" t="s">
        <v>98</v>
      </c>
      <c r="C23" s="154">
        <v>0.0</v>
      </c>
      <c r="D23" s="104">
        <v>0.0</v>
      </c>
      <c r="E23" s="104">
        <v>0.0</v>
      </c>
      <c r="F23" s="154">
        <v>0.0</v>
      </c>
      <c r="G23" s="104">
        <v>0.0</v>
      </c>
      <c r="H23" s="104">
        <v>0.0</v>
      </c>
      <c r="I23" s="154">
        <f>(F23+G23)-H23</f>
        <v>0</v>
      </c>
      <c r="J23" s="104">
        <v>0.0</v>
      </c>
      <c r="K23" s="104">
        <v>0.0</v>
      </c>
      <c r="L23" s="154">
        <f>(I23+J23)-K23</f>
        <v>0</v>
      </c>
      <c r="M23" s="96"/>
    </row>
    <row r="24">
      <c r="A24" s="110"/>
      <c r="B24" s="181"/>
      <c r="C24" s="98"/>
      <c r="D24" s="98"/>
      <c r="E24" s="98"/>
      <c r="F24" s="98"/>
      <c r="G24" s="98"/>
      <c r="H24" s="98"/>
      <c r="I24" s="98"/>
      <c r="J24" s="98"/>
      <c r="K24" s="98"/>
      <c r="L24" s="98"/>
      <c r="M24" s="101"/>
    </row>
    <row r="25">
      <c r="A25" s="111" t="s">
        <v>100</v>
      </c>
      <c r="B25" s="176" t="s">
        <v>101</v>
      </c>
      <c r="C25" s="171">
        <v>136.0</v>
      </c>
      <c r="D25" s="104">
        <v>0.0</v>
      </c>
      <c r="E25" s="104">
        <v>0.0</v>
      </c>
      <c r="F25" s="104">
        <f>C25+D25-E25</f>
        <v>136</v>
      </c>
      <c r="G25" s="171">
        <v>0.0</v>
      </c>
      <c r="H25" s="171">
        <v>0.0</v>
      </c>
      <c r="I25" s="104">
        <f>F25+G25-H25</f>
        <v>136</v>
      </c>
      <c r="J25" s="104">
        <v>0.0</v>
      </c>
      <c r="K25" s="104">
        <v>0.0</v>
      </c>
      <c r="L25" s="104">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50</v>
      </c>
      <c r="D33" s="63"/>
      <c r="E33" s="63"/>
      <c r="F33" s="61"/>
      <c r="G33" s="62" t="s">
        <v>41</v>
      </c>
      <c r="H33" s="63"/>
      <c r="I33" s="61"/>
      <c r="J33" s="62" t="s">
        <v>40</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85">
        <v>60.0</v>
      </c>
      <c r="C147" s="144" t="s">
        <v>232</v>
      </c>
      <c r="D147" s="63"/>
      <c r="E147" s="63"/>
      <c r="F147" s="63"/>
      <c r="G147" s="63"/>
      <c r="H147" s="63"/>
      <c r="I147" s="63"/>
      <c r="J147" s="63"/>
      <c r="K147" s="61"/>
      <c r="L147" s="43" t="s">
        <v>74</v>
      </c>
      <c r="M147" s="61"/>
    </row>
    <row r="148">
      <c r="A148" s="150">
        <v>46004.0</v>
      </c>
      <c r="B148" s="185">
        <v>90.0</v>
      </c>
      <c r="C148" s="144" t="s">
        <v>233</v>
      </c>
      <c r="D148" s="63"/>
      <c r="E148" s="63"/>
      <c r="F148" s="63"/>
      <c r="G148" s="63"/>
      <c r="H148" s="63"/>
      <c r="I148" s="63"/>
      <c r="J148" s="63"/>
      <c r="K148" s="61"/>
      <c r="L148" s="43" t="s">
        <v>74</v>
      </c>
      <c r="M148" s="61"/>
    </row>
    <row r="149">
      <c r="A149" s="150">
        <v>46004.0</v>
      </c>
      <c r="B149" s="185">
        <v>90.0</v>
      </c>
      <c r="C149" s="144" t="s">
        <v>233</v>
      </c>
      <c r="D149" s="63"/>
      <c r="E149" s="63"/>
      <c r="F149" s="63"/>
      <c r="G149" s="63"/>
      <c r="H149" s="63"/>
      <c r="I149" s="63"/>
      <c r="J149" s="63"/>
      <c r="K149" s="61"/>
      <c r="L149" s="43" t="s">
        <v>74</v>
      </c>
      <c r="M149" s="61"/>
    </row>
    <row r="150">
      <c r="A150" s="150">
        <v>46009.0</v>
      </c>
      <c r="B150" s="185">
        <v>20.0</v>
      </c>
      <c r="C150" s="144" t="s">
        <v>241</v>
      </c>
      <c r="D150" s="63"/>
      <c r="E150" s="63"/>
      <c r="F150" s="63"/>
      <c r="G150" s="63"/>
      <c r="H150" s="63"/>
      <c r="I150" s="63"/>
      <c r="J150" s="63"/>
      <c r="K150" s="61"/>
      <c r="L150" s="43" t="s">
        <v>42</v>
      </c>
      <c r="M150" s="61"/>
    </row>
    <row r="151">
      <c r="A151" s="150">
        <v>46009.0</v>
      </c>
      <c r="B151" s="185">
        <v>30.0</v>
      </c>
      <c r="C151" s="144" t="s">
        <v>242</v>
      </c>
      <c r="D151" s="63"/>
      <c r="E151" s="63"/>
      <c r="F151" s="63"/>
      <c r="G151" s="63"/>
      <c r="H151" s="63"/>
      <c r="I151" s="63"/>
      <c r="J151" s="63"/>
      <c r="K151" s="61"/>
      <c r="L151" s="43" t="s">
        <v>42</v>
      </c>
      <c r="M151" s="61"/>
    </row>
    <row r="152">
      <c r="A152" s="150">
        <v>46010.0</v>
      </c>
      <c r="B152" s="185">
        <v>60.0</v>
      </c>
      <c r="C152" s="144" t="s">
        <v>237</v>
      </c>
      <c r="D152" s="63"/>
      <c r="E152" s="63"/>
      <c r="F152" s="63"/>
      <c r="G152" s="63"/>
      <c r="H152" s="63"/>
      <c r="I152" s="63"/>
      <c r="J152" s="63"/>
      <c r="K152" s="61"/>
      <c r="L152" s="43" t="s">
        <v>64</v>
      </c>
      <c r="M152" s="61"/>
    </row>
    <row r="153">
      <c r="A153" s="150">
        <v>46010.0</v>
      </c>
      <c r="B153" s="185">
        <v>6.0</v>
      </c>
      <c r="C153" s="162" t="s">
        <v>238</v>
      </c>
      <c r="D153" s="63"/>
      <c r="E153" s="63"/>
      <c r="F153" s="63"/>
      <c r="G153" s="63"/>
      <c r="H153" s="63"/>
      <c r="I153" s="63"/>
      <c r="J153" s="63"/>
      <c r="K153" s="61"/>
      <c r="L153" s="43" t="s">
        <v>64</v>
      </c>
      <c r="M153" s="61"/>
    </row>
    <row r="154">
      <c r="A154" s="150">
        <v>46010.0</v>
      </c>
      <c r="B154" s="185">
        <v>20.0</v>
      </c>
      <c r="C154" s="162" t="s">
        <v>239</v>
      </c>
      <c r="D154" s="63"/>
      <c r="E154" s="63"/>
      <c r="F154" s="63"/>
      <c r="G154" s="63"/>
      <c r="H154" s="63"/>
      <c r="I154" s="63"/>
      <c r="J154" s="63"/>
      <c r="K154" s="61"/>
      <c r="L154" s="43" t="s">
        <v>64</v>
      </c>
      <c r="M154" s="61"/>
    </row>
    <row r="155">
      <c r="A155" s="150">
        <v>46013.0</v>
      </c>
      <c r="B155" s="185">
        <v>20.0</v>
      </c>
      <c r="C155" s="144" t="s">
        <v>244</v>
      </c>
      <c r="D155" s="63"/>
      <c r="E155" s="63"/>
      <c r="F155" s="63"/>
      <c r="G155" s="63"/>
      <c r="H155" s="63"/>
      <c r="I155" s="63"/>
      <c r="J155" s="63"/>
      <c r="K155" s="61"/>
      <c r="L155" s="43" t="s">
        <v>74</v>
      </c>
      <c r="M155" s="61"/>
    </row>
    <row r="156">
      <c r="A156" s="150">
        <v>46013.0</v>
      </c>
      <c r="B156" s="185">
        <v>90.0</v>
      </c>
      <c r="C156" s="144" t="s">
        <v>245</v>
      </c>
      <c r="D156" s="63"/>
      <c r="E156" s="63"/>
      <c r="F156" s="63"/>
      <c r="G156" s="63"/>
      <c r="H156" s="63"/>
      <c r="I156" s="63"/>
      <c r="J156" s="63"/>
      <c r="K156" s="61"/>
      <c r="L156" s="43" t="s">
        <v>74</v>
      </c>
      <c r="M156" s="61"/>
    </row>
    <row r="157">
      <c r="A157" s="150">
        <v>46013.0</v>
      </c>
      <c r="B157" s="185">
        <v>24.0</v>
      </c>
      <c r="C157" s="144" t="s">
        <v>246</v>
      </c>
      <c r="D157" s="63"/>
      <c r="E157" s="63"/>
      <c r="F157" s="63"/>
      <c r="G157" s="63"/>
      <c r="H157" s="63"/>
      <c r="I157" s="63"/>
      <c r="J157" s="63"/>
      <c r="K157" s="61"/>
      <c r="L157" s="43" t="s">
        <v>74</v>
      </c>
      <c r="M157" s="61"/>
    </row>
    <row r="158">
      <c r="A158" s="150">
        <v>46014.0</v>
      </c>
      <c r="B158" s="185">
        <v>10.0</v>
      </c>
      <c r="C158" s="162" t="s">
        <v>247</v>
      </c>
      <c r="D158" s="63"/>
      <c r="E158" s="63"/>
      <c r="F158" s="63"/>
      <c r="G158" s="63"/>
      <c r="H158" s="63"/>
      <c r="I158" s="63"/>
      <c r="J158" s="63"/>
      <c r="K158" s="61"/>
      <c r="L158" s="43" t="s">
        <v>64</v>
      </c>
      <c r="M158" s="61"/>
    </row>
    <row r="159">
      <c r="A159" s="150">
        <v>46014.0</v>
      </c>
      <c r="B159" s="185">
        <v>20.0</v>
      </c>
      <c r="C159" s="162" t="s">
        <v>248</v>
      </c>
      <c r="D159" s="63"/>
      <c r="E159" s="63"/>
      <c r="F159" s="63"/>
      <c r="G159" s="63"/>
      <c r="H159" s="63"/>
      <c r="I159" s="63"/>
      <c r="J159" s="63"/>
      <c r="K159" s="61"/>
      <c r="L159" s="43" t="s">
        <v>64</v>
      </c>
      <c r="M159" s="61"/>
    </row>
  </sheetData>
  <mergeCells count="262">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 ref="C148:K148"/>
    <mergeCell ref="L148:M148"/>
    <mergeCell ref="C149:K149"/>
    <mergeCell ref="L149:M149"/>
    <mergeCell ref="C150:K150"/>
    <mergeCell ref="L150:M150"/>
    <mergeCell ref="L151:M151"/>
    <mergeCell ref="C151:K151"/>
    <mergeCell ref="C152:K152"/>
    <mergeCell ref="L152:M152"/>
    <mergeCell ref="C153:K153"/>
    <mergeCell ref="L153:M153"/>
    <mergeCell ref="C154:K154"/>
    <mergeCell ref="L154:M154"/>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8:K158"/>
    <mergeCell ref="C159:K159"/>
    <mergeCell ref="L159:M159"/>
    <mergeCell ref="C155:K155"/>
    <mergeCell ref="L155:M155"/>
    <mergeCell ref="C156:K156"/>
    <mergeCell ref="L156:M156"/>
    <mergeCell ref="C157:K157"/>
    <mergeCell ref="L157:M157"/>
    <mergeCell ref="L158:M158"/>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s>
  <drawing r:id="rId1"/>
</worksheet>
</file>

<file path=xl/worksheets/sheet5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46019.0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18">
        <v>0.0</v>
      </c>
      <c r="C10" s="18">
        <v>0.0</v>
      </c>
      <c r="D10" s="18">
        <v>0.0</v>
      </c>
      <c r="E10" s="18">
        <f>B10+C10-D10</f>
        <v>0</v>
      </c>
      <c r="F10" s="18">
        <f>E10</f>
        <v>0</v>
      </c>
      <c r="G10" s="18">
        <v>0.0</v>
      </c>
      <c r="H10" s="18">
        <v>0.0</v>
      </c>
      <c r="I10" s="18">
        <f>F10+G10-H10</f>
        <v>0</v>
      </c>
      <c r="J10" s="18">
        <v>0.0</v>
      </c>
      <c r="K10" s="18">
        <v>0.0</v>
      </c>
      <c r="L10" s="18">
        <f>I10+J10-K10</f>
        <v>0</v>
      </c>
      <c r="M10" s="19"/>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133">
        <v>0.0</v>
      </c>
      <c r="C16" s="18">
        <v>0.0</v>
      </c>
      <c r="D16" s="18">
        <v>0.0</v>
      </c>
      <c r="E16" s="25">
        <f>B16+C16-D16</f>
        <v>0</v>
      </c>
      <c r="F16" s="25">
        <f>E16</f>
        <v>0</v>
      </c>
      <c r="G16" s="18">
        <v>0.0</v>
      </c>
      <c r="H16" s="18">
        <v>0.0</v>
      </c>
      <c r="I16" s="25">
        <f>F16+G16-H16</f>
        <v>0</v>
      </c>
      <c r="J16" s="18">
        <v>0.0</v>
      </c>
      <c r="K16" s="18">
        <v>0.0</v>
      </c>
      <c r="L16" s="18">
        <f>I16+J16-K16</f>
        <v>0</v>
      </c>
      <c r="M16" s="34"/>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201</v>
      </c>
      <c r="D53" s="63"/>
      <c r="E53" s="63"/>
      <c r="F53" s="61"/>
      <c r="G53" s="62" t="s">
        <v>41</v>
      </c>
      <c r="H53" s="63"/>
      <c r="I53" s="61"/>
      <c r="J53" s="62" t="s">
        <v>201</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row r="70">
      <c r="A70" s="165">
        <v>46013.0</v>
      </c>
      <c r="B70" s="19" t="s">
        <v>51</v>
      </c>
      <c r="C70" s="132" t="s">
        <v>243</v>
      </c>
      <c r="D70" s="63"/>
      <c r="E70" s="63"/>
      <c r="F70" s="63"/>
      <c r="G70" s="63"/>
      <c r="H70" s="63"/>
      <c r="I70" s="63"/>
      <c r="J70" s="63"/>
      <c r="K70" s="61"/>
      <c r="L70" s="132" t="s">
        <v>74</v>
      </c>
      <c r="M70" s="61"/>
    </row>
    <row r="71">
      <c r="A71" s="70">
        <v>46016.0</v>
      </c>
      <c r="B71" s="20" t="s">
        <v>48</v>
      </c>
      <c r="C71" s="132" t="s">
        <v>250</v>
      </c>
      <c r="D71" s="63"/>
      <c r="E71" s="63"/>
      <c r="F71" s="63"/>
      <c r="G71" s="63"/>
      <c r="H71" s="63"/>
      <c r="I71" s="63"/>
      <c r="J71" s="63"/>
      <c r="K71" s="61"/>
      <c r="L71" s="132" t="s">
        <v>74</v>
      </c>
      <c r="M71" s="61"/>
    </row>
  </sheetData>
  <mergeCells count="45">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70:K70"/>
    <mergeCell ref="L70:M70"/>
    <mergeCell ref="C71:K71"/>
    <mergeCell ref="L71:M71"/>
    <mergeCell ref="C64:K64"/>
    <mergeCell ref="C65:K65"/>
    <mergeCell ref="L65:M65"/>
    <mergeCell ref="C66:K66"/>
    <mergeCell ref="L66:M66"/>
    <mergeCell ref="C67:K67"/>
    <mergeCell ref="L67:M67"/>
  </mergeCells>
  <drawing r:id="rId1"/>
</worksheet>
</file>

<file path=xl/worksheets/sheet5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46019.0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176" t="s">
        <v>77</v>
      </c>
      <c r="C4" s="154">
        <v>0.0</v>
      </c>
      <c r="D4" s="104">
        <v>0.0</v>
      </c>
      <c r="E4" s="104">
        <v>0.0</v>
      </c>
      <c r="F4" s="154">
        <v>0.0</v>
      </c>
      <c r="G4" s="104">
        <v>0.0</v>
      </c>
      <c r="H4" s="104">
        <v>0.0</v>
      </c>
      <c r="I4" s="154">
        <f>(F4+G4)-H4</f>
        <v>0</v>
      </c>
      <c r="J4" s="104">
        <v>0.0</v>
      </c>
      <c r="K4" s="104">
        <v>0.0</v>
      </c>
      <c r="L4" s="154">
        <f>(I4+J4)-K4</f>
        <v>0</v>
      </c>
      <c r="M4" s="82"/>
    </row>
    <row r="5">
      <c r="A5" s="83"/>
      <c r="B5" s="177"/>
      <c r="C5" s="178"/>
      <c r="D5" s="178"/>
      <c r="E5" s="178"/>
      <c r="F5" s="178"/>
      <c r="G5" s="178"/>
      <c r="H5" s="178"/>
      <c r="I5" s="178"/>
      <c r="J5" s="178"/>
      <c r="K5" s="178"/>
      <c r="L5" s="178"/>
      <c r="M5" s="79"/>
    </row>
    <row r="6">
      <c r="A6" s="80" t="s">
        <v>78</v>
      </c>
      <c r="B6" s="176" t="s">
        <v>79</v>
      </c>
      <c r="C6" s="154">
        <v>0.0</v>
      </c>
      <c r="D6" s="104">
        <v>0.0</v>
      </c>
      <c r="E6" s="104">
        <v>0.0</v>
      </c>
      <c r="F6" s="154">
        <v>0.0</v>
      </c>
      <c r="G6" s="104">
        <v>0.0</v>
      </c>
      <c r="H6" s="104">
        <v>0.0</v>
      </c>
      <c r="I6" s="154">
        <f>(F6+G6)-H6</f>
        <v>0</v>
      </c>
      <c r="J6" s="104">
        <v>0.0</v>
      </c>
      <c r="K6" s="104">
        <v>0.0</v>
      </c>
      <c r="L6" s="154">
        <f>(I6+J6)-K6</f>
        <v>0</v>
      </c>
      <c r="M6" s="82"/>
    </row>
    <row r="7">
      <c r="A7" s="86"/>
      <c r="B7" s="177"/>
      <c r="C7" s="178"/>
      <c r="D7" s="178"/>
      <c r="E7" s="178"/>
      <c r="F7" s="178"/>
      <c r="G7" s="178"/>
      <c r="H7" s="178"/>
      <c r="I7" s="178"/>
      <c r="J7" s="178"/>
      <c r="K7" s="178"/>
      <c r="L7" s="178"/>
      <c r="M7" s="79"/>
    </row>
    <row r="8">
      <c r="A8" s="87" t="s">
        <v>80</v>
      </c>
      <c r="B8" s="179"/>
      <c r="C8" s="180"/>
      <c r="D8" s="180"/>
      <c r="E8" s="180"/>
      <c r="F8" s="180"/>
      <c r="G8" s="180"/>
      <c r="H8" s="180"/>
      <c r="I8" s="180"/>
      <c r="J8" s="180"/>
      <c r="K8" s="180"/>
      <c r="L8" s="180"/>
      <c r="M8" s="79"/>
    </row>
    <row r="9">
      <c r="A9" s="90" t="s">
        <v>81</v>
      </c>
      <c r="B9" s="176" t="s">
        <v>82</v>
      </c>
      <c r="C9" s="154">
        <v>0.0</v>
      </c>
      <c r="D9" s="104">
        <v>0.0</v>
      </c>
      <c r="E9" s="104">
        <v>0.0</v>
      </c>
      <c r="F9" s="154">
        <v>0.0</v>
      </c>
      <c r="G9" s="104">
        <v>0.0</v>
      </c>
      <c r="H9" s="104">
        <v>0.0</v>
      </c>
      <c r="I9" s="154">
        <f>(F9+G9)-H9</f>
        <v>0</v>
      </c>
      <c r="J9" s="104">
        <v>0.0</v>
      </c>
      <c r="K9" s="104">
        <v>0.0</v>
      </c>
      <c r="L9" s="154">
        <f>(I9+J9)-K9</f>
        <v>0</v>
      </c>
      <c r="M9" s="82"/>
    </row>
    <row r="10">
      <c r="A10" s="90"/>
      <c r="B10" s="181"/>
      <c r="C10" s="98"/>
      <c r="D10" s="98"/>
      <c r="E10" s="98"/>
      <c r="F10" s="98"/>
      <c r="G10" s="98"/>
      <c r="H10" s="98"/>
      <c r="I10" s="98"/>
      <c r="J10" s="98"/>
      <c r="K10" s="98"/>
      <c r="L10" s="98"/>
      <c r="M10" s="79"/>
    </row>
    <row r="11">
      <c r="A11" s="94" t="s">
        <v>83</v>
      </c>
      <c r="B11" s="176" t="s">
        <v>84</v>
      </c>
      <c r="C11" s="151">
        <v>580.0</v>
      </c>
      <c r="D11" s="104">
        <v>0.0</v>
      </c>
      <c r="E11" s="104">
        <v>0.0</v>
      </c>
      <c r="F11" s="104">
        <v>580.0</v>
      </c>
      <c r="G11" s="104">
        <v>0.0</v>
      </c>
      <c r="H11" s="104">
        <v>0.0</v>
      </c>
      <c r="I11" s="152">
        <f>(F11+G11)-H11</f>
        <v>580</v>
      </c>
      <c r="J11" s="152">
        <v>0.0</v>
      </c>
      <c r="K11" s="171">
        <v>0.0</v>
      </c>
      <c r="L11" s="104">
        <f>I11+J11-K11</f>
        <v>580</v>
      </c>
      <c r="M11" s="96" t="s">
        <v>85</v>
      </c>
    </row>
    <row r="12">
      <c r="A12" s="90"/>
      <c r="B12" s="181"/>
      <c r="C12" s="98"/>
      <c r="D12" s="153"/>
      <c r="E12" s="98"/>
      <c r="F12" s="98"/>
      <c r="G12" s="98"/>
      <c r="H12" s="153"/>
      <c r="I12" s="98"/>
      <c r="J12" s="98"/>
      <c r="K12" s="153"/>
      <c r="L12" s="98"/>
      <c r="M12" s="101"/>
    </row>
    <row r="13">
      <c r="A13" s="94" t="s">
        <v>86</v>
      </c>
      <c r="B13" s="176" t="s">
        <v>87</v>
      </c>
      <c r="C13" s="151">
        <v>560.0</v>
      </c>
      <c r="D13" s="104">
        <v>0.0</v>
      </c>
      <c r="E13" s="104">
        <v>0.0</v>
      </c>
      <c r="F13" s="104">
        <f>C13+D13-E13</f>
        <v>560</v>
      </c>
      <c r="G13" s="104">
        <v>0.0</v>
      </c>
      <c r="H13" s="104">
        <v>0.0</v>
      </c>
      <c r="I13" s="152">
        <f>SUM(F13+G13)-H13</f>
        <v>560</v>
      </c>
      <c r="J13" s="152">
        <v>0.0</v>
      </c>
      <c r="K13" s="171">
        <v>0.0</v>
      </c>
      <c r="L13" s="104">
        <f>I13+J13-K13</f>
        <v>560</v>
      </c>
      <c r="M13" s="96" t="s">
        <v>88</v>
      </c>
    </row>
    <row r="14">
      <c r="A14" s="94"/>
      <c r="B14" s="181"/>
      <c r="C14" s="98"/>
      <c r="D14" s="98"/>
      <c r="E14" s="98"/>
      <c r="F14" s="98"/>
      <c r="G14" s="98"/>
      <c r="H14" s="98"/>
      <c r="I14" s="98"/>
      <c r="J14" s="98"/>
      <c r="K14" s="98"/>
      <c r="L14" s="98"/>
      <c r="M14" s="101"/>
    </row>
    <row r="15">
      <c r="A15" s="94" t="s">
        <v>86</v>
      </c>
      <c r="B15" s="176" t="s">
        <v>89</v>
      </c>
      <c r="C15" s="151">
        <v>80.0</v>
      </c>
      <c r="D15" s="104">
        <v>0.0</v>
      </c>
      <c r="E15" s="104">
        <v>0.0</v>
      </c>
      <c r="F15" s="154">
        <f>C15+D15-E15</f>
        <v>80</v>
      </c>
      <c r="G15" s="104">
        <v>0.0</v>
      </c>
      <c r="H15" s="104">
        <v>0.0</v>
      </c>
      <c r="I15" s="154">
        <f>F15+G15-H15</f>
        <v>80</v>
      </c>
      <c r="J15" s="104">
        <v>0.0</v>
      </c>
      <c r="K15" s="104">
        <v>0.0</v>
      </c>
      <c r="L15" s="154">
        <f>I15+J15-K15</f>
        <v>80</v>
      </c>
      <c r="M15" s="96" t="s">
        <v>90</v>
      </c>
    </row>
    <row r="16">
      <c r="A16" s="94"/>
      <c r="B16" s="181"/>
      <c r="C16" s="98"/>
      <c r="D16" s="98"/>
      <c r="E16" s="98"/>
      <c r="F16" s="98"/>
      <c r="G16" s="98"/>
      <c r="H16" s="98"/>
      <c r="I16" s="98"/>
      <c r="J16" s="98"/>
      <c r="K16" s="98"/>
      <c r="L16" s="98"/>
      <c r="M16" s="101"/>
    </row>
    <row r="17">
      <c r="A17" s="94" t="s">
        <v>91</v>
      </c>
      <c r="B17" s="176" t="s">
        <v>92</v>
      </c>
      <c r="C17" s="151">
        <v>21.0</v>
      </c>
      <c r="D17" s="104">
        <v>0.0</v>
      </c>
      <c r="E17" s="104">
        <v>0.0</v>
      </c>
      <c r="F17" s="104">
        <f>SUM(C17+D17-E17)</f>
        <v>21</v>
      </c>
      <c r="G17" s="104">
        <v>0.0</v>
      </c>
      <c r="H17" s="104">
        <v>0.0</v>
      </c>
      <c r="I17" s="154">
        <f>SUM(F17+G17-H17)</f>
        <v>21</v>
      </c>
      <c r="J17" s="154">
        <v>0.0</v>
      </c>
      <c r="K17" s="154">
        <v>0.0</v>
      </c>
      <c r="L17" s="154">
        <f>(I17+J17)-K17</f>
        <v>21</v>
      </c>
      <c r="M17" s="105" t="s">
        <v>93</v>
      </c>
    </row>
    <row r="18">
      <c r="A18" s="106"/>
      <c r="B18" s="181"/>
      <c r="C18" s="98"/>
      <c r="D18" s="98"/>
      <c r="E18" s="98"/>
      <c r="F18" s="98"/>
      <c r="G18" s="98"/>
      <c r="H18" s="98"/>
      <c r="I18" s="98"/>
      <c r="J18" s="98"/>
      <c r="K18" s="98"/>
      <c r="L18" s="98"/>
      <c r="M18" s="101"/>
    </row>
    <row r="19">
      <c r="A19" s="107" t="s">
        <v>94</v>
      </c>
      <c r="B19" s="176" t="s">
        <v>95</v>
      </c>
      <c r="C19" s="151">
        <v>236.0</v>
      </c>
      <c r="D19" s="104">
        <v>0.0</v>
      </c>
      <c r="E19" s="104">
        <v>0.0</v>
      </c>
      <c r="F19" s="183">
        <v>0.0</v>
      </c>
      <c r="G19" s="152">
        <v>0.0</v>
      </c>
      <c r="H19" s="104">
        <v>0.0</v>
      </c>
      <c r="I19" s="154">
        <f>(F19+G19)-H19</f>
        <v>0</v>
      </c>
      <c r="J19" s="104">
        <v>0.0</v>
      </c>
      <c r="K19" s="154">
        <v>0.0</v>
      </c>
      <c r="L19" s="104">
        <f>I19+J19-K19</f>
        <v>0</v>
      </c>
      <c r="M19" s="96" t="s">
        <v>96</v>
      </c>
    </row>
    <row r="20">
      <c r="A20" s="94"/>
      <c r="B20" s="181"/>
      <c r="C20" s="98"/>
      <c r="D20" s="98"/>
      <c r="E20" s="98"/>
      <c r="F20" s="98"/>
      <c r="G20" s="98"/>
      <c r="H20" s="98"/>
      <c r="I20" s="98"/>
      <c r="J20" s="98"/>
      <c r="K20" s="98"/>
      <c r="L20" s="98"/>
      <c r="M20" s="109"/>
    </row>
    <row r="21">
      <c r="A21" s="94" t="s">
        <v>97</v>
      </c>
      <c r="B21" s="176" t="s">
        <v>98</v>
      </c>
      <c r="C21" s="154">
        <v>0.0</v>
      </c>
      <c r="D21" s="104">
        <v>0.0</v>
      </c>
      <c r="E21" s="104">
        <v>0.0</v>
      </c>
      <c r="F21" s="154">
        <v>0.0</v>
      </c>
      <c r="G21" s="104">
        <v>0.0</v>
      </c>
      <c r="H21" s="104">
        <v>0.0</v>
      </c>
      <c r="I21" s="154">
        <f>(F21+G21)-H21</f>
        <v>0</v>
      </c>
      <c r="J21" s="104">
        <v>0.0</v>
      </c>
      <c r="K21" s="104">
        <v>0.0</v>
      </c>
      <c r="L21" s="154">
        <f>(I21+J21)-K21</f>
        <v>0</v>
      </c>
      <c r="M21" s="96"/>
    </row>
    <row r="22">
      <c r="A22" s="94"/>
      <c r="B22" s="181"/>
      <c r="C22" s="98"/>
      <c r="D22" s="98"/>
      <c r="E22" s="98"/>
      <c r="F22" s="98"/>
      <c r="G22" s="98"/>
      <c r="H22" s="98"/>
      <c r="I22" s="98"/>
      <c r="J22" s="98"/>
      <c r="K22" s="98"/>
      <c r="L22" s="98"/>
      <c r="M22" s="101"/>
    </row>
    <row r="23">
      <c r="A23" s="94" t="s">
        <v>99</v>
      </c>
      <c r="B23" s="176" t="s">
        <v>98</v>
      </c>
      <c r="C23" s="154">
        <v>0.0</v>
      </c>
      <c r="D23" s="104">
        <v>0.0</v>
      </c>
      <c r="E23" s="104">
        <v>0.0</v>
      </c>
      <c r="F23" s="154">
        <v>0.0</v>
      </c>
      <c r="G23" s="104">
        <v>0.0</v>
      </c>
      <c r="H23" s="104">
        <v>0.0</v>
      </c>
      <c r="I23" s="154">
        <f>(F23+G23)-H23</f>
        <v>0</v>
      </c>
      <c r="J23" s="104">
        <v>0.0</v>
      </c>
      <c r="K23" s="104">
        <v>0.0</v>
      </c>
      <c r="L23" s="154">
        <f>(I23+J23)-K23</f>
        <v>0</v>
      </c>
      <c r="M23" s="96"/>
    </row>
    <row r="24">
      <c r="A24" s="110"/>
      <c r="B24" s="181"/>
      <c r="C24" s="98"/>
      <c r="D24" s="98"/>
      <c r="E24" s="98"/>
      <c r="F24" s="98"/>
      <c r="G24" s="98"/>
      <c r="H24" s="98"/>
      <c r="I24" s="98"/>
      <c r="J24" s="98"/>
      <c r="K24" s="98"/>
      <c r="L24" s="98"/>
      <c r="M24" s="101"/>
    </row>
    <row r="25">
      <c r="A25" s="111" t="s">
        <v>100</v>
      </c>
      <c r="B25" s="176" t="s">
        <v>101</v>
      </c>
      <c r="C25" s="171">
        <v>136.0</v>
      </c>
      <c r="D25" s="104">
        <v>0.0</v>
      </c>
      <c r="E25" s="104">
        <v>0.0</v>
      </c>
      <c r="F25" s="104">
        <f>C25+D25-E25</f>
        <v>136</v>
      </c>
      <c r="G25" s="171">
        <v>0.0</v>
      </c>
      <c r="H25" s="171">
        <v>0.0</v>
      </c>
      <c r="I25" s="104">
        <f>F25+G25-H25</f>
        <v>136</v>
      </c>
      <c r="J25" s="104">
        <v>0.0</v>
      </c>
      <c r="K25" s="104">
        <v>0.0</v>
      </c>
      <c r="L25" s="104">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201</v>
      </c>
      <c r="D33" s="63"/>
      <c r="E33" s="63"/>
      <c r="F33" s="61"/>
      <c r="G33" s="62" t="s">
        <v>41</v>
      </c>
      <c r="H33" s="63"/>
      <c r="I33" s="61"/>
      <c r="J33" s="62" t="s">
        <v>201</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85">
        <v>60.0</v>
      </c>
      <c r="C147" s="144" t="s">
        <v>232</v>
      </c>
      <c r="D147" s="63"/>
      <c r="E147" s="63"/>
      <c r="F147" s="63"/>
      <c r="G147" s="63"/>
      <c r="H147" s="63"/>
      <c r="I147" s="63"/>
      <c r="J147" s="63"/>
      <c r="K147" s="61"/>
      <c r="L147" s="43" t="s">
        <v>74</v>
      </c>
      <c r="M147" s="61"/>
    </row>
    <row r="148">
      <c r="A148" s="150">
        <v>46004.0</v>
      </c>
      <c r="B148" s="185">
        <v>90.0</v>
      </c>
      <c r="C148" s="144" t="s">
        <v>233</v>
      </c>
      <c r="D148" s="63"/>
      <c r="E148" s="63"/>
      <c r="F148" s="63"/>
      <c r="G148" s="63"/>
      <c r="H148" s="63"/>
      <c r="I148" s="63"/>
      <c r="J148" s="63"/>
      <c r="K148" s="61"/>
      <c r="L148" s="43" t="s">
        <v>74</v>
      </c>
      <c r="M148" s="61"/>
    </row>
    <row r="149">
      <c r="A149" s="150">
        <v>46004.0</v>
      </c>
      <c r="B149" s="185">
        <v>90.0</v>
      </c>
      <c r="C149" s="144" t="s">
        <v>233</v>
      </c>
      <c r="D149" s="63"/>
      <c r="E149" s="63"/>
      <c r="F149" s="63"/>
      <c r="G149" s="63"/>
      <c r="H149" s="63"/>
      <c r="I149" s="63"/>
      <c r="J149" s="63"/>
      <c r="K149" s="61"/>
      <c r="L149" s="43" t="s">
        <v>74</v>
      </c>
      <c r="M149" s="61"/>
    </row>
    <row r="150">
      <c r="A150" s="150">
        <v>46009.0</v>
      </c>
      <c r="B150" s="185">
        <v>20.0</v>
      </c>
      <c r="C150" s="144" t="s">
        <v>241</v>
      </c>
      <c r="D150" s="63"/>
      <c r="E150" s="63"/>
      <c r="F150" s="63"/>
      <c r="G150" s="63"/>
      <c r="H150" s="63"/>
      <c r="I150" s="63"/>
      <c r="J150" s="63"/>
      <c r="K150" s="61"/>
      <c r="L150" s="43" t="s">
        <v>42</v>
      </c>
      <c r="M150" s="61"/>
    </row>
    <row r="151">
      <c r="A151" s="150">
        <v>46009.0</v>
      </c>
      <c r="B151" s="185">
        <v>30.0</v>
      </c>
      <c r="C151" s="144" t="s">
        <v>242</v>
      </c>
      <c r="D151" s="63"/>
      <c r="E151" s="63"/>
      <c r="F151" s="63"/>
      <c r="G151" s="63"/>
      <c r="H151" s="63"/>
      <c r="I151" s="63"/>
      <c r="J151" s="63"/>
      <c r="K151" s="61"/>
      <c r="L151" s="43" t="s">
        <v>42</v>
      </c>
      <c r="M151" s="61"/>
    </row>
    <row r="152">
      <c r="A152" s="150">
        <v>46010.0</v>
      </c>
      <c r="B152" s="185">
        <v>60.0</v>
      </c>
      <c r="C152" s="144" t="s">
        <v>237</v>
      </c>
      <c r="D152" s="63"/>
      <c r="E152" s="63"/>
      <c r="F152" s="63"/>
      <c r="G152" s="63"/>
      <c r="H152" s="63"/>
      <c r="I152" s="63"/>
      <c r="J152" s="63"/>
      <c r="K152" s="61"/>
      <c r="L152" s="43" t="s">
        <v>64</v>
      </c>
      <c r="M152" s="61"/>
    </row>
    <row r="153">
      <c r="A153" s="150">
        <v>46010.0</v>
      </c>
      <c r="B153" s="185">
        <v>6.0</v>
      </c>
      <c r="C153" s="162" t="s">
        <v>238</v>
      </c>
      <c r="D153" s="63"/>
      <c r="E153" s="63"/>
      <c r="F153" s="63"/>
      <c r="G153" s="63"/>
      <c r="H153" s="63"/>
      <c r="I153" s="63"/>
      <c r="J153" s="63"/>
      <c r="K153" s="61"/>
      <c r="L153" s="43" t="s">
        <v>64</v>
      </c>
      <c r="M153" s="61"/>
    </row>
    <row r="154">
      <c r="A154" s="150">
        <v>46010.0</v>
      </c>
      <c r="B154" s="185">
        <v>20.0</v>
      </c>
      <c r="C154" s="162" t="s">
        <v>239</v>
      </c>
      <c r="D154" s="63"/>
      <c r="E154" s="63"/>
      <c r="F154" s="63"/>
      <c r="G154" s="63"/>
      <c r="H154" s="63"/>
      <c r="I154" s="63"/>
      <c r="J154" s="63"/>
      <c r="K154" s="61"/>
      <c r="L154" s="43" t="s">
        <v>64</v>
      </c>
      <c r="M154" s="61"/>
    </row>
    <row r="155">
      <c r="A155" s="150">
        <v>46013.0</v>
      </c>
      <c r="B155" s="185">
        <v>20.0</v>
      </c>
      <c r="C155" s="144" t="s">
        <v>244</v>
      </c>
      <c r="D155" s="63"/>
      <c r="E155" s="63"/>
      <c r="F155" s="63"/>
      <c r="G155" s="63"/>
      <c r="H155" s="63"/>
      <c r="I155" s="63"/>
      <c r="J155" s="63"/>
      <c r="K155" s="61"/>
      <c r="L155" s="43" t="s">
        <v>74</v>
      </c>
      <c r="M155" s="61"/>
    </row>
    <row r="156">
      <c r="A156" s="150">
        <v>46013.0</v>
      </c>
      <c r="B156" s="185">
        <v>90.0</v>
      </c>
      <c r="C156" s="144" t="s">
        <v>245</v>
      </c>
      <c r="D156" s="63"/>
      <c r="E156" s="63"/>
      <c r="F156" s="63"/>
      <c r="G156" s="63"/>
      <c r="H156" s="63"/>
      <c r="I156" s="63"/>
      <c r="J156" s="63"/>
      <c r="K156" s="61"/>
      <c r="L156" s="43" t="s">
        <v>74</v>
      </c>
      <c r="M156" s="61"/>
    </row>
    <row r="157">
      <c r="A157" s="150">
        <v>46013.0</v>
      </c>
      <c r="B157" s="185">
        <v>24.0</v>
      </c>
      <c r="C157" s="144" t="s">
        <v>246</v>
      </c>
      <c r="D157" s="63"/>
      <c r="E157" s="63"/>
      <c r="F157" s="63"/>
      <c r="G157" s="63"/>
      <c r="H157" s="63"/>
      <c r="I157" s="63"/>
      <c r="J157" s="63"/>
      <c r="K157" s="61"/>
      <c r="L157" s="43" t="s">
        <v>74</v>
      </c>
      <c r="M157" s="61"/>
    </row>
    <row r="158">
      <c r="A158" s="150">
        <v>46014.0</v>
      </c>
      <c r="B158" s="185">
        <v>10.0</v>
      </c>
      <c r="C158" s="162" t="s">
        <v>247</v>
      </c>
      <c r="D158" s="63"/>
      <c r="E158" s="63"/>
      <c r="F158" s="63"/>
      <c r="G158" s="63"/>
      <c r="H158" s="63"/>
      <c r="I158" s="63"/>
      <c r="J158" s="63"/>
      <c r="K158" s="61"/>
      <c r="L158" s="43" t="s">
        <v>64</v>
      </c>
      <c r="M158" s="61"/>
    </row>
    <row r="159">
      <c r="A159" s="150">
        <v>46014.0</v>
      </c>
      <c r="B159" s="185">
        <v>20.0</v>
      </c>
      <c r="C159" s="162" t="s">
        <v>248</v>
      </c>
      <c r="D159" s="63"/>
      <c r="E159" s="63"/>
      <c r="F159" s="63"/>
      <c r="G159" s="63"/>
      <c r="H159" s="63"/>
      <c r="I159" s="63"/>
      <c r="J159" s="63"/>
      <c r="K159" s="61"/>
      <c r="L159" s="43" t="s">
        <v>64</v>
      </c>
      <c r="M159" s="61"/>
    </row>
  </sheetData>
  <mergeCells count="262">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 ref="C148:K148"/>
    <mergeCell ref="L148:M148"/>
    <mergeCell ref="C149:K149"/>
    <mergeCell ref="L149:M149"/>
    <mergeCell ref="C150:K150"/>
    <mergeCell ref="L150:M150"/>
    <mergeCell ref="L151:M151"/>
    <mergeCell ref="C151:K151"/>
    <mergeCell ref="C152:K152"/>
    <mergeCell ref="L152:M152"/>
    <mergeCell ref="C153:K153"/>
    <mergeCell ref="L153:M153"/>
    <mergeCell ref="C154:K154"/>
    <mergeCell ref="L154:M154"/>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8:K158"/>
    <mergeCell ref="C159:K159"/>
    <mergeCell ref="L159:M159"/>
    <mergeCell ref="C155:K155"/>
    <mergeCell ref="L155:M155"/>
    <mergeCell ref="C156:K156"/>
    <mergeCell ref="L156:M156"/>
    <mergeCell ref="C157:K157"/>
    <mergeCell ref="L157:M157"/>
    <mergeCell ref="L158:M158"/>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s>
  <drawing r:id="rId1"/>
</worksheet>
</file>

<file path=xl/worksheets/sheet5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46020.0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18">
        <v>0.0</v>
      </c>
      <c r="C10" s="18">
        <v>0.0</v>
      </c>
      <c r="D10" s="18">
        <v>0.0</v>
      </c>
      <c r="E10" s="18">
        <f>B10+C10-D10</f>
        <v>0</v>
      </c>
      <c r="F10" s="18">
        <f>E10</f>
        <v>0</v>
      </c>
      <c r="G10" s="18">
        <v>0.0</v>
      </c>
      <c r="H10" s="18">
        <v>0.0</v>
      </c>
      <c r="I10" s="18">
        <f>F10+G10-H10</f>
        <v>0</v>
      </c>
      <c r="J10" s="18">
        <v>0.0</v>
      </c>
      <c r="K10" s="18">
        <v>0.0</v>
      </c>
      <c r="L10" s="18">
        <f>I10+J10-K10</f>
        <v>0</v>
      </c>
      <c r="M10" s="19"/>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133">
        <v>0.0</v>
      </c>
      <c r="C16" s="18">
        <v>0.0</v>
      </c>
      <c r="D16" s="18">
        <v>0.0</v>
      </c>
      <c r="E16" s="25">
        <f>B16+C16-D16</f>
        <v>0</v>
      </c>
      <c r="F16" s="25">
        <f>E16</f>
        <v>0</v>
      </c>
      <c r="G16" s="18">
        <v>0.0</v>
      </c>
      <c r="H16" s="18">
        <v>0.0</v>
      </c>
      <c r="I16" s="25">
        <f>F16+G16-H16</f>
        <v>0</v>
      </c>
      <c r="J16" s="18">
        <v>0.0</v>
      </c>
      <c r="K16" s="18">
        <v>0.0</v>
      </c>
      <c r="L16" s="18">
        <f>I16+J16-K16</f>
        <v>0</v>
      </c>
      <c r="M16" s="34"/>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50</v>
      </c>
      <c r="D53" s="63"/>
      <c r="E53" s="63"/>
      <c r="F53" s="61"/>
      <c r="G53" s="62" t="s">
        <v>41</v>
      </c>
      <c r="H53" s="63"/>
      <c r="I53" s="61"/>
      <c r="J53" s="62" t="s">
        <v>42</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row r="70">
      <c r="A70" s="165">
        <v>46013.0</v>
      </c>
      <c r="B70" s="19" t="s">
        <v>51</v>
      </c>
      <c r="C70" s="132" t="s">
        <v>243</v>
      </c>
      <c r="D70" s="63"/>
      <c r="E70" s="63"/>
      <c r="F70" s="63"/>
      <c r="G70" s="63"/>
      <c r="H70" s="63"/>
      <c r="I70" s="63"/>
      <c r="J70" s="63"/>
      <c r="K70" s="61"/>
      <c r="L70" s="132" t="s">
        <v>74</v>
      </c>
      <c r="M70" s="61"/>
    </row>
    <row r="71">
      <c r="A71" s="70">
        <v>46016.0</v>
      </c>
      <c r="B71" s="20" t="s">
        <v>48</v>
      </c>
      <c r="C71" s="132" t="s">
        <v>250</v>
      </c>
      <c r="D71" s="63"/>
      <c r="E71" s="63"/>
      <c r="F71" s="63"/>
      <c r="G71" s="63"/>
      <c r="H71" s="63"/>
      <c r="I71" s="63"/>
      <c r="J71" s="63"/>
      <c r="K71" s="61"/>
      <c r="L71" s="132" t="s">
        <v>74</v>
      </c>
      <c r="M71" s="61"/>
    </row>
  </sheetData>
  <mergeCells count="45">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70:K70"/>
    <mergeCell ref="L70:M70"/>
    <mergeCell ref="C71:K71"/>
    <mergeCell ref="L71:M71"/>
    <mergeCell ref="C64:K64"/>
    <mergeCell ref="C65:K65"/>
    <mergeCell ref="L65:M65"/>
    <mergeCell ref="C66:K66"/>
    <mergeCell ref="L66:M66"/>
    <mergeCell ref="C67:K67"/>
    <mergeCell ref="L67:M67"/>
  </mergeCells>
  <drawing r:id="rId1"/>
</worksheet>
</file>

<file path=xl/worksheets/sheet5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46020.0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176" t="s">
        <v>77</v>
      </c>
      <c r="C4" s="154">
        <v>0.0</v>
      </c>
      <c r="D4" s="104">
        <v>0.0</v>
      </c>
      <c r="E4" s="104">
        <v>0.0</v>
      </c>
      <c r="F4" s="154">
        <v>0.0</v>
      </c>
      <c r="G4" s="104">
        <v>0.0</v>
      </c>
      <c r="H4" s="104">
        <v>0.0</v>
      </c>
      <c r="I4" s="154">
        <f>(F4+G4)-H4</f>
        <v>0</v>
      </c>
      <c r="J4" s="104">
        <v>0.0</v>
      </c>
      <c r="K4" s="104">
        <v>0.0</v>
      </c>
      <c r="L4" s="154">
        <f>(I4+J4)-K4</f>
        <v>0</v>
      </c>
      <c r="M4" s="82"/>
    </row>
    <row r="5">
      <c r="A5" s="83"/>
      <c r="B5" s="177"/>
      <c r="C5" s="178"/>
      <c r="D5" s="178"/>
      <c r="E5" s="178"/>
      <c r="F5" s="178"/>
      <c r="G5" s="178"/>
      <c r="H5" s="178"/>
      <c r="I5" s="178"/>
      <c r="J5" s="178"/>
      <c r="K5" s="178"/>
      <c r="L5" s="178"/>
      <c r="M5" s="79"/>
    </row>
    <row r="6">
      <c r="A6" s="80" t="s">
        <v>78</v>
      </c>
      <c r="B6" s="176" t="s">
        <v>79</v>
      </c>
      <c r="C6" s="154">
        <v>0.0</v>
      </c>
      <c r="D6" s="104">
        <v>0.0</v>
      </c>
      <c r="E6" s="104">
        <v>0.0</v>
      </c>
      <c r="F6" s="154">
        <v>0.0</v>
      </c>
      <c r="G6" s="104">
        <v>0.0</v>
      </c>
      <c r="H6" s="104">
        <v>0.0</v>
      </c>
      <c r="I6" s="154">
        <f>(F6+G6)-H6</f>
        <v>0</v>
      </c>
      <c r="J6" s="104">
        <v>0.0</v>
      </c>
      <c r="K6" s="104">
        <v>0.0</v>
      </c>
      <c r="L6" s="154">
        <f>(I6+J6)-K6</f>
        <v>0</v>
      </c>
      <c r="M6" s="82"/>
    </row>
    <row r="7">
      <c r="A7" s="86"/>
      <c r="B7" s="177"/>
      <c r="C7" s="178"/>
      <c r="D7" s="178"/>
      <c r="E7" s="178"/>
      <c r="F7" s="178"/>
      <c r="G7" s="178"/>
      <c r="H7" s="178"/>
      <c r="I7" s="178"/>
      <c r="J7" s="178"/>
      <c r="K7" s="178"/>
      <c r="L7" s="178"/>
      <c r="M7" s="79"/>
    </row>
    <row r="8">
      <c r="A8" s="87" t="s">
        <v>80</v>
      </c>
      <c r="B8" s="179"/>
      <c r="C8" s="180"/>
      <c r="D8" s="180"/>
      <c r="E8" s="180"/>
      <c r="F8" s="180"/>
      <c r="G8" s="180"/>
      <c r="H8" s="180"/>
      <c r="I8" s="180"/>
      <c r="J8" s="180"/>
      <c r="K8" s="180"/>
      <c r="L8" s="180"/>
      <c r="M8" s="79"/>
    </row>
    <row r="9">
      <c r="A9" s="90" t="s">
        <v>81</v>
      </c>
      <c r="B9" s="176" t="s">
        <v>82</v>
      </c>
      <c r="C9" s="154">
        <v>0.0</v>
      </c>
      <c r="D9" s="104">
        <v>0.0</v>
      </c>
      <c r="E9" s="104">
        <v>0.0</v>
      </c>
      <c r="F9" s="154">
        <v>0.0</v>
      </c>
      <c r="G9" s="104">
        <v>0.0</v>
      </c>
      <c r="H9" s="104">
        <v>0.0</v>
      </c>
      <c r="I9" s="154">
        <f>(F9+G9)-H9</f>
        <v>0</v>
      </c>
      <c r="J9" s="104">
        <v>0.0</v>
      </c>
      <c r="K9" s="104">
        <v>0.0</v>
      </c>
      <c r="L9" s="154">
        <f>(I9+J9)-K9</f>
        <v>0</v>
      </c>
      <c r="M9" s="82"/>
    </row>
    <row r="10">
      <c r="A10" s="90"/>
      <c r="B10" s="181"/>
      <c r="C10" s="98"/>
      <c r="D10" s="98"/>
      <c r="E10" s="98"/>
      <c r="F10" s="98"/>
      <c r="G10" s="98"/>
      <c r="H10" s="98"/>
      <c r="I10" s="98"/>
      <c r="J10" s="98"/>
      <c r="K10" s="98"/>
      <c r="L10" s="98"/>
      <c r="M10" s="79"/>
    </row>
    <row r="11">
      <c r="A11" s="94" t="s">
        <v>83</v>
      </c>
      <c r="B11" s="176" t="s">
        <v>84</v>
      </c>
      <c r="C11" s="151">
        <v>580.0</v>
      </c>
      <c r="D11" s="104">
        <v>0.0</v>
      </c>
      <c r="E11" s="104">
        <v>0.0</v>
      </c>
      <c r="F11" s="104">
        <v>580.0</v>
      </c>
      <c r="G11" s="104">
        <v>0.0</v>
      </c>
      <c r="H11" s="104">
        <v>0.0</v>
      </c>
      <c r="I11" s="152">
        <f>(F11+G11)-H11</f>
        <v>580</v>
      </c>
      <c r="J11" s="152">
        <v>0.0</v>
      </c>
      <c r="K11" s="171">
        <v>0.0</v>
      </c>
      <c r="L11" s="104">
        <f>I11+J11-K11</f>
        <v>580</v>
      </c>
      <c r="M11" s="96" t="s">
        <v>85</v>
      </c>
    </row>
    <row r="12">
      <c r="A12" s="90"/>
      <c r="B12" s="181"/>
      <c r="C12" s="98"/>
      <c r="D12" s="153"/>
      <c r="E12" s="98"/>
      <c r="F12" s="98"/>
      <c r="G12" s="98"/>
      <c r="H12" s="153"/>
      <c r="I12" s="98"/>
      <c r="J12" s="98"/>
      <c r="K12" s="153"/>
      <c r="L12" s="98"/>
      <c r="M12" s="101"/>
    </row>
    <row r="13">
      <c r="A13" s="94" t="s">
        <v>86</v>
      </c>
      <c r="B13" s="176" t="s">
        <v>87</v>
      </c>
      <c r="C13" s="151">
        <v>560.0</v>
      </c>
      <c r="D13" s="104">
        <v>0.0</v>
      </c>
      <c r="E13" s="104">
        <v>0.0</v>
      </c>
      <c r="F13" s="104">
        <f>C13+D13-E13</f>
        <v>560</v>
      </c>
      <c r="G13" s="104">
        <v>0.0</v>
      </c>
      <c r="H13" s="104">
        <v>0.0</v>
      </c>
      <c r="I13" s="152">
        <f>SUM(F13+G13)-H13</f>
        <v>560</v>
      </c>
      <c r="J13" s="152">
        <v>0.0</v>
      </c>
      <c r="K13" s="171">
        <v>0.0</v>
      </c>
      <c r="L13" s="104">
        <f>I13+J13-K13</f>
        <v>560</v>
      </c>
      <c r="M13" s="96" t="s">
        <v>88</v>
      </c>
    </row>
    <row r="14">
      <c r="A14" s="94"/>
      <c r="B14" s="181"/>
      <c r="C14" s="98"/>
      <c r="D14" s="98"/>
      <c r="E14" s="98"/>
      <c r="F14" s="98"/>
      <c r="G14" s="98"/>
      <c r="H14" s="98"/>
      <c r="I14" s="98"/>
      <c r="J14" s="98"/>
      <c r="K14" s="98"/>
      <c r="L14" s="98"/>
      <c r="M14" s="101"/>
    </row>
    <row r="15">
      <c r="A15" s="94" t="s">
        <v>86</v>
      </c>
      <c r="B15" s="176" t="s">
        <v>89</v>
      </c>
      <c r="C15" s="151">
        <v>80.0</v>
      </c>
      <c r="D15" s="104">
        <v>0.0</v>
      </c>
      <c r="E15" s="104">
        <v>0.0</v>
      </c>
      <c r="F15" s="154">
        <f>C15+D15-E15</f>
        <v>80</v>
      </c>
      <c r="G15" s="104">
        <v>0.0</v>
      </c>
      <c r="H15" s="104">
        <v>0.0</v>
      </c>
      <c r="I15" s="154">
        <f>F15+G15-H15</f>
        <v>80</v>
      </c>
      <c r="J15" s="104">
        <v>0.0</v>
      </c>
      <c r="K15" s="104">
        <v>0.0</v>
      </c>
      <c r="L15" s="154">
        <f>I15+J15-K15</f>
        <v>80</v>
      </c>
      <c r="M15" s="96" t="s">
        <v>90</v>
      </c>
    </row>
    <row r="16">
      <c r="A16" s="94"/>
      <c r="B16" s="181"/>
      <c r="C16" s="98"/>
      <c r="D16" s="98"/>
      <c r="E16" s="98"/>
      <c r="F16" s="98"/>
      <c r="G16" s="98"/>
      <c r="H16" s="98"/>
      <c r="I16" s="98"/>
      <c r="J16" s="98"/>
      <c r="K16" s="98"/>
      <c r="L16" s="98"/>
      <c r="M16" s="101"/>
    </row>
    <row r="17">
      <c r="A17" s="94" t="s">
        <v>91</v>
      </c>
      <c r="B17" s="176" t="s">
        <v>92</v>
      </c>
      <c r="C17" s="151">
        <v>21.0</v>
      </c>
      <c r="D17" s="104">
        <v>0.0</v>
      </c>
      <c r="E17" s="104">
        <v>0.0</v>
      </c>
      <c r="F17" s="104">
        <f>SUM(C17+D17-E17)</f>
        <v>21</v>
      </c>
      <c r="G17" s="104">
        <v>0.0</v>
      </c>
      <c r="H17" s="104">
        <v>0.0</v>
      </c>
      <c r="I17" s="154">
        <f>SUM(F17+G17-H17)</f>
        <v>21</v>
      </c>
      <c r="J17" s="154">
        <v>0.0</v>
      </c>
      <c r="K17" s="154">
        <v>0.0</v>
      </c>
      <c r="L17" s="154">
        <f>(I17+J17)-K17</f>
        <v>21</v>
      </c>
      <c r="M17" s="105" t="s">
        <v>93</v>
      </c>
    </row>
    <row r="18">
      <c r="A18" s="106"/>
      <c r="B18" s="181"/>
      <c r="C18" s="98"/>
      <c r="D18" s="98"/>
      <c r="E18" s="98"/>
      <c r="F18" s="98"/>
      <c r="G18" s="98"/>
      <c r="H18" s="98"/>
      <c r="I18" s="98"/>
      <c r="J18" s="98"/>
      <c r="K18" s="98"/>
      <c r="L18" s="98"/>
      <c r="M18" s="101"/>
    </row>
    <row r="19">
      <c r="A19" s="107" t="s">
        <v>94</v>
      </c>
      <c r="B19" s="176" t="s">
        <v>95</v>
      </c>
      <c r="C19" s="151">
        <v>236.0</v>
      </c>
      <c r="D19" s="104">
        <v>0.0</v>
      </c>
      <c r="E19" s="104">
        <v>0.0</v>
      </c>
      <c r="F19" s="183">
        <v>0.0</v>
      </c>
      <c r="G19" s="152">
        <v>0.0</v>
      </c>
      <c r="H19" s="104">
        <v>0.0</v>
      </c>
      <c r="I19" s="154">
        <f>(F19+G19)-H19</f>
        <v>0</v>
      </c>
      <c r="J19" s="104">
        <v>0.0</v>
      </c>
      <c r="K19" s="154">
        <v>0.0</v>
      </c>
      <c r="L19" s="104">
        <f>I19+J19-K19</f>
        <v>0</v>
      </c>
      <c r="M19" s="96" t="s">
        <v>96</v>
      </c>
    </row>
    <row r="20">
      <c r="A20" s="94"/>
      <c r="B20" s="181"/>
      <c r="C20" s="98"/>
      <c r="D20" s="98"/>
      <c r="E20" s="98"/>
      <c r="F20" s="98"/>
      <c r="G20" s="98"/>
      <c r="H20" s="98"/>
      <c r="I20" s="98"/>
      <c r="J20" s="98"/>
      <c r="K20" s="98"/>
      <c r="L20" s="98"/>
      <c r="M20" s="109"/>
    </row>
    <row r="21">
      <c r="A21" s="94" t="s">
        <v>97</v>
      </c>
      <c r="B21" s="176" t="s">
        <v>98</v>
      </c>
      <c r="C21" s="154">
        <v>0.0</v>
      </c>
      <c r="D21" s="104">
        <v>0.0</v>
      </c>
      <c r="E21" s="104">
        <v>0.0</v>
      </c>
      <c r="F21" s="154">
        <v>0.0</v>
      </c>
      <c r="G21" s="104">
        <v>0.0</v>
      </c>
      <c r="H21" s="104">
        <v>0.0</v>
      </c>
      <c r="I21" s="154">
        <f>(F21+G21)-H21</f>
        <v>0</v>
      </c>
      <c r="J21" s="104">
        <v>0.0</v>
      </c>
      <c r="K21" s="104">
        <v>0.0</v>
      </c>
      <c r="L21" s="154">
        <f>(I21+J21)-K21</f>
        <v>0</v>
      </c>
      <c r="M21" s="96"/>
    </row>
    <row r="22">
      <c r="A22" s="94"/>
      <c r="B22" s="181"/>
      <c r="C22" s="98"/>
      <c r="D22" s="98"/>
      <c r="E22" s="98"/>
      <c r="F22" s="98"/>
      <c r="G22" s="98"/>
      <c r="H22" s="98"/>
      <c r="I22" s="98"/>
      <c r="J22" s="98"/>
      <c r="K22" s="98"/>
      <c r="L22" s="98"/>
      <c r="M22" s="101"/>
    </row>
    <row r="23">
      <c r="A23" s="94" t="s">
        <v>99</v>
      </c>
      <c r="B23" s="176" t="s">
        <v>98</v>
      </c>
      <c r="C23" s="154">
        <v>0.0</v>
      </c>
      <c r="D23" s="104">
        <v>0.0</v>
      </c>
      <c r="E23" s="104">
        <v>0.0</v>
      </c>
      <c r="F23" s="154">
        <v>0.0</v>
      </c>
      <c r="G23" s="104">
        <v>0.0</v>
      </c>
      <c r="H23" s="104">
        <v>0.0</v>
      </c>
      <c r="I23" s="154">
        <f>(F23+G23)-H23</f>
        <v>0</v>
      </c>
      <c r="J23" s="104">
        <v>0.0</v>
      </c>
      <c r="K23" s="104">
        <v>0.0</v>
      </c>
      <c r="L23" s="154">
        <f>(I23+J23)-K23</f>
        <v>0</v>
      </c>
      <c r="M23" s="96"/>
    </row>
    <row r="24">
      <c r="A24" s="110"/>
      <c r="B24" s="181"/>
      <c r="C24" s="98"/>
      <c r="D24" s="98"/>
      <c r="E24" s="98"/>
      <c r="F24" s="98"/>
      <c r="G24" s="98"/>
      <c r="H24" s="98"/>
      <c r="I24" s="98"/>
      <c r="J24" s="98"/>
      <c r="K24" s="98"/>
      <c r="L24" s="98"/>
      <c r="M24" s="101"/>
    </row>
    <row r="25">
      <c r="A25" s="111" t="s">
        <v>100</v>
      </c>
      <c r="B25" s="176" t="s">
        <v>101</v>
      </c>
      <c r="C25" s="171">
        <v>136.0</v>
      </c>
      <c r="D25" s="104">
        <v>0.0</v>
      </c>
      <c r="E25" s="104">
        <v>0.0</v>
      </c>
      <c r="F25" s="104">
        <f>C25+D25-E25</f>
        <v>136</v>
      </c>
      <c r="G25" s="171">
        <v>0.0</v>
      </c>
      <c r="H25" s="171">
        <v>0.0</v>
      </c>
      <c r="I25" s="104">
        <f>F25+G25-H25</f>
        <v>136</v>
      </c>
      <c r="J25" s="104">
        <v>0.0</v>
      </c>
      <c r="K25" s="104">
        <v>0.0</v>
      </c>
      <c r="L25" s="104">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50</v>
      </c>
      <c r="D33" s="63"/>
      <c r="E33" s="63"/>
      <c r="F33" s="61"/>
      <c r="G33" s="62" t="s">
        <v>41</v>
      </c>
      <c r="H33" s="63"/>
      <c r="I33" s="61"/>
      <c r="J33" s="62" t="s">
        <v>42</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85">
        <v>60.0</v>
      </c>
      <c r="C147" s="144" t="s">
        <v>232</v>
      </c>
      <c r="D147" s="63"/>
      <c r="E147" s="63"/>
      <c r="F147" s="63"/>
      <c r="G147" s="63"/>
      <c r="H147" s="63"/>
      <c r="I147" s="63"/>
      <c r="J147" s="63"/>
      <c r="K147" s="61"/>
      <c r="L147" s="43" t="s">
        <v>74</v>
      </c>
      <c r="M147" s="61"/>
    </row>
    <row r="148">
      <c r="A148" s="150">
        <v>46004.0</v>
      </c>
      <c r="B148" s="185">
        <v>90.0</v>
      </c>
      <c r="C148" s="144" t="s">
        <v>233</v>
      </c>
      <c r="D148" s="63"/>
      <c r="E148" s="63"/>
      <c r="F148" s="63"/>
      <c r="G148" s="63"/>
      <c r="H148" s="63"/>
      <c r="I148" s="63"/>
      <c r="J148" s="63"/>
      <c r="K148" s="61"/>
      <c r="L148" s="43" t="s">
        <v>74</v>
      </c>
      <c r="M148" s="61"/>
    </row>
    <row r="149">
      <c r="A149" s="150">
        <v>46004.0</v>
      </c>
      <c r="B149" s="185">
        <v>90.0</v>
      </c>
      <c r="C149" s="144" t="s">
        <v>233</v>
      </c>
      <c r="D149" s="63"/>
      <c r="E149" s="63"/>
      <c r="F149" s="63"/>
      <c r="G149" s="63"/>
      <c r="H149" s="63"/>
      <c r="I149" s="63"/>
      <c r="J149" s="63"/>
      <c r="K149" s="61"/>
      <c r="L149" s="43" t="s">
        <v>74</v>
      </c>
      <c r="M149" s="61"/>
    </row>
    <row r="150">
      <c r="A150" s="150">
        <v>46009.0</v>
      </c>
      <c r="B150" s="185">
        <v>20.0</v>
      </c>
      <c r="C150" s="144" t="s">
        <v>241</v>
      </c>
      <c r="D150" s="63"/>
      <c r="E150" s="63"/>
      <c r="F150" s="63"/>
      <c r="G150" s="63"/>
      <c r="H150" s="63"/>
      <c r="I150" s="63"/>
      <c r="J150" s="63"/>
      <c r="K150" s="61"/>
      <c r="L150" s="43" t="s">
        <v>42</v>
      </c>
      <c r="M150" s="61"/>
    </row>
    <row r="151">
      <c r="A151" s="150">
        <v>46009.0</v>
      </c>
      <c r="B151" s="185">
        <v>30.0</v>
      </c>
      <c r="C151" s="144" t="s">
        <v>242</v>
      </c>
      <c r="D151" s="63"/>
      <c r="E151" s="63"/>
      <c r="F151" s="63"/>
      <c r="G151" s="63"/>
      <c r="H151" s="63"/>
      <c r="I151" s="63"/>
      <c r="J151" s="63"/>
      <c r="K151" s="61"/>
      <c r="L151" s="43" t="s">
        <v>42</v>
      </c>
      <c r="M151" s="61"/>
    </row>
    <row r="152">
      <c r="A152" s="150">
        <v>46010.0</v>
      </c>
      <c r="B152" s="185">
        <v>60.0</v>
      </c>
      <c r="C152" s="144" t="s">
        <v>237</v>
      </c>
      <c r="D152" s="63"/>
      <c r="E152" s="63"/>
      <c r="F152" s="63"/>
      <c r="G152" s="63"/>
      <c r="H152" s="63"/>
      <c r="I152" s="63"/>
      <c r="J152" s="63"/>
      <c r="K152" s="61"/>
      <c r="L152" s="43" t="s">
        <v>64</v>
      </c>
      <c r="M152" s="61"/>
    </row>
    <row r="153">
      <c r="A153" s="150">
        <v>46010.0</v>
      </c>
      <c r="B153" s="185">
        <v>6.0</v>
      </c>
      <c r="C153" s="162" t="s">
        <v>238</v>
      </c>
      <c r="D153" s="63"/>
      <c r="E153" s="63"/>
      <c r="F153" s="63"/>
      <c r="G153" s="63"/>
      <c r="H153" s="63"/>
      <c r="I153" s="63"/>
      <c r="J153" s="63"/>
      <c r="K153" s="61"/>
      <c r="L153" s="43" t="s">
        <v>64</v>
      </c>
      <c r="M153" s="61"/>
    </row>
    <row r="154">
      <c r="A154" s="150">
        <v>46010.0</v>
      </c>
      <c r="B154" s="185">
        <v>20.0</v>
      </c>
      <c r="C154" s="162" t="s">
        <v>239</v>
      </c>
      <c r="D154" s="63"/>
      <c r="E154" s="63"/>
      <c r="F154" s="63"/>
      <c r="G154" s="63"/>
      <c r="H154" s="63"/>
      <c r="I154" s="63"/>
      <c r="J154" s="63"/>
      <c r="K154" s="61"/>
      <c r="L154" s="43" t="s">
        <v>64</v>
      </c>
      <c r="M154" s="61"/>
    </row>
    <row r="155">
      <c r="A155" s="150">
        <v>46013.0</v>
      </c>
      <c r="B155" s="185">
        <v>20.0</v>
      </c>
      <c r="C155" s="144" t="s">
        <v>244</v>
      </c>
      <c r="D155" s="63"/>
      <c r="E155" s="63"/>
      <c r="F155" s="63"/>
      <c r="G155" s="63"/>
      <c r="H155" s="63"/>
      <c r="I155" s="63"/>
      <c r="J155" s="63"/>
      <c r="K155" s="61"/>
      <c r="L155" s="43" t="s">
        <v>74</v>
      </c>
      <c r="M155" s="61"/>
    </row>
    <row r="156">
      <c r="A156" s="150">
        <v>46013.0</v>
      </c>
      <c r="B156" s="185">
        <v>90.0</v>
      </c>
      <c r="C156" s="144" t="s">
        <v>245</v>
      </c>
      <c r="D156" s="63"/>
      <c r="E156" s="63"/>
      <c r="F156" s="63"/>
      <c r="G156" s="63"/>
      <c r="H156" s="63"/>
      <c r="I156" s="63"/>
      <c r="J156" s="63"/>
      <c r="K156" s="61"/>
      <c r="L156" s="43" t="s">
        <v>74</v>
      </c>
      <c r="M156" s="61"/>
    </row>
    <row r="157">
      <c r="A157" s="150">
        <v>46013.0</v>
      </c>
      <c r="B157" s="185">
        <v>24.0</v>
      </c>
      <c r="C157" s="144" t="s">
        <v>246</v>
      </c>
      <c r="D157" s="63"/>
      <c r="E157" s="63"/>
      <c r="F157" s="63"/>
      <c r="G157" s="63"/>
      <c r="H157" s="63"/>
      <c r="I157" s="63"/>
      <c r="J157" s="63"/>
      <c r="K157" s="61"/>
      <c r="L157" s="43" t="s">
        <v>74</v>
      </c>
      <c r="M157" s="61"/>
    </row>
    <row r="158">
      <c r="A158" s="150">
        <v>46014.0</v>
      </c>
      <c r="B158" s="185">
        <v>10.0</v>
      </c>
      <c r="C158" s="162" t="s">
        <v>247</v>
      </c>
      <c r="D158" s="63"/>
      <c r="E158" s="63"/>
      <c r="F158" s="63"/>
      <c r="G158" s="63"/>
      <c r="H158" s="63"/>
      <c r="I158" s="63"/>
      <c r="J158" s="63"/>
      <c r="K158" s="61"/>
      <c r="L158" s="43" t="s">
        <v>64</v>
      </c>
      <c r="M158" s="61"/>
    </row>
    <row r="159">
      <c r="A159" s="150">
        <v>46014.0</v>
      </c>
      <c r="B159" s="185">
        <v>20.0</v>
      </c>
      <c r="C159" s="162" t="s">
        <v>248</v>
      </c>
      <c r="D159" s="63"/>
      <c r="E159" s="63"/>
      <c r="F159" s="63"/>
      <c r="G159" s="63"/>
      <c r="H159" s="63"/>
      <c r="I159" s="63"/>
      <c r="J159" s="63"/>
      <c r="K159" s="61"/>
      <c r="L159" s="43" t="s">
        <v>64</v>
      </c>
      <c r="M159" s="61"/>
    </row>
  </sheetData>
  <mergeCells count="262">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 ref="C148:K148"/>
    <mergeCell ref="L148:M148"/>
    <mergeCell ref="C149:K149"/>
    <mergeCell ref="L149:M149"/>
    <mergeCell ref="C150:K150"/>
    <mergeCell ref="L150:M150"/>
    <mergeCell ref="L151:M151"/>
    <mergeCell ref="C151:K151"/>
    <mergeCell ref="C152:K152"/>
    <mergeCell ref="L152:M152"/>
    <mergeCell ref="C153:K153"/>
    <mergeCell ref="L153:M153"/>
    <mergeCell ref="C154:K154"/>
    <mergeCell ref="L154:M154"/>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8:K158"/>
    <mergeCell ref="C159:K159"/>
    <mergeCell ref="L159:M159"/>
    <mergeCell ref="C155:K155"/>
    <mergeCell ref="L155:M155"/>
    <mergeCell ref="C156:K156"/>
    <mergeCell ref="L156:M156"/>
    <mergeCell ref="C157:K157"/>
    <mergeCell ref="L157:M157"/>
    <mergeCell ref="L158:M158"/>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s>
  <drawing r:id="rId1"/>
</worksheet>
</file>

<file path=xl/worksheets/sheet5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46021.0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18">
        <v>0.0</v>
      </c>
      <c r="C10" s="18">
        <v>0.0</v>
      </c>
      <c r="D10" s="18">
        <v>0.0</v>
      </c>
      <c r="E10" s="18">
        <f>B10+C10-D10</f>
        <v>0</v>
      </c>
      <c r="F10" s="18">
        <f>E10</f>
        <v>0</v>
      </c>
      <c r="G10" s="18">
        <v>0.0</v>
      </c>
      <c r="H10" s="18">
        <v>0.0</v>
      </c>
      <c r="I10" s="18">
        <f>F10+G10-H10</f>
        <v>0</v>
      </c>
      <c r="J10" s="18">
        <v>0.0</v>
      </c>
      <c r="K10" s="18">
        <v>0.0</v>
      </c>
      <c r="L10" s="18">
        <f>I10+J10-K10</f>
        <v>0</v>
      </c>
      <c r="M10" s="19"/>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133">
        <v>0.0</v>
      </c>
      <c r="C16" s="18">
        <v>0.0</v>
      </c>
      <c r="D16" s="18">
        <v>0.0</v>
      </c>
      <c r="E16" s="25">
        <f>B16+C16-D16</f>
        <v>0</v>
      </c>
      <c r="F16" s="25">
        <f>E16</f>
        <v>0</v>
      </c>
      <c r="G16" s="18">
        <v>0.0</v>
      </c>
      <c r="H16" s="18">
        <v>0.0</v>
      </c>
      <c r="I16" s="25">
        <f>F16+G16-H16</f>
        <v>0</v>
      </c>
      <c r="J16" s="18">
        <v>0.0</v>
      </c>
      <c r="K16" s="18">
        <v>0.0</v>
      </c>
      <c r="L16" s="18">
        <f>I16+J16-K16</f>
        <v>0</v>
      </c>
      <c r="M16" s="34"/>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50</v>
      </c>
      <c r="D53" s="63"/>
      <c r="E53" s="63"/>
      <c r="F53" s="61"/>
      <c r="G53" s="62" t="s">
        <v>41</v>
      </c>
      <c r="H53" s="63"/>
      <c r="I53" s="61"/>
      <c r="J53" s="62" t="s">
        <v>41</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row r="70">
      <c r="A70" s="165">
        <v>46013.0</v>
      </c>
      <c r="B70" s="19" t="s">
        <v>51</v>
      </c>
      <c r="C70" s="132" t="s">
        <v>243</v>
      </c>
      <c r="D70" s="63"/>
      <c r="E70" s="63"/>
      <c r="F70" s="63"/>
      <c r="G70" s="63"/>
      <c r="H70" s="63"/>
      <c r="I70" s="63"/>
      <c r="J70" s="63"/>
      <c r="K70" s="61"/>
      <c r="L70" s="132" t="s">
        <v>74</v>
      </c>
      <c r="M70" s="61"/>
    </row>
    <row r="71">
      <c r="A71" s="70">
        <v>46016.0</v>
      </c>
      <c r="B71" s="20" t="s">
        <v>48</v>
      </c>
      <c r="C71" s="132" t="s">
        <v>250</v>
      </c>
      <c r="D71" s="63"/>
      <c r="E71" s="63"/>
      <c r="F71" s="63"/>
      <c r="G71" s="63"/>
      <c r="H71" s="63"/>
      <c r="I71" s="63"/>
      <c r="J71" s="63"/>
      <c r="K71" s="61"/>
      <c r="L71" s="132" t="s">
        <v>74</v>
      </c>
      <c r="M71" s="61"/>
    </row>
  </sheetData>
  <mergeCells count="45">
    <mergeCell ref="C53:F53"/>
    <mergeCell ref="G53:I53"/>
    <mergeCell ref="A1:A2"/>
    <mergeCell ref="C1:E1"/>
    <mergeCell ref="F1:H1"/>
    <mergeCell ref="I1:L1"/>
    <mergeCell ref="M1:M2"/>
    <mergeCell ref="A3:E3"/>
    <mergeCell ref="A53:B5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1:K61"/>
    <mergeCell ref="L61:M61"/>
    <mergeCell ref="C62:K62"/>
    <mergeCell ref="L62:M62"/>
    <mergeCell ref="C63:K63"/>
    <mergeCell ref="L63:M63"/>
    <mergeCell ref="L64:M64"/>
    <mergeCell ref="C68:K68"/>
    <mergeCell ref="L68:M68"/>
    <mergeCell ref="C69:K69"/>
    <mergeCell ref="L69:M69"/>
    <mergeCell ref="C70:K70"/>
    <mergeCell ref="L70:M70"/>
    <mergeCell ref="C71:K71"/>
    <mergeCell ref="L71:M71"/>
    <mergeCell ref="C64:K64"/>
    <mergeCell ref="C65:K65"/>
    <mergeCell ref="L65:M65"/>
    <mergeCell ref="C66:K66"/>
    <mergeCell ref="L66:M66"/>
    <mergeCell ref="C67:K67"/>
    <mergeCell ref="L67:M67"/>
  </mergeCells>
  <drawing r:id="rId1"/>
</worksheet>
</file>

<file path=xl/worksheets/sheet6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46021.0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176" t="s">
        <v>77</v>
      </c>
      <c r="C4" s="154">
        <v>0.0</v>
      </c>
      <c r="D4" s="104">
        <v>0.0</v>
      </c>
      <c r="E4" s="104">
        <v>0.0</v>
      </c>
      <c r="F4" s="154">
        <v>0.0</v>
      </c>
      <c r="G4" s="104">
        <v>0.0</v>
      </c>
      <c r="H4" s="104">
        <v>0.0</v>
      </c>
      <c r="I4" s="154">
        <f>(F4+G4)-H4</f>
        <v>0</v>
      </c>
      <c r="J4" s="104">
        <v>0.0</v>
      </c>
      <c r="K4" s="104">
        <v>0.0</v>
      </c>
      <c r="L4" s="154">
        <f>(I4+J4)-K4</f>
        <v>0</v>
      </c>
      <c r="M4" s="82"/>
    </row>
    <row r="5">
      <c r="A5" s="83"/>
      <c r="B5" s="177"/>
      <c r="C5" s="178"/>
      <c r="D5" s="178"/>
      <c r="E5" s="178"/>
      <c r="F5" s="178"/>
      <c r="G5" s="178"/>
      <c r="H5" s="178"/>
      <c r="I5" s="178"/>
      <c r="J5" s="178"/>
      <c r="K5" s="178"/>
      <c r="L5" s="178"/>
      <c r="M5" s="79"/>
    </row>
    <row r="6">
      <c r="A6" s="80" t="s">
        <v>78</v>
      </c>
      <c r="B6" s="176" t="s">
        <v>79</v>
      </c>
      <c r="C6" s="154">
        <v>0.0</v>
      </c>
      <c r="D6" s="104">
        <v>0.0</v>
      </c>
      <c r="E6" s="104">
        <v>0.0</v>
      </c>
      <c r="F6" s="154">
        <v>0.0</v>
      </c>
      <c r="G6" s="104">
        <v>0.0</v>
      </c>
      <c r="H6" s="104">
        <v>0.0</v>
      </c>
      <c r="I6" s="154">
        <f>(F6+G6)-H6</f>
        <v>0</v>
      </c>
      <c r="J6" s="104">
        <v>0.0</v>
      </c>
      <c r="K6" s="104">
        <v>0.0</v>
      </c>
      <c r="L6" s="154">
        <f>(I6+J6)-K6</f>
        <v>0</v>
      </c>
      <c r="M6" s="82"/>
    </row>
    <row r="7">
      <c r="A7" s="86"/>
      <c r="B7" s="177"/>
      <c r="C7" s="178"/>
      <c r="D7" s="178"/>
      <c r="E7" s="178"/>
      <c r="F7" s="178"/>
      <c r="G7" s="178"/>
      <c r="H7" s="178"/>
      <c r="I7" s="178"/>
      <c r="J7" s="178"/>
      <c r="K7" s="178"/>
      <c r="L7" s="178"/>
      <c r="M7" s="79"/>
    </row>
    <row r="8">
      <c r="A8" s="87" t="s">
        <v>80</v>
      </c>
      <c r="B8" s="179"/>
      <c r="C8" s="180"/>
      <c r="D8" s="180"/>
      <c r="E8" s="180"/>
      <c r="F8" s="180"/>
      <c r="G8" s="180"/>
      <c r="H8" s="180"/>
      <c r="I8" s="180"/>
      <c r="J8" s="180"/>
      <c r="K8" s="180"/>
      <c r="L8" s="180"/>
      <c r="M8" s="79"/>
    </row>
    <row r="9">
      <c r="A9" s="90" t="s">
        <v>81</v>
      </c>
      <c r="B9" s="176" t="s">
        <v>82</v>
      </c>
      <c r="C9" s="154">
        <v>0.0</v>
      </c>
      <c r="D9" s="104">
        <v>0.0</v>
      </c>
      <c r="E9" s="104">
        <v>0.0</v>
      </c>
      <c r="F9" s="154">
        <v>0.0</v>
      </c>
      <c r="G9" s="104">
        <v>0.0</v>
      </c>
      <c r="H9" s="104">
        <v>0.0</v>
      </c>
      <c r="I9" s="154">
        <f>(F9+G9)-H9</f>
        <v>0</v>
      </c>
      <c r="J9" s="104">
        <v>0.0</v>
      </c>
      <c r="K9" s="104">
        <v>0.0</v>
      </c>
      <c r="L9" s="154">
        <f>(I9+J9)-K9</f>
        <v>0</v>
      </c>
      <c r="M9" s="82"/>
    </row>
    <row r="10">
      <c r="A10" s="90"/>
      <c r="B10" s="181"/>
      <c r="C10" s="98"/>
      <c r="D10" s="98"/>
      <c r="E10" s="98"/>
      <c r="F10" s="98"/>
      <c r="G10" s="98"/>
      <c r="H10" s="98"/>
      <c r="I10" s="98"/>
      <c r="J10" s="98"/>
      <c r="K10" s="98"/>
      <c r="L10" s="98"/>
      <c r="M10" s="79"/>
    </row>
    <row r="11">
      <c r="A11" s="94" t="s">
        <v>83</v>
      </c>
      <c r="B11" s="176" t="s">
        <v>84</v>
      </c>
      <c r="C11" s="151">
        <v>580.0</v>
      </c>
      <c r="D11" s="104">
        <v>0.0</v>
      </c>
      <c r="E11" s="104">
        <v>0.0</v>
      </c>
      <c r="F11" s="104">
        <v>580.0</v>
      </c>
      <c r="G11" s="104">
        <v>0.0</v>
      </c>
      <c r="H11" s="104">
        <v>0.0</v>
      </c>
      <c r="I11" s="152">
        <f>(F11+G11)-H11</f>
        <v>580</v>
      </c>
      <c r="J11" s="152">
        <v>0.0</v>
      </c>
      <c r="K11" s="131">
        <v>10.0</v>
      </c>
      <c r="L11" s="161">
        <f>I11+J11-K11</f>
        <v>570</v>
      </c>
      <c r="M11" s="96" t="s">
        <v>85</v>
      </c>
    </row>
    <row r="12">
      <c r="A12" s="90"/>
      <c r="B12" s="181"/>
      <c r="C12" s="98"/>
      <c r="D12" s="153"/>
      <c r="E12" s="98"/>
      <c r="F12" s="98"/>
      <c r="G12" s="98"/>
      <c r="H12" s="153"/>
      <c r="I12" s="98"/>
      <c r="J12" s="98"/>
      <c r="K12" s="153"/>
      <c r="L12" s="98"/>
      <c r="M12" s="101"/>
    </row>
    <row r="13">
      <c r="A13" s="94" t="s">
        <v>86</v>
      </c>
      <c r="B13" s="176" t="s">
        <v>87</v>
      </c>
      <c r="C13" s="151">
        <v>560.0</v>
      </c>
      <c r="D13" s="104">
        <v>0.0</v>
      </c>
      <c r="E13" s="104">
        <v>0.0</v>
      </c>
      <c r="F13" s="104">
        <f>C13+D13-E13</f>
        <v>560</v>
      </c>
      <c r="G13" s="104">
        <v>0.0</v>
      </c>
      <c r="H13" s="104">
        <v>0.0</v>
      </c>
      <c r="I13" s="152">
        <f>SUM(F13+G13)-H13</f>
        <v>560</v>
      </c>
      <c r="J13" s="152">
        <v>0.0</v>
      </c>
      <c r="K13" s="131">
        <v>20.0</v>
      </c>
      <c r="L13" s="161">
        <f>I13+J13-K13</f>
        <v>540</v>
      </c>
      <c r="M13" s="96" t="s">
        <v>88</v>
      </c>
    </row>
    <row r="14">
      <c r="A14" s="94"/>
      <c r="B14" s="181"/>
      <c r="C14" s="98"/>
      <c r="D14" s="98"/>
      <c r="E14" s="98"/>
      <c r="F14" s="98"/>
      <c r="G14" s="98"/>
      <c r="H14" s="98"/>
      <c r="I14" s="98"/>
      <c r="J14" s="98"/>
      <c r="K14" s="98"/>
      <c r="L14" s="98"/>
      <c r="M14" s="101"/>
    </row>
    <row r="15">
      <c r="A15" s="94" t="s">
        <v>86</v>
      </c>
      <c r="B15" s="176" t="s">
        <v>89</v>
      </c>
      <c r="C15" s="151">
        <v>80.0</v>
      </c>
      <c r="D15" s="104">
        <v>0.0</v>
      </c>
      <c r="E15" s="104">
        <v>0.0</v>
      </c>
      <c r="F15" s="154">
        <f>C15+D15-E15</f>
        <v>80</v>
      </c>
      <c r="G15" s="104">
        <v>0.0</v>
      </c>
      <c r="H15" s="104">
        <v>0.0</v>
      </c>
      <c r="I15" s="154">
        <f>F15+G15-H15</f>
        <v>80</v>
      </c>
      <c r="J15" s="104">
        <v>0.0</v>
      </c>
      <c r="K15" s="104">
        <v>0.0</v>
      </c>
      <c r="L15" s="154">
        <f>I15+J15-K15</f>
        <v>80</v>
      </c>
      <c r="M15" s="96" t="s">
        <v>90</v>
      </c>
    </row>
    <row r="16">
      <c r="A16" s="94"/>
      <c r="B16" s="181"/>
      <c r="C16" s="98"/>
      <c r="D16" s="98"/>
      <c r="E16" s="98"/>
      <c r="F16" s="98"/>
      <c r="G16" s="98"/>
      <c r="H16" s="98"/>
      <c r="I16" s="98"/>
      <c r="J16" s="98"/>
      <c r="K16" s="98"/>
      <c r="L16" s="98"/>
      <c r="M16" s="101"/>
    </row>
    <row r="17">
      <c r="A17" s="94" t="s">
        <v>91</v>
      </c>
      <c r="B17" s="176" t="s">
        <v>92</v>
      </c>
      <c r="C17" s="151">
        <v>21.0</v>
      </c>
      <c r="D17" s="104">
        <v>0.0</v>
      </c>
      <c r="E17" s="104">
        <v>0.0</v>
      </c>
      <c r="F17" s="104">
        <f>SUM(C17+D17-E17)</f>
        <v>21</v>
      </c>
      <c r="G17" s="104">
        <v>0.0</v>
      </c>
      <c r="H17" s="104">
        <v>0.0</v>
      </c>
      <c r="I17" s="154">
        <f>SUM(F17+G17-H17)</f>
        <v>21</v>
      </c>
      <c r="J17" s="154">
        <v>0.0</v>
      </c>
      <c r="K17" s="154">
        <v>0.0</v>
      </c>
      <c r="L17" s="154">
        <f>(I17+J17)-K17</f>
        <v>21</v>
      </c>
      <c r="M17" s="105" t="s">
        <v>93</v>
      </c>
    </row>
    <row r="18">
      <c r="A18" s="106"/>
      <c r="B18" s="181"/>
      <c r="C18" s="98"/>
      <c r="D18" s="98"/>
      <c r="E18" s="98"/>
      <c r="F18" s="98"/>
      <c r="G18" s="98"/>
      <c r="H18" s="98"/>
      <c r="I18" s="98"/>
      <c r="J18" s="98"/>
      <c r="K18" s="98"/>
      <c r="L18" s="98"/>
      <c r="M18" s="101"/>
    </row>
    <row r="19">
      <c r="A19" s="107" t="s">
        <v>94</v>
      </c>
      <c r="B19" s="176" t="s">
        <v>95</v>
      </c>
      <c r="C19" s="151">
        <v>236.0</v>
      </c>
      <c r="D19" s="104">
        <v>0.0</v>
      </c>
      <c r="E19" s="104">
        <v>0.0</v>
      </c>
      <c r="F19" s="183">
        <v>0.0</v>
      </c>
      <c r="G19" s="152">
        <v>0.0</v>
      </c>
      <c r="H19" s="104">
        <v>0.0</v>
      </c>
      <c r="I19" s="154">
        <f>(F19+G19)-H19</f>
        <v>0</v>
      </c>
      <c r="J19" s="104">
        <v>0.0</v>
      </c>
      <c r="K19" s="154">
        <v>0.0</v>
      </c>
      <c r="L19" s="104">
        <f>I19+J19-K19</f>
        <v>0</v>
      </c>
      <c r="M19" s="96" t="s">
        <v>96</v>
      </c>
    </row>
    <row r="20">
      <c r="A20" s="94"/>
      <c r="B20" s="181"/>
      <c r="C20" s="98"/>
      <c r="D20" s="98"/>
      <c r="E20" s="98"/>
      <c r="F20" s="98"/>
      <c r="G20" s="98"/>
      <c r="H20" s="98"/>
      <c r="I20" s="98"/>
      <c r="J20" s="98"/>
      <c r="K20" s="98"/>
      <c r="L20" s="98"/>
      <c r="M20" s="109"/>
    </row>
    <row r="21">
      <c r="A21" s="94" t="s">
        <v>97</v>
      </c>
      <c r="B21" s="176" t="s">
        <v>98</v>
      </c>
      <c r="C21" s="154">
        <v>0.0</v>
      </c>
      <c r="D21" s="104">
        <v>0.0</v>
      </c>
      <c r="E21" s="104">
        <v>0.0</v>
      </c>
      <c r="F21" s="154">
        <v>0.0</v>
      </c>
      <c r="G21" s="104">
        <v>0.0</v>
      </c>
      <c r="H21" s="104">
        <v>0.0</v>
      </c>
      <c r="I21" s="154">
        <f>(F21+G21)-H21</f>
        <v>0</v>
      </c>
      <c r="J21" s="104">
        <v>0.0</v>
      </c>
      <c r="K21" s="104">
        <v>0.0</v>
      </c>
      <c r="L21" s="154">
        <f>(I21+J21)-K21</f>
        <v>0</v>
      </c>
      <c r="M21" s="96"/>
    </row>
    <row r="22">
      <c r="A22" s="94"/>
      <c r="B22" s="181"/>
      <c r="C22" s="98"/>
      <c r="D22" s="98"/>
      <c r="E22" s="98"/>
      <c r="F22" s="98"/>
      <c r="G22" s="98"/>
      <c r="H22" s="98"/>
      <c r="I22" s="98"/>
      <c r="J22" s="98"/>
      <c r="K22" s="98"/>
      <c r="L22" s="98"/>
      <c r="M22" s="101"/>
    </row>
    <row r="23">
      <c r="A23" s="94" t="s">
        <v>99</v>
      </c>
      <c r="B23" s="176" t="s">
        <v>98</v>
      </c>
      <c r="C23" s="154">
        <v>0.0</v>
      </c>
      <c r="D23" s="104">
        <v>0.0</v>
      </c>
      <c r="E23" s="104">
        <v>0.0</v>
      </c>
      <c r="F23" s="154">
        <v>0.0</v>
      </c>
      <c r="G23" s="104">
        <v>0.0</v>
      </c>
      <c r="H23" s="104">
        <v>0.0</v>
      </c>
      <c r="I23" s="154">
        <f>(F23+G23)-H23</f>
        <v>0</v>
      </c>
      <c r="J23" s="104">
        <v>0.0</v>
      </c>
      <c r="K23" s="104">
        <v>0.0</v>
      </c>
      <c r="L23" s="154">
        <f>(I23+J23)-K23</f>
        <v>0</v>
      </c>
      <c r="M23" s="96"/>
    </row>
    <row r="24">
      <c r="A24" s="110"/>
      <c r="B24" s="181"/>
      <c r="C24" s="98"/>
      <c r="D24" s="98"/>
      <c r="E24" s="98"/>
      <c r="F24" s="98"/>
      <c r="G24" s="98"/>
      <c r="H24" s="98"/>
      <c r="I24" s="98"/>
      <c r="J24" s="98"/>
      <c r="K24" s="98"/>
      <c r="L24" s="98"/>
      <c r="M24" s="101"/>
    </row>
    <row r="25">
      <c r="A25" s="111" t="s">
        <v>100</v>
      </c>
      <c r="B25" s="176" t="s">
        <v>101</v>
      </c>
      <c r="C25" s="171">
        <v>136.0</v>
      </c>
      <c r="D25" s="104">
        <v>0.0</v>
      </c>
      <c r="E25" s="104">
        <v>0.0</v>
      </c>
      <c r="F25" s="104">
        <f>C25+D25-E25</f>
        <v>136</v>
      </c>
      <c r="G25" s="171">
        <v>0.0</v>
      </c>
      <c r="H25" s="171">
        <v>0.0</v>
      </c>
      <c r="I25" s="104">
        <f>F25+G25-H25</f>
        <v>136</v>
      </c>
      <c r="J25" s="104">
        <v>0.0</v>
      </c>
      <c r="K25" s="104">
        <v>0.0</v>
      </c>
      <c r="L25" s="104">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50</v>
      </c>
      <c r="D33" s="63"/>
      <c r="E33" s="63"/>
      <c r="F33" s="61"/>
      <c r="G33" s="62" t="s">
        <v>41</v>
      </c>
      <c r="H33" s="63"/>
      <c r="I33" s="61"/>
      <c r="J33" s="62" t="s">
        <v>41</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85">
        <v>60.0</v>
      </c>
      <c r="C147" s="144" t="s">
        <v>232</v>
      </c>
      <c r="D147" s="63"/>
      <c r="E147" s="63"/>
      <c r="F147" s="63"/>
      <c r="G147" s="63"/>
      <c r="H147" s="63"/>
      <c r="I147" s="63"/>
      <c r="J147" s="63"/>
      <c r="K147" s="61"/>
      <c r="L147" s="43" t="s">
        <v>74</v>
      </c>
      <c r="M147" s="61"/>
    </row>
    <row r="148">
      <c r="A148" s="150">
        <v>46004.0</v>
      </c>
      <c r="B148" s="185">
        <v>90.0</v>
      </c>
      <c r="C148" s="144" t="s">
        <v>233</v>
      </c>
      <c r="D148" s="63"/>
      <c r="E148" s="63"/>
      <c r="F148" s="63"/>
      <c r="G148" s="63"/>
      <c r="H148" s="63"/>
      <c r="I148" s="63"/>
      <c r="J148" s="63"/>
      <c r="K148" s="61"/>
      <c r="L148" s="43" t="s">
        <v>74</v>
      </c>
      <c r="M148" s="61"/>
    </row>
    <row r="149">
      <c r="A149" s="150">
        <v>46004.0</v>
      </c>
      <c r="B149" s="185">
        <v>90.0</v>
      </c>
      <c r="C149" s="144" t="s">
        <v>233</v>
      </c>
      <c r="D149" s="63"/>
      <c r="E149" s="63"/>
      <c r="F149" s="63"/>
      <c r="G149" s="63"/>
      <c r="H149" s="63"/>
      <c r="I149" s="63"/>
      <c r="J149" s="63"/>
      <c r="K149" s="61"/>
      <c r="L149" s="43" t="s">
        <v>74</v>
      </c>
      <c r="M149" s="61"/>
    </row>
    <row r="150">
      <c r="A150" s="150">
        <v>46009.0</v>
      </c>
      <c r="B150" s="185">
        <v>20.0</v>
      </c>
      <c r="C150" s="144" t="s">
        <v>241</v>
      </c>
      <c r="D150" s="63"/>
      <c r="E150" s="63"/>
      <c r="F150" s="63"/>
      <c r="G150" s="63"/>
      <c r="H150" s="63"/>
      <c r="I150" s="63"/>
      <c r="J150" s="63"/>
      <c r="K150" s="61"/>
      <c r="L150" s="43" t="s">
        <v>42</v>
      </c>
      <c r="M150" s="61"/>
    </row>
    <row r="151">
      <c r="A151" s="150">
        <v>46009.0</v>
      </c>
      <c r="B151" s="185">
        <v>30.0</v>
      </c>
      <c r="C151" s="144" t="s">
        <v>242</v>
      </c>
      <c r="D151" s="63"/>
      <c r="E151" s="63"/>
      <c r="F151" s="63"/>
      <c r="G151" s="63"/>
      <c r="H151" s="63"/>
      <c r="I151" s="63"/>
      <c r="J151" s="63"/>
      <c r="K151" s="61"/>
      <c r="L151" s="43" t="s">
        <v>42</v>
      </c>
      <c r="M151" s="61"/>
    </row>
    <row r="152">
      <c r="A152" s="150">
        <v>46010.0</v>
      </c>
      <c r="B152" s="185">
        <v>60.0</v>
      </c>
      <c r="C152" s="144" t="s">
        <v>237</v>
      </c>
      <c r="D152" s="63"/>
      <c r="E152" s="63"/>
      <c r="F152" s="63"/>
      <c r="G152" s="63"/>
      <c r="H152" s="63"/>
      <c r="I152" s="63"/>
      <c r="J152" s="63"/>
      <c r="K152" s="61"/>
      <c r="L152" s="43" t="s">
        <v>64</v>
      </c>
      <c r="M152" s="61"/>
    </row>
    <row r="153">
      <c r="A153" s="150">
        <v>46010.0</v>
      </c>
      <c r="B153" s="185">
        <v>6.0</v>
      </c>
      <c r="C153" s="162" t="s">
        <v>238</v>
      </c>
      <c r="D153" s="63"/>
      <c r="E153" s="63"/>
      <c r="F153" s="63"/>
      <c r="G153" s="63"/>
      <c r="H153" s="63"/>
      <c r="I153" s="63"/>
      <c r="J153" s="63"/>
      <c r="K153" s="61"/>
      <c r="L153" s="43" t="s">
        <v>64</v>
      </c>
      <c r="M153" s="61"/>
    </row>
    <row r="154">
      <c r="A154" s="150">
        <v>46010.0</v>
      </c>
      <c r="B154" s="185">
        <v>20.0</v>
      </c>
      <c r="C154" s="162" t="s">
        <v>239</v>
      </c>
      <c r="D154" s="63"/>
      <c r="E154" s="63"/>
      <c r="F154" s="63"/>
      <c r="G154" s="63"/>
      <c r="H154" s="63"/>
      <c r="I154" s="63"/>
      <c r="J154" s="63"/>
      <c r="K154" s="61"/>
      <c r="L154" s="43" t="s">
        <v>64</v>
      </c>
      <c r="M154" s="61"/>
    </row>
    <row r="155">
      <c r="A155" s="150">
        <v>46013.0</v>
      </c>
      <c r="B155" s="185">
        <v>20.0</v>
      </c>
      <c r="C155" s="144" t="s">
        <v>244</v>
      </c>
      <c r="D155" s="63"/>
      <c r="E155" s="63"/>
      <c r="F155" s="63"/>
      <c r="G155" s="63"/>
      <c r="H155" s="63"/>
      <c r="I155" s="63"/>
      <c r="J155" s="63"/>
      <c r="K155" s="61"/>
      <c r="L155" s="43" t="s">
        <v>74</v>
      </c>
      <c r="M155" s="61"/>
    </row>
    <row r="156">
      <c r="A156" s="150">
        <v>46013.0</v>
      </c>
      <c r="B156" s="185">
        <v>90.0</v>
      </c>
      <c r="C156" s="144" t="s">
        <v>245</v>
      </c>
      <c r="D156" s="63"/>
      <c r="E156" s="63"/>
      <c r="F156" s="63"/>
      <c r="G156" s="63"/>
      <c r="H156" s="63"/>
      <c r="I156" s="63"/>
      <c r="J156" s="63"/>
      <c r="K156" s="61"/>
      <c r="L156" s="43" t="s">
        <v>74</v>
      </c>
      <c r="M156" s="61"/>
    </row>
    <row r="157">
      <c r="A157" s="150">
        <v>46013.0</v>
      </c>
      <c r="B157" s="185">
        <v>24.0</v>
      </c>
      <c r="C157" s="144" t="s">
        <v>246</v>
      </c>
      <c r="D157" s="63"/>
      <c r="E157" s="63"/>
      <c r="F157" s="63"/>
      <c r="G157" s="63"/>
      <c r="H157" s="63"/>
      <c r="I157" s="63"/>
      <c r="J157" s="63"/>
      <c r="K157" s="61"/>
      <c r="L157" s="43" t="s">
        <v>74</v>
      </c>
      <c r="M157" s="61"/>
    </row>
    <row r="158">
      <c r="A158" s="150">
        <v>46014.0</v>
      </c>
      <c r="B158" s="185">
        <v>10.0</v>
      </c>
      <c r="C158" s="162" t="s">
        <v>247</v>
      </c>
      <c r="D158" s="63"/>
      <c r="E158" s="63"/>
      <c r="F158" s="63"/>
      <c r="G158" s="63"/>
      <c r="H158" s="63"/>
      <c r="I158" s="63"/>
      <c r="J158" s="63"/>
      <c r="K158" s="61"/>
      <c r="L158" s="43" t="s">
        <v>64</v>
      </c>
      <c r="M158" s="61"/>
    </row>
    <row r="159">
      <c r="A159" s="150">
        <v>46014.0</v>
      </c>
      <c r="B159" s="185">
        <v>20.0</v>
      </c>
      <c r="C159" s="162" t="s">
        <v>248</v>
      </c>
      <c r="D159" s="63"/>
      <c r="E159" s="63"/>
      <c r="F159" s="63"/>
      <c r="G159" s="63"/>
      <c r="H159" s="63"/>
      <c r="I159" s="63"/>
      <c r="J159" s="63"/>
      <c r="K159" s="61"/>
      <c r="L159" s="43" t="s">
        <v>64</v>
      </c>
      <c r="M159" s="61"/>
    </row>
    <row r="160">
      <c r="A160" s="150">
        <v>46021.0</v>
      </c>
      <c r="B160" s="185">
        <v>10.0</v>
      </c>
      <c r="C160" s="162" t="s">
        <v>251</v>
      </c>
      <c r="D160" s="63"/>
      <c r="E160" s="63"/>
      <c r="F160" s="63"/>
      <c r="G160" s="63"/>
      <c r="H160" s="63"/>
      <c r="I160" s="63"/>
      <c r="J160" s="63"/>
      <c r="K160" s="61"/>
      <c r="L160" s="43" t="s">
        <v>64</v>
      </c>
      <c r="M160" s="61"/>
    </row>
    <row r="161">
      <c r="A161" s="150">
        <v>46021.0</v>
      </c>
      <c r="B161" s="185">
        <v>20.0</v>
      </c>
      <c r="C161" s="162" t="s">
        <v>252</v>
      </c>
      <c r="D161" s="63"/>
      <c r="E161" s="63"/>
      <c r="F161" s="63"/>
      <c r="G161" s="63"/>
      <c r="H161" s="63"/>
      <c r="I161" s="63"/>
      <c r="J161" s="63"/>
      <c r="K161" s="61"/>
      <c r="L161" s="43" t="s">
        <v>64</v>
      </c>
      <c r="M161" s="61"/>
    </row>
  </sheetData>
  <mergeCells count="266">
    <mergeCell ref="C50:K50"/>
    <mergeCell ref="L50:M50"/>
    <mergeCell ref="C51:K51"/>
    <mergeCell ref="L51:M51"/>
    <mergeCell ref="C52:K52"/>
    <mergeCell ref="L52:M52"/>
    <mergeCell ref="L53:M53"/>
    <mergeCell ref="C53:K53"/>
    <mergeCell ref="C54:K54"/>
    <mergeCell ref="L54:M54"/>
    <mergeCell ref="C55:K55"/>
    <mergeCell ref="L55:M55"/>
    <mergeCell ref="C56:K56"/>
    <mergeCell ref="L56:M56"/>
    <mergeCell ref="C57:K57"/>
    <mergeCell ref="L57:M57"/>
    <mergeCell ref="C58:K58"/>
    <mergeCell ref="L58:M58"/>
    <mergeCell ref="C59:K59"/>
    <mergeCell ref="L59:M59"/>
    <mergeCell ref="L60:M60"/>
    <mergeCell ref="C60:K60"/>
    <mergeCell ref="C61:K61"/>
    <mergeCell ref="L61:M61"/>
    <mergeCell ref="C62:K62"/>
    <mergeCell ref="L62:M62"/>
    <mergeCell ref="C63:K63"/>
    <mergeCell ref="L63:M63"/>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 ref="C148:K148"/>
    <mergeCell ref="L148:M148"/>
    <mergeCell ref="C149:K149"/>
    <mergeCell ref="L149:M149"/>
    <mergeCell ref="C150:K150"/>
    <mergeCell ref="L150:M150"/>
    <mergeCell ref="L151:M151"/>
    <mergeCell ref="C151:K151"/>
    <mergeCell ref="C152:K152"/>
    <mergeCell ref="L152:M152"/>
    <mergeCell ref="C153:K153"/>
    <mergeCell ref="L153:M153"/>
    <mergeCell ref="C154:K154"/>
    <mergeCell ref="L154:M154"/>
    <mergeCell ref="A1:A2"/>
    <mergeCell ref="B1:B2"/>
    <mergeCell ref="C1:E1"/>
    <mergeCell ref="F1:H1"/>
    <mergeCell ref="I1:L1"/>
    <mergeCell ref="M1:M2"/>
    <mergeCell ref="A3:L3"/>
    <mergeCell ref="A33:B33"/>
    <mergeCell ref="C33:F33"/>
    <mergeCell ref="G33:I33"/>
    <mergeCell ref="J33:M33"/>
    <mergeCell ref="A34:M34"/>
    <mergeCell ref="C35:K35"/>
    <mergeCell ref="L35:M35"/>
    <mergeCell ref="C36:K36"/>
    <mergeCell ref="L36:M36"/>
    <mergeCell ref="C37:K37"/>
    <mergeCell ref="L37:M37"/>
    <mergeCell ref="C38:K38"/>
    <mergeCell ref="L38:M38"/>
    <mergeCell ref="L39:M39"/>
    <mergeCell ref="C39:K39"/>
    <mergeCell ref="C40:K40"/>
    <mergeCell ref="L40:M40"/>
    <mergeCell ref="C41:K41"/>
    <mergeCell ref="L41:M41"/>
    <mergeCell ref="C42:K42"/>
    <mergeCell ref="L42:M42"/>
    <mergeCell ref="C43:K43"/>
    <mergeCell ref="L43:M43"/>
    <mergeCell ref="C44:K44"/>
    <mergeCell ref="L44:M44"/>
    <mergeCell ref="C45:K45"/>
    <mergeCell ref="L45:M45"/>
    <mergeCell ref="L46:M46"/>
    <mergeCell ref="C46:K46"/>
    <mergeCell ref="C47:K47"/>
    <mergeCell ref="L47:M47"/>
    <mergeCell ref="C48:K48"/>
    <mergeCell ref="L48:M48"/>
    <mergeCell ref="C49:K49"/>
    <mergeCell ref="L49:M49"/>
    <mergeCell ref="C158:K158"/>
    <mergeCell ref="C159:K159"/>
    <mergeCell ref="L159:M159"/>
    <mergeCell ref="C160:K160"/>
    <mergeCell ref="C161:K161"/>
    <mergeCell ref="L161:M161"/>
    <mergeCell ref="L160:M160"/>
    <mergeCell ref="C155:K155"/>
    <mergeCell ref="L155:M155"/>
    <mergeCell ref="C156:K156"/>
    <mergeCell ref="L156:M156"/>
    <mergeCell ref="C157:K157"/>
    <mergeCell ref="L157:M157"/>
    <mergeCell ref="L158:M158"/>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41:K141"/>
    <mergeCell ref="L141:M141"/>
    <mergeCell ref="C142:K142"/>
    <mergeCell ref="L142:M142"/>
    <mergeCell ref="C143:K143"/>
    <mergeCell ref="L143:M143"/>
    <mergeCell ref="L144:M144"/>
    <mergeCell ref="C144:K144"/>
    <mergeCell ref="C145:K145"/>
    <mergeCell ref="L145:M145"/>
    <mergeCell ref="C146:K146"/>
    <mergeCell ref="L146:M146"/>
    <mergeCell ref="C147:K147"/>
    <mergeCell ref="L147:M147"/>
  </mergeCells>
  <drawing r:id="rId1"/>
</worksheet>
</file>

<file path=xl/worksheets/sheet6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46022.0</v>
      </c>
      <c r="B1" s="2"/>
      <c r="C1" s="3" t="s">
        <v>0</v>
      </c>
      <c r="D1" s="4"/>
      <c r="E1" s="5"/>
      <c r="F1" s="3" t="s">
        <v>1</v>
      </c>
      <c r="G1" s="4"/>
      <c r="H1" s="5"/>
      <c r="I1" s="3" t="s">
        <v>2</v>
      </c>
      <c r="J1" s="4"/>
      <c r="K1" s="4"/>
      <c r="L1" s="5"/>
      <c r="M1" s="6" t="s">
        <v>3</v>
      </c>
    </row>
    <row r="2">
      <c r="A2" s="7"/>
      <c r="B2" s="8" t="s">
        <v>4</v>
      </c>
      <c r="C2" s="9" t="s">
        <v>5</v>
      </c>
      <c r="D2" s="9" t="s">
        <v>6</v>
      </c>
      <c r="E2" s="10" t="s">
        <v>4</v>
      </c>
      <c r="F2" s="9" t="s">
        <v>4</v>
      </c>
      <c r="G2" s="9" t="s">
        <v>5</v>
      </c>
      <c r="H2" s="9" t="s">
        <v>6</v>
      </c>
      <c r="I2" s="9" t="s">
        <v>4</v>
      </c>
      <c r="J2" s="9" t="s">
        <v>5</v>
      </c>
      <c r="K2" s="9" t="s">
        <v>6</v>
      </c>
      <c r="L2" s="9" t="s">
        <v>4</v>
      </c>
      <c r="M2" s="11"/>
    </row>
    <row r="3">
      <c r="A3" s="12"/>
      <c r="B3" s="13"/>
      <c r="C3" s="13"/>
      <c r="D3" s="13"/>
      <c r="E3" s="13"/>
      <c r="F3" s="14"/>
      <c r="G3" s="15"/>
      <c r="H3" s="15"/>
      <c r="I3" s="15"/>
      <c r="J3" s="15"/>
      <c r="K3" s="15"/>
      <c r="L3" s="15"/>
      <c r="M3" s="16"/>
    </row>
    <row r="4">
      <c r="A4" s="17" t="s">
        <v>7</v>
      </c>
      <c r="B4" s="134">
        <v>20.0</v>
      </c>
      <c r="C4" s="18">
        <v>0.0</v>
      </c>
      <c r="D4" s="18">
        <v>0.0</v>
      </c>
      <c r="E4" s="18">
        <f>B4+C4-D4</f>
        <v>20</v>
      </c>
      <c r="F4" s="18">
        <f>E4</f>
        <v>20</v>
      </c>
      <c r="G4" s="18">
        <v>0.0</v>
      </c>
      <c r="H4" s="18">
        <v>0.0</v>
      </c>
      <c r="I4" s="18">
        <f>F4+G4-H4</f>
        <v>20</v>
      </c>
      <c r="J4" s="18">
        <v>0.0</v>
      </c>
      <c r="K4" s="18">
        <v>0.0</v>
      </c>
      <c r="L4" s="18">
        <f>I4+J4-K4</f>
        <v>20</v>
      </c>
      <c r="M4" s="19" t="s">
        <v>8</v>
      </c>
    </row>
    <row r="5">
      <c r="A5" s="17"/>
      <c r="B5" s="21"/>
      <c r="C5" s="22"/>
      <c r="D5" s="22"/>
      <c r="E5" s="21"/>
      <c r="F5" s="21"/>
      <c r="G5" s="22"/>
      <c r="H5" s="22"/>
      <c r="I5" s="21"/>
      <c r="J5" s="22"/>
      <c r="K5" s="22"/>
      <c r="L5" s="21"/>
      <c r="M5" s="23"/>
    </row>
    <row r="6">
      <c r="A6" s="24" t="s">
        <v>10</v>
      </c>
      <c r="B6" s="25">
        <v>0.0</v>
      </c>
      <c r="C6" s="18">
        <v>0.0</v>
      </c>
      <c r="D6" s="18">
        <v>0.0</v>
      </c>
      <c r="E6" s="25">
        <v>0.0</v>
      </c>
      <c r="F6" s="25">
        <v>0.0</v>
      </c>
      <c r="G6" s="18">
        <v>0.0</v>
      </c>
      <c r="H6" s="18">
        <v>0.0</v>
      </c>
      <c r="I6" s="25">
        <v>0.0</v>
      </c>
      <c r="J6" s="18">
        <v>0.0</v>
      </c>
      <c r="K6" s="18">
        <v>0.0</v>
      </c>
      <c r="L6" s="25">
        <v>0.0</v>
      </c>
      <c r="M6" s="26"/>
    </row>
    <row r="7">
      <c r="A7" s="17"/>
      <c r="B7" s="21"/>
      <c r="C7" s="22"/>
      <c r="D7" s="22"/>
      <c r="E7" s="21"/>
      <c r="F7" s="21"/>
      <c r="G7" s="22"/>
      <c r="H7" s="22"/>
      <c r="I7" s="21"/>
      <c r="J7" s="22"/>
      <c r="K7" s="22"/>
      <c r="L7" s="21"/>
      <c r="M7" s="23"/>
    </row>
    <row r="8">
      <c r="A8" s="17" t="s">
        <v>11</v>
      </c>
      <c r="B8" s="18">
        <v>0.0</v>
      </c>
      <c r="C8" s="18">
        <v>0.0</v>
      </c>
      <c r="D8" s="18">
        <v>0.0</v>
      </c>
      <c r="E8" s="18">
        <f>B8+C8-D8</f>
        <v>0</v>
      </c>
      <c r="F8" s="25">
        <f>E8</f>
        <v>0</v>
      </c>
      <c r="G8" s="18">
        <v>0.0</v>
      </c>
      <c r="H8" s="18">
        <v>0.0</v>
      </c>
      <c r="I8" s="18">
        <v>0.0</v>
      </c>
      <c r="J8" s="18">
        <v>0.0</v>
      </c>
      <c r="K8" s="18">
        <v>0.0</v>
      </c>
      <c r="L8" s="18">
        <v>0.0</v>
      </c>
      <c r="M8" s="27"/>
    </row>
    <row r="9">
      <c r="A9" s="17"/>
      <c r="B9" s="21"/>
      <c r="C9" s="22"/>
      <c r="D9" s="22"/>
      <c r="E9" s="21"/>
      <c r="F9" s="21"/>
      <c r="G9" s="22"/>
      <c r="H9" s="22"/>
      <c r="I9" s="21"/>
      <c r="J9" s="22"/>
      <c r="K9" s="22"/>
      <c r="L9" s="21"/>
      <c r="M9" s="28"/>
    </row>
    <row r="10">
      <c r="A10" s="17" t="s">
        <v>12</v>
      </c>
      <c r="B10" s="18">
        <v>0.0</v>
      </c>
      <c r="C10" s="18">
        <v>0.0</v>
      </c>
      <c r="D10" s="18">
        <v>0.0</v>
      </c>
      <c r="E10" s="18">
        <f>B10+C10-D10</f>
        <v>0</v>
      </c>
      <c r="F10" s="18">
        <f>E10</f>
        <v>0</v>
      </c>
      <c r="G10" s="18">
        <v>0.0</v>
      </c>
      <c r="H10" s="18">
        <v>0.0</v>
      </c>
      <c r="I10" s="18">
        <f>F10+G10-H10</f>
        <v>0</v>
      </c>
      <c r="J10" s="18">
        <v>0.0</v>
      </c>
      <c r="K10" s="18">
        <v>0.0</v>
      </c>
      <c r="L10" s="18">
        <f>I10+J10-K10</f>
        <v>0</v>
      </c>
      <c r="M10" s="19"/>
    </row>
    <row r="11">
      <c r="A11" s="17"/>
      <c r="B11" s="29"/>
      <c r="C11" s="30"/>
      <c r="D11" s="30"/>
      <c r="E11" s="29"/>
      <c r="F11" s="29"/>
      <c r="G11" s="30"/>
      <c r="H11" s="30"/>
      <c r="I11" s="29"/>
      <c r="J11" s="30"/>
      <c r="K11" s="30"/>
      <c r="L11" s="29"/>
      <c r="M11" s="28"/>
    </row>
    <row r="12">
      <c r="A12" s="17" t="s">
        <v>14</v>
      </c>
      <c r="B12" s="31">
        <v>0.0</v>
      </c>
      <c r="C12" s="18">
        <v>0.0</v>
      </c>
      <c r="D12" s="18">
        <v>0.0</v>
      </c>
      <c r="E12" s="31">
        <v>0.0</v>
      </c>
      <c r="F12" s="31">
        <v>0.0</v>
      </c>
      <c r="G12" s="18">
        <v>0.0</v>
      </c>
      <c r="H12" s="18">
        <v>0.0</v>
      </c>
      <c r="I12" s="31">
        <v>0.0</v>
      </c>
      <c r="J12" s="18">
        <v>0.0</v>
      </c>
      <c r="K12" s="18">
        <v>0.0</v>
      </c>
      <c r="L12" s="31">
        <v>0.0</v>
      </c>
      <c r="M12" s="32"/>
    </row>
    <row r="13">
      <c r="A13" s="17"/>
      <c r="B13" s="21"/>
      <c r="C13" s="22"/>
      <c r="D13" s="22"/>
      <c r="E13" s="21"/>
      <c r="F13" s="21"/>
      <c r="G13" s="22"/>
      <c r="H13" s="22"/>
      <c r="I13" s="21"/>
      <c r="J13" s="22"/>
      <c r="K13" s="22"/>
      <c r="L13" s="21"/>
      <c r="M13" s="28"/>
    </row>
    <row r="14">
      <c r="A14" s="17" t="s">
        <v>15</v>
      </c>
      <c r="B14" s="25">
        <v>0.0</v>
      </c>
      <c r="C14" s="18">
        <v>0.0</v>
      </c>
      <c r="D14" s="18">
        <v>0.0</v>
      </c>
      <c r="E14" s="25">
        <v>0.0</v>
      </c>
      <c r="F14" s="25">
        <v>0.0</v>
      </c>
      <c r="G14" s="18">
        <v>0.0</v>
      </c>
      <c r="H14" s="18">
        <v>0.0</v>
      </c>
      <c r="I14" s="25">
        <v>0.0</v>
      </c>
      <c r="J14" s="18">
        <v>0.0</v>
      </c>
      <c r="K14" s="18">
        <v>0.0</v>
      </c>
      <c r="L14" s="25">
        <v>0.0</v>
      </c>
      <c r="M14" s="33"/>
    </row>
    <row r="15">
      <c r="A15" s="17" t="s">
        <v>16</v>
      </c>
      <c r="B15" s="25">
        <v>0.0</v>
      </c>
      <c r="C15" s="18">
        <v>0.0</v>
      </c>
      <c r="D15" s="18">
        <v>0.0</v>
      </c>
      <c r="E15" s="25">
        <v>0.0</v>
      </c>
      <c r="F15" s="25">
        <v>0.0</v>
      </c>
      <c r="G15" s="18">
        <v>0.0</v>
      </c>
      <c r="H15" s="18">
        <v>0.0</v>
      </c>
      <c r="I15" s="25">
        <v>0.0</v>
      </c>
      <c r="J15" s="18">
        <v>0.0</v>
      </c>
      <c r="K15" s="18">
        <v>0.0</v>
      </c>
      <c r="L15" s="25">
        <v>0.0</v>
      </c>
      <c r="M15" s="33"/>
    </row>
    <row r="16">
      <c r="A16" s="17" t="s">
        <v>17</v>
      </c>
      <c r="B16" s="133">
        <v>0.0</v>
      </c>
      <c r="C16" s="18">
        <v>0.0</v>
      </c>
      <c r="D16" s="18">
        <v>0.0</v>
      </c>
      <c r="E16" s="25">
        <f>B16+C16-D16</f>
        <v>0</v>
      </c>
      <c r="F16" s="25">
        <f>E16</f>
        <v>0</v>
      </c>
      <c r="G16" s="18">
        <v>0.0</v>
      </c>
      <c r="H16" s="18">
        <v>0.0</v>
      </c>
      <c r="I16" s="25">
        <f>F16+G16-H16</f>
        <v>0</v>
      </c>
      <c r="J16" s="18">
        <v>0.0</v>
      </c>
      <c r="K16" s="18">
        <v>0.0</v>
      </c>
      <c r="L16" s="18">
        <f>I16+J16-K16</f>
        <v>0</v>
      </c>
      <c r="M16" s="34"/>
    </row>
    <row r="17">
      <c r="A17" s="35"/>
      <c r="B17" s="21"/>
      <c r="C17" s="22"/>
      <c r="D17" s="22"/>
      <c r="E17" s="21"/>
      <c r="F17" s="21"/>
      <c r="G17" s="22"/>
      <c r="H17" s="22"/>
      <c r="I17" s="21"/>
      <c r="J17" s="22"/>
      <c r="K17" s="22"/>
      <c r="L17" s="21"/>
      <c r="M17" s="28"/>
    </row>
    <row r="18">
      <c r="A18" s="36" t="s">
        <v>19</v>
      </c>
      <c r="B18" s="37"/>
      <c r="C18" s="37"/>
      <c r="D18" s="37"/>
      <c r="E18" s="37"/>
      <c r="F18" s="37"/>
      <c r="G18" s="37"/>
      <c r="H18" s="37"/>
      <c r="I18" s="37"/>
      <c r="J18" s="37"/>
      <c r="K18" s="37"/>
      <c r="L18" s="37"/>
      <c r="M18" s="28"/>
    </row>
    <row r="19">
      <c r="A19" s="38" t="s">
        <v>20</v>
      </c>
      <c r="B19" s="39">
        <v>0.0</v>
      </c>
      <c r="C19" s="40">
        <v>0.0</v>
      </c>
      <c r="D19" s="40">
        <v>0.0</v>
      </c>
      <c r="E19" s="39">
        <v>0.0</v>
      </c>
      <c r="F19" s="39">
        <v>0.0</v>
      </c>
      <c r="G19" s="40">
        <v>0.0</v>
      </c>
      <c r="H19" s="40">
        <v>0.0</v>
      </c>
      <c r="I19" s="39">
        <v>0.0</v>
      </c>
      <c r="J19" s="40">
        <v>0.0</v>
      </c>
      <c r="K19" s="40">
        <v>0.0</v>
      </c>
      <c r="L19" s="39">
        <v>0.0</v>
      </c>
      <c r="M19" s="41"/>
    </row>
    <row r="20">
      <c r="A20" s="38"/>
      <c r="B20" s="42"/>
      <c r="C20" s="42"/>
      <c r="D20" s="42"/>
      <c r="E20" s="42"/>
      <c r="F20" s="42"/>
      <c r="G20" s="42"/>
      <c r="H20" s="42"/>
      <c r="I20" s="42"/>
      <c r="J20" s="42"/>
      <c r="K20" s="42"/>
      <c r="L20" s="42"/>
      <c r="M20" s="28"/>
    </row>
    <row r="21">
      <c r="A21" s="38" t="s">
        <v>21</v>
      </c>
      <c r="B21" s="43">
        <v>0.0</v>
      </c>
      <c r="C21" s="44">
        <v>0.0</v>
      </c>
      <c r="D21" s="44">
        <v>0.0</v>
      </c>
      <c r="E21" s="43">
        <v>0.0</v>
      </c>
      <c r="F21" s="43">
        <v>0.0</v>
      </c>
      <c r="G21" s="44">
        <v>0.0</v>
      </c>
      <c r="H21" s="44">
        <v>0.0</v>
      </c>
      <c r="I21" s="43">
        <v>0.0</v>
      </c>
      <c r="J21" s="44">
        <v>0.0</v>
      </c>
      <c r="K21" s="44">
        <v>0.0</v>
      </c>
      <c r="L21" s="43">
        <v>0.0</v>
      </c>
      <c r="M21" s="45"/>
    </row>
    <row r="22">
      <c r="A22" s="38"/>
      <c r="B22" s="46"/>
      <c r="C22" s="47"/>
      <c r="D22" s="47"/>
      <c r="E22" s="46"/>
      <c r="F22" s="46"/>
      <c r="G22" s="47"/>
      <c r="H22" s="47"/>
      <c r="I22" s="46"/>
      <c r="J22" s="47"/>
      <c r="K22" s="47"/>
      <c r="L22" s="46"/>
      <c r="M22" s="28"/>
    </row>
    <row r="23">
      <c r="A23" s="38" t="s">
        <v>22</v>
      </c>
      <c r="B23" s="43">
        <v>0.0</v>
      </c>
      <c r="C23" s="44">
        <v>0.0</v>
      </c>
      <c r="D23" s="44">
        <v>0.0</v>
      </c>
      <c r="E23" s="43">
        <v>0.0</v>
      </c>
      <c r="F23" s="43">
        <v>0.0</v>
      </c>
      <c r="G23" s="44">
        <v>0.0</v>
      </c>
      <c r="H23" s="44">
        <v>0.0</v>
      </c>
      <c r="I23" s="43">
        <v>0.0</v>
      </c>
      <c r="J23" s="44">
        <v>0.0</v>
      </c>
      <c r="K23" s="44">
        <v>0.0</v>
      </c>
      <c r="L23" s="43">
        <v>0.0</v>
      </c>
      <c r="M23" s="45"/>
    </row>
    <row r="24">
      <c r="A24" s="38"/>
      <c r="B24" s="48"/>
      <c r="C24" s="47"/>
      <c r="D24" s="47"/>
      <c r="E24" s="48"/>
      <c r="F24" s="48"/>
      <c r="G24" s="47"/>
      <c r="H24" s="47"/>
      <c r="I24" s="48"/>
      <c r="J24" s="47"/>
      <c r="K24" s="47"/>
      <c r="L24" s="48"/>
      <c r="M24" s="28"/>
    </row>
    <row r="25">
      <c r="A25" s="38" t="s">
        <v>23</v>
      </c>
      <c r="B25" s="43">
        <v>0.0</v>
      </c>
      <c r="C25" s="44">
        <v>0.0</v>
      </c>
      <c r="D25" s="44">
        <v>0.0</v>
      </c>
      <c r="E25" s="43">
        <v>0.0</v>
      </c>
      <c r="F25" s="43">
        <v>0.0</v>
      </c>
      <c r="G25" s="44">
        <v>0.0</v>
      </c>
      <c r="H25" s="44">
        <v>0.0</v>
      </c>
      <c r="I25" s="43">
        <v>0.0</v>
      </c>
      <c r="J25" s="44">
        <v>0.0</v>
      </c>
      <c r="K25" s="44">
        <v>0.0</v>
      </c>
      <c r="L25" s="43">
        <v>0.0</v>
      </c>
      <c r="M25" s="45"/>
    </row>
    <row r="26">
      <c r="A26" s="38"/>
      <c r="B26" s="46"/>
      <c r="C26" s="47"/>
      <c r="D26" s="47"/>
      <c r="E26" s="46"/>
      <c r="F26" s="46"/>
      <c r="G26" s="47"/>
      <c r="H26" s="47"/>
      <c r="I26" s="46"/>
      <c r="J26" s="47"/>
      <c r="K26" s="47"/>
      <c r="L26" s="46"/>
      <c r="M26" s="28"/>
    </row>
    <row r="27">
      <c r="A27" s="38" t="s">
        <v>24</v>
      </c>
      <c r="B27" s="43">
        <v>0.0</v>
      </c>
      <c r="C27" s="44">
        <v>0.0</v>
      </c>
      <c r="D27" s="44">
        <v>0.0</v>
      </c>
      <c r="E27" s="43">
        <v>0.0</v>
      </c>
      <c r="F27" s="43">
        <v>0.0</v>
      </c>
      <c r="G27" s="44">
        <v>0.0</v>
      </c>
      <c r="H27" s="44">
        <v>0.0</v>
      </c>
      <c r="I27" s="43">
        <v>0.0</v>
      </c>
      <c r="J27" s="44">
        <v>0.0</v>
      </c>
      <c r="K27" s="44">
        <v>0.0</v>
      </c>
      <c r="L27" s="43">
        <v>0.0</v>
      </c>
      <c r="M27" s="45"/>
    </row>
    <row r="28">
      <c r="A28" s="38"/>
      <c r="B28" s="46"/>
      <c r="C28" s="47"/>
      <c r="D28" s="47"/>
      <c r="E28" s="46"/>
      <c r="F28" s="46"/>
      <c r="G28" s="47"/>
      <c r="H28" s="47"/>
      <c r="I28" s="46"/>
      <c r="J28" s="47"/>
      <c r="K28" s="47"/>
      <c r="L28" s="46"/>
      <c r="M28" s="28"/>
    </row>
    <row r="29">
      <c r="A29" s="38" t="s">
        <v>25</v>
      </c>
      <c r="B29" s="43">
        <v>0.0</v>
      </c>
      <c r="C29" s="44">
        <v>0.0</v>
      </c>
      <c r="D29" s="44">
        <v>0.0</v>
      </c>
      <c r="E29" s="43">
        <v>0.0</v>
      </c>
      <c r="F29" s="43">
        <v>0.0</v>
      </c>
      <c r="G29" s="44">
        <v>0.0</v>
      </c>
      <c r="H29" s="44">
        <v>0.0</v>
      </c>
      <c r="I29" s="43">
        <v>0.0</v>
      </c>
      <c r="J29" s="44">
        <v>0.0</v>
      </c>
      <c r="K29" s="44">
        <v>0.0</v>
      </c>
      <c r="L29" s="43">
        <v>0.0</v>
      </c>
      <c r="M29" s="41"/>
    </row>
    <row r="30">
      <c r="A30" s="38"/>
      <c r="B30" s="46"/>
      <c r="C30" s="47"/>
      <c r="D30" s="47"/>
      <c r="E30" s="46"/>
      <c r="F30" s="46"/>
      <c r="G30" s="47"/>
      <c r="H30" s="47"/>
      <c r="I30" s="46"/>
      <c r="J30" s="47"/>
      <c r="K30" s="47"/>
      <c r="L30" s="46"/>
      <c r="M30" s="28"/>
    </row>
    <row r="31">
      <c r="A31" s="38" t="s">
        <v>26</v>
      </c>
      <c r="B31" s="43">
        <v>0.0</v>
      </c>
      <c r="C31" s="44">
        <v>0.0</v>
      </c>
      <c r="D31" s="44">
        <v>0.0</v>
      </c>
      <c r="E31" s="43">
        <v>0.0</v>
      </c>
      <c r="F31" s="43">
        <v>0.0</v>
      </c>
      <c r="G31" s="44">
        <v>0.0</v>
      </c>
      <c r="H31" s="44">
        <v>0.0</v>
      </c>
      <c r="I31" s="43">
        <v>0.0</v>
      </c>
      <c r="J31" s="44">
        <v>0.0</v>
      </c>
      <c r="K31" s="44">
        <v>0.0</v>
      </c>
      <c r="L31" s="43">
        <v>0.0</v>
      </c>
      <c r="M31" s="45"/>
    </row>
    <row r="32">
      <c r="A32" s="38"/>
      <c r="B32" s="46"/>
      <c r="C32" s="47"/>
      <c r="D32" s="47"/>
      <c r="E32" s="46"/>
      <c r="F32" s="46"/>
      <c r="G32" s="47"/>
      <c r="H32" s="47"/>
      <c r="I32" s="46"/>
      <c r="J32" s="47"/>
      <c r="K32" s="47"/>
      <c r="L32" s="46"/>
      <c r="M32" s="28"/>
    </row>
    <row r="33">
      <c r="A33" s="38" t="s">
        <v>27</v>
      </c>
      <c r="B33" s="43">
        <v>0.0</v>
      </c>
      <c r="C33" s="44">
        <v>0.0</v>
      </c>
      <c r="D33" s="44">
        <v>0.0</v>
      </c>
      <c r="E33" s="43">
        <v>0.0</v>
      </c>
      <c r="F33" s="43">
        <v>0.0</v>
      </c>
      <c r="G33" s="44">
        <v>0.0</v>
      </c>
      <c r="H33" s="44">
        <v>0.0</v>
      </c>
      <c r="I33" s="43">
        <v>0.0</v>
      </c>
      <c r="J33" s="44">
        <v>0.0</v>
      </c>
      <c r="K33" s="44">
        <v>0.0</v>
      </c>
      <c r="L33" s="43">
        <v>0.0</v>
      </c>
      <c r="M33" s="41"/>
    </row>
    <row r="34">
      <c r="A34" s="38"/>
      <c r="B34" s="46"/>
      <c r="C34" s="47"/>
      <c r="D34" s="47"/>
      <c r="E34" s="46"/>
      <c r="F34" s="46"/>
      <c r="G34" s="47"/>
      <c r="H34" s="47"/>
      <c r="I34" s="46"/>
      <c r="J34" s="47"/>
      <c r="K34" s="47"/>
      <c r="L34" s="46"/>
      <c r="M34" s="28"/>
    </row>
    <row r="35">
      <c r="A35" s="38" t="s">
        <v>28</v>
      </c>
      <c r="B35" s="43">
        <v>0.0</v>
      </c>
      <c r="C35" s="44">
        <v>0.0</v>
      </c>
      <c r="D35" s="44">
        <v>0.0</v>
      </c>
      <c r="E35" s="43">
        <v>0.0</v>
      </c>
      <c r="F35" s="43">
        <v>0.0</v>
      </c>
      <c r="G35" s="44">
        <v>0.0</v>
      </c>
      <c r="H35" s="44">
        <v>0.0</v>
      </c>
      <c r="I35" s="43">
        <v>0.0</v>
      </c>
      <c r="J35" s="44">
        <v>0.0</v>
      </c>
      <c r="K35" s="44">
        <v>0.0</v>
      </c>
      <c r="L35" s="43">
        <v>0.0</v>
      </c>
      <c r="M35" s="41"/>
    </row>
    <row r="36">
      <c r="A36" s="38"/>
      <c r="B36" s="46"/>
      <c r="C36" s="47"/>
      <c r="D36" s="47"/>
      <c r="E36" s="46"/>
      <c r="F36" s="46"/>
      <c r="G36" s="47"/>
      <c r="H36" s="47"/>
      <c r="I36" s="46"/>
      <c r="J36" s="47"/>
      <c r="K36" s="47"/>
      <c r="L36" s="46"/>
      <c r="M36" s="28"/>
    </row>
    <row r="37">
      <c r="A37" s="38" t="s">
        <v>29</v>
      </c>
      <c r="B37" s="43">
        <v>0.0</v>
      </c>
      <c r="C37" s="44">
        <v>0.0</v>
      </c>
      <c r="D37" s="44">
        <v>0.0</v>
      </c>
      <c r="E37" s="43">
        <v>0.0</v>
      </c>
      <c r="F37" s="43">
        <v>0.0</v>
      </c>
      <c r="G37" s="44">
        <v>0.0</v>
      </c>
      <c r="H37" s="44">
        <v>0.0</v>
      </c>
      <c r="I37" s="43">
        <v>0.0</v>
      </c>
      <c r="J37" s="44">
        <v>0.0</v>
      </c>
      <c r="K37" s="44">
        <v>0.0</v>
      </c>
      <c r="L37" s="43">
        <v>0.0</v>
      </c>
      <c r="M37" s="41"/>
    </row>
    <row r="38">
      <c r="A38" s="38"/>
      <c r="B38" s="46"/>
      <c r="C38" s="47"/>
      <c r="D38" s="47"/>
      <c r="E38" s="46"/>
      <c r="F38" s="46"/>
      <c r="G38" s="47"/>
      <c r="H38" s="47"/>
      <c r="I38" s="46"/>
      <c r="J38" s="47"/>
      <c r="K38" s="47"/>
      <c r="L38" s="46"/>
      <c r="M38" s="28"/>
    </row>
    <row r="39">
      <c r="A39" s="38" t="s">
        <v>30</v>
      </c>
      <c r="B39" s="43">
        <v>0.0</v>
      </c>
      <c r="C39" s="44">
        <v>0.0</v>
      </c>
      <c r="D39" s="44">
        <v>0.0</v>
      </c>
      <c r="E39" s="43">
        <v>0.0</v>
      </c>
      <c r="F39" s="43">
        <v>0.0</v>
      </c>
      <c r="G39" s="44">
        <v>0.0</v>
      </c>
      <c r="H39" s="44">
        <v>0.0</v>
      </c>
      <c r="I39" s="43">
        <v>0.0</v>
      </c>
      <c r="J39" s="44">
        <v>0.0</v>
      </c>
      <c r="K39" s="44">
        <v>0.0</v>
      </c>
      <c r="L39" s="43">
        <v>0.0</v>
      </c>
      <c r="M39" s="41"/>
    </row>
    <row r="40">
      <c r="A40" s="49"/>
      <c r="B40" s="46"/>
      <c r="C40" s="47"/>
      <c r="D40" s="47"/>
      <c r="E40" s="46"/>
      <c r="F40" s="46"/>
      <c r="G40" s="47"/>
      <c r="H40" s="47"/>
      <c r="I40" s="46"/>
      <c r="J40" s="47"/>
      <c r="K40" s="47"/>
      <c r="L40" s="46"/>
      <c r="M40" s="28"/>
    </row>
    <row r="41">
      <c r="A41" s="50" t="s">
        <v>31</v>
      </c>
      <c r="B41" s="43">
        <v>0.0</v>
      </c>
      <c r="C41" s="44">
        <v>0.0</v>
      </c>
      <c r="D41" s="44">
        <v>0.0</v>
      </c>
      <c r="E41" s="43">
        <v>0.0</v>
      </c>
      <c r="F41" s="43">
        <v>0.0</v>
      </c>
      <c r="G41" s="44">
        <v>0.0</v>
      </c>
      <c r="H41" s="44">
        <v>0.0</v>
      </c>
      <c r="I41" s="43">
        <v>0.0</v>
      </c>
      <c r="J41" s="44">
        <v>0.0</v>
      </c>
      <c r="K41" s="44">
        <v>0.0</v>
      </c>
      <c r="L41" s="43">
        <v>0.0</v>
      </c>
      <c r="M41" s="41"/>
    </row>
    <row r="42">
      <c r="A42" s="49"/>
      <c r="B42" s="46"/>
      <c r="C42" s="47"/>
      <c r="D42" s="47"/>
      <c r="E42" s="46"/>
      <c r="F42" s="46"/>
      <c r="G42" s="47"/>
      <c r="H42" s="47"/>
      <c r="I42" s="46"/>
      <c r="J42" s="47"/>
      <c r="K42" s="47"/>
      <c r="L42" s="46"/>
      <c r="M42" s="28"/>
    </row>
    <row r="43">
      <c r="A43" s="50" t="s">
        <v>32</v>
      </c>
      <c r="B43" s="44">
        <v>0.0</v>
      </c>
      <c r="C43" s="44">
        <v>0.0</v>
      </c>
      <c r="D43" s="44">
        <v>0.0</v>
      </c>
      <c r="E43" s="44">
        <v>0.0</v>
      </c>
      <c r="F43" s="44">
        <v>0.0</v>
      </c>
      <c r="G43" s="44">
        <v>0.0</v>
      </c>
      <c r="H43" s="44">
        <v>0.0</v>
      </c>
      <c r="I43" s="44">
        <v>0.0</v>
      </c>
      <c r="J43" s="44">
        <v>0.0</v>
      </c>
      <c r="K43" s="44">
        <v>0.0</v>
      </c>
      <c r="L43" s="44">
        <v>0.0</v>
      </c>
      <c r="M43" s="41"/>
    </row>
    <row r="44">
      <c r="A44" s="49"/>
      <c r="B44" s="46"/>
      <c r="C44" s="47"/>
      <c r="D44" s="47"/>
      <c r="E44" s="46"/>
      <c r="F44" s="46"/>
      <c r="G44" s="47"/>
      <c r="H44" s="47"/>
      <c r="I44" s="46"/>
      <c r="J44" s="47"/>
      <c r="K44" s="47"/>
      <c r="L44" s="46"/>
      <c r="M44" s="28"/>
    </row>
    <row r="45">
      <c r="A45" s="38" t="s">
        <v>33</v>
      </c>
      <c r="B45" s="51">
        <v>62.0</v>
      </c>
      <c r="C45" s="52">
        <v>0.0</v>
      </c>
      <c r="D45" s="52">
        <v>0.0</v>
      </c>
      <c r="E45" s="51">
        <v>62.0</v>
      </c>
      <c r="F45" s="51">
        <f>E45</f>
        <v>62</v>
      </c>
      <c r="G45" s="53">
        <v>0.0</v>
      </c>
      <c r="H45" s="52">
        <v>0.0</v>
      </c>
      <c r="I45" s="51">
        <f>F45+G45-H45</f>
        <v>62</v>
      </c>
      <c r="J45" s="52">
        <v>0.0</v>
      </c>
      <c r="K45" s="52">
        <v>0.0</v>
      </c>
      <c r="L45" s="51">
        <v>62.0</v>
      </c>
      <c r="M45" s="54" t="s">
        <v>34</v>
      </c>
    </row>
    <row r="46">
      <c r="A46" s="49"/>
      <c r="B46" s="46"/>
      <c r="C46" s="47"/>
      <c r="D46" s="47"/>
      <c r="E46" s="46"/>
      <c r="F46" s="46"/>
      <c r="G46" s="47"/>
      <c r="H46" s="47"/>
      <c r="I46" s="46"/>
      <c r="J46" s="47"/>
      <c r="K46" s="47"/>
      <c r="L46" s="46"/>
      <c r="M46" s="28"/>
    </row>
    <row r="47">
      <c r="A47" s="50" t="s">
        <v>35</v>
      </c>
      <c r="B47" s="43">
        <v>10.0</v>
      </c>
      <c r="C47" s="44">
        <v>0.0</v>
      </c>
      <c r="D47" s="44">
        <v>0.0</v>
      </c>
      <c r="E47" s="43">
        <v>10.0</v>
      </c>
      <c r="F47" s="43">
        <v>10.0</v>
      </c>
      <c r="G47" s="44">
        <v>0.0</v>
      </c>
      <c r="H47" s="44">
        <v>0.0</v>
      </c>
      <c r="I47" s="43">
        <v>10.0</v>
      </c>
      <c r="J47" s="44">
        <v>0.0</v>
      </c>
      <c r="K47" s="44">
        <v>0.0</v>
      </c>
      <c r="L47" s="43">
        <v>10.0</v>
      </c>
      <c r="M47" s="55" t="s">
        <v>36</v>
      </c>
    </row>
    <row r="48">
      <c r="A48" s="49"/>
      <c r="B48" s="46"/>
      <c r="C48" s="47"/>
      <c r="D48" s="47"/>
      <c r="E48" s="46"/>
      <c r="F48" s="46"/>
      <c r="G48" s="47"/>
      <c r="H48" s="47"/>
      <c r="I48" s="46"/>
      <c r="J48" s="47"/>
      <c r="K48" s="47"/>
      <c r="L48" s="46"/>
      <c r="M48" s="28"/>
    </row>
    <row r="49">
      <c r="A49" s="50" t="s">
        <v>37</v>
      </c>
      <c r="B49" s="43">
        <v>0.0</v>
      </c>
      <c r="C49" s="44">
        <v>0.0</v>
      </c>
      <c r="D49" s="44">
        <v>0.0</v>
      </c>
      <c r="E49" s="43">
        <v>0.0</v>
      </c>
      <c r="F49" s="43">
        <v>0.0</v>
      </c>
      <c r="G49" s="44">
        <v>0.0</v>
      </c>
      <c r="H49" s="44">
        <v>0.0</v>
      </c>
      <c r="I49" s="43">
        <v>0.0</v>
      </c>
      <c r="J49" s="44">
        <v>0.0</v>
      </c>
      <c r="K49" s="44">
        <v>0.0</v>
      </c>
      <c r="L49" s="43">
        <v>0.0</v>
      </c>
      <c r="M49" s="41"/>
    </row>
    <row r="50">
      <c r="A50" s="50"/>
      <c r="B50" s="56"/>
      <c r="C50" s="44"/>
      <c r="D50" s="44"/>
      <c r="E50" s="56"/>
      <c r="F50" s="56"/>
      <c r="G50" s="44"/>
      <c r="H50" s="44"/>
      <c r="I50" s="56"/>
      <c r="J50" s="44"/>
      <c r="K50" s="44"/>
      <c r="L50" s="56"/>
      <c r="M50" s="32"/>
    </row>
    <row r="51">
      <c r="A51" s="50" t="s">
        <v>38</v>
      </c>
      <c r="B51" s="56">
        <v>0.0</v>
      </c>
      <c r="C51" s="44">
        <v>0.0</v>
      </c>
      <c r="D51" s="44">
        <v>0.0</v>
      </c>
      <c r="E51" s="56">
        <v>0.0</v>
      </c>
      <c r="F51" s="56">
        <v>0.0</v>
      </c>
      <c r="G51" s="44">
        <v>0.0</v>
      </c>
      <c r="H51" s="44">
        <v>0.0</v>
      </c>
      <c r="I51" s="56">
        <v>0.0</v>
      </c>
      <c r="J51" s="44">
        <v>0.0</v>
      </c>
      <c r="K51" s="44">
        <v>0.0</v>
      </c>
      <c r="L51" s="56">
        <v>0.0</v>
      </c>
      <c r="M51" s="32"/>
    </row>
    <row r="52">
      <c r="A52" s="50"/>
      <c r="B52" s="57"/>
      <c r="C52" s="47"/>
      <c r="D52" s="47"/>
      <c r="E52" s="58"/>
      <c r="F52" s="58"/>
      <c r="G52" s="47"/>
      <c r="H52" s="47"/>
      <c r="I52" s="58"/>
      <c r="J52" s="47"/>
      <c r="K52" s="47"/>
      <c r="L52" s="58"/>
      <c r="M52" s="59"/>
    </row>
    <row r="53">
      <c r="A53" s="60" t="s">
        <v>39</v>
      </c>
      <c r="B53" s="61"/>
      <c r="C53" s="62" t="s">
        <v>64</v>
      </c>
      <c r="D53" s="63"/>
      <c r="E53" s="63"/>
      <c r="F53" s="61"/>
      <c r="G53" s="62" t="s">
        <v>213</v>
      </c>
      <c r="H53" s="63"/>
      <c r="I53" s="61"/>
      <c r="J53" s="62" t="s">
        <v>234</v>
      </c>
      <c r="K53" s="63"/>
      <c r="L53" s="63"/>
      <c r="M53" s="61"/>
    </row>
    <row r="54">
      <c r="A54" s="64" t="s">
        <v>43</v>
      </c>
      <c r="B54" s="63"/>
      <c r="C54" s="63"/>
      <c r="D54" s="63"/>
      <c r="E54" s="63"/>
      <c r="F54" s="63"/>
      <c r="G54" s="63"/>
      <c r="H54" s="63"/>
      <c r="I54" s="63"/>
      <c r="J54" s="63"/>
      <c r="K54" s="63"/>
      <c r="L54" s="63"/>
      <c r="M54" s="61"/>
    </row>
    <row r="55">
      <c r="A55" s="65" t="s">
        <v>44</v>
      </c>
      <c r="B55" s="65" t="s">
        <v>45</v>
      </c>
      <c r="C55" s="66" t="s">
        <v>46</v>
      </c>
      <c r="D55" s="63"/>
      <c r="E55" s="63"/>
      <c r="F55" s="63"/>
      <c r="G55" s="63"/>
      <c r="H55" s="63"/>
      <c r="I55" s="63"/>
      <c r="J55" s="63"/>
      <c r="K55" s="61"/>
      <c r="L55" s="66" t="s">
        <v>47</v>
      </c>
      <c r="M55" s="61"/>
    </row>
    <row r="56">
      <c r="A56" s="67">
        <v>45848.0</v>
      </c>
      <c r="B56" s="19" t="s">
        <v>48</v>
      </c>
      <c r="C56" s="68" t="s">
        <v>49</v>
      </c>
      <c r="D56" s="63"/>
      <c r="E56" s="63"/>
      <c r="F56" s="63"/>
      <c r="G56" s="63"/>
      <c r="H56" s="63"/>
      <c r="I56" s="63"/>
      <c r="J56" s="63"/>
      <c r="K56" s="61"/>
      <c r="L56" s="68" t="s">
        <v>50</v>
      </c>
      <c r="M56" s="61"/>
    </row>
    <row r="57">
      <c r="A57" s="67">
        <v>45869.0</v>
      </c>
      <c r="B57" s="19" t="s">
        <v>51</v>
      </c>
      <c r="C57" s="68" t="s">
        <v>52</v>
      </c>
      <c r="D57" s="63"/>
      <c r="E57" s="63"/>
      <c r="F57" s="63"/>
      <c r="G57" s="63"/>
      <c r="H57" s="63"/>
      <c r="I57" s="63"/>
      <c r="J57" s="63"/>
      <c r="K57" s="61"/>
      <c r="L57" s="68" t="s">
        <v>42</v>
      </c>
      <c r="M57" s="61"/>
    </row>
    <row r="58">
      <c r="A58" s="67">
        <v>45874.0</v>
      </c>
      <c r="B58" s="19" t="s">
        <v>48</v>
      </c>
      <c r="C58" s="68" t="s">
        <v>53</v>
      </c>
      <c r="D58" s="63"/>
      <c r="E58" s="63"/>
      <c r="F58" s="63"/>
      <c r="G58" s="63"/>
      <c r="H58" s="63"/>
      <c r="I58" s="63"/>
      <c r="J58" s="63"/>
      <c r="K58" s="61"/>
      <c r="L58" s="68" t="s">
        <v>40</v>
      </c>
      <c r="M58" s="61"/>
    </row>
    <row r="59">
      <c r="A59" s="67">
        <v>45881.0</v>
      </c>
      <c r="B59" s="44" t="s">
        <v>54</v>
      </c>
      <c r="C59" s="68" t="s">
        <v>55</v>
      </c>
      <c r="D59" s="63"/>
      <c r="E59" s="63"/>
      <c r="F59" s="63"/>
      <c r="G59" s="63"/>
      <c r="H59" s="63"/>
      <c r="I59" s="63"/>
      <c r="J59" s="63"/>
      <c r="K59" s="61"/>
      <c r="L59" s="43" t="s">
        <v>56</v>
      </c>
      <c r="M59" s="61"/>
    </row>
    <row r="60">
      <c r="A60" s="67">
        <v>45881.0</v>
      </c>
      <c r="B60" s="44" t="s">
        <v>54</v>
      </c>
      <c r="C60" s="43" t="s">
        <v>57</v>
      </c>
      <c r="D60" s="63"/>
      <c r="E60" s="63"/>
      <c r="F60" s="63"/>
      <c r="G60" s="63"/>
      <c r="H60" s="63"/>
      <c r="I60" s="63"/>
      <c r="J60" s="63"/>
      <c r="K60" s="61"/>
      <c r="L60" s="43" t="s">
        <v>56</v>
      </c>
      <c r="M60" s="61"/>
    </row>
    <row r="61">
      <c r="A61" s="67">
        <v>45883.0</v>
      </c>
      <c r="B61" s="19" t="s">
        <v>58</v>
      </c>
      <c r="C61" s="68" t="s">
        <v>59</v>
      </c>
      <c r="D61" s="63"/>
      <c r="E61" s="63"/>
      <c r="F61" s="63"/>
      <c r="G61" s="63"/>
      <c r="H61" s="63"/>
      <c r="I61" s="63"/>
      <c r="J61" s="63"/>
      <c r="K61" s="61"/>
      <c r="L61" s="68" t="s">
        <v>40</v>
      </c>
      <c r="M61" s="61"/>
    </row>
    <row r="62">
      <c r="A62" s="19" t="s">
        <v>60</v>
      </c>
      <c r="B62" s="19" t="s">
        <v>48</v>
      </c>
      <c r="C62" s="68" t="s">
        <v>61</v>
      </c>
      <c r="D62" s="63"/>
      <c r="E62" s="63"/>
      <c r="F62" s="63"/>
      <c r="G62" s="63"/>
      <c r="H62" s="63"/>
      <c r="I62" s="63"/>
      <c r="J62" s="63"/>
      <c r="K62" s="61"/>
      <c r="L62" s="25" t="s">
        <v>42</v>
      </c>
      <c r="M62" s="61"/>
    </row>
    <row r="63">
      <c r="A63" s="19" t="s">
        <v>62</v>
      </c>
      <c r="B63" s="19" t="s">
        <v>51</v>
      </c>
      <c r="C63" s="69" t="s">
        <v>63</v>
      </c>
      <c r="D63" s="63"/>
      <c r="E63" s="63"/>
      <c r="F63" s="63"/>
      <c r="G63" s="63"/>
      <c r="H63" s="63"/>
      <c r="I63" s="63"/>
      <c r="J63" s="63"/>
      <c r="K63" s="61"/>
      <c r="L63" s="25" t="s">
        <v>64</v>
      </c>
      <c r="M63" s="61"/>
    </row>
    <row r="64">
      <c r="A64" s="19" t="s">
        <v>65</v>
      </c>
      <c r="B64" s="19" t="s">
        <v>66</v>
      </c>
      <c r="C64" s="69" t="s">
        <v>67</v>
      </c>
      <c r="D64" s="63"/>
      <c r="E64" s="63"/>
      <c r="F64" s="63"/>
      <c r="G64" s="63"/>
      <c r="H64" s="63"/>
      <c r="I64" s="63"/>
      <c r="J64" s="63"/>
      <c r="K64" s="61"/>
      <c r="L64" s="25" t="s">
        <v>64</v>
      </c>
      <c r="M64" s="61"/>
    </row>
    <row r="65">
      <c r="A65" s="70">
        <v>45945.0</v>
      </c>
      <c r="B65" s="19" t="s">
        <v>51</v>
      </c>
      <c r="C65" s="68" t="s">
        <v>68</v>
      </c>
      <c r="D65" s="63"/>
      <c r="E65" s="63"/>
      <c r="F65" s="63"/>
      <c r="G65" s="63"/>
      <c r="H65" s="63"/>
      <c r="I65" s="63"/>
      <c r="J65" s="63"/>
      <c r="K65" s="61"/>
      <c r="L65" s="68" t="s">
        <v>40</v>
      </c>
      <c r="M65" s="61"/>
    </row>
    <row r="66">
      <c r="A66" s="70">
        <v>45967.0</v>
      </c>
      <c r="B66" s="19" t="s">
        <v>48</v>
      </c>
      <c r="C66" s="68" t="s">
        <v>69</v>
      </c>
      <c r="D66" s="63"/>
      <c r="E66" s="63"/>
      <c r="F66" s="63"/>
      <c r="G66" s="63"/>
      <c r="H66" s="63"/>
      <c r="I66" s="63"/>
      <c r="J66" s="63"/>
      <c r="K66" s="61"/>
      <c r="L66" s="68" t="s">
        <v>64</v>
      </c>
      <c r="M66" s="61"/>
    </row>
    <row r="67">
      <c r="A67" s="70">
        <v>45981.0</v>
      </c>
      <c r="B67" s="19" t="s">
        <v>70</v>
      </c>
      <c r="C67" s="68" t="s">
        <v>71</v>
      </c>
      <c r="D67" s="63"/>
      <c r="E67" s="63"/>
      <c r="F67" s="63"/>
      <c r="G67" s="63"/>
      <c r="H67" s="63"/>
      <c r="I67" s="63"/>
      <c r="J67" s="63"/>
      <c r="K67" s="61"/>
      <c r="L67" s="68" t="s">
        <v>64</v>
      </c>
      <c r="M67" s="61"/>
    </row>
    <row r="68">
      <c r="A68" s="70">
        <v>45985.0</v>
      </c>
      <c r="B68" s="19" t="s">
        <v>72</v>
      </c>
      <c r="C68" s="68" t="s">
        <v>73</v>
      </c>
      <c r="D68" s="63"/>
      <c r="E68" s="63"/>
      <c r="F68" s="63"/>
      <c r="G68" s="63"/>
      <c r="H68" s="63"/>
      <c r="I68" s="63"/>
      <c r="J68" s="63"/>
      <c r="K68" s="61"/>
      <c r="L68" s="68" t="s">
        <v>74</v>
      </c>
      <c r="M68" s="61"/>
    </row>
    <row r="69">
      <c r="A69" s="70">
        <v>45994.0</v>
      </c>
      <c r="B69" s="19" t="s">
        <v>48</v>
      </c>
      <c r="C69" s="132" t="s">
        <v>212</v>
      </c>
      <c r="D69" s="63"/>
      <c r="E69" s="63"/>
      <c r="F69" s="63"/>
      <c r="G69" s="63"/>
      <c r="H69" s="63"/>
      <c r="I69" s="63"/>
      <c r="J69" s="63"/>
      <c r="K69" s="61"/>
      <c r="L69" s="133" t="s">
        <v>50</v>
      </c>
      <c r="M69" s="61"/>
    </row>
    <row r="70">
      <c r="A70" s="165">
        <v>46013.0</v>
      </c>
      <c r="B70" s="19" t="s">
        <v>51</v>
      </c>
      <c r="C70" s="132" t="s">
        <v>243</v>
      </c>
      <c r="D70" s="63"/>
      <c r="E70" s="63"/>
      <c r="F70" s="63"/>
      <c r="G70" s="63"/>
      <c r="H70" s="63"/>
      <c r="I70" s="63"/>
      <c r="J70" s="63"/>
      <c r="K70" s="61"/>
      <c r="L70" s="132" t="s">
        <v>74</v>
      </c>
      <c r="M70" s="61"/>
    </row>
    <row r="71">
      <c r="A71" s="70">
        <v>46016.0</v>
      </c>
      <c r="B71" s="20" t="s">
        <v>48</v>
      </c>
      <c r="C71" s="132" t="s">
        <v>250</v>
      </c>
      <c r="D71" s="63"/>
      <c r="E71" s="63"/>
      <c r="F71" s="63"/>
      <c r="G71" s="63"/>
      <c r="H71" s="63"/>
      <c r="I71" s="63"/>
      <c r="J71" s="63"/>
      <c r="K71" s="61"/>
      <c r="L71" s="132" t="s">
        <v>74</v>
      </c>
      <c r="M71" s="61"/>
    </row>
  </sheetData>
  <mergeCells count="45">
    <mergeCell ref="C53:F53"/>
    <mergeCell ref="A53:B53"/>
    <mergeCell ref="G53:I53"/>
    <mergeCell ref="A1:A2"/>
    <mergeCell ref="C1:E1"/>
    <mergeCell ref="F1:H1"/>
    <mergeCell ref="I1:L1"/>
    <mergeCell ref="M1:M2"/>
    <mergeCell ref="A3:E3"/>
    <mergeCell ref="J53:M53"/>
    <mergeCell ref="A54:M54"/>
    <mergeCell ref="C55:K55"/>
    <mergeCell ref="L55:M55"/>
    <mergeCell ref="C56:K56"/>
    <mergeCell ref="L56:M56"/>
    <mergeCell ref="L57:M57"/>
    <mergeCell ref="C57:K57"/>
    <mergeCell ref="C58:K58"/>
    <mergeCell ref="L58:M58"/>
    <mergeCell ref="C59:K59"/>
    <mergeCell ref="L59:M59"/>
    <mergeCell ref="C60:K60"/>
    <mergeCell ref="L60:M60"/>
    <mergeCell ref="C68:K68"/>
    <mergeCell ref="L68:M68"/>
    <mergeCell ref="C69:K69"/>
    <mergeCell ref="L69:M69"/>
    <mergeCell ref="C70:K70"/>
    <mergeCell ref="L70:M70"/>
    <mergeCell ref="C71:K71"/>
    <mergeCell ref="L71:M71"/>
    <mergeCell ref="C64:K64"/>
    <mergeCell ref="C65:K65"/>
    <mergeCell ref="L65:M65"/>
    <mergeCell ref="C66:K66"/>
    <mergeCell ref="L66:M66"/>
    <mergeCell ref="C67:K67"/>
    <mergeCell ref="L67:M67"/>
    <mergeCell ref="C61:K61"/>
    <mergeCell ref="L61:M61"/>
    <mergeCell ref="C62:K62"/>
    <mergeCell ref="L62:M62"/>
    <mergeCell ref="C63:K63"/>
    <mergeCell ref="L63:M63"/>
    <mergeCell ref="L64:M64"/>
  </mergeCells>
  <drawing r:id="rId1"/>
</worksheet>
</file>

<file path=xl/worksheets/sheet6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
        <v>46022.0</v>
      </c>
      <c r="B1" s="75"/>
      <c r="C1" s="3" t="s">
        <v>0</v>
      </c>
      <c r="D1" s="4"/>
      <c r="E1" s="5"/>
      <c r="F1" s="3" t="s">
        <v>1</v>
      </c>
      <c r="G1" s="4"/>
      <c r="H1" s="5"/>
      <c r="I1" s="3" t="s">
        <v>2</v>
      </c>
      <c r="J1" s="4"/>
      <c r="K1" s="4"/>
      <c r="L1" s="4"/>
      <c r="M1" s="76" t="s">
        <v>3</v>
      </c>
    </row>
    <row r="2">
      <c r="A2" s="7"/>
      <c r="B2" s="11"/>
      <c r="C2" s="9" t="s">
        <v>4</v>
      </c>
      <c r="D2" s="9" t="s">
        <v>5</v>
      </c>
      <c r="E2" s="9" t="s">
        <v>6</v>
      </c>
      <c r="F2" s="9" t="s">
        <v>4</v>
      </c>
      <c r="G2" s="9" t="s">
        <v>5</v>
      </c>
      <c r="H2" s="9" t="s">
        <v>6</v>
      </c>
      <c r="I2" s="9" t="s">
        <v>4</v>
      </c>
      <c r="J2" s="9" t="s">
        <v>5</v>
      </c>
      <c r="K2" s="9" t="s">
        <v>6</v>
      </c>
      <c r="L2" s="10" t="s">
        <v>4</v>
      </c>
      <c r="M2" s="7"/>
    </row>
    <row r="3">
      <c r="A3" s="77" t="s">
        <v>75</v>
      </c>
      <c r="B3" s="78"/>
      <c r="C3" s="78"/>
      <c r="D3" s="78"/>
      <c r="E3" s="78"/>
      <c r="F3" s="78"/>
      <c r="G3" s="78"/>
      <c r="H3" s="78"/>
      <c r="I3" s="78"/>
      <c r="J3" s="78"/>
      <c r="K3" s="78"/>
      <c r="L3" s="78"/>
      <c r="M3" s="79"/>
    </row>
    <row r="4">
      <c r="A4" s="80" t="s">
        <v>76</v>
      </c>
      <c r="B4" s="176" t="s">
        <v>77</v>
      </c>
      <c r="C4" s="154">
        <v>0.0</v>
      </c>
      <c r="D4" s="104">
        <v>0.0</v>
      </c>
      <c r="E4" s="104">
        <v>0.0</v>
      </c>
      <c r="F4" s="154">
        <v>0.0</v>
      </c>
      <c r="G4" s="104">
        <v>0.0</v>
      </c>
      <c r="H4" s="104">
        <v>0.0</v>
      </c>
      <c r="I4" s="154">
        <f>(F4+G4)-H4</f>
        <v>0</v>
      </c>
      <c r="J4" s="104">
        <v>0.0</v>
      </c>
      <c r="K4" s="104">
        <v>0.0</v>
      </c>
      <c r="L4" s="154">
        <f>(I4+J4)-K4</f>
        <v>0</v>
      </c>
      <c r="M4" s="82"/>
    </row>
    <row r="5">
      <c r="A5" s="83"/>
      <c r="B5" s="177"/>
      <c r="C5" s="178"/>
      <c r="D5" s="178"/>
      <c r="E5" s="178"/>
      <c r="F5" s="178"/>
      <c r="G5" s="178"/>
      <c r="H5" s="178"/>
      <c r="I5" s="178"/>
      <c r="J5" s="178"/>
      <c r="K5" s="178"/>
      <c r="L5" s="178"/>
      <c r="M5" s="79"/>
    </row>
    <row r="6">
      <c r="A6" s="80" t="s">
        <v>78</v>
      </c>
      <c r="B6" s="176" t="s">
        <v>79</v>
      </c>
      <c r="C6" s="154">
        <v>0.0</v>
      </c>
      <c r="D6" s="104">
        <v>0.0</v>
      </c>
      <c r="E6" s="104">
        <v>0.0</v>
      </c>
      <c r="F6" s="154">
        <v>0.0</v>
      </c>
      <c r="G6" s="104">
        <v>0.0</v>
      </c>
      <c r="H6" s="104">
        <v>0.0</v>
      </c>
      <c r="I6" s="154">
        <f>(F6+G6)-H6</f>
        <v>0</v>
      </c>
      <c r="J6" s="104">
        <v>0.0</v>
      </c>
      <c r="K6" s="104">
        <v>0.0</v>
      </c>
      <c r="L6" s="154">
        <f>(I6+J6)-K6</f>
        <v>0</v>
      </c>
      <c r="M6" s="82"/>
    </row>
    <row r="7">
      <c r="A7" s="86"/>
      <c r="B7" s="177"/>
      <c r="C7" s="178"/>
      <c r="D7" s="178"/>
      <c r="E7" s="178"/>
      <c r="F7" s="178"/>
      <c r="G7" s="178"/>
      <c r="H7" s="178"/>
      <c r="I7" s="178"/>
      <c r="J7" s="178"/>
      <c r="K7" s="178"/>
      <c r="L7" s="178"/>
      <c r="M7" s="79"/>
    </row>
    <row r="8">
      <c r="A8" s="87" t="s">
        <v>80</v>
      </c>
      <c r="B8" s="179"/>
      <c r="C8" s="180"/>
      <c r="D8" s="180"/>
      <c r="E8" s="180"/>
      <c r="F8" s="180"/>
      <c r="G8" s="180"/>
      <c r="H8" s="180"/>
      <c r="I8" s="180"/>
      <c r="J8" s="180"/>
      <c r="K8" s="180"/>
      <c r="L8" s="180"/>
      <c r="M8" s="79"/>
    </row>
    <row r="9">
      <c r="A9" s="90" t="s">
        <v>81</v>
      </c>
      <c r="B9" s="176" t="s">
        <v>82</v>
      </c>
      <c r="C9" s="154">
        <v>0.0</v>
      </c>
      <c r="D9" s="104">
        <v>0.0</v>
      </c>
      <c r="E9" s="104">
        <v>0.0</v>
      </c>
      <c r="F9" s="154">
        <v>0.0</v>
      </c>
      <c r="G9" s="104">
        <v>0.0</v>
      </c>
      <c r="H9" s="104">
        <v>0.0</v>
      </c>
      <c r="I9" s="154">
        <f>(F9+G9)-H9</f>
        <v>0</v>
      </c>
      <c r="J9" s="104">
        <v>0.0</v>
      </c>
      <c r="K9" s="104">
        <v>0.0</v>
      </c>
      <c r="L9" s="154">
        <f>(I9+J9)-K9</f>
        <v>0</v>
      </c>
      <c r="M9" s="82"/>
    </row>
    <row r="10">
      <c r="A10" s="90"/>
      <c r="B10" s="181"/>
      <c r="C10" s="98"/>
      <c r="D10" s="98"/>
      <c r="E10" s="98"/>
      <c r="F10" s="98"/>
      <c r="G10" s="98"/>
      <c r="H10" s="98"/>
      <c r="I10" s="98"/>
      <c r="J10" s="98"/>
      <c r="K10" s="98"/>
      <c r="L10" s="98"/>
      <c r="M10" s="79"/>
    </row>
    <row r="11">
      <c r="A11" s="94" t="s">
        <v>83</v>
      </c>
      <c r="B11" s="176" t="s">
        <v>84</v>
      </c>
      <c r="C11" s="151">
        <v>570.0</v>
      </c>
      <c r="D11" s="104">
        <v>0.0</v>
      </c>
      <c r="E11" s="104">
        <v>0.0</v>
      </c>
      <c r="F11" s="104">
        <v>580.0</v>
      </c>
      <c r="G11" s="104">
        <v>0.0</v>
      </c>
      <c r="H11" s="104">
        <v>0.0</v>
      </c>
      <c r="I11" s="174">
        <f>(F11+G11)-H11</f>
        <v>580</v>
      </c>
      <c r="J11" s="174">
        <v>0.0</v>
      </c>
      <c r="K11" s="147">
        <v>0.0</v>
      </c>
      <c r="L11" s="147">
        <v>570.0</v>
      </c>
      <c r="M11" s="96" t="s">
        <v>85</v>
      </c>
    </row>
    <row r="12">
      <c r="A12" s="90"/>
      <c r="B12" s="181"/>
      <c r="C12" s="98"/>
      <c r="D12" s="153"/>
      <c r="E12" s="98"/>
      <c r="F12" s="98"/>
      <c r="G12" s="98"/>
      <c r="H12" s="153"/>
      <c r="I12" s="93"/>
      <c r="J12" s="93"/>
      <c r="K12" s="93"/>
      <c r="L12" s="93"/>
      <c r="M12" s="101"/>
    </row>
    <row r="13">
      <c r="A13" s="94" t="s">
        <v>86</v>
      </c>
      <c r="B13" s="176" t="s">
        <v>87</v>
      </c>
      <c r="C13" s="151">
        <v>540.0</v>
      </c>
      <c r="D13" s="104">
        <v>0.0</v>
      </c>
      <c r="E13" s="104">
        <v>0.0</v>
      </c>
      <c r="F13" s="104">
        <f>C13+D13-E13</f>
        <v>540</v>
      </c>
      <c r="G13" s="104">
        <v>0.0</v>
      </c>
      <c r="H13" s="104">
        <v>0.0</v>
      </c>
      <c r="I13" s="174">
        <f>SUM(F13+G13)-H13</f>
        <v>540</v>
      </c>
      <c r="J13" s="174">
        <v>0.0</v>
      </c>
      <c r="K13" s="147">
        <v>0.0</v>
      </c>
      <c r="L13" s="102">
        <f>I13+J13-K13</f>
        <v>540</v>
      </c>
      <c r="M13" s="96" t="s">
        <v>88</v>
      </c>
    </row>
    <row r="14">
      <c r="A14" s="94"/>
      <c r="B14" s="181"/>
      <c r="C14" s="98"/>
      <c r="D14" s="98"/>
      <c r="E14" s="98"/>
      <c r="F14" s="98"/>
      <c r="G14" s="98"/>
      <c r="H14" s="98"/>
      <c r="I14" s="98"/>
      <c r="J14" s="98"/>
      <c r="K14" s="98"/>
      <c r="L14" s="98"/>
      <c r="M14" s="101"/>
    </row>
    <row r="15">
      <c r="A15" s="94" t="s">
        <v>86</v>
      </c>
      <c r="B15" s="176" t="s">
        <v>89</v>
      </c>
      <c r="C15" s="151">
        <v>80.0</v>
      </c>
      <c r="D15" s="104">
        <v>0.0</v>
      </c>
      <c r="E15" s="104">
        <v>0.0</v>
      </c>
      <c r="F15" s="154">
        <f>C15+D15-E15</f>
        <v>80</v>
      </c>
      <c r="G15" s="104">
        <v>0.0</v>
      </c>
      <c r="H15" s="104">
        <v>0.0</v>
      </c>
      <c r="I15" s="154">
        <f>F15+G15-H15</f>
        <v>80</v>
      </c>
      <c r="J15" s="104">
        <v>0.0</v>
      </c>
      <c r="K15" s="104">
        <v>0.0</v>
      </c>
      <c r="L15" s="154">
        <f>I15+J15-K15</f>
        <v>80</v>
      </c>
      <c r="M15" s="96" t="s">
        <v>90</v>
      </c>
    </row>
    <row r="16">
      <c r="A16" s="94"/>
      <c r="B16" s="181"/>
      <c r="C16" s="98"/>
      <c r="D16" s="98"/>
      <c r="E16" s="98"/>
      <c r="F16" s="98"/>
      <c r="G16" s="98"/>
      <c r="H16" s="98"/>
      <c r="I16" s="98"/>
      <c r="J16" s="98"/>
      <c r="K16" s="98"/>
      <c r="L16" s="98"/>
      <c r="M16" s="101"/>
    </row>
    <row r="17">
      <c r="A17" s="94" t="s">
        <v>91</v>
      </c>
      <c r="B17" s="176" t="s">
        <v>92</v>
      </c>
      <c r="C17" s="151">
        <v>21.0</v>
      </c>
      <c r="D17" s="104">
        <v>0.0</v>
      </c>
      <c r="E17" s="104">
        <v>0.0</v>
      </c>
      <c r="F17" s="104">
        <f>SUM(C17+D17-E17)</f>
        <v>21</v>
      </c>
      <c r="G17" s="104">
        <v>0.0</v>
      </c>
      <c r="H17" s="104">
        <v>0.0</v>
      </c>
      <c r="I17" s="154">
        <f>SUM(F17+G17-H17)</f>
        <v>21</v>
      </c>
      <c r="J17" s="154">
        <v>0.0</v>
      </c>
      <c r="K17" s="154">
        <v>0.0</v>
      </c>
      <c r="L17" s="154">
        <f>(I17+J17)-K17</f>
        <v>21</v>
      </c>
      <c r="M17" s="105" t="s">
        <v>93</v>
      </c>
    </row>
    <row r="18">
      <c r="A18" s="106"/>
      <c r="B18" s="181"/>
      <c r="C18" s="98"/>
      <c r="D18" s="98"/>
      <c r="E18" s="98"/>
      <c r="F18" s="98"/>
      <c r="G18" s="98"/>
      <c r="H18" s="98"/>
      <c r="I18" s="98"/>
      <c r="J18" s="98"/>
      <c r="K18" s="98"/>
      <c r="L18" s="98"/>
      <c r="M18" s="101"/>
    </row>
    <row r="19">
      <c r="A19" s="107" t="s">
        <v>94</v>
      </c>
      <c r="B19" s="176" t="s">
        <v>95</v>
      </c>
      <c r="C19" s="151">
        <v>236.0</v>
      </c>
      <c r="D19" s="104">
        <v>0.0</v>
      </c>
      <c r="E19" s="104">
        <v>0.0</v>
      </c>
      <c r="F19" s="183">
        <v>0.0</v>
      </c>
      <c r="G19" s="152">
        <v>0.0</v>
      </c>
      <c r="H19" s="104">
        <v>0.0</v>
      </c>
      <c r="I19" s="154">
        <f>(F19+G19)-H19</f>
        <v>0</v>
      </c>
      <c r="J19" s="104">
        <v>0.0</v>
      </c>
      <c r="K19" s="154">
        <v>0.0</v>
      </c>
      <c r="L19" s="104">
        <f>I19+J19-K19</f>
        <v>0</v>
      </c>
      <c r="M19" s="96" t="s">
        <v>96</v>
      </c>
    </row>
    <row r="20">
      <c r="A20" s="94"/>
      <c r="B20" s="181"/>
      <c r="C20" s="98"/>
      <c r="D20" s="98"/>
      <c r="E20" s="98"/>
      <c r="F20" s="98"/>
      <c r="G20" s="98"/>
      <c r="H20" s="98"/>
      <c r="I20" s="98"/>
      <c r="J20" s="98"/>
      <c r="K20" s="98"/>
      <c r="L20" s="98"/>
      <c r="M20" s="109"/>
    </row>
    <row r="21">
      <c r="A21" s="94" t="s">
        <v>97</v>
      </c>
      <c r="B21" s="176" t="s">
        <v>98</v>
      </c>
      <c r="C21" s="154">
        <v>0.0</v>
      </c>
      <c r="D21" s="104">
        <v>0.0</v>
      </c>
      <c r="E21" s="104">
        <v>0.0</v>
      </c>
      <c r="F21" s="154">
        <v>0.0</v>
      </c>
      <c r="G21" s="104">
        <v>0.0</v>
      </c>
      <c r="H21" s="104">
        <v>0.0</v>
      </c>
      <c r="I21" s="154">
        <f>(F21+G21)-H21</f>
        <v>0</v>
      </c>
      <c r="J21" s="104">
        <v>0.0</v>
      </c>
      <c r="K21" s="104">
        <v>0.0</v>
      </c>
      <c r="L21" s="154">
        <f>(I21+J21)-K21</f>
        <v>0</v>
      </c>
      <c r="M21" s="96"/>
    </row>
    <row r="22">
      <c r="A22" s="94"/>
      <c r="B22" s="181"/>
      <c r="C22" s="98"/>
      <c r="D22" s="98"/>
      <c r="E22" s="98"/>
      <c r="F22" s="98"/>
      <c r="G22" s="98"/>
      <c r="H22" s="98"/>
      <c r="I22" s="98"/>
      <c r="J22" s="98"/>
      <c r="K22" s="98"/>
      <c r="L22" s="98"/>
      <c r="M22" s="101"/>
    </row>
    <row r="23">
      <c r="A23" s="94" t="s">
        <v>99</v>
      </c>
      <c r="B23" s="176" t="s">
        <v>98</v>
      </c>
      <c r="C23" s="154">
        <v>0.0</v>
      </c>
      <c r="D23" s="104">
        <v>0.0</v>
      </c>
      <c r="E23" s="104">
        <v>0.0</v>
      </c>
      <c r="F23" s="154">
        <v>0.0</v>
      </c>
      <c r="G23" s="104">
        <v>0.0</v>
      </c>
      <c r="H23" s="104">
        <v>0.0</v>
      </c>
      <c r="I23" s="154">
        <f>(F23+G23)-H23</f>
        <v>0</v>
      </c>
      <c r="J23" s="104">
        <v>0.0</v>
      </c>
      <c r="K23" s="104">
        <v>0.0</v>
      </c>
      <c r="L23" s="154">
        <f>(I23+J23)-K23</f>
        <v>0</v>
      </c>
      <c r="M23" s="96"/>
    </row>
    <row r="24">
      <c r="A24" s="110"/>
      <c r="B24" s="181"/>
      <c r="C24" s="98"/>
      <c r="D24" s="98"/>
      <c r="E24" s="98"/>
      <c r="F24" s="98"/>
      <c r="G24" s="98"/>
      <c r="H24" s="98"/>
      <c r="I24" s="98"/>
      <c r="J24" s="98"/>
      <c r="K24" s="98"/>
      <c r="L24" s="98"/>
      <c r="M24" s="101"/>
    </row>
    <row r="25">
      <c r="A25" s="111" t="s">
        <v>100</v>
      </c>
      <c r="B25" s="176" t="s">
        <v>101</v>
      </c>
      <c r="C25" s="171">
        <v>136.0</v>
      </c>
      <c r="D25" s="104">
        <v>0.0</v>
      </c>
      <c r="E25" s="104">
        <v>0.0</v>
      </c>
      <c r="F25" s="104">
        <f>C25+D25-E25</f>
        <v>136</v>
      </c>
      <c r="G25" s="171">
        <v>0.0</v>
      </c>
      <c r="H25" s="171">
        <v>0.0</v>
      </c>
      <c r="I25" s="104">
        <f>F25+G25-H25</f>
        <v>136</v>
      </c>
      <c r="J25" s="104">
        <v>0.0</v>
      </c>
      <c r="K25" s="104">
        <v>0.0</v>
      </c>
      <c r="L25" s="104">
        <f>I25+J25-K25</f>
        <v>136</v>
      </c>
      <c r="M25" s="96" t="s">
        <v>102</v>
      </c>
    </row>
    <row r="26">
      <c r="A26" s="112"/>
      <c r="B26" s="91"/>
      <c r="C26" s="92"/>
      <c r="D26" s="92"/>
      <c r="E26" s="92"/>
      <c r="F26" s="92"/>
      <c r="G26" s="92"/>
      <c r="H26" s="92"/>
      <c r="I26" s="92"/>
      <c r="J26" s="92"/>
      <c r="K26" s="92"/>
      <c r="L26" s="92"/>
      <c r="M26" s="79"/>
    </row>
    <row r="27">
      <c r="A27" s="91" t="s">
        <v>103</v>
      </c>
      <c r="B27" s="81" t="s">
        <v>104</v>
      </c>
      <c r="C27" s="18">
        <v>112.0</v>
      </c>
      <c r="D27" s="18">
        <v>0.0</v>
      </c>
      <c r="E27" s="18">
        <v>0.0</v>
      </c>
      <c r="F27" s="18">
        <f>C27+D27-E27</f>
        <v>112</v>
      </c>
      <c r="G27" s="18">
        <v>0.0</v>
      </c>
      <c r="H27" s="18">
        <v>0.0</v>
      </c>
      <c r="I27" s="18">
        <f>F27+G27-H27</f>
        <v>112</v>
      </c>
      <c r="J27" s="18">
        <v>0.0</v>
      </c>
      <c r="K27" s="18">
        <v>0.0</v>
      </c>
      <c r="L27" s="18">
        <f>I27+J27-K27</f>
        <v>112</v>
      </c>
      <c r="M27" s="105" t="s">
        <v>105</v>
      </c>
    </row>
    <row r="28">
      <c r="A28" s="113"/>
      <c r="B28" s="114"/>
      <c r="C28" s="115"/>
      <c r="D28" s="115"/>
      <c r="E28" s="115"/>
      <c r="F28" s="115"/>
      <c r="G28" s="115"/>
      <c r="H28" s="115"/>
      <c r="I28" s="115"/>
      <c r="J28" s="115"/>
      <c r="K28" s="115"/>
      <c r="L28" s="115"/>
      <c r="M28" s="109"/>
    </row>
    <row r="29">
      <c r="A29" s="91" t="s">
        <v>103</v>
      </c>
      <c r="B29" s="81" t="s">
        <v>106</v>
      </c>
      <c r="C29" s="18">
        <v>24.0</v>
      </c>
      <c r="D29" s="18">
        <v>0.0</v>
      </c>
      <c r="E29" s="18">
        <v>0.0</v>
      </c>
      <c r="F29" s="18">
        <f>C29+D29-E29</f>
        <v>24</v>
      </c>
      <c r="G29" s="18">
        <v>0.0</v>
      </c>
      <c r="H29" s="18">
        <v>0.0</v>
      </c>
      <c r="I29" s="18">
        <f>F29+G29-H29</f>
        <v>24</v>
      </c>
      <c r="J29" s="18">
        <v>0.0</v>
      </c>
      <c r="K29" s="18">
        <v>0.0</v>
      </c>
      <c r="L29" s="18">
        <f>I29+J29-K29</f>
        <v>24</v>
      </c>
      <c r="M29" s="116" t="s">
        <v>107</v>
      </c>
    </row>
    <row r="30">
      <c r="A30" s="117" t="s">
        <v>108</v>
      </c>
      <c r="B30" s="118"/>
      <c r="C30" s="119"/>
      <c r="D30" s="119"/>
      <c r="E30" s="119"/>
      <c r="F30" s="119"/>
      <c r="G30" s="119"/>
      <c r="H30" s="119"/>
      <c r="I30" s="119"/>
      <c r="J30" s="119"/>
      <c r="K30" s="119"/>
      <c r="L30" s="119"/>
      <c r="M30" s="79"/>
    </row>
    <row r="31">
      <c r="A31" s="120" t="s">
        <v>109</v>
      </c>
      <c r="B31" s="81"/>
      <c r="C31" s="25">
        <v>0.0</v>
      </c>
      <c r="D31" s="44">
        <v>0.0</v>
      </c>
      <c r="E31" s="44">
        <v>0.0</v>
      </c>
      <c r="F31" s="25">
        <f>(C31+D31)-E31</f>
        <v>0</v>
      </c>
      <c r="G31" s="44">
        <v>0.0</v>
      </c>
      <c r="H31" s="44">
        <v>0.0</v>
      </c>
      <c r="I31" s="25">
        <f>(F31+G31)-H31</f>
        <v>0</v>
      </c>
      <c r="J31" s="44">
        <v>0.0</v>
      </c>
      <c r="K31" s="44">
        <v>0.0</v>
      </c>
      <c r="L31" s="25">
        <f>(I31+J31)-K31</f>
        <v>0</v>
      </c>
      <c r="M31" s="121"/>
    </row>
    <row r="32">
      <c r="A32" s="122"/>
      <c r="B32" s="123"/>
      <c r="C32" s="124"/>
      <c r="D32" s="125"/>
      <c r="E32" s="125"/>
      <c r="F32" s="124"/>
      <c r="G32" s="125"/>
      <c r="H32" s="125"/>
      <c r="I32" s="124"/>
      <c r="J32" s="125"/>
      <c r="K32" s="125"/>
      <c r="L32" s="124"/>
      <c r="M32" s="79"/>
    </row>
    <row r="33">
      <c r="A33" s="126" t="s">
        <v>110</v>
      </c>
      <c r="B33" s="61"/>
      <c r="C33" s="62" t="s">
        <v>253</v>
      </c>
      <c r="D33" s="63"/>
      <c r="E33" s="63"/>
      <c r="F33" s="61"/>
      <c r="G33" s="62" t="s">
        <v>40</v>
      </c>
      <c r="H33" s="63"/>
      <c r="I33" s="61"/>
      <c r="J33" s="62" t="s">
        <v>234</v>
      </c>
      <c r="K33" s="63"/>
      <c r="L33" s="63"/>
      <c r="M33" s="61"/>
    </row>
    <row r="34">
      <c r="A34" s="64"/>
      <c r="B34" s="63"/>
      <c r="C34" s="63"/>
      <c r="D34" s="63"/>
      <c r="E34" s="63"/>
      <c r="F34" s="63"/>
      <c r="G34" s="63"/>
      <c r="H34" s="63"/>
      <c r="I34" s="63"/>
      <c r="J34" s="63"/>
      <c r="K34" s="63"/>
      <c r="L34" s="63"/>
      <c r="M34" s="61"/>
    </row>
    <row r="35">
      <c r="A35" s="65" t="s">
        <v>44</v>
      </c>
      <c r="B35" s="65" t="s">
        <v>45</v>
      </c>
      <c r="C35" s="66" t="s">
        <v>46</v>
      </c>
      <c r="D35" s="63"/>
      <c r="E35" s="63"/>
      <c r="F35" s="63"/>
      <c r="G35" s="63"/>
      <c r="H35" s="63"/>
      <c r="I35" s="63"/>
      <c r="J35" s="63"/>
      <c r="K35" s="61"/>
      <c r="L35" s="66" t="s">
        <v>111</v>
      </c>
      <c r="M35" s="61"/>
    </row>
    <row r="36">
      <c r="A36" s="127">
        <v>45898.0</v>
      </c>
      <c r="B36" s="18">
        <v>10.0</v>
      </c>
      <c r="C36" s="43" t="s">
        <v>112</v>
      </c>
      <c r="D36" s="63"/>
      <c r="E36" s="63"/>
      <c r="F36" s="63"/>
      <c r="G36" s="63"/>
      <c r="H36" s="63"/>
      <c r="I36" s="63"/>
      <c r="J36" s="63"/>
      <c r="K36" s="61"/>
      <c r="L36" s="43" t="s">
        <v>50</v>
      </c>
      <c r="M36" s="61"/>
    </row>
    <row r="37">
      <c r="A37" s="127">
        <v>45898.0</v>
      </c>
      <c r="B37" s="18">
        <v>20.0</v>
      </c>
      <c r="C37" s="43" t="s">
        <v>113</v>
      </c>
      <c r="D37" s="63"/>
      <c r="E37" s="63"/>
      <c r="F37" s="63"/>
      <c r="G37" s="63"/>
      <c r="H37" s="63"/>
      <c r="I37" s="63"/>
      <c r="J37" s="63"/>
      <c r="K37" s="61"/>
      <c r="L37" s="43" t="s">
        <v>50</v>
      </c>
      <c r="M37" s="61"/>
    </row>
    <row r="38">
      <c r="A38" s="127">
        <v>45898.0</v>
      </c>
      <c r="B38" s="18">
        <v>20.0</v>
      </c>
      <c r="C38" s="43" t="s">
        <v>114</v>
      </c>
      <c r="D38" s="63"/>
      <c r="E38" s="63"/>
      <c r="F38" s="63"/>
      <c r="G38" s="63"/>
      <c r="H38" s="63"/>
      <c r="I38" s="63"/>
      <c r="J38" s="63"/>
      <c r="K38" s="61"/>
      <c r="L38" s="43" t="s">
        <v>40</v>
      </c>
      <c r="M38" s="61"/>
    </row>
    <row r="39">
      <c r="A39" s="127">
        <v>45898.0</v>
      </c>
      <c r="B39" s="18">
        <v>30.0</v>
      </c>
      <c r="C39" s="43" t="s">
        <v>115</v>
      </c>
      <c r="D39" s="63"/>
      <c r="E39" s="63"/>
      <c r="F39" s="63"/>
      <c r="G39" s="63"/>
      <c r="H39" s="63"/>
      <c r="I39" s="63"/>
      <c r="J39" s="63"/>
      <c r="K39" s="61"/>
      <c r="L39" s="43" t="s">
        <v>40</v>
      </c>
      <c r="M39" s="61"/>
    </row>
    <row r="40">
      <c r="A40" s="127">
        <v>45901.0</v>
      </c>
      <c r="B40" s="18">
        <v>20.0</v>
      </c>
      <c r="C40" s="43" t="s">
        <v>116</v>
      </c>
      <c r="D40" s="63"/>
      <c r="E40" s="63"/>
      <c r="F40" s="63"/>
      <c r="G40" s="63"/>
      <c r="H40" s="63"/>
      <c r="I40" s="63"/>
      <c r="J40" s="63"/>
      <c r="K40" s="61"/>
      <c r="L40" s="43" t="s">
        <v>40</v>
      </c>
      <c r="M40" s="61"/>
    </row>
    <row r="41">
      <c r="A41" s="127">
        <v>45901.0</v>
      </c>
      <c r="B41" s="18">
        <v>20.0</v>
      </c>
      <c r="C41" s="43" t="s">
        <v>117</v>
      </c>
      <c r="D41" s="63"/>
      <c r="E41" s="63"/>
      <c r="F41" s="63"/>
      <c r="G41" s="63"/>
      <c r="H41" s="63"/>
      <c r="I41" s="63"/>
      <c r="J41" s="63"/>
      <c r="K41" s="61"/>
      <c r="L41" s="43" t="s">
        <v>40</v>
      </c>
      <c r="M41" s="61"/>
    </row>
    <row r="42">
      <c r="A42" s="127">
        <v>45901.0</v>
      </c>
      <c r="B42" s="18">
        <v>20.0</v>
      </c>
      <c r="C42" s="43" t="s">
        <v>118</v>
      </c>
      <c r="D42" s="63"/>
      <c r="E42" s="63"/>
      <c r="F42" s="63"/>
      <c r="G42" s="63"/>
      <c r="H42" s="63"/>
      <c r="I42" s="63"/>
      <c r="J42" s="63"/>
      <c r="K42" s="61"/>
      <c r="L42" s="43" t="s">
        <v>40</v>
      </c>
      <c r="M42" s="61"/>
    </row>
    <row r="43">
      <c r="A43" s="127">
        <v>45901.0</v>
      </c>
      <c r="B43" s="18">
        <v>10.0</v>
      </c>
      <c r="C43" s="43" t="s">
        <v>119</v>
      </c>
      <c r="D43" s="63"/>
      <c r="E43" s="63"/>
      <c r="F43" s="63"/>
      <c r="G43" s="63"/>
      <c r="H43" s="63"/>
      <c r="I43" s="63"/>
      <c r="J43" s="63"/>
      <c r="K43" s="61"/>
      <c r="L43" s="43" t="s">
        <v>40</v>
      </c>
      <c r="M43" s="61"/>
    </row>
    <row r="44">
      <c r="A44" s="127">
        <v>45901.0</v>
      </c>
      <c r="B44" s="18">
        <v>500.0</v>
      </c>
      <c r="C44" s="43" t="s">
        <v>120</v>
      </c>
      <c r="D44" s="63"/>
      <c r="E44" s="63"/>
      <c r="F44" s="63"/>
      <c r="G44" s="63"/>
      <c r="H44" s="63"/>
      <c r="I44" s="63"/>
      <c r="J44" s="63"/>
      <c r="K44" s="61"/>
      <c r="L44" s="43" t="s">
        <v>40</v>
      </c>
      <c r="M44" s="61"/>
    </row>
    <row r="45">
      <c r="A45" s="127">
        <v>45902.0</v>
      </c>
      <c r="B45" s="18">
        <v>10.0</v>
      </c>
      <c r="C45" s="43" t="s">
        <v>121</v>
      </c>
      <c r="D45" s="63"/>
      <c r="E45" s="63"/>
      <c r="F45" s="63"/>
      <c r="G45" s="63"/>
      <c r="H45" s="63"/>
      <c r="I45" s="63"/>
      <c r="J45" s="63"/>
      <c r="K45" s="61"/>
      <c r="L45" s="43" t="s">
        <v>74</v>
      </c>
      <c r="M45" s="61"/>
    </row>
    <row r="46">
      <c r="A46" s="127">
        <v>45901.0</v>
      </c>
      <c r="B46" s="18">
        <v>20.0</v>
      </c>
      <c r="C46" s="43" t="s">
        <v>122</v>
      </c>
      <c r="D46" s="63"/>
      <c r="E46" s="63"/>
      <c r="F46" s="63"/>
      <c r="G46" s="63"/>
      <c r="H46" s="63"/>
      <c r="I46" s="63"/>
      <c r="J46" s="63"/>
      <c r="K46" s="61"/>
      <c r="L46" s="43" t="s">
        <v>74</v>
      </c>
      <c r="M46" s="61"/>
    </row>
    <row r="47">
      <c r="A47" s="127">
        <v>45904.0</v>
      </c>
      <c r="B47" s="18">
        <v>10.0</v>
      </c>
      <c r="C47" s="43" t="s">
        <v>123</v>
      </c>
      <c r="D47" s="63"/>
      <c r="E47" s="63"/>
      <c r="F47" s="63"/>
      <c r="G47" s="63"/>
      <c r="H47" s="63"/>
      <c r="I47" s="63"/>
      <c r="J47" s="63"/>
      <c r="K47" s="61"/>
      <c r="L47" s="43" t="s">
        <v>50</v>
      </c>
      <c r="M47" s="61"/>
    </row>
    <row r="48">
      <c r="A48" s="127">
        <v>45904.0</v>
      </c>
      <c r="B48" s="18">
        <v>20.0</v>
      </c>
      <c r="C48" s="43" t="s">
        <v>124</v>
      </c>
      <c r="D48" s="63"/>
      <c r="E48" s="63"/>
      <c r="F48" s="63"/>
      <c r="G48" s="63"/>
      <c r="H48" s="63"/>
      <c r="I48" s="63"/>
      <c r="J48" s="63"/>
      <c r="K48" s="61"/>
      <c r="L48" s="43" t="s">
        <v>50</v>
      </c>
      <c r="M48" s="61"/>
    </row>
    <row r="49">
      <c r="A49" s="127">
        <v>45904.0</v>
      </c>
      <c r="B49" s="18">
        <v>10.0</v>
      </c>
      <c r="C49" s="43" t="s">
        <v>125</v>
      </c>
      <c r="D49" s="63"/>
      <c r="E49" s="63"/>
      <c r="F49" s="63"/>
      <c r="G49" s="63"/>
      <c r="H49" s="63"/>
      <c r="I49" s="63"/>
      <c r="J49" s="63"/>
      <c r="K49" s="61"/>
      <c r="L49" s="43" t="s">
        <v>50</v>
      </c>
      <c r="M49" s="61"/>
    </row>
    <row r="50">
      <c r="A50" s="127">
        <v>45904.0</v>
      </c>
      <c r="B50" s="18">
        <v>20.0</v>
      </c>
      <c r="C50" s="43" t="s">
        <v>126</v>
      </c>
      <c r="D50" s="63"/>
      <c r="E50" s="63"/>
      <c r="F50" s="63"/>
      <c r="G50" s="63"/>
      <c r="H50" s="63"/>
      <c r="I50" s="63"/>
      <c r="J50" s="63"/>
      <c r="K50" s="61"/>
      <c r="L50" s="43" t="s">
        <v>50</v>
      </c>
      <c r="M50" s="61"/>
    </row>
    <row r="51">
      <c r="A51" s="127">
        <v>45904.0</v>
      </c>
      <c r="B51" s="18">
        <v>20.0</v>
      </c>
      <c r="C51" s="43" t="s">
        <v>127</v>
      </c>
      <c r="D51" s="63"/>
      <c r="E51" s="63"/>
      <c r="F51" s="63"/>
      <c r="G51" s="63"/>
      <c r="H51" s="63"/>
      <c r="I51" s="63"/>
      <c r="J51" s="63"/>
      <c r="K51" s="61"/>
      <c r="L51" s="43" t="s">
        <v>40</v>
      </c>
      <c r="M51" s="61"/>
    </row>
    <row r="52">
      <c r="A52" s="127">
        <v>45904.0</v>
      </c>
      <c r="B52" s="18">
        <v>24.0</v>
      </c>
      <c r="C52" s="43" t="s">
        <v>128</v>
      </c>
      <c r="D52" s="63"/>
      <c r="E52" s="63"/>
      <c r="F52" s="63"/>
      <c r="G52" s="63"/>
      <c r="H52" s="63"/>
      <c r="I52" s="63"/>
      <c r="J52" s="63"/>
      <c r="K52" s="61"/>
      <c r="L52" s="43" t="s">
        <v>40</v>
      </c>
      <c r="M52" s="61"/>
    </row>
    <row r="53">
      <c r="A53" s="127">
        <v>45904.0</v>
      </c>
      <c r="B53" s="18">
        <v>30.0</v>
      </c>
      <c r="C53" s="43" t="s">
        <v>129</v>
      </c>
      <c r="D53" s="63"/>
      <c r="E53" s="63"/>
      <c r="F53" s="63"/>
      <c r="G53" s="63"/>
      <c r="H53" s="63"/>
      <c r="I53" s="63"/>
      <c r="J53" s="63"/>
      <c r="K53" s="61"/>
      <c r="L53" s="43" t="s">
        <v>40</v>
      </c>
      <c r="M53" s="61"/>
    </row>
    <row r="54">
      <c r="A54" s="127">
        <v>45904.0</v>
      </c>
      <c r="B54" s="18">
        <v>30.0</v>
      </c>
      <c r="C54" s="43" t="s">
        <v>130</v>
      </c>
      <c r="D54" s="63"/>
      <c r="E54" s="63"/>
      <c r="F54" s="63"/>
      <c r="G54" s="63"/>
      <c r="H54" s="63"/>
      <c r="I54" s="63"/>
      <c r="J54" s="63"/>
      <c r="K54" s="61"/>
      <c r="L54" s="43" t="s">
        <v>40</v>
      </c>
      <c r="M54" s="61"/>
    </row>
    <row r="55">
      <c r="A55" s="127">
        <v>45905.0</v>
      </c>
      <c r="B55" s="18">
        <v>10.0</v>
      </c>
      <c r="C55" s="43" t="s">
        <v>131</v>
      </c>
      <c r="D55" s="63"/>
      <c r="E55" s="63"/>
      <c r="F55" s="63"/>
      <c r="G55" s="63"/>
      <c r="H55" s="63"/>
      <c r="I55" s="63"/>
      <c r="J55" s="63"/>
      <c r="K55" s="61"/>
      <c r="L55" s="43" t="s">
        <v>74</v>
      </c>
      <c r="M55" s="61"/>
    </row>
    <row r="56">
      <c r="A56" s="127">
        <v>45905.0</v>
      </c>
      <c r="B56" s="18">
        <v>20.0</v>
      </c>
      <c r="C56" s="43" t="s">
        <v>132</v>
      </c>
      <c r="D56" s="63"/>
      <c r="E56" s="63"/>
      <c r="F56" s="63"/>
      <c r="G56" s="63"/>
      <c r="H56" s="63"/>
      <c r="I56" s="63"/>
      <c r="J56" s="63"/>
      <c r="K56" s="61"/>
      <c r="L56" s="43" t="s">
        <v>74</v>
      </c>
      <c r="M56" s="61"/>
    </row>
    <row r="57">
      <c r="A57" s="127">
        <v>45910.0</v>
      </c>
      <c r="B57" s="18">
        <v>10.0</v>
      </c>
      <c r="C57" s="43" t="s">
        <v>133</v>
      </c>
      <c r="D57" s="63"/>
      <c r="E57" s="63"/>
      <c r="F57" s="63"/>
      <c r="G57" s="63"/>
      <c r="H57" s="63"/>
      <c r="I57" s="63"/>
      <c r="J57" s="63"/>
      <c r="K57" s="61"/>
      <c r="L57" s="43" t="s">
        <v>50</v>
      </c>
      <c r="M57" s="61"/>
    </row>
    <row r="58">
      <c r="A58" s="127">
        <v>45910.0</v>
      </c>
      <c r="B58" s="18">
        <v>20.0</v>
      </c>
      <c r="C58" s="43" t="s">
        <v>134</v>
      </c>
      <c r="D58" s="63"/>
      <c r="E58" s="63"/>
      <c r="F58" s="63"/>
      <c r="G58" s="63"/>
      <c r="H58" s="63"/>
      <c r="I58" s="63"/>
      <c r="J58" s="63"/>
      <c r="K58" s="61"/>
      <c r="L58" s="43" t="s">
        <v>50</v>
      </c>
      <c r="M58" s="61"/>
    </row>
    <row r="59">
      <c r="A59" s="127">
        <v>45910.0</v>
      </c>
      <c r="B59" s="18">
        <v>10.0</v>
      </c>
      <c r="C59" s="43" t="s">
        <v>135</v>
      </c>
      <c r="D59" s="63"/>
      <c r="E59" s="63"/>
      <c r="F59" s="63"/>
      <c r="G59" s="63"/>
      <c r="H59" s="63"/>
      <c r="I59" s="63"/>
      <c r="J59" s="63"/>
      <c r="K59" s="61"/>
      <c r="L59" s="43" t="s">
        <v>50</v>
      </c>
      <c r="M59" s="61"/>
    </row>
    <row r="60">
      <c r="A60" s="127">
        <v>45911.0</v>
      </c>
      <c r="B60" s="18">
        <v>10.0</v>
      </c>
      <c r="C60" s="43" t="s">
        <v>136</v>
      </c>
      <c r="D60" s="63"/>
      <c r="E60" s="63"/>
      <c r="F60" s="63"/>
      <c r="G60" s="63"/>
      <c r="H60" s="63"/>
      <c r="I60" s="63"/>
      <c r="J60" s="63"/>
      <c r="K60" s="61"/>
      <c r="L60" s="43" t="s">
        <v>40</v>
      </c>
      <c r="M60" s="61"/>
    </row>
    <row r="61">
      <c r="A61" s="127">
        <v>45911.0</v>
      </c>
      <c r="B61" s="18">
        <v>20.0</v>
      </c>
      <c r="C61" s="43" t="s">
        <v>137</v>
      </c>
      <c r="D61" s="63"/>
      <c r="E61" s="63"/>
      <c r="F61" s="63"/>
      <c r="G61" s="63"/>
      <c r="H61" s="63"/>
      <c r="I61" s="63"/>
      <c r="J61" s="63"/>
      <c r="K61" s="61"/>
      <c r="L61" s="43" t="s">
        <v>40</v>
      </c>
      <c r="M61" s="61"/>
    </row>
    <row r="62">
      <c r="A62" s="127">
        <v>45911.0</v>
      </c>
      <c r="B62" s="18">
        <v>10.0</v>
      </c>
      <c r="C62" s="43" t="s">
        <v>138</v>
      </c>
      <c r="D62" s="63"/>
      <c r="E62" s="63"/>
      <c r="F62" s="63"/>
      <c r="G62" s="63"/>
      <c r="H62" s="63"/>
      <c r="I62" s="63"/>
      <c r="J62" s="63"/>
      <c r="K62" s="61"/>
      <c r="L62" s="43" t="s">
        <v>41</v>
      </c>
      <c r="M62" s="61"/>
    </row>
    <row r="63">
      <c r="A63" s="127">
        <v>45911.0</v>
      </c>
      <c r="B63" s="44">
        <v>20.0</v>
      </c>
      <c r="C63" s="43" t="s">
        <v>139</v>
      </c>
      <c r="D63" s="63"/>
      <c r="E63" s="63"/>
      <c r="F63" s="63"/>
      <c r="G63" s="63"/>
      <c r="H63" s="63"/>
      <c r="I63" s="63"/>
      <c r="J63" s="63"/>
      <c r="K63" s="61"/>
      <c r="L63" s="43" t="s">
        <v>41</v>
      </c>
      <c r="M63" s="61"/>
    </row>
    <row r="64">
      <c r="A64" s="127">
        <v>45915.0</v>
      </c>
      <c r="B64" s="44">
        <v>112.0</v>
      </c>
      <c r="C64" s="43" t="s">
        <v>140</v>
      </c>
      <c r="D64" s="63"/>
      <c r="E64" s="63"/>
      <c r="F64" s="63"/>
      <c r="G64" s="63"/>
      <c r="H64" s="63"/>
      <c r="I64" s="63"/>
      <c r="J64" s="63"/>
      <c r="K64" s="61"/>
      <c r="L64" s="43" t="s">
        <v>40</v>
      </c>
      <c r="M64" s="61"/>
    </row>
    <row r="65">
      <c r="A65" s="127">
        <v>45916.0</v>
      </c>
      <c r="B65" s="44">
        <v>88.0</v>
      </c>
      <c r="C65" s="43" t="s">
        <v>141</v>
      </c>
      <c r="D65" s="63"/>
      <c r="E65" s="63"/>
      <c r="F65" s="63"/>
      <c r="G65" s="63"/>
      <c r="H65" s="63"/>
      <c r="I65" s="63"/>
      <c r="J65" s="63"/>
      <c r="K65" s="61"/>
      <c r="L65" s="43" t="s">
        <v>50</v>
      </c>
      <c r="M65" s="61"/>
    </row>
    <row r="66">
      <c r="A66" s="127">
        <v>45917.0</v>
      </c>
      <c r="B66" s="18">
        <v>10.0</v>
      </c>
      <c r="C66" s="43" t="s">
        <v>142</v>
      </c>
      <c r="D66" s="63"/>
      <c r="E66" s="63"/>
      <c r="F66" s="63"/>
      <c r="G66" s="63"/>
      <c r="H66" s="63"/>
      <c r="I66" s="63"/>
      <c r="J66" s="63"/>
      <c r="K66" s="61"/>
      <c r="L66" s="43" t="s">
        <v>41</v>
      </c>
      <c r="M66" s="61"/>
    </row>
    <row r="67">
      <c r="A67" s="127">
        <v>45917.0</v>
      </c>
      <c r="B67" s="44">
        <v>20.0</v>
      </c>
      <c r="C67" s="43" t="s">
        <v>143</v>
      </c>
      <c r="D67" s="63"/>
      <c r="E67" s="63"/>
      <c r="F67" s="63"/>
      <c r="G67" s="63"/>
      <c r="H67" s="63"/>
      <c r="I67" s="63"/>
      <c r="J67" s="63"/>
      <c r="K67" s="61"/>
      <c r="L67" s="43" t="s">
        <v>41</v>
      </c>
      <c r="M67" s="61"/>
    </row>
    <row r="68">
      <c r="A68" s="127">
        <v>45923.0</v>
      </c>
      <c r="B68" s="18">
        <v>10.0</v>
      </c>
      <c r="C68" s="43" t="s">
        <v>144</v>
      </c>
      <c r="D68" s="63"/>
      <c r="E68" s="63"/>
      <c r="F68" s="63"/>
      <c r="G68" s="63"/>
      <c r="H68" s="63"/>
      <c r="I68" s="63"/>
      <c r="J68" s="63"/>
      <c r="K68" s="61"/>
      <c r="L68" s="43" t="s">
        <v>50</v>
      </c>
      <c r="M68" s="61"/>
    </row>
    <row r="69">
      <c r="A69" s="127">
        <v>45923.0</v>
      </c>
      <c r="B69" s="44">
        <v>20.0</v>
      </c>
      <c r="C69" s="43" t="s">
        <v>145</v>
      </c>
      <c r="D69" s="63"/>
      <c r="E69" s="63"/>
      <c r="F69" s="63"/>
      <c r="G69" s="63"/>
      <c r="H69" s="63"/>
      <c r="I69" s="63"/>
      <c r="J69" s="63"/>
      <c r="K69" s="61"/>
      <c r="L69" s="43" t="s">
        <v>50</v>
      </c>
      <c r="M69" s="61"/>
    </row>
    <row r="70">
      <c r="A70" s="127">
        <v>45923.0</v>
      </c>
      <c r="B70" s="18">
        <v>10.0</v>
      </c>
      <c r="C70" s="43" t="s">
        <v>146</v>
      </c>
      <c r="D70" s="63"/>
      <c r="E70" s="63"/>
      <c r="F70" s="63"/>
      <c r="G70" s="63"/>
      <c r="H70" s="63"/>
      <c r="I70" s="63"/>
      <c r="J70" s="63"/>
      <c r="K70" s="61"/>
      <c r="L70" s="43" t="s">
        <v>50</v>
      </c>
      <c r="M70" s="61"/>
    </row>
    <row r="71">
      <c r="A71" s="127">
        <v>45923.0</v>
      </c>
      <c r="B71" s="44">
        <v>20.0</v>
      </c>
      <c r="C71" s="43" t="s">
        <v>147</v>
      </c>
      <c r="D71" s="63"/>
      <c r="E71" s="63"/>
      <c r="F71" s="63"/>
      <c r="G71" s="63"/>
      <c r="H71" s="63"/>
      <c r="I71" s="63"/>
      <c r="J71" s="63"/>
      <c r="K71" s="61"/>
      <c r="L71" s="43" t="s">
        <v>50</v>
      </c>
      <c r="M71" s="61"/>
    </row>
    <row r="72">
      <c r="A72" s="127">
        <v>45923.0</v>
      </c>
      <c r="B72" s="18">
        <v>10.0</v>
      </c>
      <c r="C72" s="43" t="s">
        <v>148</v>
      </c>
      <c r="D72" s="63"/>
      <c r="E72" s="63"/>
      <c r="F72" s="63"/>
      <c r="G72" s="63"/>
      <c r="H72" s="63"/>
      <c r="I72" s="63"/>
      <c r="J72" s="63"/>
      <c r="K72" s="61"/>
      <c r="L72" s="43" t="s">
        <v>50</v>
      </c>
      <c r="M72" s="61"/>
    </row>
    <row r="73">
      <c r="A73" s="127">
        <v>45923.0</v>
      </c>
      <c r="B73" s="44">
        <v>20.0</v>
      </c>
      <c r="C73" s="43" t="s">
        <v>149</v>
      </c>
      <c r="D73" s="63"/>
      <c r="E73" s="63"/>
      <c r="F73" s="63"/>
      <c r="G73" s="63"/>
      <c r="H73" s="63"/>
      <c r="I73" s="63"/>
      <c r="J73" s="63"/>
      <c r="K73" s="61"/>
      <c r="L73" s="43" t="s">
        <v>50</v>
      </c>
      <c r="M73" s="61"/>
    </row>
    <row r="74">
      <c r="A74" s="127">
        <v>45923.0</v>
      </c>
      <c r="B74" s="18">
        <v>10.0</v>
      </c>
      <c r="C74" s="43" t="s">
        <v>150</v>
      </c>
      <c r="D74" s="63"/>
      <c r="E74" s="63"/>
      <c r="F74" s="63"/>
      <c r="G74" s="63"/>
      <c r="H74" s="63"/>
      <c r="I74" s="63"/>
      <c r="J74" s="63"/>
      <c r="K74" s="61"/>
      <c r="L74" s="43" t="s">
        <v>50</v>
      </c>
      <c r="M74" s="61"/>
    </row>
    <row r="75">
      <c r="A75" s="127">
        <v>45923.0</v>
      </c>
      <c r="B75" s="44">
        <v>20.0</v>
      </c>
      <c r="C75" s="43" t="s">
        <v>151</v>
      </c>
      <c r="D75" s="63"/>
      <c r="E75" s="63"/>
      <c r="F75" s="63"/>
      <c r="G75" s="63"/>
      <c r="H75" s="63"/>
      <c r="I75" s="63"/>
      <c r="J75" s="63"/>
      <c r="K75" s="61"/>
      <c r="L75" s="43" t="s">
        <v>50</v>
      </c>
      <c r="M75" s="61"/>
    </row>
    <row r="76">
      <c r="A76" s="127">
        <v>45923.0</v>
      </c>
      <c r="B76" s="18">
        <v>24.0</v>
      </c>
      <c r="C76" s="43" t="s">
        <v>152</v>
      </c>
      <c r="D76" s="63"/>
      <c r="E76" s="63"/>
      <c r="F76" s="63"/>
      <c r="G76" s="63"/>
      <c r="H76" s="63"/>
      <c r="I76" s="63"/>
      <c r="J76" s="63"/>
      <c r="K76" s="61"/>
      <c r="L76" s="43" t="s">
        <v>50</v>
      </c>
      <c r="M76" s="61"/>
    </row>
    <row r="77">
      <c r="A77" s="127">
        <v>45931.0</v>
      </c>
      <c r="B77" s="18">
        <v>10.0</v>
      </c>
      <c r="C77" s="43" t="s">
        <v>153</v>
      </c>
      <c r="D77" s="63"/>
      <c r="E77" s="63"/>
      <c r="F77" s="63"/>
      <c r="G77" s="63"/>
      <c r="H77" s="63"/>
      <c r="I77" s="63"/>
      <c r="J77" s="63"/>
      <c r="K77" s="61"/>
      <c r="L77" s="43" t="s">
        <v>50</v>
      </c>
      <c r="M77" s="61"/>
    </row>
    <row r="78">
      <c r="A78" s="127">
        <v>45931.0</v>
      </c>
      <c r="B78" s="44">
        <v>20.0</v>
      </c>
      <c r="C78" s="43" t="s">
        <v>154</v>
      </c>
      <c r="D78" s="63"/>
      <c r="E78" s="63"/>
      <c r="F78" s="63"/>
      <c r="G78" s="63"/>
      <c r="H78" s="63"/>
      <c r="I78" s="63"/>
      <c r="J78" s="63"/>
      <c r="K78" s="61"/>
      <c r="L78" s="43" t="s">
        <v>50</v>
      </c>
      <c r="M78" s="61"/>
    </row>
    <row r="79">
      <c r="A79" s="127">
        <v>45931.0</v>
      </c>
      <c r="B79" s="18">
        <v>24.0</v>
      </c>
      <c r="C79" s="43" t="s">
        <v>155</v>
      </c>
      <c r="D79" s="63"/>
      <c r="E79" s="63"/>
      <c r="F79" s="63"/>
      <c r="G79" s="63"/>
      <c r="H79" s="63"/>
      <c r="I79" s="63"/>
      <c r="J79" s="63"/>
      <c r="K79" s="61"/>
      <c r="L79" s="43" t="s">
        <v>50</v>
      </c>
      <c r="M79" s="61"/>
    </row>
    <row r="80">
      <c r="A80" s="127">
        <v>45933.0</v>
      </c>
      <c r="B80" s="18">
        <v>40.0</v>
      </c>
      <c r="C80" s="43" t="s">
        <v>156</v>
      </c>
      <c r="D80" s="63"/>
      <c r="E80" s="63"/>
      <c r="F80" s="63"/>
      <c r="G80" s="63"/>
      <c r="H80" s="63"/>
      <c r="I80" s="63"/>
      <c r="J80" s="63"/>
      <c r="K80" s="61"/>
      <c r="L80" s="43" t="s">
        <v>50</v>
      </c>
      <c r="M80" s="61"/>
    </row>
    <row r="81">
      <c r="A81" s="127">
        <v>45933.0</v>
      </c>
      <c r="B81" s="44">
        <v>40.0</v>
      </c>
      <c r="C81" s="43" t="s">
        <v>157</v>
      </c>
      <c r="D81" s="63"/>
      <c r="E81" s="63"/>
      <c r="F81" s="63"/>
      <c r="G81" s="63"/>
      <c r="H81" s="63"/>
      <c r="I81" s="63"/>
      <c r="J81" s="63"/>
      <c r="K81" s="61"/>
      <c r="L81" s="43" t="s">
        <v>50</v>
      </c>
      <c r="M81" s="61"/>
    </row>
    <row r="82">
      <c r="A82" s="127">
        <v>45936.0</v>
      </c>
      <c r="B82" s="18">
        <v>200.0</v>
      </c>
      <c r="C82" s="43" t="s">
        <v>158</v>
      </c>
      <c r="D82" s="63"/>
      <c r="E82" s="63"/>
      <c r="F82" s="63"/>
      <c r="G82" s="63"/>
      <c r="H82" s="63"/>
      <c r="I82" s="63"/>
      <c r="J82" s="63"/>
      <c r="K82" s="61"/>
      <c r="L82" s="43" t="s">
        <v>40</v>
      </c>
      <c r="M82" s="61"/>
    </row>
    <row r="83">
      <c r="A83" s="127">
        <v>45936.0</v>
      </c>
      <c r="B83" s="44">
        <v>500.0</v>
      </c>
      <c r="C83" s="43" t="s">
        <v>159</v>
      </c>
      <c r="D83" s="63"/>
      <c r="E83" s="63"/>
      <c r="F83" s="63"/>
      <c r="G83" s="63"/>
      <c r="H83" s="63"/>
      <c r="I83" s="63"/>
      <c r="J83" s="63"/>
      <c r="K83" s="61"/>
      <c r="L83" s="43" t="s">
        <v>40</v>
      </c>
      <c r="M83" s="61"/>
    </row>
    <row r="84">
      <c r="A84" s="127">
        <v>45937.0</v>
      </c>
      <c r="B84" s="18">
        <v>24.0</v>
      </c>
      <c r="C84" s="25" t="s">
        <v>160</v>
      </c>
      <c r="D84" s="63"/>
      <c r="E84" s="63"/>
      <c r="F84" s="63"/>
      <c r="G84" s="63"/>
      <c r="H84" s="63"/>
      <c r="I84" s="63"/>
      <c r="J84" s="63"/>
      <c r="K84" s="61"/>
      <c r="L84" s="43" t="s">
        <v>50</v>
      </c>
      <c r="M84" s="61"/>
    </row>
    <row r="85">
      <c r="A85" s="127">
        <v>45939.0</v>
      </c>
      <c r="B85" s="44">
        <v>20.0</v>
      </c>
      <c r="C85" s="43" t="s">
        <v>161</v>
      </c>
      <c r="D85" s="63"/>
      <c r="E85" s="63"/>
      <c r="F85" s="63"/>
      <c r="G85" s="63"/>
      <c r="H85" s="63"/>
      <c r="I85" s="63"/>
      <c r="J85" s="63"/>
      <c r="K85" s="61"/>
      <c r="L85" s="43" t="s">
        <v>40</v>
      </c>
      <c r="M85" s="61"/>
    </row>
    <row r="86">
      <c r="A86" s="127">
        <v>45939.0</v>
      </c>
      <c r="B86" s="18">
        <v>20.0</v>
      </c>
      <c r="C86" s="43" t="s">
        <v>162</v>
      </c>
      <c r="D86" s="63"/>
      <c r="E86" s="63"/>
      <c r="F86" s="63"/>
      <c r="G86" s="63"/>
      <c r="H86" s="63"/>
      <c r="I86" s="63"/>
      <c r="J86" s="63"/>
      <c r="K86" s="61"/>
      <c r="L86" s="43" t="s">
        <v>40</v>
      </c>
      <c r="M86" s="61"/>
    </row>
    <row r="87">
      <c r="A87" s="127">
        <v>45950.0</v>
      </c>
      <c r="B87" s="44">
        <v>30.0</v>
      </c>
      <c r="C87" s="43" t="s">
        <v>163</v>
      </c>
      <c r="D87" s="63"/>
      <c r="E87" s="63"/>
      <c r="F87" s="63"/>
      <c r="G87" s="63"/>
      <c r="H87" s="63"/>
      <c r="I87" s="63"/>
      <c r="J87" s="63"/>
      <c r="K87" s="61"/>
      <c r="L87" s="43" t="s">
        <v>50</v>
      </c>
      <c r="M87" s="61"/>
    </row>
    <row r="88">
      <c r="A88" s="127">
        <v>45950.0</v>
      </c>
      <c r="B88" s="44">
        <v>60.0</v>
      </c>
      <c r="C88" s="43" t="s">
        <v>164</v>
      </c>
      <c r="D88" s="63"/>
      <c r="E88" s="63"/>
      <c r="F88" s="63"/>
      <c r="G88" s="63"/>
      <c r="H88" s="63"/>
      <c r="I88" s="63"/>
      <c r="J88" s="63"/>
      <c r="K88" s="61"/>
      <c r="L88" s="43" t="s">
        <v>50</v>
      </c>
      <c r="M88" s="61"/>
    </row>
    <row r="89">
      <c r="A89" s="127">
        <v>45950.0</v>
      </c>
      <c r="B89" s="44">
        <v>15.0</v>
      </c>
      <c r="C89" s="43" t="s">
        <v>165</v>
      </c>
      <c r="D89" s="63"/>
      <c r="E89" s="63"/>
      <c r="F89" s="63"/>
      <c r="G89" s="63"/>
      <c r="H89" s="63"/>
      <c r="I89" s="63"/>
      <c r="J89" s="63"/>
      <c r="K89" s="61"/>
      <c r="L89" s="43" t="s">
        <v>50</v>
      </c>
      <c r="M89" s="61"/>
    </row>
    <row r="90">
      <c r="A90" s="127">
        <v>45950.0</v>
      </c>
      <c r="B90" s="44">
        <v>24.0</v>
      </c>
      <c r="C90" s="25" t="s">
        <v>166</v>
      </c>
      <c r="D90" s="63"/>
      <c r="E90" s="63"/>
      <c r="F90" s="63"/>
      <c r="G90" s="63"/>
      <c r="H90" s="63"/>
      <c r="I90" s="63"/>
      <c r="J90" s="63"/>
      <c r="K90" s="61"/>
      <c r="L90" s="43" t="s">
        <v>50</v>
      </c>
      <c r="M90" s="61"/>
    </row>
    <row r="91">
      <c r="A91" s="127">
        <v>45953.0</v>
      </c>
      <c r="B91" s="44">
        <v>10.0</v>
      </c>
      <c r="C91" s="128" t="s">
        <v>167</v>
      </c>
      <c r="D91" s="63"/>
      <c r="E91" s="63"/>
      <c r="F91" s="63"/>
      <c r="G91" s="63"/>
      <c r="H91" s="63"/>
      <c r="I91" s="63"/>
      <c r="J91" s="63"/>
      <c r="K91" s="61"/>
      <c r="L91" s="43" t="s">
        <v>74</v>
      </c>
      <c r="M91" s="61"/>
    </row>
    <row r="92">
      <c r="A92" s="127">
        <v>45953.0</v>
      </c>
      <c r="B92" s="44">
        <v>20.0</v>
      </c>
      <c r="C92" s="128" t="s">
        <v>168</v>
      </c>
      <c r="D92" s="63"/>
      <c r="E92" s="63"/>
      <c r="F92" s="63"/>
      <c r="G92" s="63"/>
      <c r="H92" s="63"/>
      <c r="I92" s="63"/>
      <c r="J92" s="63"/>
      <c r="K92" s="61"/>
      <c r="L92" s="43" t="s">
        <v>74</v>
      </c>
      <c r="M92" s="61"/>
    </row>
    <row r="93">
      <c r="A93" s="127">
        <v>45953.0</v>
      </c>
      <c r="B93" s="44">
        <v>10.0</v>
      </c>
      <c r="C93" s="128" t="s">
        <v>169</v>
      </c>
      <c r="D93" s="63"/>
      <c r="E93" s="63"/>
      <c r="F93" s="63"/>
      <c r="G93" s="63"/>
      <c r="H93" s="63"/>
      <c r="I93" s="63"/>
      <c r="J93" s="63"/>
      <c r="K93" s="61"/>
      <c r="L93" s="43" t="s">
        <v>74</v>
      </c>
      <c r="M93" s="61"/>
    </row>
    <row r="94">
      <c r="A94" s="127">
        <v>45953.0</v>
      </c>
      <c r="B94" s="44">
        <v>20.0</v>
      </c>
      <c r="C94" s="128" t="s">
        <v>170</v>
      </c>
      <c r="D94" s="63"/>
      <c r="E94" s="63"/>
      <c r="F94" s="63"/>
      <c r="G94" s="63"/>
      <c r="H94" s="63"/>
      <c r="I94" s="63"/>
      <c r="J94" s="63"/>
      <c r="K94" s="61"/>
      <c r="L94" s="43" t="s">
        <v>74</v>
      </c>
      <c r="M94" s="61"/>
    </row>
    <row r="95">
      <c r="A95" s="127">
        <v>45954.0</v>
      </c>
      <c r="B95" s="44">
        <v>10.0</v>
      </c>
      <c r="C95" s="128" t="s">
        <v>171</v>
      </c>
      <c r="D95" s="63"/>
      <c r="E95" s="63"/>
      <c r="F95" s="63"/>
      <c r="G95" s="63"/>
      <c r="H95" s="63"/>
      <c r="I95" s="63"/>
      <c r="J95" s="63"/>
      <c r="K95" s="61"/>
      <c r="L95" s="43" t="s">
        <v>74</v>
      </c>
      <c r="M95" s="61"/>
    </row>
    <row r="96">
      <c r="A96" s="127">
        <v>45954.0</v>
      </c>
      <c r="B96" s="44">
        <v>10.0</v>
      </c>
      <c r="C96" s="128" t="s">
        <v>172</v>
      </c>
      <c r="D96" s="63"/>
      <c r="E96" s="63"/>
      <c r="F96" s="63"/>
      <c r="G96" s="63"/>
      <c r="H96" s="63"/>
      <c r="I96" s="63"/>
      <c r="J96" s="63"/>
      <c r="K96" s="61"/>
      <c r="L96" s="43" t="s">
        <v>74</v>
      </c>
      <c r="M96" s="61"/>
    </row>
    <row r="97">
      <c r="A97" s="127">
        <v>45954.0</v>
      </c>
      <c r="B97" s="44">
        <v>20.0</v>
      </c>
      <c r="C97" s="128" t="s">
        <v>173</v>
      </c>
      <c r="D97" s="63"/>
      <c r="E97" s="63"/>
      <c r="F97" s="63"/>
      <c r="G97" s="63"/>
      <c r="H97" s="63"/>
      <c r="I97" s="63"/>
      <c r="J97" s="63"/>
      <c r="K97" s="61"/>
      <c r="L97" s="43" t="s">
        <v>74</v>
      </c>
      <c r="M97" s="61"/>
    </row>
    <row r="98">
      <c r="A98" s="127">
        <v>45954.0</v>
      </c>
      <c r="B98" s="44">
        <v>10.0</v>
      </c>
      <c r="C98" s="128" t="s">
        <v>174</v>
      </c>
      <c r="D98" s="63"/>
      <c r="E98" s="63"/>
      <c r="F98" s="63"/>
      <c r="G98" s="63"/>
      <c r="H98" s="63"/>
      <c r="I98" s="63"/>
      <c r="J98" s="63"/>
      <c r="K98" s="61"/>
      <c r="L98" s="43" t="s">
        <v>74</v>
      </c>
      <c r="M98" s="61"/>
    </row>
    <row r="99">
      <c r="A99" s="127">
        <v>45958.0</v>
      </c>
      <c r="B99" s="44">
        <v>10.0</v>
      </c>
      <c r="C99" s="43" t="s">
        <v>175</v>
      </c>
      <c r="D99" s="63"/>
      <c r="E99" s="63"/>
      <c r="F99" s="63"/>
      <c r="G99" s="63"/>
      <c r="H99" s="63"/>
      <c r="I99" s="63"/>
      <c r="J99" s="63"/>
      <c r="K99" s="61"/>
      <c r="L99" s="43" t="s">
        <v>50</v>
      </c>
      <c r="M99" s="61"/>
    </row>
    <row r="100">
      <c r="A100" s="127">
        <v>45958.0</v>
      </c>
      <c r="B100" s="44">
        <v>20.0</v>
      </c>
      <c r="C100" s="43" t="s">
        <v>176</v>
      </c>
      <c r="D100" s="63"/>
      <c r="E100" s="63"/>
      <c r="F100" s="63"/>
      <c r="G100" s="63"/>
      <c r="H100" s="63"/>
      <c r="I100" s="63"/>
      <c r="J100" s="63"/>
      <c r="K100" s="61"/>
      <c r="L100" s="43" t="s">
        <v>50</v>
      </c>
      <c r="M100" s="61"/>
    </row>
    <row r="101">
      <c r="A101" s="127">
        <v>45959.0</v>
      </c>
      <c r="B101" s="44">
        <v>20.0</v>
      </c>
      <c r="C101" s="43" t="s">
        <v>177</v>
      </c>
      <c r="D101" s="63"/>
      <c r="E101" s="63"/>
      <c r="F101" s="63"/>
      <c r="G101" s="63"/>
      <c r="H101" s="63"/>
      <c r="I101" s="63"/>
      <c r="J101" s="63"/>
      <c r="K101" s="61"/>
      <c r="L101" s="43" t="s">
        <v>40</v>
      </c>
      <c r="M101" s="61"/>
    </row>
    <row r="102">
      <c r="A102" s="127">
        <v>45959.0</v>
      </c>
      <c r="B102" s="44">
        <v>20.0</v>
      </c>
      <c r="C102" s="43" t="s">
        <v>178</v>
      </c>
      <c r="D102" s="63"/>
      <c r="E102" s="63"/>
      <c r="F102" s="63"/>
      <c r="G102" s="63"/>
      <c r="H102" s="63"/>
      <c r="I102" s="63"/>
      <c r="J102" s="63"/>
      <c r="K102" s="61"/>
      <c r="L102" s="43" t="s">
        <v>40</v>
      </c>
      <c r="M102" s="61"/>
    </row>
    <row r="103">
      <c r="A103" s="127">
        <v>45959.0</v>
      </c>
      <c r="B103" s="44">
        <v>24.0</v>
      </c>
      <c r="C103" s="25" t="s">
        <v>179</v>
      </c>
      <c r="D103" s="63"/>
      <c r="E103" s="63"/>
      <c r="F103" s="63"/>
      <c r="G103" s="63"/>
      <c r="H103" s="63"/>
      <c r="I103" s="63"/>
      <c r="J103" s="63"/>
      <c r="K103" s="61"/>
      <c r="L103" s="43" t="s">
        <v>40</v>
      </c>
      <c r="M103" s="61"/>
    </row>
    <row r="104">
      <c r="A104" s="127">
        <v>45959.0</v>
      </c>
      <c r="B104" s="44">
        <v>20.0</v>
      </c>
      <c r="C104" s="43" t="s">
        <v>180</v>
      </c>
      <c r="D104" s="63"/>
      <c r="E104" s="63"/>
      <c r="F104" s="63"/>
      <c r="G104" s="63"/>
      <c r="H104" s="63"/>
      <c r="I104" s="63"/>
      <c r="J104" s="63"/>
      <c r="K104" s="61"/>
      <c r="L104" s="43" t="s">
        <v>40</v>
      </c>
      <c r="M104" s="61"/>
    </row>
    <row r="105">
      <c r="A105" s="127">
        <v>45959.0</v>
      </c>
      <c r="B105" s="44">
        <v>30.0</v>
      </c>
      <c r="C105" s="43" t="s">
        <v>181</v>
      </c>
      <c r="D105" s="63"/>
      <c r="E105" s="63"/>
      <c r="F105" s="63"/>
      <c r="G105" s="63"/>
      <c r="H105" s="63"/>
      <c r="I105" s="63"/>
      <c r="J105" s="63"/>
      <c r="K105" s="61"/>
      <c r="L105" s="43" t="s">
        <v>40</v>
      </c>
      <c r="M105" s="61"/>
    </row>
    <row r="106">
      <c r="A106" s="127">
        <v>45959.0</v>
      </c>
      <c r="B106" s="44">
        <v>20.0</v>
      </c>
      <c r="C106" s="43" t="s">
        <v>178</v>
      </c>
      <c r="D106" s="63"/>
      <c r="E106" s="63"/>
      <c r="F106" s="63"/>
      <c r="G106" s="63"/>
      <c r="H106" s="63"/>
      <c r="I106" s="63"/>
      <c r="J106" s="63"/>
      <c r="K106" s="61"/>
      <c r="L106" s="43" t="s">
        <v>40</v>
      </c>
      <c r="M106" s="61"/>
    </row>
    <row r="107">
      <c r="A107" s="127">
        <v>45959.0</v>
      </c>
      <c r="B107" s="44">
        <v>10.0</v>
      </c>
      <c r="C107" s="43" t="s">
        <v>182</v>
      </c>
      <c r="D107" s="63"/>
      <c r="E107" s="63"/>
      <c r="F107" s="63"/>
      <c r="G107" s="63"/>
      <c r="H107" s="63"/>
      <c r="I107" s="63"/>
      <c r="J107" s="63"/>
      <c r="K107" s="61"/>
      <c r="L107" s="43" t="s">
        <v>40</v>
      </c>
      <c r="M107" s="61"/>
    </row>
    <row r="108">
      <c r="A108" s="127">
        <v>45959.0</v>
      </c>
      <c r="B108" s="44">
        <v>24.0</v>
      </c>
      <c r="C108" s="43" t="s">
        <v>179</v>
      </c>
      <c r="D108" s="63"/>
      <c r="E108" s="63"/>
      <c r="F108" s="63"/>
      <c r="G108" s="63"/>
      <c r="H108" s="63"/>
      <c r="I108" s="63"/>
      <c r="J108" s="63"/>
      <c r="K108" s="61"/>
      <c r="L108" s="43" t="s">
        <v>40</v>
      </c>
      <c r="M108" s="61"/>
    </row>
    <row r="109">
      <c r="A109" s="127">
        <v>45959.0</v>
      </c>
      <c r="B109" s="44">
        <v>20.0</v>
      </c>
      <c r="C109" s="43" t="s">
        <v>183</v>
      </c>
      <c r="D109" s="63"/>
      <c r="E109" s="63"/>
      <c r="F109" s="63"/>
      <c r="G109" s="63"/>
      <c r="H109" s="63"/>
      <c r="I109" s="63"/>
      <c r="J109" s="63"/>
      <c r="K109" s="61"/>
      <c r="L109" s="43" t="s">
        <v>40</v>
      </c>
      <c r="M109" s="61"/>
    </row>
    <row r="110">
      <c r="A110" s="127">
        <v>45959.0</v>
      </c>
      <c r="B110" s="44">
        <v>20.0</v>
      </c>
      <c r="C110" s="43" t="s">
        <v>184</v>
      </c>
      <c r="D110" s="63"/>
      <c r="E110" s="63"/>
      <c r="F110" s="63"/>
      <c r="G110" s="63"/>
      <c r="H110" s="63"/>
      <c r="I110" s="63"/>
      <c r="J110" s="63"/>
      <c r="K110" s="61"/>
      <c r="L110" s="43" t="s">
        <v>40</v>
      </c>
      <c r="M110" s="61"/>
    </row>
    <row r="111">
      <c r="A111" s="127">
        <v>45959.0</v>
      </c>
      <c r="B111" s="44">
        <v>10.0</v>
      </c>
      <c r="C111" s="43" t="s">
        <v>185</v>
      </c>
      <c r="D111" s="63"/>
      <c r="E111" s="63"/>
      <c r="F111" s="63"/>
      <c r="G111" s="63"/>
      <c r="H111" s="63"/>
      <c r="I111" s="63"/>
      <c r="J111" s="63"/>
      <c r="K111" s="61"/>
      <c r="L111" s="43" t="s">
        <v>40</v>
      </c>
      <c r="M111" s="61"/>
    </row>
    <row r="112">
      <c r="A112" s="127">
        <v>45959.0</v>
      </c>
      <c r="B112" s="44">
        <v>30.0</v>
      </c>
      <c r="C112" s="43" t="s">
        <v>186</v>
      </c>
      <c r="D112" s="63"/>
      <c r="E112" s="63"/>
      <c r="F112" s="63"/>
      <c r="G112" s="63"/>
      <c r="H112" s="63"/>
      <c r="I112" s="63"/>
      <c r="J112" s="63"/>
      <c r="K112" s="61"/>
      <c r="L112" s="43" t="s">
        <v>40</v>
      </c>
      <c r="M112" s="61"/>
    </row>
    <row r="113">
      <c r="A113" s="127">
        <v>45959.0</v>
      </c>
      <c r="B113" s="44">
        <v>9.0</v>
      </c>
      <c r="C113" s="43" t="s">
        <v>187</v>
      </c>
      <c r="D113" s="63"/>
      <c r="E113" s="63"/>
      <c r="F113" s="63"/>
      <c r="G113" s="63"/>
      <c r="H113" s="63"/>
      <c r="I113" s="63"/>
      <c r="J113" s="63"/>
      <c r="K113" s="61"/>
      <c r="L113" s="43" t="s">
        <v>40</v>
      </c>
      <c r="M113" s="61"/>
    </row>
    <row r="114">
      <c r="A114" s="127">
        <v>45974.0</v>
      </c>
      <c r="B114" s="44">
        <v>20.0</v>
      </c>
      <c r="C114" s="43" t="s">
        <v>188</v>
      </c>
      <c r="D114" s="63"/>
      <c r="E114" s="63"/>
      <c r="F114" s="63"/>
      <c r="G114" s="63"/>
      <c r="H114" s="63"/>
      <c r="I114" s="63"/>
      <c r="J114" s="63"/>
      <c r="K114" s="61"/>
      <c r="L114" s="43" t="s">
        <v>40</v>
      </c>
      <c r="M114" s="61"/>
    </row>
    <row r="115">
      <c r="A115" s="127">
        <v>45974.0</v>
      </c>
      <c r="B115" s="44">
        <v>20.0</v>
      </c>
      <c r="C115" s="43" t="s">
        <v>189</v>
      </c>
      <c r="D115" s="63"/>
      <c r="E115" s="63"/>
      <c r="F115" s="63"/>
      <c r="G115" s="63"/>
      <c r="H115" s="63"/>
      <c r="I115" s="63"/>
      <c r="J115" s="63"/>
      <c r="K115" s="61"/>
      <c r="L115" s="43" t="s">
        <v>40</v>
      </c>
      <c r="M115" s="61"/>
    </row>
    <row r="116">
      <c r="A116" s="127">
        <v>45974.0</v>
      </c>
      <c r="B116" s="44">
        <v>24.0</v>
      </c>
      <c r="C116" s="25" t="s">
        <v>190</v>
      </c>
      <c r="D116" s="63"/>
      <c r="E116" s="63"/>
      <c r="F116" s="63"/>
      <c r="G116" s="63"/>
      <c r="H116" s="63"/>
      <c r="I116" s="63"/>
      <c r="J116" s="63"/>
      <c r="K116" s="61"/>
      <c r="L116" s="43" t="s">
        <v>40</v>
      </c>
      <c r="M116" s="61"/>
    </row>
    <row r="117">
      <c r="A117" s="127">
        <v>45974.0</v>
      </c>
      <c r="B117" s="44">
        <v>20.0</v>
      </c>
      <c r="C117" s="43" t="s">
        <v>191</v>
      </c>
      <c r="D117" s="63"/>
      <c r="E117" s="63"/>
      <c r="F117" s="63"/>
      <c r="G117" s="63"/>
      <c r="H117" s="63"/>
      <c r="I117" s="63"/>
      <c r="J117" s="63"/>
      <c r="K117" s="61"/>
      <c r="L117" s="43" t="s">
        <v>40</v>
      </c>
      <c r="M117" s="61"/>
    </row>
    <row r="118">
      <c r="A118" s="127">
        <v>45974.0</v>
      </c>
      <c r="B118" s="44">
        <v>48.0</v>
      </c>
      <c r="C118" s="25" t="s">
        <v>192</v>
      </c>
      <c r="D118" s="63"/>
      <c r="E118" s="63"/>
      <c r="F118" s="63"/>
      <c r="G118" s="63"/>
      <c r="H118" s="63"/>
      <c r="I118" s="63"/>
      <c r="J118" s="63"/>
      <c r="K118" s="61"/>
      <c r="L118" s="43" t="s">
        <v>40</v>
      </c>
      <c r="M118" s="61"/>
    </row>
    <row r="119">
      <c r="A119" s="127">
        <v>45974.0</v>
      </c>
      <c r="B119" s="44">
        <v>30.0</v>
      </c>
      <c r="C119" s="43" t="s">
        <v>193</v>
      </c>
      <c r="D119" s="63"/>
      <c r="E119" s="63"/>
      <c r="F119" s="63"/>
      <c r="G119" s="63"/>
      <c r="H119" s="63"/>
      <c r="I119" s="63"/>
      <c r="J119" s="63"/>
      <c r="K119" s="61"/>
      <c r="L119" s="43" t="s">
        <v>74</v>
      </c>
      <c r="M119" s="61"/>
    </row>
    <row r="120">
      <c r="A120" s="127">
        <v>45974.0</v>
      </c>
      <c r="B120" s="44">
        <v>20.0</v>
      </c>
      <c r="C120" s="43" t="s">
        <v>194</v>
      </c>
      <c r="D120" s="63"/>
      <c r="E120" s="63"/>
      <c r="F120" s="63"/>
      <c r="G120" s="63"/>
      <c r="H120" s="63"/>
      <c r="I120" s="63"/>
      <c r="J120" s="63"/>
      <c r="K120" s="61"/>
      <c r="L120" s="43" t="s">
        <v>74</v>
      </c>
      <c r="M120" s="61"/>
    </row>
    <row r="121">
      <c r="A121" s="127">
        <v>45975.0</v>
      </c>
      <c r="B121" s="44">
        <v>10.0</v>
      </c>
      <c r="C121" s="43" t="s">
        <v>195</v>
      </c>
      <c r="D121" s="63"/>
      <c r="E121" s="63"/>
      <c r="F121" s="63"/>
      <c r="G121" s="63"/>
      <c r="H121" s="63"/>
      <c r="I121" s="63"/>
      <c r="J121" s="63"/>
      <c r="K121" s="61"/>
      <c r="L121" s="43" t="s">
        <v>50</v>
      </c>
      <c r="M121" s="61"/>
    </row>
    <row r="122">
      <c r="A122" s="127">
        <v>45975.0</v>
      </c>
      <c r="B122" s="44">
        <v>20.0</v>
      </c>
      <c r="C122" s="43" t="s">
        <v>196</v>
      </c>
      <c r="D122" s="63"/>
      <c r="E122" s="63"/>
      <c r="F122" s="63"/>
      <c r="G122" s="63"/>
      <c r="H122" s="63"/>
      <c r="I122" s="63"/>
      <c r="J122" s="63"/>
      <c r="K122" s="61"/>
      <c r="L122" s="43" t="s">
        <v>50</v>
      </c>
      <c r="M122" s="61"/>
    </row>
    <row r="123">
      <c r="A123" s="127">
        <v>45975.0</v>
      </c>
      <c r="B123" s="44">
        <v>3.0</v>
      </c>
      <c r="C123" s="43" t="s">
        <v>197</v>
      </c>
      <c r="D123" s="63"/>
      <c r="E123" s="63"/>
      <c r="F123" s="63"/>
      <c r="G123" s="63"/>
      <c r="H123" s="63"/>
      <c r="I123" s="63"/>
      <c r="J123" s="63"/>
      <c r="K123" s="61"/>
      <c r="L123" s="43" t="s">
        <v>50</v>
      </c>
      <c r="M123" s="61"/>
    </row>
    <row r="124">
      <c r="A124" s="127">
        <v>45975.0</v>
      </c>
      <c r="B124" s="44">
        <v>10.0</v>
      </c>
      <c r="C124" s="43" t="s">
        <v>198</v>
      </c>
      <c r="D124" s="63"/>
      <c r="E124" s="63"/>
      <c r="F124" s="63"/>
      <c r="G124" s="63"/>
      <c r="H124" s="63"/>
      <c r="I124" s="63"/>
      <c r="J124" s="63"/>
      <c r="K124" s="61"/>
      <c r="L124" s="43" t="s">
        <v>50</v>
      </c>
      <c r="M124" s="61"/>
    </row>
    <row r="125">
      <c r="A125" s="127">
        <v>45975.0</v>
      </c>
      <c r="B125" s="44">
        <v>20.0</v>
      </c>
      <c r="C125" s="43" t="s">
        <v>199</v>
      </c>
      <c r="D125" s="63"/>
      <c r="E125" s="63"/>
      <c r="F125" s="63"/>
      <c r="G125" s="63"/>
      <c r="H125" s="63"/>
      <c r="I125" s="63"/>
      <c r="J125" s="63"/>
      <c r="K125" s="61"/>
      <c r="L125" s="43" t="s">
        <v>50</v>
      </c>
      <c r="M125" s="61"/>
    </row>
    <row r="126">
      <c r="A126" s="129">
        <v>45975.0</v>
      </c>
      <c r="B126" s="44">
        <v>60.0</v>
      </c>
      <c r="C126" s="130" t="s">
        <v>200</v>
      </c>
      <c r="D126" s="63"/>
      <c r="E126" s="63"/>
      <c r="F126" s="63"/>
      <c r="G126" s="63"/>
      <c r="H126" s="63"/>
      <c r="I126" s="63"/>
      <c r="J126" s="63"/>
      <c r="K126" s="61"/>
      <c r="L126" s="43" t="s">
        <v>201</v>
      </c>
      <c r="M126" s="61"/>
    </row>
    <row r="127">
      <c r="A127" s="127">
        <v>45980.0</v>
      </c>
      <c r="B127" s="44">
        <v>10.0</v>
      </c>
      <c r="C127" s="43" t="s">
        <v>202</v>
      </c>
      <c r="D127" s="63"/>
      <c r="E127" s="63"/>
      <c r="F127" s="63"/>
      <c r="G127" s="63"/>
      <c r="H127" s="63"/>
      <c r="I127" s="63"/>
      <c r="J127" s="63"/>
      <c r="K127" s="61"/>
      <c r="L127" s="43" t="s">
        <v>50</v>
      </c>
      <c r="M127" s="61"/>
    </row>
    <row r="128">
      <c r="A128" s="127">
        <v>45980.0</v>
      </c>
      <c r="B128" s="44">
        <v>20.0</v>
      </c>
      <c r="C128" s="43" t="s">
        <v>203</v>
      </c>
      <c r="D128" s="63"/>
      <c r="E128" s="63"/>
      <c r="F128" s="63"/>
      <c r="G128" s="63"/>
      <c r="H128" s="63"/>
      <c r="I128" s="63"/>
      <c r="J128" s="63"/>
      <c r="K128" s="61"/>
      <c r="L128" s="43" t="s">
        <v>50</v>
      </c>
      <c r="M128" s="61"/>
    </row>
    <row r="129">
      <c r="A129" s="127">
        <v>45980.0</v>
      </c>
      <c r="B129" s="44">
        <v>20.0</v>
      </c>
      <c r="C129" s="43" t="s">
        <v>204</v>
      </c>
      <c r="D129" s="63"/>
      <c r="E129" s="63"/>
      <c r="F129" s="63"/>
      <c r="G129" s="63"/>
      <c r="H129" s="63"/>
      <c r="I129" s="63"/>
      <c r="J129" s="63"/>
      <c r="K129" s="61"/>
      <c r="L129" s="43" t="s">
        <v>50</v>
      </c>
      <c r="M129" s="61"/>
    </row>
    <row r="130">
      <c r="A130" s="127">
        <v>45980.0</v>
      </c>
      <c r="B130" s="44">
        <v>30.0</v>
      </c>
      <c r="C130" s="43" t="s">
        <v>205</v>
      </c>
      <c r="D130" s="63"/>
      <c r="E130" s="63"/>
      <c r="F130" s="63"/>
      <c r="G130" s="63"/>
      <c r="H130" s="63"/>
      <c r="I130" s="63"/>
      <c r="J130" s="63"/>
      <c r="K130" s="61"/>
      <c r="L130" s="43" t="s">
        <v>50</v>
      </c>
      <c r="M130" s="61"/>
    </row>
    <row r="131">
      <c r="A131" s="127">
        <v>45981.0</v>
      </c>
      <c r="B131" s="44">
        <v>10.0</v>
      </c>
      <c r="C131" s="43" t="s">
        <v>206</v>
      </c>
      <c r="D131" s="63"/>
      <c r="E131" s="63"/>
      <c r="F131" s="63"/>
      <c r="G131" s="63"/>
      <c r="H131" s="63"/>
      <c r="I131" s="63"/>
      <c r="J131" s="63"/>
      <c r="K131" s="61"/>
      <c r="L131" s="43" t="s">
        <v>50</v>
      </c>
      <c r="M131" s="61"/>
    </row>
    <row r="132">
      <c r="A132" s="127">
        <v>45981.0</v>
      </c>
      <c r="B132" s="44">
        <v>20.0</v>
      </c>
      <c r="C132" s="43" t="s">
        <v>207</v>
      </c>
      <c r="D132" s="63"/>
      <c r="E132" s="63"/>
      <c r="F132" s="63"/>
      <c r="G132" s="63"/>
      <c r="H132" s="63"/>
      <c r="I132" s="63"/>
      <c r="J132" s="63"/>
      <c r="K132" s="61"/>
      <c r="L132" s="43" t="s">
        <v>50</v>
      </c>
      <c r="M132" s="61"/>
    </row>
    <row r="133">
      <c r="A133" s="127">
        <v>45985.0</v>
      </c>
      <c r="B133" s="44">
        <v>20.0</v>
      </c>
      <c r="C133" s="43" t="s">
        <v>208</v>
      </c>
      <c r="D133" s="63"/>
      <c r="E133" s="63"/>
      <c r="F133" s="63"/>
      <c r="G133" s="63"/>
      <c r="H133" s="63"/>
      <c r="I133" s="63"/>
      <c r="J133" s="63"/>
      <c r="K133" s="61"/>
      <c r="L133" s="43" t="s">
        <v>50</v>
      </c>
      <c r="M133" s="61"/>
    </row>
    <row r="134">
      <c r="A134" s="127">
        <v>45985.0</v>
      </c>
      <c r="B134" s="44">
        <v>30.0</v>
      </c>
      <c r="C134" s="43" t="s">
        <v>209</v>
      </c>
      <c r="D134" s="63"/>
      <c r="E134" s="63"/>
      <c r="F134" s="63"/>
      <c r="G134" s="63"/>
      <c r="H134" s="63"/>
      <c r="I134" s="63"/>
      <c r="J134" s="63"/>
      <c r="K134" s="61"/>
      <c r="L134" s="43" t="s">
        <v>50</v>
      </c>
      <c r="M134" s="61"/>
    </row>
    <row r="135">
      <c r="A135" s="127">
        <v>45985.0</v>
      </c>
      <c r="B135" s="44">
        <v>10.0</v>
      </c>
      <c r="C135" s="43" t="s">
        <v>210</v>
      </c>
      <c r="D135" s="63"/>
      <c r="E135" s="63"/>
      <c r="F135" s="63"/>
      <c r="G135" s="63"/>
      <c r="H135" s="63"/>
      <c r="I135" s="63"/>
      <c r="J135" s="63"/>
      <c r="K135" s="61"/>
      <c r="L135" s="43" t="s">
        <v>50</v>
      </c>
      <c r="M135" s="61"/>
    </row>
    <row r="136">
      <c r="A136" s="142" t="s">
        <v>215</v>
      </c>
      <c r="B136" s="143">
        <v>500.0</v>
      </c>
      <c r="C136" s="144" t="s">
        <v>220</v>
      </c>
      <c r="D136" s="63"/>
      <c r="E136" s="63"/>
      <c r="F136" s="63"/>
      <c r="G136" s="63"/>
      <c r="H136" s="63"/>
      <c r="I136" s="63"/>
      <c r="J136" s="63"/>
      <c r="K136" s="61"/>
      <c r="L136" s="144" t="s">
        <v>41</v>
      </c>
      <c r="M136" s="61"/>
    </row>
    <row r="137">
      <c r="A137" s="142" t="s">
        <v>215</v>
      </c>
      <c r="B137" s="143">
        <v>700.0</v>
      </c>
      <c r="C137" s="144" t="s">
        <v>221</v>
      </c>
      <c r="D137" s="63"/>
      <c r="E137" s="63"/>
      <c r="F137" s="63"/>
      <c r="G137" s="63"/>
      <c r="H137" s="63"/>
      <c r="I137" s="63"/>
      <c r="J137" s="63"/>
      <c r="K137" s="61"/>
      <c r="L137" s="144" t="s">
        <v>41</v>
      </c>
      <c r="M137" s="61"/>
    </row>
    <row r="138">
      <c r="A138" s="142" t="s">
        <v>215</v>
      </c>
      <c r="B138" s="143">
        <v>21.0</v>
      </c>
      <c r="C138" s="144" t="s">
        <v>222</v>
      </c>
      <c r="D138" s="63"/>
      <c r="E138" s="63"/>
      <c r="F138" s="63"/>
      <c r="G138" s="63"/>
      <c r="H138" s="63"/>
      <c r="I138" s="63"/>
      <c r="J138" s="63"/>
      <c r="K138" s="61"/>
      <c r="L138" s="144" t="s">
        <v>41</v>
      </c>
      <c r="M138" s="61"/>
    </row>
    <row r="139">
      <c r="A139" s="142" t="s">
        <v>215</v>
      </c>
      <c r="B139" s="143">
        <v>200.0</v>
      </c>
      <c r="C139" s="144" t="s">
        <v>223</v>
      </c>
      <c r="D139" s="63"/>
      <c r="E139" s="63"/>
      <c r="F139" s="63"/>
      <c r="G139" s="63"/>
      <c r="H139" s="63"/>
      <c r="I139" s="63"/>
      <c r="J139" s="63"/>
      <c r="K139" s="61"/>
      <c r="L139" s="144" t="s">
        <v>41</v>
      </c>
      <c r="M139" s="61"/>
    </row>
    <row r="140">
      <c r="A140" s="146">
        <v>45996.0</v>
      </c>
      <c r="B140" s="143">
        <v>10.0</v>
      </c>
      <c r="C140" s="133" t="s">
        <v>224</v>
      </c>
      <c r="D140" s="63"/>
      <c r="E140" s="63"/>
      <c r="F140" s="63"/>
      <c r="G140" s="63"/>
      <c r="H140" s="63"/>
      <c r="I140" s="63"/>
      <c r="J140" s="63"/>
      <c r="K140" s="61"/>
      <c r="L140" s="25" t="s">
        <v>50</v>
      </c>
      <c r="M140" s="61"/>
    </row>
    <row r="141">
      <c r="A141" s="146">
        <v>45996.0</v>
      </c>
      <c r="B141" s="143">
        <v>36.0</v>
      </c>
      <c r="C141" s="133" t="s">
        <v>225</v>
      </c>
      <c r="D141" s="63"/>
      <c r="E141" s="63"/>
      <c r="F141" s="63"/>
      <c r="G141" s="63"/>
      <c r="H141" s="63"/>
      <c r="I141" s="63"/>
      <c r="J141" s="63"/>
      <c r="K141" s="61"/>
      <c r="L141" s="25" t="s">
        <v>50</v>
      </c>
      <c r="M141" s="61"/>
    </row>
    <row r="142">
      <c r="A142" s="146">
        <v>46000.0</v>
      </c>
      <c r="B142" s="143">
        <v>84.0</v>
      </c>
      <c r="C142" s="133" t="s">
        <v>226</v>
      </c>
      <c r="D142" s="63"/>
      <c r="E142" s="63"/>
      <c r="F142" s="63"/>
      <c r="G142" s="63"/>
      <c r="H142" s="63"/>
      <c r="I142" s="63"/>
      <c r="J142" s="63"/>
      <c r="K142" s="61"/>
      <c r="L142" s="133" t="s">
        <v>40</v>
      </c>
      <c r="M142" s="61"/>
    </row>
    <row r="143">
      <c r="A143" s="146">
        <v>46002.0</v>
      </c>
      <c r="B143" s="143">
        <v>12.0</v>
      </c>
      <c r="C143" s="133" t="s">
        <v>227</v>
      </c>
      <c r="D143" s="63"/>
      <c r="E143" s="63"/>
      <c r="F143" s="63"/>
      <c r="G143" s="63"/>
      <c r="H143" s="63"/>
      <c r="I143" s="63"/>
      <c r="J143" s="63"/>
      <c r="K143" s="61"/>
      <c r="L143" s="133" t="s">
        <v>64</v>
      </c>
      <c r="M143" s="61"/>
    </row>
    <row r="144">
      <c r="A144" s="150">
        <v>46003.0</v>
      </c>
      <c r="B144" s="143">
        <v>10.0</v>
      </c>
      <c r="C144" s="144" t="s">
        <v>228</v>
      </c>
      <c r="D144" s="63"/>
      <c r="E144" s="63"/>
      <c r="F144" s="63"/>
      <c r="G144" s="63"/>
      <c r="H144" s="63"/>
      <c r="I144" s="63"/>
      <c r="J144" s="63"/>
      <c r="K144" s="61"/>
      <c r="L144" s="43" t="s">
        <v>50</v>
      </c>
      <c r="M144" s="61"/>
    </row>
    <row r="145">
      <c r="A145" s="150">
        <v>46003.0</v>
      </c>
      <c r="B145" s="143">
        <v>20.0</v>
      </c>
      <c r="C145" s="144" t="s">
        <v>229</v>
      </c>
      <c r="D145" s="63"/>
      <c r="E145" s="63"/>
      <c r="F145" s="63"/>
      <c r="G145" s="63"/>
      <c r="H145" s="63"/>
      <c r="I145" s="63"/>
      <c r="J145" s="63"/>
      <c r="K145" s="61"/>
      <c r="L145" s="43" t="s">
        <v>50</v>
      </c>
      <c r="M145" s="61"/>
    </row>
    <row r="146">
      <c r="A146" s="150">
        <v>46003.0</v>
      </c>
      <c r="B146" s="143">
        <v>20.0</v>
      </c>
      <c r="C146" s="144" t="s">
        <v>230</v>
      </c>
      <c r="D146" s="63"/>
      <c r="E146" s="63"/>
      <c r="F146" s="63"/>
      <c r="G146" s="63"/>
      <c r="H146" s="63"/>
      <c r="I146" s="63"/>
      <c r="J146" s="63"/>
      <c r="K146" s="61"/>
      <c r="L146" s="133" t="s">
        <v>64</v>
      </c>
      <c r="M146" s="61"/>
    </row>
    <row r="147">
      <c r="A147" s="150">
        <v>46004.0</v>
      </c>
      <c r="B147" s="185">
        <v>60.0</v>
      </c>
      <c r="C147" s="144" t="s">
        <v>232</v>
      </c>
      <c r="D147" s="63"/>
      <c r="E147" s="63"/>
      <c r="F147" s="63"/>
      <c r="G147" s="63"/>
      <c r="H147" s="63"/>
      <c r="I147" s="63"/>
      <c r="J147" s="63"/>
      <c r="K147" s="61"/>
      <c r="L147" s="43" t="s">
        <v>74</v>
      </c>
      <c r="M147" s="61"/>
    </row>
    <row r="148">
      <c r="A148" s="150">
        <v>46004.0</v>
      </c>
      <c r="B148" s="185">
        <v>90.0</v>
      </c>
      <c r="C148" s="144" t="s">
        <v>233</v>
      </c>
      <c r="D148" s="63"/>
      <c r="E148" s="63"/>
      <c r="F148" s="63"/>
      <c r="G148" s="63"/>
      <c r="H148" s="63"/>
      <c r="I148" s="63"/>
      <c r="J148" s="63"/>
      <c r="K148" s="61"/>
      <c r="L148" s="43" t="s">
        <v>74</v>
      </c>
      <c r="M148" s="61"/>
    </row>
    <row r="149">
      <c r="A149" s="150">
        <v>46004.0</v>
      </c>
      <c r="B149" s="185">
        <v>90.0</v>
      </c>
      <c r="C149" s="144" t="s">
        <v>233</v>
      </c>
      <c r="D149" s="63"/>
      <c r="E149" s="63"/>
      <c r="F149" s="63"/>
      <c r="G149" s="63"/>
      <c r="H149" s="63"/>
      <c r="I149" s="63"/>
      <c r="J149" s="63"/>
      <c r="K149" s="61"/>
      <c r="L149" s="43" t="s">
        <v>74</v>
      </c>
      <c r="M149" s="61"/>
    </row>
    <row r="150">
      <c r="A150" s="150">
        <v>46009.0</v>
      </c>
      <c r="B150" s="185">
        <v>20.0</v>
      </c>
      <c r="C150" s="144" t="s">
        <v>241</v>
      </c>
      <c r="D150" s="63"/>
      <c r="E150" s="63"/>
      <c r="F150" s="63"/>
      <c r="G150" s="63"/>
      <c r="H150" s="63"/>
      <c r="I150" s="63"/>
      <c r="J150" s="63"/>
      <c r="K150" s="61"/>
      <c r="L150" s="43" t="s">
        <v>42</v>
      </c>
      <c r="M150" s="61"/>
    </row>
    <row r="151">
      <c r="A151" s="150">
        <v>46009.0</v>
      </c>
      <c r="B151" s="185">
        <v>30.0</v>
      </c>
      <c r="C151" s="144" t="s">
        <v>242</v>
      </c>
      <c r="D151" s="63"/>
      <c r="E151" s="63"/>
      <c r="F151" s="63"/>
      <c r="G151" s="63"/>
      <c r="H151" s="63"/>
      <c r="I151" s="63"/>
      <c r="J151" s="63"/>
      <c r="K151" s="61"/>
      <c r="L151" s="43" t="s">
        <v>42</v>
      </c>
      <c r="M151" s="61"/>
    </row>
    <row r="152">
      <c r="A152" s="150">
        <v>46010.0</v>
      </c>
      <c r="B152" s="185">
        <v>60.0</v>
      </c>
      <c r="C152" s="144" t="s">
        <v>237</v>
      </c>
      <c r="D152" s="63"/>
      <c r="E152" s="63"/>
      <c r="F152" s="63"/>
      <c r="G152" s="63"/>
      <c r="H152" s="63"/>
      <c r="I152" s="63"/>
      <c r="J152" s="63"/>
      <c r="K152" s="61"/>
      <c r="L152" s="43" t="s">
        <v>64</v>
      </c>
      <c r="M152" s="61"/>
    </row>
    <row r="153">
      <c r="A153" s="150">
        <v>46010.0</v>
      </c>
      <c r="B153" s="185">
        <v>6.0</v>
      </c>
      <c r="C153" s="162" t="s">
        <v>238</v>
      </c>
      <c r="D153" s="63"/>
      <c r="E153" s="63"/>
      <c r="F153" s="63"/>
      <c r="G153" s="63"/>
      <c r="H153" s="63"/>
      <c r="I153" s="63"/>
      <c r="J153" s="63"/>
      <c r="K153" s="61"/>
      <c r="L153" s="43" t="s">
        <v>64</v>
      </c>
      <c r="M153" s="61"/>
    </row>
    <row r="154">
      <c r="A154" s="150">
        <v>46010.0</v>
      </c>
      <c r="B154" s="185">
        <v>20.0</v>
      </c>
      <c r="C154" s="162" t="s">
        <v>239</v>
      </c>
      <c r="D154" s="63"/>
      <c r="E154" s="63"/>
      <c r="F154" s="63"/>
      <c r="G154" s="63"/>
      <c r="H154" s="63"/>
      <c r="I154" s="63"/>
      <c r="J154" s="63"/>
      <c r="K154" s="61"/>
      <c r="L154" s="43" t="s">
        <v>64</v>
      </c>
      <c r="M154" s="61"/>
    </row>
    <row r="155">
      <c r="A155" s="150">
        <v>46013.0</v>
      </c>
      <c r="B155" s="185">
        <v>20.0</v>
      </c>
      <c r="C155" s="144" t="s">
        <v>244</v>
      </c>
      <c r="D155" s="63"/>
      <c r="E155" s="63"/>
      <c r="F155" s="63"/>
      <c r="G155" s="63"/>
      <c r="H155" s="63"/>
      <c r="I155" s="63"/>
      <c r="J155" s="63"/>
      <c r="K155" s="61"/>
      <c r="L155" s="43" t="s">
        <v>74</v>
      </c>
      <c r="M155" s="61"/>
    </row>
    <row r="156">
      <c r="A156" s="150">
        <v>46013.0</v>
      </c>
      <c r="B156" s="185">
        <v>90.0</v>
      </c>
      <c r="C156" s="144" t="s">
        <v>245</v>
      </c>
      <c r="D156" s="63"/>
      <c r="E156" s="63"/>
      <c r="F156" s="63"/>
      <c r="G156" s="63"/>
      <c r="H156" s="63"/>
      <c r="I156" s="63"/>
      <c r="J156" s="63"/>
      <c r="K156" s="61"/>
      <c r="L156" s="43" t="s">
        <v>74</v>
      </c>
      <c r="M156" s="61"/>
    </row>
    <row r="157">
      <c r="A157" s="150">
        <v>46013.0</v>
      </c>
      <c r="B157" s="185">
        <v>24.0</v>
      </c>
      <c r="C157" s="144" t="s">
        <v>246</v>
      </c>
      <c r="D157" s="63"/>
      <c r="E157" s="63"/>
      <c r="F157" s="63"/>
      <c r="G157" s="63"/>
      <c r="H157" s="63"/>
      <c r="I157" s="63"/>
      <c r="J157" s="63"/>
      <c r="K157" s="61"/>
      <c r="L157" s="43" t="s">
        <v>74</v>
      </c>
      <c r="M157" s="61"/>
    </row>
    <row r="158">
      <c r="A158" s="150">
        <v>46014.0</v>
      </c>
      <c r="B158" s="185">
        <v>10.0</v>
      </c>
      <c r="C158" s="162" t="s">
        <v>247</v>
      </c>
      <c r="D158" s="63"/>
      <c r="E158" s="63"/>
      <c r="F158" s="63"/>
      <c r="G158" s="63"/>
      <c r="H158" s="63"/>
      <c r="I158" s="63"/>
      <c r="J158" s="63"/>
      <c r="K158" s="61"/>
      <c r="L158" s="43" t="s">
        <v>64</v>
      </c>
      <c r="M158" s="61"/>
    </row>
    <row r="159">
      <c r="A159" s="150">
        <v>46014.0</v>
      </c>
      <c r="B159" s="185">
        <v>20.0</v>
      </c>
      <c r="C159" s="162" t="s">
        <v>248</v>
      </c>
      <c r="D159" s="63"/>
      <c r="E159" s="63"/>
      <c r="F159" s="63"/>
      <c r="G159" s="63"/>
      <c r="H159" s="63"/>
      <c r="I159" s="63"/>
      <c r="J159" s="63"/>
      <c r="K159" s="61"/>
      <c r="L159" s="43" t="s">
        <v>64</v>
      </c>
      <c r="M159" s="61"/>
    </row>
    <row r="160">
      <c r="A160" s="150">
        <v>46021.0</v>
      </c>
      <c r="B160" s="185">
        <v>10.0</v>
      </c>
      <c r="C160" s="162" t="s">
        <v>251</v>
      </c>
      <c r="D160" s="63"/>
      <c r="E160" s="63"/>
      <c r="F160" s="63"/>
      <c r="G160" s="63"/>
      <c r="H160" s="63"/>
      <c r="I160" s="63"/>
      <c r="J160" s="63"/>
      <c r="K160" s="61"/>
      <c r="L160" s="43" t="s">
        <v>64</v>
      </c>
      <c r="M160" s="61"/>
    </row>
    <row r="161">
      <c r="A161" s="150">
        <v>46021.0</v>
      </c>
      <c r="B161" s="185">
        <v>20.0</v>
      </c>
      <c r="C161" s="162" t="s">
        <v>252</v>
      </c>
      <c r="D161" s="63"/>
      <c r="E161" s="63"/>
      <c r="F161" s="63"/>
      <c r="G161" s="63"/>
      <c r="H161" s="63"/>
      <c r="I161" s="63"/>
      <c r="J161" s="63"/>
      <c r="K161" s="61"/>
      <c r="L161" s="43" t="s">
        <v>64</v>
      </c>
      <c r="M161" s="61"/>
    </row>
  </sheetData>
  <mergeCells count="266">
    <mergeCell ref="C71:K71"/>
    <mergeCell ref="L71:M71"/>
    <mergeCell ref="C72:K72"/>
    <mergeCell ref="L72:M72"/>
    <mergeCell ref="C73:K73"/>
    <mergeCell ref="L73:M73"/>
    <mergeCell ref="L74:M74"/>
    <mergeCell ref="C74:K74"/>
    <mergeCell ref="C75:K75"/>
    <mergeCell ref="L75:M75"/>
    <mergeCell ref="C76:K76"/>
    <mergeCell ref="L76:M76"/>
    <mergeCell ref="C77:K77"/>
    <mergeCell ref="L77:M77"/>
    <mergeCell ref="C78:K78"/>
    <mergeCell ref="L78:M78"/>
    <mergeCell ref="C79:K79"/>
    <mergeCell ref="L79:M79"/>
    <mergeCell ref="C80:K80"/>
    <mergeCell ref="L80:M80"/>
    <mergeCell ref="L81:M81"/>
    <mergeCell ref="C81:K81"/>
    <mergeCell ref="C82:K82"/>
    <mergeCell ref="L82:M82"/>
    <mergeCell ref="C83:K83"/>
    <mergeCell ref="L83:M83"/>
    <mergeCell ref="C84:K84"/>
    <mergeCell ref="L84:M84"/>
    <mergeCell ref="C85:K85"/>
    <mergeCell ref="L85:M85"/>
    <mergeCell ref="C86:K86"/>
    <mergeCell ref="L86:M86"/>
    <mergeCell ref="C87:K87"/>
    <mergeCell ref="L87:M87"/>
    <mergeCell ref="L88:M88"/>
    <mergeCell ref="C88:K88"/>
    <mergeCell ref="C89:K89"/>
    <mergeCell ref="L89:M89"/>
    <mergeCell ref="C90:K90"/>
    <mergeCell ref="L90:M90"/>
    <mergeCell ref="C91:K91"/>
    <mergeCell ref="L91:M91"/>
    <mergeCell ref="C92:K92"/>
    <mergeCell ref="L92:M92"/>
    <mergeCell ref="C93:K93"/>
    <mergeCell ref="L93:M93"/>
    <mergeCell ref="C94:K94"/>
    <mergeCell ref="L94:M94"/>
    <mergeCell ref="L95:M95"/>
    <mergeCell ref="C95:K95"/>
    <mergeCell ref="C96:K96"/>
    <mergeCell ref="L96:M96"/>
    <mergeCell ref="C97:K97"/>
    <mergeCell ref="L97:M97"/>
    <mergeCell ref="C98:K98"/>
    <mergeCell ref="L98:M98"/>
    <mergeCell ref="C36:K36"/>
    <mergeCell ref="L36:M36"/>
    <mergeCell ref="A33:B33"/>
    <mergeCell ref="C33:F33"/>
    <mergeCell ref="G33:I33"/>
    <mergeCell ref="J33:M33"/>
    <mergeCell ref="A34:M34"/>
    <mergeCell ref="C35:K35"/>
    <mergeCell ref="L35:M35"/>
    <mergeCell ref="C40:K40"/>
    <mergeCell ref="C41:K41"/>
    <mergeCell ref="L41:M41"/>
    <mergeCell ref="C37:K37"/>
    <mergeCell ref="L37:M37"/>
    <mergeCell ref="C38:K38"/>
    <mergeCell ref="L38:M38"/>
    <mergeCell ref="L39:M39"/>
    <mergeCell ref="C39:K39"/>
    <mergeCell ref="L40:M40"/>
    <mergeCell ref="L45:M45"/>
    <mergeCell ref="L46:M46"/>
    <mergeCell ref="C42:K42"/>
    <mergeCell ref="L42:M42"/>
    <mergeCell ref="C43:K43"/>
    <mergeCell ref="L43:M43"/>
    <mergeCell ref="C44:K44"/>
    <mergeCell ref="L44:M44"/>
    <mergeCell ref="C45:K45"/>
    <mergeCell ref="C127:K127"/>
    <mergeCell ref="L127:M127"/>
    <mergeCell ref="C128:K128"/>
    <mergeCell ref="L128:M128"/>
    <mergeCell ref="C129:K129"/>
    <mergeCell ref="L129:M129"/>
    <mergeCell ref="L130:M130"/>
    <mergeCell ref="C130:K130"/>
    <mergeCell ref="C131:K131"/>
    <mergeCell ref="L131:M131"/>
    <mergeCell ref="C132:K132"/>
    <mergeCell ref="L132:M132"/>
    <mergeCell ref="C133:K133"/>
    <mergeCell ref="L133:M133"/>
    <mergeCell ref="C134:K134"/>
    <mergeCell ref="L134:M134"/>
    <mergeCell ref="C135:K135"/>
    <mergeCell ref="L135:M135"/>
    <mergeCell ref="C136:K136"/>
    <mergeCell ref="L136:M136"/>
    <mergeCell ref="L137:M137"/>
    <mergeCell ref="C137:K137"/>
    <mergeCell ref="C138:K138"/>
    <mergeCell ref="L138:M138"/>
    <mergeCell ref="C139:K139"/>
    <mergeCell ref="L139:M139"/>
    <mergeCell ref="C140:K140"/>
    <mergeCell ref="L140:M140"/>
    <mergeCell ref="C157:K157"/>
    <mergeCell ref="L157:M157"/>
    <mergeCell ref="C158:K158"/>
    <mergeCell ref="L159:M159"/>
    <mergeCell ref="C155:K155"/>
    <mergeCell ref="L155:M155"/>
    <mergeCell ref="C156:K156"/>
    <mergeCell ref="L156:M156"/>
    <mergeCell ref="L158:M158"/>
    <mergeCell ref="C60:K60"/>
    <mergeCell ref="C61:K61"/>
    <mergeCell ref="L61:M61"/>
    <mergeCell ref="C62:K62"/>
    <mergeCell ref="L62:M62"/>
    <mergeCell ref="C63:K63"/>
    <mergeCell ref="L63:M63"/>
    <mergeCell ref="A1:A2"/>
    <mergeCell ref="B1:B2"/>
    <mergeCell ref="C1:E1"/>
    <mergeCell ref="F1:H1"/>
    <mergeCell ref="I1:L1"/>
    <mergeCell ref="M1:M2"/>
    <mergeCell ref="A3:L3"/>
    <mergeCell ref="C46:K46"/>
    <mergeCell ref="C47:K47"/>
    <mergeCell ref="L47:M47"/>
    <mergeCell ref="C48:K48"/>
    <mergeCell ref="L48:M48"/>
    <mergeCell ref="C49:K49"/>
    <mergeCell ref="L49:M49"/>
    <mergeCell ref="C57:K57"/>
    <mergeCell ref="L57:M57"/>
    <mergeCell ref="C58:K58"/>
    <mergeCell ref="L58:M58"/>
    <mergeCell ref="C59:K59"/>
    <mergeCell ref="L59:M59"/>
    <mergeCell ref="L60:M60"/>
    <mergeCell ref="C144:K144"/>
    <mergeCell ref="C145:K145"/>
    <mergeCell ref="L145:M145"/>
    <mergeCell ref="C146:K146"/>
    <mergeCell ref="L146:M146"/>
    <mergeCell ref="C147:K147"/>
    <mergeCell ref="L147:M147"/>
    <mergeCell ref="C141:K141"/>
    <mergeCell ref="L141:M141"/>
    <mergeCell ref="C142:K142"/>
    <mergeCell ref="L142:M142"/>
    <mergeCell ref="C143:K143"/>
    <mergeCell ref="L143:M143"/>
    <mergeCell ref="L144:M144"/>
    <mergeCell ref="C159:K159"/>
    <mergeCell ref="C160:K160"/>
    <mergeCell ref="C161:K161"/>
    <mergeCell ref="L161:M161"/>
    <mergeCell ref="L160:M160"/>
    <mergeCell ref="C53:K53"/>
    <mergeCell ref="C54:K54"/>
    <mergeCell ref="L54:M54"/>
    <mergeCell ref="C55:K55"/>
    <mergeCell ref="L55:M55"/>
    <mergeCell ref="C56:K56"/>
    <mergeCell ref="L56:M56"/>
    <mergeCell ref="C50:K50"/>
    <mergeCell ref="L50:M50"/>
    <mergeCell ref="C51:K51"/>
    <mergeCell ref="L51:M51"/>
    <mergeCell ref="C52:K52"/>
    <mergeCell ref="L52:M52"/>
    <mergeCell ref="L53:M53"/>
    <mergeCell ref="C148:K148"/>
    <mergeCell ref="L148:M148"/>
    <mergeCell ref="C149:K149"/>
    <mergeCell ref="L149:M149"/>
    <mergeCell ref="C150:K150"/>
    <mergeCell ref="L150:M150"/>
    <mergeCell ref="L151:M151"/>
    <mergeCell ref="C151:K151"/>
    <mergeCell ref="C152:K152"/>
    <mergeCell ref="L152:M152"/>
    <mergeCell ref="C153:K153"/>
    <mergeCell ref="L153:M153"/>
    <mergeCell ref="C154:K154"/>
    <mergeCell ref="L154:M154"/>
    <mergeCell ref="C64:K64"/>
    <mergeCell ref="L64:M64"/>
    <mergeCell ref="C65:K65"/>
    <mergeCell ref="L65:M65"/>
    <mergeCell ref="C66:K66"/>
    <mergeCell ref="L66:M66"/>
    <mergeCell ref="L67:M67"/>
    <mergeCell ref="C67:K67"/>
    <mergeCell ref="C68:K68"/>
    <mergeCell ref="L68:M68"/>
    <mergeCell ref="C69:K69"/>
    <mergeCell ref="L69:M69"/>
    <mergeCell ref="C70:K70"/>
    <mergeCell ref="L70:M70"/>
    <mergeCell ref="C99:K99"/>
    <mergeCell ref="L99:M99"/>
    <mergeCell ref="C100:K100"/>
    <mergeCell ref="L100:M100"/>
    <mergeCell ref="C101:K101"/>
    <mergeCell ref="L101:M101"/>
    <mergeCell ref="L102:M102"/>
    <mergeCell ref="C102:K102"/>
    <mergeCell ref="C103:K103"/>
    <mergeCell ref="L103:M103"/>
    <mergeCell ref="C104:K104"/>
    <mergeCell ref="L104:M104"/>
    <mergeCell ref="C105:K105"/>
    <mergeCell ref="L105:M105"/>
    <mergeCell ref="C106:K106"/>
    <mergeCell ref="L106:M106"/>
    <mergeCell ref="C107:K107"/>
    <mergeCell ref="L107:M107"/>
    <mergeCell ref="C108:K108"/>
    <mergeCell ref="L108:M108"/>
    <mergeCell ref="L109:M109"/>
    <mergeCell ref="C109:K109"/>
    <mergeCell ref="C110:K110"/>
    <mergeCell ref="L110:M110"/>
    <mergeCell ref="C111:K111"/>
    <mergeCell ref="L111:M111"/>
    <mergeCell ref="C112:K112"/>
    <mergeCell ref="L112:M112"/>
    <mergeCell ref="C113:K113"/>
    <mergeCell ref="L113:M113"/>
    <mergeCell ref="C114:K114"/>
    <mergeCell ref="L114:M114"/>
    <mergeCell ref="C115:K115"/>
    <mergeCell ref="L115:M115"/>
    <mergeCell ref="L116:M116"/>
    <mergeCell ref="C116:K116"/>
    <mergeCell ref="C117:K117"/>
    <mergeCell ref="L117:M117"/>
    <mergeCell ref="C118:K118"/>
    <mergeCell ref="L118:M118"/>
    <mergeCell ref="C119:K119"/>
    <mergeCell ref="L119:M119"/>
    <mergeCell ref="C120:K120"/>
    <mergeCell ref="L120:M120"/>
    <mergeCell ref="C121:K121"/>
    <mergeCell ref="L121:M121"/>
    <mergeCell ref="C122:K122"/>
    <mergeCell ref="L122:M122"/>
    <mergeCell ref="L123:M123"/>
    <mergeCell ref="C123:K123"/>
    <mergeCell ref="C124:K124"/>
    <mergeCell ref="L124:M124"/>
    <mergeCell ref="C125:K125"/>
    <mergeCell ref="L125:M125"/>
    <mergeCell ref="C126:K126"/>
    <mergeCell ref="L126:M126"/>
  </mergeCells>
  <drawing r:id="rId1"/>
</worksheet>
</file>

<file path=xl/worksheets/sheet6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10.71"/>
    <col customWidth="1" min="2" max="2" width="34.29"/>
    <col customWidth="1" min="3" max="3" width="17.14"/>
    <col customWidth="1" min="4" max="4" width="18.43"/>
    <col customWidth="1" min="5" max="5" width="26.0"/>
    <col customWidth="1" min="6" max="6" width="8.29"/>
    <col customWidth="1" min="7" max="7" width="21.86"/>
    <col customWidth="1" min="8" max="8" width="21.29"/>
    <col customWidth="1" min="9" max="9" width="63.43"/>
    <col customWidth="1" min="10" max="10" width="12.14"/>
    <col customWidth="1" min="11" max="11" width="14.29"/>
    <col customWidth="1" min="12" max="12" width="51.29"/>
    <col customWidth="1" min="13" max="13" width="25.29"/>
    <col customWidth="1" min="14" max="14" width="19.57"/>
    <col customWidth="1" min="15" max="81" width="10.71"/>
  </cols>
  <sheetData>
    <row r="1">
      <c r="A1" s="186" t="s">
        <v>254</v>
      </c>
      <c r="B1" s="187" t="s">
        <v>255</v>
      </c>
      <c r="C1" s="187" t="s">
        <v>256</v>
      </c>
      <c r="D1" s="187" t="s">
        <v>257</v>
      </c>
      <c r="E1" s="187" t="s">
        <v>258</v>
      </c>
      <c r="F1" s="187" t="s">
        <v>259</v>
      </c>
      <c r="G1" s="187" t="s">
        <v>260</v>
      </c>
      <c r="H1" s="187" t="s">
        <v>261</v>
      </c>
      <c r="I1" s="187" t="s">
        <v>262</v>
      </c>
      <c r="J1" s="187" t="s">
        <v>263</v>
      </c>
      <c r="K1" s="187" t="s">
        <v>264</v>
      </c>
      <c r="L1" s="187" t="s">
        <v>265</v>
      </c>
      <c r="M1" s="187" t="s">
        <v>266</v>
      </c>
      <c r="N1" s="187" t="s">
        <v>267</v>
      </c>
    </row>
    <row r="2" hidden="1">
      <c r="A2" s="188">
        <v>45659.0</v>
      </c>
      <c r="B2" s="189" t="s">
        <v>268</v>
      </c>
      <c r="C2" s="189" t="s">
        <v>269</v>
      </c>
      <c r="D2" s="189" t="s">
        <v>270</v>
      </c>
      <c r="E2" s="189" t="s">
        <v>271</v>
      </c>
      <c r="F2" s="189" t="s">
        <v>272</v>
      </c>
      <c r="G2" s="189">
        <v>1.077490882E9</v>
      </c>
      <c r="H2" s="189" t="s">
        <v>273</v>
      </c>
      <c r="I2" s="189" t="s">
        <v>274</v>
      </c>
      <c r="J2" s="189" t="s">
        <v>98</v>
      </c>
      <c r="K2" s="190">
        <v>3.0</v>
      </c>
      <c r="L2" s="189" t="s">
        <v>275</v>
      </c>
      <c r="M2" s="191" t="s">
        <v>276</v>
      </c>
      <c r="N2" s="189" t="s">
        <v>40</v>
      </c>
    </row>
    <row r="3" hidden="1">
      <c r="A3" s="188">
        <v>45660.0</v>
      </c>
      <c r="B3" s="189" t="s">
        <v>277</v>
      </c>
      <c r="C3" s="189"/>
      <c r="D3" s="189" t="s">
        <v>278</v>
      </c>
      <c r="E3" s="189" t="s">
        <v>279</v>
      </c>
      <c r="F3" s="189" t="s">
        <v>272</v>
      </c>
      <c r="G3" s="189">
        <v>1.08663631E9</v>
      </c>
      <c r="H3" s="189" t="s">
        <v>280</v>
      </c>
      <c r="I3" s="189" t="s">
        <v>281</v>
      </c>
      <c r="J3" s="189" t="s">
        <v>98</v>
      </c>
      <c r="K3" s="190">
        <v>12.0</v>
      </c>
      <c r="L3" s="189" t="s">
        <v>282</v>
      </c>
      <c r="M3" s="191" t="s">
        <v>276</v>
      </c>
      <c r="N3" s="189" t="s">
        <v>283</v>
      </c>
    </row>
    <row r="4" hidden="1">
      <c r="A4" s="188">
        <v>45660.0</v>
      </c>
      <c r="B4" s="189" t="s">
        <v>277</v>
      </c>
      <c r="C4" s="189"/>
      <c r="D4" s="189" t="s">
        <v>278</v>
      </c>
      <c r="E4" s="189" t="s">
        <v>279</v>
      </c>
      <c r="F4" s="189" t="s">
        <v>272</v>
      </c>
      <c r="G4" s="189">
        <v>1.08663631E9</v>
      </c>
      <c r="H4" s="189" t="s">
        <v>280</v>
      </c>
      <c r="I4" s="189" t="s">
        <v>284</v>
      </c>
      <c r="J4" s="189" t="s">
        <v>98</v>
      </c>
      <c r="K4" s="190">
        <v>14.0</v>
      </c>
      <c r="L4" s="189" t="s">
        <v>282</v>
      </c>
      <c r="M4" s="191" t="s">
        <v>276</v>
      </c>
      <c r="N4" s="189" t="s">
        <v>283</v>
      </c>
    </row>
    <row r="5" hidden="1">
      <c r="A5" s="188">
        <v>45660.0</v>
      </c>
      <c r="B5" s="189" t="s">
        <v>285</v>
      </c>
      <c r="C5" s="189" t="s">
        <v>286</v>
      </c>
      <c r="D5" s="189" t="s">
        <v>287</v>
      </c>
      <c r="E5" s="189"/>
      <c r="F5" s="189" t="s">
        <v>288</v>
      </c>
      <c r="G5" s="189" t="s">
        <v>289</v>
      </c>
      <c r="H5" s="189" t="s">
        <v>280</v>
      </c>
      <c r="I5" s="189" t="s">
        <v>284</v>
      </c>
      <c r="J5" s="189" t="s">
        <v>98</v>
      </c>
      <c r="K5" s="190">
        <v>14.0</v>
      </c>
      <c r="L5" s="189" t="s">
        <v>282</v>
      </c>
      <c r="M5" s="191" t="s">
        <v>276</v>
      </c>
      <c r="N5" s="189" t="s">
        <v>283</v>
      </c>
    </row>
    <row r="6" hidden="1">
      <c r="A6" s="188">
        <v>45660.0</v>
      </c>
      <c r="B6" s="189" t="s">
        <v>285</v>
      </c>
      <c r="C6" s="189" t="s">
        <v>286</v>
      </c>
      <c r="D6" s="189" t="s">
        <v>287</v>
      </c>
      <c r="E6" s="189"/>
      <c r="F6" s="189" t="s">
        <v>288</v>
      </c>
      <c r="G6" s="189" t="s">
        <v>289</v>
      </c>
      <c r="H6" s="189" t="s">
        <v>280</v>
      </c>
      <c r="I6" s="189" t="s">
        <v>290</v>
      </c>
      <c r="J6" s="189" t="s">
        <v>98</v>
      </c>
      <c r="K6" s="190">
        <v>10.0</v>
      </c>
      <c r="L6" s="189" t="s">
        <v>282</v>
      </c>
      <c r="M6" s="191" t="s">
        <v>276</v>
      </c>
      <c r="N6" s="189" t="s">
        <v>283</v>
      </c>
    </row>
    <row r="7" hidden="1">
      <c r="A7" s="188">
        <v>45664.0</v>
      </c>
      <c r="B7" s="191" t="s">
        <v>291</v>
      </c>
      <c r="C7" s="189" t="s">
        <v>292</v>
      </c>
      <c r="D7" s="189" t="s">
        <v>293</v>
      </c>
      <c r="E7" s="189" t="s">
        <v>294</v>
      </c>
      <c r="F7" s="189" t="s">
        <v>295</v>
      </c>
      <c r="G7" s="189">
        <v>1.147955786E9</v>
      </c>
      <c r="H7" s="189" t="s">
        <v>296</v>
      </c>
      <c r="I7" s="191" t="s">
        <v>297</v>
      </c>
      <c r="J7" s="191" t="s">
        <v>292</v>
      </c>
      <c r="K7" s="96" t="s">
        <v>54</v>
      </c>
      <c r="L7" s="189" t="s">
        <v>298</v>
      </c>
      <c r="M7" s="191" t="s">
        <v>299</v>
      </c>
      <c r="N7" s="189" t="s">
        <v>50</v>
      </c>
    </row>
    <row r="8" hidden="1">
      <c r="A8" s="188">
        <v>45666.0</v>
      </c>
      <c r="B8" s="189" t="s">
        <v>98</v>
      </c>
      <c r="C8" s="189" t="s">
        <v>98</v>
      </c>
      <c r="D8" s="189" t="s">
        <v>98</v>
      </c>
      <c r="E8" s="189" t="s">
        <v>98</v>
      </c>
      <c r="F8" s="189" t="s">
        <v>98</v>
      </c>
      <c r="G8" s="189" t="s">
        <v>98</v>
      </c>
      <c r="H8" s="189" t="s">
        <v>300</v>
      </c>
      <c r="I8" s="189" t="s">
        <v>284</v>
      </c>
      <c r="J8" s="189" t="s">
        <v>98</v>
      </c>
      <c r="K8" s="190">
        <v>14.0</v>
      </c>
      <c r="L8" s="189" t="s">
        <v>301</v>
      </c>
      <c r="M8" s="191" t="s">
        <v>276</v>
      </c>
      <c r="N8" s="189" t="s">
        <v>40</v>
      </c>
    </row>
    <row r="9" hidden="1">
      <c r="A9" s="188">
        <v>45666.0</v>
      </c>
      <c r="B9" s="189" t="s">
        <v>98</v>
      </c>
      <c r="C9" s="189" t="s">
        <v>98</v>
      </c>
      <c r="D9" s="189" t="s">
        <v>98</v>
      </c>
      <c r="E9" s="189" t="s">
        <v>98</v>
      </c>
      <c r="F9" s="189" t="s">
        <v>98</v>
      </c>
      <c r="G9" s="189" t="s">
        <v>98</v>
      </c>
      <c r="H9" s="189" t="s">
        <v>300</v>
      </c>
      <c r="I9" s="189" t="s">
        <v>290</v>
      </c>
      <c r="J9" s="189" t="s">
        <v>98</v>
      </c>
      <c r="K9" s="190">
        <v>10.0</v>
      </c>
      <c r="L9" s="189" t="s">
        <v>301</v>
      </c>
      <c r="M9" s="191" t="s">
        <v>276</v>
      </c>
      <c r="N9" s="189" t="s">
        <v>40</v>
      </c>
    </row>
    <row r="10" hidden="1">
      <c r="A10" s="188">
        <v>45671.0</v>
      </c>
      <c r="B10" s="189" t="s">
        <v>302</v>
      </c>
      <c r="C10" s="189" t="s">
        <v>292</v>
      </c>
      <c r="D10" s="189" t="s">
        <v>303</v>
      </c>
      <c r="E10" s="189" t="s">
        <v>303</v>
      </c>
      <c r="F10" s="189" t="s">
        <v>272</v>
      </c>
      <c r="G10" s="189">
        <v>1.093533916E9</v>
      </c>
      <c r="H10" s="189" t="s">
        <v>304</v>
      </c>
      <c r="I10" s="189" t="s">
        <v>284</v>
      </c>
      <c r="J10" s="189" t="s">
        <v>292</v>
      </c>
      <c r="K10" s="190">
        <v>14.0</v>
      </c>
      <c r="L10" s="189" t="s">
        <v>305</v>
      </c>
      <c r="M10" s="191" t="s">
        <v>276</v>
      </c>
      <c r="N10" s="189" t="s">
        <v>50</v>
      </c>
    </row>
    <row r="11" hidden="1">
      <c r="A11" s="188">
        <v>45671.0</v>
      </c>
      <c r="B11" s="189" t="s">
        <v>306</v>
      </c>
      <c r="C11" s="189" t="s">
        <v>307</v>
      </c>
      <c r="D11" s="189" t="s">
        <v>308</v>
      </c>
      <c r="E11" s="189" t="s">
        <v>309</v>
      </c>
      <c r="F11" s="189" t="s">
        <v>295</v>
      </c>
      <c r="G11" s="189">
        <v>1.011099799E9</v>
      </c>
      <c r="H11" s="189" t="s">
        <v>304</v>
      </c>
      <c r="I11" s="189" t="s">
        <v>310</v>
      </c>
      <c r="J11" s="189" t="s">
        <v>292</v>
      </c>
      <c r="K11" s="190">
        <v>24.0</v>
      </c>
      <c r="L11" s="189" t="s">
        <v>305</v>
      </c>
      <c r="M11" s="191" t="s">
        <v>276</v>
      </c>
      <c r="N11" s="189" t="s">
        <v>50</v>
      </c>
    </row>
    <row r="12" hidden="1">
      <c r="A12" s="188">
        <v>45671.0</v>
      </c>
      <c r="B12" s="189" t="s">
        <v>311</v>
      </c>
      <c r="C12" s="189" t="s">
        <v>312</v>
      </c>
      <c r="D12" s="189" t="s">
        <v>313</v>
      </c>
      <c r="E12" s="189" t="s">
        <v>314</v>
      </c>
      <c r="F12" s="189" t="s">
        <v>288</v>
      </c>
      <c r="G12" s="189">
        <v>713558.0</v>
      </c>
      <c r="H12" s="189" t="s">
        <v>315</v>
      </c>
      <c r="I12" s="189" t="s">
        <v>290</v>
      </c>
      <c r="J12" s="189" t="s">
        <v>98</v>
      </c>
      <c r="K12" s="190">
        <v>10.0</v>
      </c>
      <c r="L12" s="189" t="s">
        <v>316</v>
      </c>
      <c r="M12" s="191" t="s">
        <v>276</v>
      </c>
      <c r="N12" s="189" t="s">
        <v>317</v>
      </c>
    </row>
    <row r="13" hidden="1">
      <c r="A13" s="188">
        <v>45671.0</v>
      </c>
      <c r="B13" s="189" t="s">
        <v>318</v>
      </c>
      <c r="C13" s="189"/>
      <c r="D13" s="189" t="s">
        <v>319</v>
      </c>
      <c r="E13" s="189" t="s">
        <v>320</v>
      </c>
      <c r="F13" s="189" t="s">
        <v>321</v>
      </c>
      <c r="G13" s="189">
        <v>1.193066176E9</v>
      </c>
      <c r="H13" s="189" t="s">
        <v>315</v>
      </c>
      <c r="I13" s="189" t="s">
        <v>290</v>
      </c>
      <c r="J13" s="189" t="s">
        <v>98</v>
      </c>
      <c r="K13" s="190">
        <v>10.0</v>
      </c>
      <c r="L13" s="189" t="s">
        <v>316</v>
      </c>
      <c r="M13" s="191" t="s">
        <v>276</v>
      </c>
      <c r="N13" s="189" t="s">
        <v>317</v>
      </c>
    </row>
    <row r="14" hidden="1">
      <c r="A14" s="188">
        <v>45671.0</v>
      </c>
      <c r="B14" s="189" t="s">
        <v>311</v>
      </c>
      <c r="C14" s="189" t="s">
        <v>312</v>
      </c>
      <c r="D14" s="189" t="s">
        <v>313</v>
      </c>
      <c r="E14" s="189" t="s">
        <v>314</v>
      </c>
      <c r="F14" s="189" t="s">
        <v>288</v>
      </c>
      <c r="G14" s="189">
        <v>713558.0</v>
      </c>
      <c r="H14" s="189" t="s">
        <v>315</v>
      </c>
      <c r="I14" s="189" t="s">
        <v>284</v>
      </c>
      <c r="J14" s="189" t="s">
        <v>292</v>
      </c>
      <c r="K14" s="190">
        <v>14.0</v>
      </c>
      <c r="L14" s="189" t="s">
        <v>316</v>
      </c>
      <c r="M14" s="191" t="s">
        <v>276</v>
      </c>
      <c r="N14" s="189" t="s">
        <v>317</v>
      </c>
    </row>
    <row r="15" hidden="1">
      <c r="A15" s="188">
        <v>45671.0</v>
      </c>
      <c r="B15" s="189" t="s">
        <v>318</v>
      </c>
      <c r="C15" s="189"/>
      <c r="D15" s="189" t="s">
        <v>319</v>
      </c>
      <c r="E15" s="189" t="s">
        <v>320</v>
      </c>
      <c r="F15" s="189" t="s">
        <v>321</v>
      </c>
      <c r="G15" s="189">
        <v>1.193066176E9</v>
      </c>
      <c r="H15" s="189" t="s">
        <v>315</v>
      </c>
      <c r="I15" s="189" t="s">
        <v>284</v>
      </c>
      <c r="J15" s="189" t="s">
        <v>292</v>
      </c>
      <c r="K15" s="190">
        <v>14.0</v>
      </c>
      <c r="L15" s="189" t="s">
        <v>316</v>
      </c>
      <c r="M15" s="191" t="s">
        <v>276</v>
      </c>
      <c r="N15" s="189" t="s">
        <v>317</v>
      </c>
    </row>
    <row r="16">
      <c r="A16" s="188">
        <v>45671.0</v>
      </c>
      <c r="B16" s="189" t="s">
        <v>322</v>
      </c>
      <c r="C16" s="189" t="s">
        <v>323</v>
      </c>
      <c r="D16" s="189" t="s">
        <v>324</v>
      </c>
      <c r="E16" s="189"/>
      <c r="F16" s="189" t="s">
        <v>325</v>
      </c>
      <c r="G16" s="189">
        <v>986724.0</v>
      </c>
      <c r="H16" s="189" t="s">
        <v>326</v>
      </c>
      <c r="I16" s="189" t="s">
        <v>284</v>
      </c>
      <c r="J16" s="189" t="s">
        <v>292</v>
      </c>
      <c r="K16" s="190">
        <v>14.0</v>
      </c>
      <c r="L16" s="189" t="s">
        <v>327</v>
      </c>
      <c r="M16" s="191" t="s">
        <v>276</v>
      </c>
      <c r="N16" s="189" t="s">
        <v>317</v>
      </c>
    </row>
    <row r="17">
      <c r="A17" s="188">
        <v>45671.0</v>
      </c>
      <c r="B17" s="189" t="s">
        <v>322</v>
      </c>
      <c r="C17" s="189" t="s">
        <v>323</v>
      </c>
      <c r="D17" s="189" t="s">
        <v>324</v>
      </c>
      <c r="E17" s="189"/>
      <c r="F17" s="189" t="s">
        <v>325</v>
      </c>
      <c r="G17" s="189">
        <v>986724.0</v>
      </c>
      <c r="H17" s="189" t="s">
        <v>326</v>
      </c>
      <c r="I17" s="189" t="s">
        <v>310</v>
      </c>
      <c r="J17" s="189" t="s">
        <v>292</v>
      </c>
      <c r="K17" s="190">
        <v>24.0</v>
      </c>
      <c r="L17" s="189" t="s">
        <v>327</v>
      </c>
      <c r="M17" s="191" t="s">
        <v>276</v>
      </c>
      <c r="N17" s="189" t="s">
        <v>317</v>
      </c>
    </row>
    <row r="18">
      <c r="A18" s="188">
        <v>45671.0</v>
      </c>
      <c r="B18" s="189" t="s">
        <v>328</v>
      </c>
      <c r="C18" s="189" t="s">
        <v>329</v>
      </c>
      <c r="D18" s="189" t="s">
        <v>330</v>
      </c>
      <c r="E18" s="189" t="s">
        <v>331</v>
      </c>
      <c r="F18" s="189" t="s">
        <v>272</v>
      </c>
      <c r="G18" s="189">
        <v>1.087488456E9</v>
      </c>
      <c r="H18" s="189" t="s">
        <v>280</v>
      </c>
      <c r="I18" s="189" t="s">
        <v>284</v>
      </c>
      <c r="J18" s="189" t="s">
        <v>292</v>
      </c>
      <c r="K18" s="190">
        <v>14.0</v>
      </c>
      <c r="L18" s="189" t="s">
        <v>332</v>
      </c>
      <c r="M18" s="191" t="s">
        <v>276</v>
      </c>
      <c r="N18" s="189" t="s">
        <v>317</v>
      </c>
    </row>
    <row r="19">
      <c r="A19" s="188">
        <v>45671.0</v>
      </c>
      <c r="B19" s="189" t="s">
        <v>328</v>
      </c>
      <c r="C19" s="189" t="s">
        <v>329</v>
      </c>
      <c r="D19" s="189" t="s">
        <v>330</v>
      </c>
      <c r="E19" s="189" t="s">
        <v>331</v>
      </c>
      <c r="F19" s="189" t="s">
        <v>272</v>
      </c>
      <c r="G19" s="189">
        <v>1.087488456E9</v>
      </c>
      <c r="H19" s="189" t="s">
        <v>280</v>
      </c>
      <c r="I19" s="189" t="s">
        <v>310</v>
      </c>
      <c r="J19" s="189" t="s">
        <v>292</v>
      </c>
      <c r="K19" s="190">
        <v>24.0</v>
      </c>
      <c r="L19" s="189" t="s">
        <v>332</v>
      </c>
      <c r="M19" s="191" t="s">
        <v>276</v>
      </c>
      <c r="N19" s="189" t="s">
        <v>317</v>
      </c>
    </row>
    <row r="20">
      <c r="A20" s="188">
        <v>45671.0</v>
      </c>
      <c r="B20" s="189" t="s">
        <v>333</v>
      </c>
      <c r="C20" s="189"/>
      <c r="D20" s="189" t="s">
        <v>334</v>
      </c>
      <c r="E20" s="189" t="s">
        <v>335</v>
      </c>
      <c r="F20" s="189" t="s">
        <v>272</v>
      </c>
      <c r="G20" s="189">
        <v>1.087551559E9</v>
      </c>
      <c r="H20" s="189" t="s">
        <v>280</v>
      </c>
      <c r="I20" s="189" t="s">
        <v>284</v>
      </c>
      <c r="J20" s="189" t="s">
        <v>292</v>
      </c>
      <c r="K20" s="190">
        <v>14.0</v>
      </c>
      <c r="L20" s="189" t="s">
        <v>332</v>
      </c>
      <c r="M20" s="191" t="s">
        <v>276</v>
      </c>
      <c r="N20" s="189" t="s">
        <v>317</v>
      </c>
    </row>
    <row r="21" ht="15.75" customHeight="1">
      <c r="A21" s="188">
        <v>45671.0</v>
      </c>
      <c r="B21" s="189" t="s">
        <v>333</v>
      </c>
      <c r="C21" s="189"/>
      <c r="D21" s="189" t="s">
        <v>334</v>
      </c>
      <c r="E21" s="189" t="s">
        <v>335</v>
      </c>
      <c r="F21" s="189" t="s">
        <v>272</v>
      </c>
      <c r="G21" s="189">
        <v>1.087551559E9</v>
      </c>
      <c r="H21" s="189" t="s">
        <v>280</v>
      </c>
      <c r="I21" s="189" t="s">
        <v>290</v>
      </c>
      <c r="J21" s="189" t="s">
        <v>292</v>
      </c>
      <c r="K21" s="190">
        <v>10.0</v>
      </c>
      <c r="L21" s="189" t="s">
        <v>332</v>
      </c>
      <c r="M21" s="191" t="s">
        <v>276</v>
      </c>
      <c r="N21" s="189" t="s">
        <v>317</v>
      </c>
    </row>
    <row r="22" ht="15.75" customHeight="1">
      <c r="A22" s="188">
        <v>45671.0</v>
      </c>
      <c r="B22" s="189" t="s">
        <v>336</v>
      </c>
      <c r="C22" s="189" t="s">
        <v>337</v>
      </c>
      <c r="D22" s="189" t="s">
        <v>338</v>
      </c>
      <c r="E22" s="189" t="s">
        <v>339</v>
      </c>
      <c r="F22" s="189" t="s">
        <v>272</v>
      </c>
      <c r="G22" s="189">
        <v>1.092914311E9</v>
      </c>
      <c r="H22" s="189" t="s">
        <v>280</v>
      </c>
      <c r="I22" s="189" t="s">
        <v>284</v>
      </c>
      <c r="J22" s="189" t="s">
        <v>292</v>
      </c>
      <c r="K22" s="190">
        <v>14.0</v>
      </c>
      <c r="L22" s="189" t="s">
        <v>332</v>
      </c>
      <c r="M22" s="191" t="s">
        <v>276</v>
      </c>
      <c r="N22" s="189" t="s">
        <v>317</v>
      </c>
    </row>
    <row r="23" ht="15.75" customHeight="1">
      <c r="A23" s="188">
        <v>45671.0</v>
      </c>
      <c r="B23" s="189" t="s">
        <v>336</v>
      </c>
      <c r="C23" s="189" t="s">
        <v>337</v>
      </c>
      <c r="D23" s="189" t="s">
        <v>338</v>
      </c>
      <c r="E23" s="189" t="s">
        <v>339</v>
      </c>
      <c r="F23" s="189" t="s">
        <v>272</v>
      </c>
      <c r="G23" s="189">
        <v>1.092914311E9</v>
      </c>
      <c r="H23" s="189" t="s">
        <v>280</v>
      </c>
      <c r="I23" s="189" t="s">
        <v>290</v>
      </c>
      <c r="J23" s="189" t="s">
        <v>292</v>
      </c>
      <c r="K23" s="190">
        <v>10.0</v>
      </c>
      <c r="L23" s="189" t="s">
        <v>332</v>
      </c>
      <c r="M23" s="191" t="s">
        <v>276</v>
      </c>
      <c r="N23" s="189" t="s">
        <v>317</v>
      </c>
    </row>
    <row r="24" ht="15.75" customHeight="1">
      <c r="A24" s="188">
        <v>45678.0</v>
      </c>
      <c r="B24" s="189" t="s">
        <v>340</v>
      </c>
      <c r="C24" s="189" t="s">
        <v>341</v>
      </c>
      <c r="D24" s="189" t="s">
        <v>342</v>
      </c>
      <c r="E24" s="189" t="s">
        <v>343</v>
      </c>
      <c r="F24" s="189" t="s">
        <v>272</v>
      </c>
      <c r="G24" s="189">
        <v>1.088538633E9</v>
      </c>
      <c r="H24" s="189" t="s">
        <v>344</v>
      </c>
      <c r="I24" s="189" t="s">
        <v>284</v>
      </c>
      <c r="J24" s="189" t="s">
        <v>292</v>
      </c>
      <c r="K24" s="190">
        <v>14.0</v>
      </c>
      <c r="L24" s="189" t="s">
        <v>345</v>
      </c>
      <c r="M24" s="191" t="s">
        <v>276</v>
      </c>
      <c r="N24" s="189" t="s">
        <v>50</v>
      </c>
    </row>
    <row r="25" ht="15.75" customHeight="1">
      <c r="A25" s="188">
        <v>45678.0</v>
      </c>
      <c r="B25" s="189" t="s">
        <v>340</v>
      </c>
      <c r="C25" s="189" t="s">
        <v>341</v>
      </c>
      <c r="D25" s="189" t="s">
        <v>342</v>
      </c>
      <c r="E25" s="189" t="s">
        <v>343</v>
      </c>
      <c r="F25" s="189" t="s">
        <v>272</v>
      </c>
      <c r="G25" s="189">
        <v>1.088538633E9</v>
      </c>
      <c r="H25" s="189" t="s">
        <v>344</v>
      </c>
      <c r="I25" s="189" t="s">
        <v>290</v>
      </c>
      <c r="J25" s="189" t="s">
        <v>292</v>
      </c>
      <c r="K25" s="190">
        <v>10.0</v>
      </c>
      <c r="L25" s="189" t="s">
        <v>345</v>
      </c>
      <c r="M25" s="191" t="s">
        <v>276</v>
      </c>
      <c r="N25" s="189" t="s">
        <v>50</v>
      </c>
    </row>
    <row r="26" ht="15.75" customHeight="1">
      <c r="A26" s="188">
        <v>45679.0</v>
      </c>
      <c r="B26" s="189" t="s">
        <v>346</v>
      </c>
      <c r="C26" s="189" t="s">
        <v>347</v>
      </c>
      <c r="D26" s="189" t="s">
        <v>348</v>
      </c>
      <c r="E26" s="189" t="s">
        <v>349</v>
      </c>
      <c r="F26" s="189" t="s">
        <v>272</v>
      </c>
      <c r="G26" s="189">
        <v>1.114822123E9</v>
      </c>
      <c r="H26" s="189" t="s">
        <v>280</v>
      </c>
      <c r="I26" s="189" t="s">
        <v>284</v>
      </c>
      <c r="J26" s="189" t="s">
        <v>292</v>
      </c>
      <c r="K26" s="190">
        <v>14.0</v>
      </c>
      <c r="L26" s="189" t="s">
        <v>350</v>
      </c>
      <c r="M26" s="191" t="s">
        <v>276</v>
      </c>
      <c r="N26" s="189" t="s">
        <v>40</v>
      </c>
    </row>
    <row r="27" ht="15.75" customHeight="1">
      <c r="A27" s="188">
        <v>45679.0</v>
      </c>
      <c r="B27" s="189" t="s">
        <v>346</v>
      </c>
      <c r="C27" s="189" t="s">
        <v>347</v>
      </c>
      <c r="D27" s="189" t="s">
        <v>348</v>
      </c>
      <c r="E27" s="189" t="s">
        <v>349</v>
      </c>
      <c r="F27" s="189" t="s">
        <v>272</v>
      </c>
      <c r="G27" s="189">
        <v>1.114822123E9</v>
      </c>
      <c r="H27" s="189" t="s">
        <v>280</v>
      </c>
      <c r="I27" s="189" t="s">
        <v>290</v>
      </c>
      <c r="J27" s="189" t="s">
        <v>292</v>
      </c>
      <c r="K27" s="190">
        <v>10.0</v>
      </c>
      <c r="L27" s="189" t="s">
        <v>350</v>
      </c>
      <c r="M27" s="191" t="s">
        <v>276</v>
      </c>
      <c r="N27" s="189" t="s">
        <v>40</v>
      </c>
    </row>
    <row r="28" ht="15.75" customHeight="1">
      <c r="A28" s="188">
        <v>45680.0</v>
      </c>
      <c r="B28" s="189" t="s">
        <v>351</v>
      </c>
      <c r="C28" s="189"/>
      <c r="D28" s="189" t="s">
        <v>352</v>
      </c>
      <c r="E28" s="189" t="s">
        <v>270</v>
      </c>
      <c r="F28" s="189" t="s">
        <v>272</v>
      </c>
      <c r="G28" s="189">
        <v>1.076389256E9</v>
      </c>
      <c r="H28" s="189" t="s">
        <v>353</v>
      </c>
      <c r="I28" s="189" t="s">
        <v>290</v>
      </c>
      <c r="J28" s="189" t="s">
        <v>292</v>
      </c>
      <c r="K28" s="190">
        <v>10.0</v>
      </c>
      <c r="L28" s="189" t="s">
        <v>354</v>
      </c>
      <c r="M28" s="191" t="s">
        <v>276</v>
      </c>
      <c r="N28" s="189" t="s">
        <v>74</v>
      </c>
    </row>
    <row r="29" ht="15.75" customHeight="1">
      <c r="A29" s="188">
        <v>45680.0</v>
      </c>
      <c r="B29" s="189" t="s">
        <v>351</v>
      </c>
      <c r="C29" s="189"/>
      <c r="D29" s="189" t="s">
        <v>352</v>
      </c>
      <c r="E29" s="189" t="s">
        <v>270</v>
      </c>
      <c r="F29" s="189" t="s">
        <v>272</v>
      </c>
      <c r="G29" s="189">
        <v>1.076389257E9</v>
      </c>
      <c r="H29" s="189" t="s">
        <v>353</v>
      </c>
      <c r="I29" s="189" t="s">
        <v>355</v>
      </c>
      <c r="J29" s="189" t="s">
        <v>292</v>
      </c>
      <c r="K29" s="190">
        <v>14.0</v>
      </c>
      <c r="L29" s="189" t="s">
        <v>354</v>
      </c>
      <c r="M29" s="191" t="s">
        <v>276</v>
      </c>
      <c r="N29" s="189" t="s">
        <v>74</v>
      </c>
    </row>
    <row r="30" ht="15.75" customHeight="1">
      <c r="A30" s="188">
        <v>45680.0</v>
      </c>
      <c r="B30" s="189" t="s">
        <v>356</v>
      </c>
      <c r="C30" s="189" t="s">
        <v>357</v>
      </c>
      <c r="D30" s="189" t="s">
        <v>358</v>
      </c>
      <c r="E30" s="189" t="s">
        <v>271</v>
      </c>
      <c r="F30" s="189" t="s">
        <v>272</v>
      </c>
      <c r="G30" s="189">
        <v>1.0935322376E10</v>
      </c>
      <c r="H30" s="189" t="s">
        <v>353</v>
      </c>
      <c r="I30" s="189" t="s">
        <v>290</v>
      </c>
      <c r="J30" s="189" t="s">
        <v>292</v>
      </c>
      <c r="K30" s="190">
        <v>10.0</v>
      </c>
      <c r="L30" s="189" t="s">
        <v>354</v>
      </c>
      <c r="M30" s="191" t="s">
        <v>276</v>
      </c>
      <c r="N30" s="189" t="s">
        <v>74</v>
      </c>
    </row>
    <row r="31" ht="15.75" customHeight="1">
      <c r="A31" s="188">
        <v>45686.0</v>
      </c>
      <c r="B31" s="191" t="s">
        <v>359</v>
      </c>
      <c r="C31" s="189" t="s">
        <v>292</v>
      </c>
      <c r="D31" s="189" t="s">
        <v>292</v>
      </c>
      <c r="E31" s="189" t="s">
        <v>292</v>
      </c>
      <c r="F31" s="189" t="s">
        <v>292</v>
      </c>
      <c r="G31" s="189" t="s">
        <v>292</v>
      </c>
      <c r="H31" s="191" t="s">
        <v>360</v>
      </c>
      <c r="I31" s="189" t="s">
        <v>290</v>
      </c>
      <c r="J31" s="189" t="s">
        <v>292</v>
      </c>
      <c r="K31" s="190">
        <v>20.0</v>
      </c>
      <c r="L31" s="189" t="s">
        <v>361</v>
      </c>
      <c r="M31" s="191" t="s">
        <v>276</v>
      </c>
      <c r="N31" s="189" t="s">
        <v>201</v>
      </c>
    </row>
    <row r="32" ht="15.75" customHeight="1">
      <c r="A32" s="188">
        <v>45686.0</v>
      </c>
      <c r="B32" s="191" t="s">
        <v>359</v>
      </c>
      <c r="C32" s="189" t="s">
        <v>292</v>
      </c>
      <c r="D32" s="189" t="s">
        <v>292</v>
      </c>
      <c r="E32" s="189" t="s">
        <v>292</v>
      </c>
      <c r="F32" s="189" t="s">
        <v>292</v>
      </c>
      <c r="G32" s="189" t="s">
        <v>292</v>
      </c>
      <c r="H32" s="191" t="s">
        <v>360</v>
      </c>
      <c r="I32" s="189" t="s">
        <v>284</v>
      </c>
      <c r="J32" s="189" t="s">
        <v>292</v>
      </c>
      <c r="K32" s="190">
        <v>42.0</v>
      </c>
      <c r="L32" s="189" t="s">
        <v>361</v>
      </c>
      <c r="M32" s="191" t="s">
        <v>276</v>
      </c>
      <c r="N32" s="189" t="s">
        <v>201</v>
      </c>
    </row>
    <row r="33" ht="15.75" customHeight="1">
      <c r="A33" s="188">
        <v>45686.0</v>
      </c>
      <c r="B33" s="191" t="s">
        <v>359</v>
      </c>
      <c r="C33" s="189" t="s">
        <v>292</v>
      </c>
      <c r="D33" s="189" t="s">
        <v>292</v>
      </c>
      <c r="E33" s="189" t="s">
        <v>292</v>
      </c>
      <c r="F33" s="189" t="s">
        <v>292</v>
      </c>
      <c r="G33" s="189" t="s">
        <v>292</v>
      </c>
      <c r="H33" s="191" t="s">
        <v>360</v>
      </c>
      <c r="I33" s="189" t="s">
        <v>362</v>
      </c>
      <c r="J33" s="189" t="s">
        <v>292</v>
      </c>
      <c r="K33" s="190">
        <v>10.0</v>
      </c>
      <c r="L33" s="189" t="s">
        <v>361</v>
      </c>
      <c r="M33" s="191" t="s">
        <v>276</v>
      </c>
      <c r="N33" s="189" t="s">
        <v>201</v>
      </c>
    </row>
    <row r="34" ht="15.75" customHeight="1">
      <c r="A34" s="188">
        <v>45686.0</v>
      </c>
      <c r="B34" s="191" t="s">
        <v>359</v>
      </c>
      <c r="C34" s="189" t="s">
        <v>292</v>
      </c>
      <c r="D34" s="189" t="s">
        <v>292</v>
      </c>
      <c r="E34" s="189" t="s">
        <v>292</v>
      </c>
      <c r="F34" s="189" t="s">
        <v>292</v>
      </c>
      <c r="G34" s="189" t="s">
        <v>292</v>
      </c>
      <c r="H34" s="191" t="s">
        <v>360</v>
      </c>
      <c r="I34" s="189" t="s">
        <v>310</v>
      </c>
      <c r="J34" s="189" t="s">
        <v>292</v>
      </c>
      <c r="K34" s="190">
        <v>60.0</v>
      </c>
      <c r="L34" s="189" t="s">
        <v>361</v>
      </c>
      <c r="M34" s="191" t="s">
        <v>276</v>
      </c>
      <c r="N34" s="189" t="s">
        <v>201</v>
      </c>
    </row>
    <row r="35" ht="15.75" customHeight="1">
      <c r="A35" s="188">
        <v>45686.0</v>
      </c>
      <c r="B35" s="191" t="s">
        <v>359</v>
      </c>
      <c r="C35" s="189" t="s">
        <v>292</v>
      </c>
      <c r="D35" s="189" t="s">
        <v>292</v>
      </c>
      <c r="E35" s="189" t="s">
        <v>292</v>
      </c>
      <c r="F35" s="189" t="s">
        <v>292</v>
      </c>
      <c r="G35" s="189" t="s">
        <v>292</v>
      </c>
      <c r="H35" s="191" t="s">
        <v>360</v>
      </c>
      <c r="I35" s="189" t="s">
        <v>363</v>
      </c>
      <c r="J35" s="189" t="s">
        <v>292</v>
      </c>
      <c r="K35" s="190">
        <v>80.0</v>
      </c>
      <c r="L35" s="189" t="s">
        <v>361</v>
      </c>
      <c r="M35" s="191" t="s">
        <v>276</v>
      </c>
      <c r="N35" s="189" t="s">
        <v>201</v>
      </c>
    </row>
    <row r="36" ht="59.25" customHeight="1">
      <c r="A36" s="192">
        <v>45688.0</v>
      </c>
      <c r="B36" s="191" t="s">
        <v>364</v>
      </c>
      <c r="C36" s="191" t="s">
        <v>292</v>
      </c>
      <c r="D36" s="191" t="s">
        <v>292</v>
      </c>
      <c r="E36" s="191" t="s">
        <v>292</v>
      </c>
      <c r="F36" s="191" t="s">
        <v>292</v>
      </c>
      <c r="G36" s="191" t="s">
        <v>292</v>
      </c>
      <c r="H36" s="191" t="s">
        <v>365</v>
      </c>
      <c r="I36" s="189" t="s">
        <v>284</v>
      </c>
      <c r="J36" s="189" t="s">
        <v>292</v>
      </c>
      <c r="K36" s="190">
        <v>300.0</v>
      </c>
      <c r="L36" s="189" t="s">
        <v>366</v>
      </c>
      <c r="M36" s="191" t="s">
        <v>367</v>
      </c>
      <c r="N36" s="189" t="s">
        <v>50</v>
      </c>
    </row>
    <row r="37" ht="57.75" customHeight="1">
      <c r="A37" s="192">
        <v>45688.0</v>
      </c>
      <c r="B37" s="191" t="s">
        <v>364</v>
      </c>
      <c r="C37" s="191" t="s">
        <v>292</v>
      </c>
      <c r="D37" s="191" t="s">
        <v>292</v>
      </c>
      <c r="E37" s="191" t="s">
        <v>292</v>
      </c>
      <c r="F37" s="191" t="s">
        <v>292</v>
      </c>
      <c r="G37" s="191" t="s">
        <v>292</v>
      </c>
      <c r="H37" s="191" t="s">
        <v>365</v>
      </c>
      <c r="I37" s="193" t="s">
        <v>368</v>
      </c>
      <c r="J37" s="193" t="s">
        <v>292</v>
      </c>
      <c r="K37" s="190">
        <v>100.0</v>
      </c>
      <c r="L37" s="189" t="s">
        <v>366</v>
      </c>
      <c r="M37" s="191" t="s">
        <v>367</v>
      </c>
      <c r="N37" s="189" t="s">
        <v>50</v>
      </c>
    </row>
    <row r="38" ht="15.75" customHeight="1">
      <c r="A38" s="127">
        <v>45692.0</v>
      </c>
      <c r="B38" s="194" t="s">
        <v>369</v>
      </c>
      <c r="C38" s="191" t="s">
        <v>292</v>
      </c>
      <c r="D38" s="194" t="s">
        <v>370</v>
      </c>
      <c r="E38" s="194" t="s">
        <v>371</v>
      </c>
      <c r="F38" s="194" t="s">
        <v>272</v>
      </c>
      <c r="G38" s="194">
        <v>1.147955317E9</v>
      </c>
      <c r="H38" s="191" t="s">
        <v>360</v>
      </c>
      <c r="I38" s="194" t="s">
        <v>290</v>
      </c>
      <c r="J38" s="193" t="s">
        <v>292</v>
      </c>
      <c r="K38" s="195">
        <v>10.0</v>
      </c>
      <c r="L38" s="194" t="s">
        <v>372</v>
      </c>
      <c r="M38" s="191" t="s">
        <v>276</v>
      </c>
      <c r="N38" s="189" t="s">
        <v>50</v>
      </c>
    </row>
    <row r="39" ht="15.75" customHeight="1">
      <c r="A39" s="127">
        <v>45692.0</v>
      </c>
      <c r="B39" s="194" t="s">
        <v>369</v>
      </c>
      <c r="C39" s="191" t="s">
        <v>292</v>
      </c>
      <c r="D39" s="194" t="s">
        <v>370</v>
      </c>
      <c r="E39" s="194" t="s">
        <v>371</v>
      </c>
      <c r="F39" s="194" t="s">
        <v>272</v>
      </c>
      <c r="G39" s="194">
        <v>1.147955317E9</v>
      </c>
      <c r="H39" s="191" t="s">
        <v>360</v>
      </c>
      <c r="I39" s="189" t="s">
        <v>284</v>
      </c>
      <c r="J39" s="193" t="s">
        <v>292</v>
      </c>
      <c r="K39" s="195">
        <v>20.0</v>
      </c>
      <c r="L39" s="194" t="s">
        <v>372</v>
      </c>
      <c r="M39" s="191" t="s">
        <v>276</v>
      </c>
      <c r="N39" s="189" t="s">
        <v>50</v>
      </c>
    </row>
    <row r="40" ht="15.75" customHeight="1">
      <c r="A40" s="127">
        <v>45702.0</v>
      </c>
      <c r="B40" s="191" t="s">
        <v>359</v>
      </c>
      <c r="C40" s="191" t="s">
        <v>292</v>
      </c>
      <c r="D40" s="191" t="s">
        <v>292</v>
      </c>
      <c r="E40" s="191" t="s">
        <v>292</v>
      </c>
      <c r="F40" s="191" t="s">
        <v>292</v>
      </c>
      <c r="G40" s="191" t="s">
        <v>292</v>
      </c>
      <c r="H40" s="191" t="s">
        <v>360</v>
      </c>
      <c r="I40" s="194" t="s">
        <v>290</v>
      </c>
      <c r="J40" s="193" t="s">
        <v>292</v>
      </c>
      <c r="K40" s="195">
        <v>30.0</v>
      </c>
      <c r="L40" s="194" t="s">
        <v>373</v>
      </c>
      <c r="M40" s="191" t="s">
        <v>276</v>
      </c>
      <c r="N40" s="189" t="s">
        <v>50</v>
      </c>
    </row>
    <row r="41" ht="15.75" customHeight="1">
      <c r="A41" s="127">
        <v>45702.0</v>
      </c>
      <c r="B41" s="191" t="s">
        <v>359</v>
      </c>
      <c r="C41" s="191" t="s">
        <v>292</v>
      </c>
      <c r="D41" s="191" t="s">
        <v>292</v>
      </c>
      <c r="E41" s="191" t="s">
        <v>292</v>
      </c>
      <c r="F41" s="191" t="s">
        <v>292</v>
      </c>
      <c r="G41" s="191" t="s">
        <v>292</v>
      </c>
      <c r="H41" s="191" t="s">
        <v>360</v>
      </c>
      <c r="I41" s="189" t="s">
        <v>284</v>
      </c>
      <c r="J41" s="193" t="s">
        <v>292</v>
      </c>
      <c r="K41" s="195">
        <v>40.0</v>
      </c>
      <c r="L41" s="194" t="s">
        <v>373</v>
      </c>
      <c r="M41" s="191" t="s">
        <v>276</v>
      </c>
      <c r="N41" s="189" t="s">
        <v>50</v>
      </c>
    </row>
    <row r="42" ht="15.75" customHeight="1">
      <c r="A42" s="127">
        <v>45704.0</v>
      </c>
      <c r="B42" s="194" t="s">
        <v>374</v>
      </c>
      <c r="C42" s="194" t="s">
        <v>375</v>
      </c>
      <c r="D42" s="194" t="s">
        <v>376</v>
      </c>
      <c r="E42" s="194" t="s">
        <v>377</v>
      </c>
      <c r="F42" s="194" t="s">
        <v>272</v>
      </c>
      <c r="G42" s="194">
        <v>1.65522747E8</v>
      </c>
      <c r="H42" s="194" t="s">
        <v>378</v>
      </c>
      <c r="I42" s="194" t="s">
        <v>274</v>
      </c>
      <c r="J42" s="193" t="s">
        <v>292</v>
      </c>
      <c r="K42" s="195">
        <v>9.0</v>
      </c>
      <c r="L42" s="194" t="s">
        <v>379</v>
      </c>
      <c r="M42" s="191" t="s">
        <v>276</v>
      </c>
      <c r="N42" s="194" t="s">
        <v>201</v>
      </c>
    </row>
    <row r="43" ht="15.75" customHeight="1">
      <c r="A43" s="196">
        <v>45706.0</v>
      </c>
      <c r="B43" s="191" t="s">
        <v>359</v>
      </c>
      <c r="C43" s="191" t="s">
        <v>292</v>
      </c>
      <c r="D43" s="191" t="s">
        <v>292</v>
      </c>
      <c r="E43" s="191" t="s">
        <v>292</v>
      </c>
      <c r="F43" s="191" t="s">
        <v>292</v>
      </c>
      <c r="G43" s="191" t="s">
        <v>292</v>
      </c>
      <c r="H43" s="191" t="s">
        <v>360</v>
      </c>
      <c r="I43" s="194" t="s">
        <v>290</v>
      </c>
      <c r="J43" s="193" t="s">
        <v>292</v>
      </c>
      <c r="K43" s="195">
        <v>70.0</v>
      </c>
      <c r="L43" s="194" t="s">
        <v>380</v>
      </c>
      <c r="M43" s="191" t="s">
        <v>276</v>
      </c>
      <c r="N43" s="189" t="s">
        <v>50</v>
      </c>
    </row>
    <row r="44" ht="15.75" customHeight="1">
      <c r="A44" s="196">
        <v>45706.0</v>
      </c>
      <c r="B44" s="191" t="s">
        <v>359</v>
      </c>
      <c r="C44" s="191" t="s">
        <v>292</v>
      </c>
      <c r="D44" s="191" t="s">
        <v>292</v>
      </c>
      <c r="E44" s="191" t="s">
        <v>292</v>
      </c>
      <c r="F44" s="191" t="s">
        <v>292</v>
      </c>
      <c r="G44" s="191" t="s">
        <v>292</v>
      </c>
      <c r="H44" s="191" t="s">
        <v>360</v>
      </c>
      <c r="I44" s="189" t="s">
        <v>284</v>
      </c>
      <c r="J44" s="193" t="s">
        <v>292</v>
      </c>
      <c r="K44" s="195">
        <v>100.0</v>
      </c>
      <c r="L44" s="194" t="s">
        <v>380</v>
      </c>
      <c r="M44" s="191" t="s">
        <v>276</v>
      </c>
      <c r="N44" s="189" t="s">
        <v>50</v>
      </c>
    </row>
    <row r="45" ht="15.75" customHeight="1">
      <c r="A45" s="196">
        <v>45706.0</v>
      </c>
      <c r="B45" s="191" t="s">
        <v>364</v>
      </c>
      <c r="C45" s="191" t="s">
        <v>292</v>
      </c>
      <c r="D45" s="191" t="s">
        <v>292</v>
      </c>
      <c r="E45" s="191" t="s">
        <v>292</v>
      </c>
      <c r="F45" s="191" t="s">
        <v>292</v>
      </c>
      <c r="G45" s="191" t="s">
        <v>292</v>
      </c>
      <c r="H45" s="191" t="s">
        <v>365</v>
      </c>
      <c r="I45" s="193" t="s">
        <v>290</v>
      </c>
      <c r="J45" s="193" t="s">
        <v>292</v>
      </c>
      <c r="K45" s="190">
        <v>100.0</v>
      </c>
      <c r="L45" s="189" t="s">
        <v>40</v>
      </c>
      <c r="M45" s="191" t="s">
        <v>367</v>
      </c>
      <c r="N45" s="189" t="s">
        <v>40</v>
      </c>
    </row>
    <row r="46" ht="15.75" customHeight="1">
      <c r="A46" s="196">
        <v>45706.0</v>
      </c>
      <c r="B46" s="191" t="s">
        <v>364</v>
      </c>
      <c r="C46" s="191" t="s">
        <v>292</v>
      </c>
      <c r="D46" s="191" t="s">
        <v>292</v>
      </c>
      <c r="E46" s="191" t="s">
        <v>292</v>
      </c>
      <c r="F46" s="191" t="s">
        <v>292</v>
      </c>
      <c r="G46" s="191" t="s">
        <v>292</v>
      </c>
      <c r="H46" s="191" t="s">
        <v>365</v>
      </c>
      <c r="I46" s="193" t="s">
        <v>381</v>
      </c>
      <c r="J46" s="193" t="s">
        <v>292</v>
      </c>
      <c r="K46" s="190">
        <v>200.0</v>
      </c>
      <c r="L46" s="189" t="s">
        <v>40</v>
      </c>
      <c r="M46" s="191" t="s">
        <v>367</v>
      </c>
      <c r="N46" s="189" t="s">
        <v>40</v>
      </c>
    </row>
    <row r="47" ht="15.75" customHeight="1">
      <c r="A47" s="196">
        <v>45706.0</v>
      </c>
      <c r="B47" s="191" t="s">
        <v>364</v>
      </c>
      <c r="C47" s="191" t="s">
        <v>292</v>
      </c>
      <c r="D47" s="191" t="s">
        <v>292</v>
      </c>
      <c r="E47" s="191" t="s">
        <v>292</v>
      </c>
      <c r="F47" s="191" t="s">
        <v>292</v>
      </c>
      <c r="G47" s="191" t="s">
        <v>292</v>
      </c>
      <c r="H47" s="191" t="s">
        <v>365</v>
      </c>
      <c r="I47" s="193" t="s">
        <v>274</v>
      </c>
      <c r="J47" s="193" t="s">
        <v>292</v>
      </c>
      <c r="K47" s="190">
        <v>20.0</v>
      </c>
      <c r="L47" s="189" t="s">
        <v>40</v>
      </c>
      <c r="M47" s="191" t="s">
        <v>367</v>
      </c>
      <c r="N47" s="189" t="s">
        <v>40</v>
      </c>
    </row>
    <row r="48" ht="15.75" customHeight="1">
      <c r="A48" s="196">
        <v>45706.0</v>
      </c>
      <c r="B48" s="191" t="s">
        <v>364</v>
      </c>
      <c r="C48" s="191" t="s">
        <v>292</v>
      </c>
      <c r="D48" s="191" t="s">
        <v>292</v>
      </c>
      <c r="E48" s="191" t="s">
        <v>292</v>
      </c>
      <c r="F48" s="191" t="s">
        <v>292</v>
      </c>
      <c r="G48" s="191" t="s">
        <v>292</v>
      </c>
      <c r="H48" s="191" t="s">
        <v>365</v>
      </c>
      <c r="I48" s="189" t="s">
        <v>382</v>
      </c>
      <c r="J48" s="193" t="s">
        <v>292</v>
      </c>
      <c r="K48" s="190">
        <v>100.0</v>
      </c>
      <c r="L48" s="189" t="s">
        <v>40</v>
      </c>
      <c r="M48" s="191" t="s">
        <v>367</v>
      </c>
      <c r="N48" s="189" t="s">
        <v>40</v>
      </c>
    </row>
    <row r="49" ht="15.75" customHeight="1">
      <c r="A49" s="196">
        <v>45707.0</v>
      </c>
      <c r="B49" s="191" t="s">
        <v>359</v>
      </c>
      <c r="C49" s="191" t="s">
        <v>292</v>
      </c>
      <c r="D49" s="191" t="s">
        <v>292</v>
      </c>
      <c r="E49" s="191" t="s">
        <v>292</v>
      </c>
      <c r="F49" s="191" t="s">
        <v>292</v>
      </c>
      <c r="G49" s="191" t="s">
        <v>292</v>
      </c>
      <c r="H49" s="191" t="s">
        <v>360</v>
      </c>
      <c r="I49" s="193" t="s">
        <v>290</v>
      </c>
      <c r="J49" s="193" t="s">
        <v>292</v>
      </c>
      <c r="K49" s="190">
        <v>20.0</v>
      </c>
      <c r="L49" s="189" t="s">
        <v>383</v>
      </c>
      <c r="M49" s="191" t="s">
        <v>276</v>
      </c>
      <c r="N49" s="189" t="s">
        <v>40</v>
      </c>
    </row>
    <row r="50" ht="15.75" customHeight="1">
      <c r="A50" s="196">
        <v>45707.0</v>
      </c>
      <c r="B50" s="191" t="s">
        <v>359</v>
      </c>
      <c r="C50" s="191" t="s">
        <v>292</v>
      </c>
      <c r="D50" s="191" t="s">
        <v>292</v>
      </c>
      <c r="E50" s="191" t="s">
        <v>292</v>
      </c>
      <c r="F50" s="191" t="s">
        <v>292</v>
      </c>
      <c r="G50" s="191" t="s">
        <v>292</v>
      </c>
      <c r="H50" s="191" t="s">
        <v>360</v>
      </c>
      <c r="I50" s="193" t="s">
        <v>381</v>
      </c>
      <c r="J50" s="193" t="s">
        <v>292</v>
      </c>
      <c r="K50" s="190">
        <v>30.0</v>
      </c>
      <c r="L50" s="189" t="s">
        <v>383</v>
      </c>
      <c r="M50" s="191" t="s">
        <v>276</v>
      </c>
      <c r="N50" s="189" t="s">
        <v>40</v>
      </c>
    </row>
    <row r="51" ht="15.75" customHeight="1">
      <c r="A51" s="196">
        <v>45713.0</v>
      </c>
      <c r="B51" s="191" t="s">
        <v>359</v>
      </c>
      <c r="C51" s="191" t="s">
        <v>292</v>
      </c>
      <c r="D51" s="191" t="s">
        <v>292</v>
      </c>
      <c r="E51" s="191" t="s">
        <v>292</v>
      </c>
      <c r="F51" s="191" t="s">
        <v>292</v>
      </c>
      <c r="G51" s="191" t="s">
        <v>292</v>
      </c>
      <c r="H51" s="191" t="s">
        <v>360</v>
      </c>
      <c r="I51" s="193" t="s">
        <v>290</v>
      </c>
      <c r="J51" s="193" t="s">
        <v>292</v>
      </c>
      <c r="K51" s="190">
        <v>30.0</v>
      </c>
      <c r="L51" s="189" t="s">
        <v>384</v>
      </c>
      <c r="M51" s="191" t="s">
        <v>276</v>
      </c>
      <c r="N51" s="189" t="s">
        <v>201</v>
      </c>
    </row>
    <row r="52" ht="15.75" customHeight="1">
      <c r="A52" s="196">
        <v>45713.0</v>
      </c>
      <c r="B52" s="191" t="s">
        <v>359</v>
      </c>
      <c r="C52" s="191" t="s">
        <v>292</v>
      </c>
      <c r="D52" s="191" t="s">
        <v>292</v>
      </c>
      <c r="E52" s="191" t="s">
        <v>292</v>
      </c>
      <c r="F52" s="191" t="s">
        <v>292</v>
      </c>
      <c r="G52" s="191" t="s">
        <v>292</v>
      </c>
      <c r="H52" s="191" t="s">
        <v>360</v>
      </c>
      <c r="I52" s="193" t="s">
        <v>381</v>
      </c>
      <c r="J52" s="193" t="s">
        <v>292</v>
      </c>
      <c r="K52" s="190">
        <v>40.0</v>
      </c>
      <c r="L52" s="189" t="s">
        <v>384</v>
      </c>
      <c r="M52" s="191" t="s">
        <v>276</v>
      </c>
      <c r="N52" s="189" t="s">
        <v>201</v>
      </c>
    </row>
    <row r="53" ht="15.75" customHeight="1">
      <c r="A53" s="196">
        <v>45713.0</v>
      </c>
      <c r="B53" s="191" t="s">
        <v>385</v>
      </c>
      <c r="C53" s="191" t="s">
        <v>386</v>
      </c>
      <c r="D53" s="191" t="s">
        <v>387</v>
      </c>
      <c r="E53" s="191" t="s">
        <v>388</v>
      </c>
      <c r="F53" s="191" t="s">
        <v>272</v>
      </c>
      <c r="G53" s="191">
        <v>1.6209176E7</v>
      </c>
      <c r="H53" s="191" t="s">
        <v>360</v>
      </c>
      <c r="I53" s="189" t="s">
        <v>310</v>
      </c>
      <c r="J53" s="193" t="s">
        <v>292</v>
      </c>
      <c r="K53" s="190">
        <v>24.0</v>
      </c>
      <c r="L53" s="189" t="s">
        <v>389</v>
      </c>
      <c r="M53" s="191" t="s">
        <v>276</v>
      </c>
      <c r="N53" s="189" t="s">
        <v>201</v>
      </c>
    </row>
    <row r="54" ht="15.75" customHeight="1">
      <c r="A54" s="196">
        <v>45715.0</v>
      </c>
      <c r="B54" s="191" t="s">
        <v>359</v>
      </c>
      <c r="C54" s="191" t="s">
        <v>292</v>
      </c>
      <c r="D54" s="191" t="s">
        <v>292</v>
      </c>
      <c r="E54" s="191" t="s">
        <v>292</v>
      </c>
      <c r="F54" s="191" t="s">
        <v>292</v>
      </c>
      <c r="G54" s="191" t="s">
        <v>292</v>
      </c>
      <c r="H54" s="191" t="s">
        <v>360</v>
      </c>
      <c r="I54" s="193" t="s">
        <v>290</v>
      </c>
      <c r="J54" s="193" t="s">
        <v>292</v>
      </c>
      <c r="K54" s="190">
        <v>20.0</v>
      </c>
      <c r="L54" s="189" t="s">
        <v>390</v>
      </c>
      <c r="M54" s="191" t="s">
        <v>276</v>
      </c>
      <c r="N54" s="189" t="s">
        <v>50</v>
      </c>
    </row>
    <row r="55" ht="15.75" customHeight="1">
      <c r="A55" s="196">
        <v>45715.0</v>
      </c>
      <c r="B55" s="191" t="s">
        <v>359</v>
      </c>
      <c r="C55" s="191" t="s">
        <v>292</v>
      </c>
      <c r="D55" s="191" t="s">
        <v>292</v>
      </c>
      <c r="E55" s="191" t="s">
        <v>292</v>
      </c>
      <c r="F55" s="191" t="s">
        <v>292</v>
      </c>
      <c r="G55" s="191" t="s">
        <v>292</v>
      </c>
      <c r="H55" s="191" t="s">
        <v>360</v>
      </c>
      <c r="I55" s="193" t="s">
        <v>381</v>
      </c>
      <c r="J55" s="193" t="s">
        <v>292</v>
      </c>
      <c r="K55" s="190">
        <v>10.0</v>
      </c>
      <c r="L55" s="189" t="s">
        <v>390</v>
      </c>
      <c r="M55" s="191" t="s">
        <v>276</v>
      </c>
      <c r="N55" s="189" t="s">
        <v>50</v>
      </c>
    </row>
    <row r="56" ht="15.75" customHeight="1">
      <c r="A56" s="196">
        <v>45715.0</v>
      </c>
      <c r="B56" s="191" t="s">
        <v>359</v>
      </c>
      <c r="C56" s="191" t="s">
        <v>292</v>
      </c>
      <c r="D56" s="191" t="s">
        <v>292</v>
      </c>
      <c r="E56" s="191" t="s">
        <v>292</v>
      </c>
      <c r="F56" s="191" t="s">
        <v>292</v>
      </c>
      <c r="G56" s="191" t="s">
        <v>292</v>
      </c>
      <c r="H56" s="191" t="s">
        <v>360</v>
      </c>
      <c r="I56" s="193" t="s">
        <v>391</v>
      </c>
      <c r="J56" s="193" t="s">
        <v>292</v>
      </c>
      <c r="K56" s="190">
        <v>20.0</v>
      </c>
      <c r="L56" s="189" t="s">
        <v>390</v>
      </c>
      <c r="M56" s="191" t="s">
        <v>276</v>
      </c>
      <c r="N56" s="189" t="s">
        <v>50</v>
      </c>
    </row>
    <row r="57" ht="15.75" customHeight="1">
      <c r="A57" s="196">
        <v>45715.0</v>
      </c>
      <c r="B57" s="191" t="s">
        <v>359</v>
      </c>
      <c r="C57" s="191" t="s">
        <v>292</v>
      </c>
      <c r="D57" s="191" t="s">
        <v>292</v>
      </c>
      <c r="E57" s="191" t="s">
        <v>292</v>
      </c>
      <c r="F57" s="191" t="s">
        <v>292</v>
      </c>
      <c r="G57" s="191" t="s">
        <v>292</v>
      </c>
      <c r="H57" s="191" t="s">
        <v>360</v>
      </c>
      <c r="I57" s="189" t="s">
        <v>310</v>
      </c>
      <c r="J57" s="193" t="s">
        <v>292</v>
      </c>
      <c r="K57" s="190">
        <v>48.0</v>
      </c>
      <c r="L57" s="189" t="s">
        <v>390</v>
      </c>
      <c r="M57" s="191" t="s">
        <v>276</v>
      </c>
      <c r="N57" s="189" t="s">
        <v>50</v>
      </c>
    </row>
    <row r="58" ht="15.75" customHeight="1">
      <c r="A58" s="197">
        <v>45716.0</v>
      </c>
      <c r="B58" s="189" t="s">
        <v>392</v>
      </c>
      <c r="C58" s="191" t="s">
        <v>393</v>
      </c>
      <c r="D58" s="189" t="s">
        <v>303</v>
      </c>
      <c r="E58" s="191" t="s">
        <v>292</v>
      </c>
      <c r="F58" s="189" t="s">
        <v>272</v>
      </c>
      <c r="G58" s="189">
        <v>1.093539475E9</v>
      </c>
      <c r="H58" s="191" t="s">
        <v>394</v>
      </c>
      <c r="I58" s="189" t="s">
        <v>382</v>
      </c>
      <c r="J58" s="189" t="s">
        <v>292</v>
      </c>
      <c r="K58" s="190">
        <v>60.0</v>
      </c>
      <c r="L58" s="189" t="s">
        <v>395</v>
      </c>
      <c r="M58" s="191" t="s">
        <v>276</v>
      </c>
      <c r="N58" s="189" t="s">
        <v>201</v>
      </c>
    </row>
    <row r="59" ht="15.75" customHeight="1">
      <c r="A59" s="197">
        <v>45716.0</v>
      </c>
      <c r="B59" s="193" t="s">
        <v>396</v>
      </c>
      <c r="C59" s="193" t="s">
        <v>397</v>
      </c>
      <c r="D59" s="193" t="s">
        <v>398</v>
      </c>
      <c r="E59" s="191" t="s">
        <v>292</v>
      </c>
      <c r="F59" s="193" t="s">
        <v>272</v>
      </c>
      <c r="G59" s="193">
        <v>1.088038104E9</v>
      </c>
      <c r="H59" s="193" t="s">
        <v>304</v>
      </c>
      <c r="I59" s="189" t="s">
        <v>310</v>
      </c>
      <c r="J59" s="189" t="s">
        <v>292</v>
      </c>
      <c r="K59" s="190">
        <v>24.0</v>
      </c>
      <c r="L59" s="193" t="s">
        <v>305</v>
      </c>
      <c r="M59" s="191" t="s">
        <v>276</v>
      </c>
      <c r="N59" s="189" t="s">
        <v>201</v>
      </c>
    </row>
    <row r="60" ht="15.75" customHeight="1">
      <c r="A60" s="196">
        <v>45717.0</v>
      </c>
      <c r="B60" s="189" t="s">
        <v>392</v>
      </c>
      <c r="C60" s="191" t="s">
        <v>393</v>
      </c>
      <c r="D60" s="189" t="s">
        <v>303</v>
      </c>
      <c r="E60" s="191" t="s">
        <v>292</v>
      </c>
      <c r="F60" s="189" t="s">
        <v>272</v>
      </c>
      <c r="G60" s="189">
        <v>1.093539475E9</v>
      </c>
      <c r="H60" s="191" t="s">
        <v>394</v>
      </c>
      <c r="I60" s="189" t="s">
        <v>382</v>
      </c>
      <c r="J60" s="189" t="s">
        <v>292</v>
      </c>
      <c r="K60" s="190">
        <v>60.0</v>
      </c>
      <c r="L60" s="194" t="s">
        <v>399</v>
      </c>
      <c r="M60" s="191" t="s">
        <v>276</v>
      </c>
      <c r="N60" s="189" t="s">
        <v>201</v>
      </c>
    </row>
    <row r="61" ht="15.75" customHeight="1">
      <c r="A61" s="196">
        <v>45721.0</v>
      </c>
      <c r="B61" s="191" t="s">
        <v>400</v>
      </c>
      <c r="C61" s="191" t="s">
        <v>292</v>
      </c>
      <c r="D61" s="191" t="s">
        <v>292</v>
      </c>
      <c r="E61" s="191" t="s">
        <v>292</v>
      </c>
      <c r="F61" s="191" t="s">
        <v>292</v>
      </c>
      <c r="G61" s="191" t="s">
        <v>292</v>
      </c>
      <c r="H61" s="191" t="s">
        <v>401</v>
      </c>
      <c r="I61" s="193" t="s">
        <v>290</v>
      </c>
      <c r="J61" s="193" t="s">
        <v>292</v>
      </c>
      <c r="K61" s="190">
        <v>20.0</v>
      </c>
      <c r="L61" s="189" t="s">
        <v>402</v>
      </c>
      <c r="M61" s="191" t="s">
        <v>276</v>
      </c>
      <c r="N61" s="189" t="s">
        <v>50</v>
      </c>
    </row>
    <row r="62" ht="15.75" customHeight="1">
      <c r="A62" s="196">
        <v>45721.0</v>
      </c>
      <c r="B62" s="191" t="s">
        <v>400</v>
      </c>
      <c r="C62" s="191" t="s">
        <v>292</v>
      </c>
      <c r="D62" s="191" t="s">
        <v>292</v>
      </c>
      <c r="E62" s="191" t="s">
        <v>292</v>
      </c>
      <c r="F62" s="191" t="s">
        <v>292</v>
      </c>
      <c r="G62" s="191" t="s">
        <v>292</v>
      </c>
      <c r="H62" s="191" t="s">
        <v>401</v>
      </c>
      <c r="I62" s="193" t="s">
        <v>381</v>
      </c>
      <c r="J62" s="193" t="s">
        <v>292</v>
      </c>
      <c r="K62" s="190">
        <v>20.0</v>
      </c>
      <c r="L62" s="189" t="s">
        <v>402</v>
      </c>
      <c r="M62" s="191" t="s">
        <v>276</v>
      </c>
      <c r="N62" s="189" t="s">
        <v>50</v>
      </c>
    </row>
    <row r="63" ht="15.75" customHeight="1">
      <c r="A63" s="196">
        <v>45721.0</v>
      </c>
      <c r="B63" s="191" t="s">
        <v>403</v>
      </c>
      <c r="C63" s="191" t="s">
        <v>292</v>
      </c>
      <c r="D63" s="191" t="s">
        <v>292</v>
      </c>
      <c r="E63" s="191" t="s">
        <v>292</v>
      </c>
      <c r="F63" s="191" t="s">
        <v>292</v>
      </c>
      <c r="G63" s="191" t="s">
        <v>292</v>
      </c>
      <c r="H63" s="191" t="s">
        <v>360</v>
      </c>
      <c r="I63" s="193" t="s">
        <v>290</v>
      </c>
      <c r="J63" s="193" t="s">
        <v>292</v>
      </c>
      <c r="K63" s="195">
        <v>20.0</v>
      </c>
      <c r="L63" s="198" t="s">
        <v>404</v>
      </c>
      <c r="M63" s="191" t="s">
        <v>276</v>
      </c>
      <c r="N63" s="189" t="s">
        <v>201</v>
      </c>
    </row>
    <row r="64" ht="15.75" customHeight="1">
      <c r="A64" s="196">
        <v>45721.0</v>
      </c>
      <c r="B64" s="191" t="s">
        <v>403</v>
      </c>
      <c r="C64" s="191" t="s">
        <v>292</v>
      </c>
      <c r="D64" s="191" t="s">
        <v>292</v>
      </c>
      <c r="E64" s="191" t="s">
        <v>292</v>
      </c>
      <c r="F64" s="191" t="s">
        <v>292</v>
      </c>
      <c r="G64" s="191" t="s">
        <v>292</v>
      </c>
      <c r="H64" s="191" t="s">
        <v>360</v>
      </c>
      <c r="I64" s="193" t="s">
        <v>381</v>
      </c>
      <c r="J64" s="193" t="s">
        <v>292</v>
      </c>
      <c r="K64" s="195">
        <v>30.0</v>
      </c>
      <c r="L64" s="198" t="s">
        <v>404</v>
      </c>
      <c r="M64" s="191" t="s">
        <v>276</v>
      </c>
      <c r="N64" s="189" t="s">
        <v>201</v>
      </c>
    </row>
    <row r="65" ht="15.75" customHeight="1">
      <c r="A65" s="192">
        <v>45723.0</v>
      </c>
      <c r="B65" s="191" t="s">
        <v>364</v>
      </c>
      <c r="C65" s="191" t="s">
        <v>292</v>
      </c>
      <c r="D65" s="191" t="s">
        <v>292</v>
      </c>
      <c r="E65" s="191" t="s">
        <v>292</v>
      </c>
      <c r="F65" s="191" t="s">
        <v>292</v>
      </c>
      <c r="G65" s="191" t="s">
        <v>292</v>
      </c>
      <c r="H65" s="191" t="s">
        <v>365</v>
      </c>
      <c r="I65" s="191" t="s">
        <v>297</v>
      </c>
      <c r="J65" s="193" t="s">
        <v>292</v>
      </c>
      <c r="K65" s="190">
        <v>3.0</v>
      </c>
      <c r="L65" s="189" t="s">
        <v>366</v>
      </c>
      <c r="M65" s="191" t="s">
        <v>405</v>
      </c>
      <c r="N65" s="189" t="s">
        <v>50</v>
      </c>
    </row>
    <row r="66" ht="15.75" customHeight="1">
      <c r="A66" s="192">
        <v>45723.0</v>
      </c>
      <c r="B66" s="191" t="s">
        <v>364</v>
      </c>
      <c r="C66" s="191" t="s">
        <v>292</v>
      </c>
      <c r="D66" s="191" t="s">
        <v>292</v>
      </c>
      <c r="E66" s="191" t="s">
        <v>292</v>
      </c>
      <c r="F66" s="191" t="s">
        <v>292</v>
      </c>
      <c r="G66" s="191" t="s">
        <v>292</v>
      </c>
      <c r="H66" s="191" t="s">
        <v>365</v>
      </c>
      <c r="I66" s="191" t="s">
        <v>297</v>
      </c>
      <c r="J66" s="193" t="s">
        <v>292</v>
      </c>
      <c r="K66" s="190">
        <v>2.0</v>
      </c>
      <c r="L66" s="189" t="s">
        <v>366</v>
      </c>
      <c r="M66" s="191" t="s">
        <v>405</v>
      </c>
      <c r="N66" s="189" t="s">
        <v>50</v>
      </c>
    </row>
    <row r="67" ht="15.75" customHeight="1">
      <c r="A67" s="192">
        <v>45727.0</v>
      </c>
      <c r="B67" s="193" t="s">
        <v>406</v>
      </c>
      <c r="C67" s="191" t="s">
        <v>292</v>
      </c>
      <c r="D67" s="193" t="s">
        <v>407</v>
      </c>
      <c r="E67" s="193" t="s">
        <v>408</v>
      </c>
      <c r="F67" s="193" t="s">
        <v>295</v>
      </c>
      <c r="G67" s="193">
        <v>1.128849295E9</v>
      </c>
      <c r="H67" s="191" t="s">
        <v>360</v>
      </c>
      <c r="I67" s="193" t="s">
        <v>381</v>
      </c>
      <c r="J67" s="193" t="s">
        <v>292</v>
      </c>
      <c r="K67" s="195">
        <v>10.0</v>
      </c>
      <c r="L67" s="198" t="s">
        <v>404</v>
      </c>
      <c r="M67" s="191" t="s">
        <v>276</v>
      </c>
      <c r="N67" s="189" t="s">
        <v>201</v>
      </c>
    </row>
    <row r="68" ht="15.75" customHeight="1">
      <c r="A68" s="192">
        <v>45727.0</v>
      </c>
      <c r="B68" s="193" t="s">
        <v>406</v>
      </c>
      <c r="C68" s="191" t="s">
        <v>292</v>
      </c>
      <c r="D68" s="193" t="s">
        <v>407</v>
      </c>
      <c r="E68" s="193" t="s">
        <v>408</v>
      </c>
      <c r="F68" s="193" t="s">
        <v>295</v>
      </c>
      <c r="G68" s="193">
        <v>1.128849295E9</v>
      </c>
      <c r="H68" s="191" t="s">
        <v>360</v>
      </c>
      <c r="I68" s="194" t="s">
        <v>290</v>
      </c>
      <c r="J68" s="193" t="s">
        <v>292</v>
      </c>
      <c r="K68" s="195">
        <v>10.0</v>
      </c>
      <c r="L68" s="198" t="s">
        <v>404</v>
      </c>
      <c r="M68" s="191" t="s">
        <v>276</v>
      </c>
      <c r="N68" s="189" t="s">
        <v>201</v>
      </c>
    </row>
    <row r="69" ht="15.75" customHeight="1">
      <c r="A69" s="192">
        <v>45736.0</v>
      </c>
      <c r="B69" s="191" t="s">
        <v>364</v>
      </c>
      <c r="C69" s="191" t="s">
        <v>292</v>
      </c>
      <c r="D69" s="191" t="s">
        <v>292</v>
      </c>
      <c r="E69" s="191" t="s">
        <v>292</v>
      </c>
      <c r="F69" s="191" t="s">
        <v>292</v>
      </c>
      <c r="G69" s="191" t="s">
        <v>292</v>
      </c>
      <c r="H69" s="191" t="s">
        <v>365</v>
      </c>
      <c r="I69" s="193" t="s">
        <v>290</v>
      </c>
      <c r="J69" s="193" t="s">
        <v>292</v>
      </c>
      <c r="K69" s="190">
        <v>200.0</v>
      </c>
      <c r="L69" s="189" t="s">
        <v>366</v>
      </c>
      <c r="M69" s="191" t="s">
        <v>367</v>
      </c>
      <c r="N69" s="189" t="s">
        <v>50</v>
      </c>
    </row>
    <row r="70" ht="15.75" customHeight="1">
      <c r="A70" s="192">
        <v>45736.0</v>
      </c>
      <c r="B70" s="191" t="s">
        <v>364</v>
      </c>
      <c r="C70" s="191" t="s">
        <v>292</v>
      </c>
      <c r="D70" s="191" t="s">
        <v>292</v>
      </c>
      <c r="E70" s="191" t="s">
        <v>292</v>
      </c>
      <c r="F70" s="191" t="s">
        <v>292</v>
      </c>
      <c r="G70" s="191" t="s">
        <v>292</v>
      </c>
      <c r="H70" s="191" t="s">
        <v>365</v>
      </c>
      <c r="I70" s="193" t="s">
        <v>381</v>
      </c>
      <c r="J70" s="193" t="s">
        <v>292</v>
      </c>
      <c r="K70" s="190">
        <v>200.0</v>
      </c>
      <c r="L70" s="189" t="s">
        <v>366</v>
      </c>
      <c r="M70" s="191" t="s">
        <v>367</v>
      </c>
      <c r="N70" s="189" t="s">
        <v>50</v>
      </c>
    </row>
    <row r="71" ht="15.75" customHeight="1">
      <c r="A71" s="192">
        <v>45736.0</v>
      </c>
      <c r="B71" s="191" t="s">
        <v>364</v>
      </c>
      <c r="C71" s="191" t="s">
        <v>292</v>
      </c>
      <c r="D71" s="191" t="s">
        <v>292</v>
      </c>
      <c r="E71" s="191" t="s">
        <v>292</v>
      </c>
      <c r="F71" s="191" t="s">
        <v>292</v>
      </c>
      <c r="G71" s="191" t="s">
        <v>292</v>
      </c>
      <c r="H71" s="191" t="s">
        <v>365</v>
      </c>
      <c r="I71" s="193" t="s">
        <v>391</v>
      </c>
      <c r="J71" s="193" t="s">
        <v>292</v>
      </c>
      <c r="K71" s="190">
        <v>100.0</v>
      </c>
      <c r="L71" s="189" t="s">
        <v>366</v>
      </c>
      <c r="M71" s="191" t="s">
        <v>367</v>
      </c>
      <c r="N71" s="189" t="s">
        <v>50</v>
      </c>
    </row>
    <row r="72" ht="15.75" customHeight="1">
      <c r="A72" s="192">
        <v>45742.0</v>
      </c>
      <c r="B72" s="191" t="s">
        <v>292</v>
      </c>
      <c r="C72" s="191" t="s">
        <v>292</v>
      </c>
      <c r="D72" s="191" t="s">
        <v>292</v>
      </c>
      <c r="E72" s="191" t="s">
        <v>292</v>
      </c>
      <c r="F72" s="191" t="s">
        <v>292</v>
      </c>
      <c r="G72" s="191" t="s">
        <v>292</v>
      </c>
      <c r="H72" s="191" t="s">
        <v>280</v>
      </c>
      <c r="I72" s="193" t="s">
        <v>290</v>
      </c>
      <c r="J72" s="193" t="s">
        <v>292</v>
      </c>
      <c r="K72" s="190">
        <v>30.0</v>
      </c>
      <c r="L72" s="189" t="s">
        <v>409</v>
      </c>
      <c r="M72" s="191" t="s">
        <v>276</v>
      </c>
      <c r="N72" s="189" t="s">
        <v>201</v>
      </c>
    </row>
    <row r="73" ht="15.75" customHeight="1">
      <c r="A73" s="192">
        <v>45742.0</v>
      </c>
      <c r="B73" s="191" t="s">
        <v>292</v>
      </c>
      <c r="C73" s="191" t="s">
        <v>292</v>
      </c>
      <c r="D73" s="191" t="s">
        <v>292</v>
      </c>
      <c r="E73" s="191" t="s">
        <v>292</v>
      </c>
      <c r="F73" s="191" t="s">
        <v>292</v>
      </c>
      <c r="G73" s="191" t="s">
        <v>292</v>
      </c>
      <c r="H73" s="191" t="s">
        <v>280</v>
      </c>
      <c r="I73" s="193" t="s">
        <v>381</v>
      </c>
      <c r="J73" s="193" t="s">
        <v>292</v>
      </c>
      <c r="K73" s="190">
        <v>40.0</v>
      </c>
      <c r="L73" s="189" t="s">
        <v>409</v>
      </c>
      <c r="M73" s="191" t="s">
        <v>276</v>
      </c>
      <c r="N73" s="189" t="s">
        <v>201</v>
      </c>
    </row>
    <row r="74" ht="15.75" customHeight="1">
      <c r="A74" s="192">
        <v>45742.0</v>
      </c>
      <c r="B74" s="191" t="s">
        <v>292</v>
      </c>
      <c r="C74" s="191" t="s">
        <v>292</v>
      </c>
      <c r="D74" s="191" t="s">
        <v>292</v>
      </c>
      <c r="E74" s="191" t="s">
        <v>292</v>
      </c>
      <c r="F74" s="191" t="s">
        <v>292</v>
      </c>
      <c r="G74" s="191" t="s">
        <v>292</v>
      </c>
      <c r="H74" s="191" t="s">
        <v>280</v>
      </c>
      <c r="I74" s="193" t="s">
        <v>368</v>
      </c>
      <c r="J74" s="193" t="s">
        <v>292</v>
      </c>
      <c r="K74" s="190">
        <v>60.0</v>
      </c>
      <c r="L74" s="189" t="s">
        <v>409</v>
      </c>
      <c r="M74" s="191" t="s">
        <v>276</v>
      </c>
      <c r="N74" s="189" t="s">
        <v>201</v>
      </c>
    </row>
    <row r="75" ht="15.75" customHeight="1">
      <c r="A75" s="192">
        <v>45742.0</v>
      </c>
      <c r="B75" s="191" t="s">
        <v>292</v>
      </c>
      <c r="C75" s="191" t="s">
        <v>292</v>
      </c>
      <c r="D75" s="191" t="s">
        <v>292</v>
      </c>
      <c r="E75" s="191" t="s">
        <v>292</v>
      </c>
      <c r="F75" s="191" t="s">
        <v>292</v>
      </c>
      <c r="G75" s="191" t="s">
        <v>292</v>
      </c>
      <c r="H75" s="191" t="s">
        <v>410</v>
      </c>
      <c r="I75" s="193" t="s">
        <v>290</v>
      </c>
      <c r="J75" s="193" t="s">
        <v>292</v>
      </c>
      <c r="K75" s="190">
        <v>20.0</v>
      </c>
      <c r="L75" s="189" t="s">
        <v>411</v>
      </c>
      <c r="M75" s="191" t="s">
        <v>276</v>
      </c>
      <c r="N75" s="189" t="s">
        <v>201</v>
      </c>
    </row>
    <row r="76" ht="15.75" customHeight="1">
      <c r="A76" s="192">
        <v>45742.0</v>
      </c>
      <c r="B76" s="191" t="s">
        <v>292</v>
      </c>
      <c r="C76" s="191" t="s">
        <v>292</v>
      </c>
      <c r="D76" s="191" t="s">
        <v>292</v>
      </c>
      <c r="E76" s="191" t="s">
        <v>292</v>
      </c>
      <c r="F76" s="191" t="s">
        <v>292</v>
      </c>
      <c r="G76" s="191" t="s">
        <v>292</v>
      </c>
      <c r="H76" s="191" t="s">
        <v>410</v>
      </c>
      <c r="I76" s="193" t="s">
        <v>381</v>
      </c>
      <c r="J76" s="193" t="s">
        <v>292</v>
      </c>
      <c r="K76" s="190">
        <v>30.0</v>
      </c>
      <c r="L76" s="189" t="s">
        <v>411</v>
      </c>
      <c r="M76" s="191" t="s">
        <v>276</v>
      </c>
      <c r="N76" s="189" t="s">
        <v>201</v>
      </c>
    </row>
    <row r="77" ht="15.75" customHeight="1">
      <c r="A77" s="192">
        <v>45742.0</v>
      </c>
      <c r="B77" s="191" t="s">
        <v>292</v>
      </c>
      <c r="C77" s="191" t="s">
        <v>292</v>
      </c>
      <c r="D77" s="191" t="s">
        <v>292</v>
      </c>
      <c r="E77" s="191" t="s">
        <v>292</v>
      </c>
      <c r="F77" s="191" t="s">
        <v>292</v>
      </c>
      <c r="G77" s="191" t="s">
        <v>292</v>
      </c>
      <c r="H77" s="191" t="s">
        <v>410</v>
      </c>
      <c r="I77" s="193" t="s">
        <v>412</v>
      </c>
      <c r="J77" s="193" t="s">
        <v>292</v>
      </c>
      <c r="K77" s="190">
        <v>24.0</v>
      </c>
      <c r="L77" s="189" t="s">
        <v>411</v>
      </c>
      <c r="M77" s="191" t="s">
        <v>276</v>
      </c>
      <c r="N77" s="189" t="s">
        <v>201</v>
      </c>
    </row>
    <row r="78" ht="15.75" customHeight="1">
      <c r="A78" s="192">
        <v>45750.0</v>
      </c>
      <c r="B78" s="191" t="s">
        <v>292</v>
      </c>
      <c r="C78" s="191" t="s">
        <v>292</v>
      </c>
      <c r="D78" s="191" t="s">
        <v>292</v>
      </c>
      <c r="E78" s="191" t="s">
        <v>292</v>
      </c>
      <c r="F78" s="191" t="s">
        <v>292</v>
      </c>
      <c r="G78" s="191" t="s">
        <v>292</v>
      </c>
      <c r="H78" s="191" t="s">
        <v>280</v>
      </c>
      <c r="I78" s="193" t="s">
        <v>290</v>
      </c>
      <c r="J78" s="193" t="s">
        <v>292</v>
      </c>
      <c r="K78" s="190">
        <v>20.0</v>
      </c>
      <c r="L78" s="189" t="s">
        <v>413</v>
      </c>
      <c r="M78" s="191" t="s">
        <v>276</v>
      </c>
      <c r="N78" s="189" t="s">
        <v>40</v>
      </c>
    </row>
    <row r="79" ht="15.75" customHeight="1">
      <c r="A79" s="192">
        <v>45750.0</v>
      </c>
      <c r="B79" s="191" t="s">
        <v>292</v>
      </c>
      <c r="C79" s="191" t="s">
        <v>292</v>
      </c>
      <c r="D79" s="191" t="s">
        <v>292</v>
      </c>
      <c r="E79" s="191" t="s">
        <v>292</v>
      </c>
      <c r="F79" s="191" t="s">
        <v>292</v>
      </c>
      <c r="G79" s="191" t="s">
        <v>292</v>
      </c>
      <c r="H79" s="191" t="s">
        <v>280</v>
      </c>
      <c r="I79" s="193" t="s">
        <v>381</v>
      </c>
      <c r="J79" s="193" t="s">
        <v>292</v>
      </c>
      <c r="K79" s="190">
        <v>30.0</v>
      </c>
      <c r="L79" s="189" t="s">
        <v>413</v>
      </c>
      <c r="M79" s="191" t="s">
        <v>276</v>
      </c>
      <c r="N79" s="189" t="s">
        <v>40</v>
      </c>
    </row>
    <row r="80" ht="15.75" customHeight="1">
      <c r="A80" s="192">
        <v>45757.0</v>
      </c>
      <c r="B80" s="191" t="s">
        <v>292</v>
      </c>
      <c r="C80" s="191" t="s">
        <v>292</v>
      </c>
      <c r="D80" s="191" t="s">
        <v>292</v>
      </c>
      <c r="E80" s="191" t="s">
        <v>292</v>
      </c>
      <c r="F80" s="191" t="s">
        <v>292</v>
      </c>
      <c r="G80" s="191" t="s">
        <v>292</v>
      </c>
      <c r="H80" s="191" t="s">
        <v>280</v>
      </c>
      <c r="I80" s="193" t="s">
        <v>290</v>
      </c>
      <c r="J80" s="193" t="s">
        <v>292</v>
      </c>
      <c r="K80" s="190">
        <v>50.0</v>
      </c>
      <c r="L80" s="189" t="s">
        <v>409</v>
      </c>
      <c r="M80" s="191" t="s">
        <v>276</v>
      </c>
      <c r="N80" s="189" t="s">
        <v>201</v>
      </c>
    </row>
    <row r="81" ht="15.75" customHeight="1">
      <c r="A81" s="192">
        <v>45757.0</v>
      </c>
      <c r="B81" s="191" t="s">
        <v>292</v>
      </c>
      <c r="C81" s="191" t="s">
        <v>292</v>
      </c>
      <c r="D81" s="191" t="s">
        <v>292</v>
      </c>
      <c r="E81" s="191" t="s">
        <v>292</v>
      </c>
      <c r="F81" s="191" t="s">
        <v>292</v>
      </c>
      <c r="G81" s="191" t="s">
        <v>292</v>
      </c>
      <c r="H81" s="191" t="s">
        <v>280</v>
      </c>
      <c r="I81" s="193" t="s">
        <v>381</v>
      </c>
      <c r="J81" s="193" t="s">
        <v>292</v>
      </c>
      <c r="K81" s="190">
        <v>100.0</v>
      </c>
      <c r="L81" s="189" t="s">
        <v>409</v>
      </c>
      <c r="M81" s="191" t="s">
        <v>276</v>
      </c>
      <c r="N81" s="189" t="s">
        <v>201</v>
      </c>
    </row>
    <row r="82" ht="15.75" customHeight="1">
      <c r="A82" s="192">
        <v>45757.0</v>
      </c>
      <c r="B82" s="191" t="s">
        <v>292</v>
      </c>
      <c r="C82" s="191" t="s">
        <v>292</v>
      </c>
      <c r="D82" s="191" t="s">
        <v>292</v>
      </c>
      <c r="E82" s="191" t="s">
        <v>292</v>
      </c>
      <c r="F82" s="191" t="s">
        <v>292</v>
      </c>
      <c r="G82" s="191" t="s">
        <v>292</v>
      </c>
      <c r="H82" s="191" t="s">
        <v>280</v>
      </c>
      <c r="I82" s="193" t="s">
        <v>412</v>
      </c>
      <c r="J82" s="193" t="s">
        <v>292</v>
      </c>
      <c r="K82" s="190">
        <v>72.0</v>
      </c>
      <c r="L82" s="189" t="s">
        <v>409</v>
      </c>
      <c r="M82" s="191" t="s">
        <v>276</v>
      </c>
      <c r="N82" s="189" t="s">
        <v>201</v>
      </c>
    </row>
    <row r="83" ht="15.75" customHeight="1">
      <c r="A83" s="192">
        <v>45762.0</v>
      </c>
      <c r="B83" s="191" t="s">
        <v>292</v>
      </c>
      <c r="C83" s="191" t="s">
        <v>292</v>
      </c>
      <c r="D83" s="191" t="s">
        <v>292</v>
      </c>
      <c r="E83" s="191" t="s">
        <v>292</v>
      </c>
      <c r="F83" s="191" t="s">
        <v>292</v>
      </c>
      <c r="G83" s="191" t="s">
        <v>292</v>
      </c>
      <c r="H83" s="191" t="s">
        <v>326</v>
      </c>
      <c r="I83" s="193" t="s">
        <v>290</v>
      </c>
      <c r="J83" s="193" t="s">
        <v>292</v>
      </c>
      <c r="K83" s="190">
        <v>10.0</v>
      </c>
      <c r="L83" s="189" t="s">
        <v>414</v>
      </c>
      <c r="M83" s="191" t="s">
        <v>276</v>
      </c>
      <c r="N83" s="189" t="s">
        <v>40</v>
      </c>
    </row>
    <row r="84" ht="15.75" customHeight="1">
      <c r="A84" s="192">
        <v>45762.0</v>
      </c>
      <c r="B84" s="191" t="s">
        <v>292</v>
      </c>
      <c r="C84" s="191" t="s">
        <v>292</v>
      </c>
      <c r="D84" s="191" t="s">
        <v>292</v>
      </c>
      <c r="E84" s="191" t="s">
        <v>292</v>
      </c>
      <c r="F84" s="191" t="s">
        <v>292</v>
      </c>
      <c r="G84" s="191" t="s">
        <v>292</v>
      </c>
      <c r="H84" s="191" t="s">
        <v>326</v>
      </c>
      <c r="I84" s="193" t="s">
        <v>381</v>
      </c>
      <c r="J84" s="193" t="s">
        <v>292</v>
      </c>
      <c r="K84" s="190">
        <v>20.0</v>
      </c>
      <c r="L84" s="189" t="s">
        <v>414</v>
      </c>
      <c r="M84" s="191" t="s">
        <v>276</v>
      </c>
      <c r="N84" s="189" t="s">
        <v>40</v>
      </c>
    </row>
    <row r="85" ht="15.75" customHeight="1">
      <c r="A85" s="192">
        <v>45762.0</v>
      </c>
      <c r="B85" s="191" t="s">
        <v>292</v>
      </c>
      <c r="C85" s="191" t="s">
        <v>292</v>
      </c>
      <c r="D85" s="191" t="s">
        <v>292</v>
      </c>
      <c r="E85" s="191" t="s">
        <v>292</v>
      </c>
      <c r="F85" s="191" t="s">
        <v>292</v>
      </c>
      <c r="G85" s="191" t="s">
        <v>292</v>
      </c>
      <c r="H85" s="191" t="s">
        <v>280</v>
      </c>
      <c r="I85" s="193" t="s">
        <v>290</v>
      </c>
      <c r="J85" s="193" t="s">
        <v>292</v>
      </c>
      <c r="K85" s="190">
        <v>40.0</v>
      </c>
      <c r="L85" s="189" t="s">
        <v>415</v>
      </c>
      <c r="M85" s="191" t="s">
        <v>276</v>
      </c>
      <c r="N85" s="189" t="s">
        <v>40</v>
      </c>
    </row>
    <row r="86" ht="15.75" customHeight="1">
      <c r="A86" s="192">
        <v>45762.0</v>
      </c>
      <c r="B86" s="191" t="s">
        <v>292</v>
      </c>
      <c r="C86" s="191" t="s">
        <v>292</v>
      </c>
      <c r="D86" s="191" t="s">
        <v>292</v>
      </c>
      <c r="E86" s="191" t="s">
        <v>292</v>
      </c>
      <c r="F86" s="191" t="s">
        <v>292</v>
      </c>
      <c r="G86" s="191" t="s">
        <v>292</v>
      </c>
      <c r="H86" s="191" t="s">
        <v>280</v>
      </c>
      <c r="I86" s="193" t="s">
        <v>381</v>
      </c>
      <c r="J86" s="193" t="s">
        <v>292</v>
      </c>
      <c r="K86" s="190">
        <v>60.0</v>
      </c>
      <c r="L86" s="189" t="s">
        <v>415</v>
      </c>
      <c r="M86" s="191" t="s">
        <v>276</v>
      </c>
      <c r="N86" s="189" t="s">
        <v>40</v>
      </c>
    </row>
    <row r="87" ht="15.75" customHeight="1">
      <c r="A87" s="196">
        <v>45763.0</v>
      </c>
      <c r="B87" s="191" t="s">
        <v>364</v>
      </c>
      <c r="C87" s="191" t="s">
        <v>292</v>
      </c>
      <c r="D87" s="191" t="s">
        <v>292</v>
      </c>
      <c r="E87" s="191" t="s">
        <v>292</v>
      </c>
      <c r="F87" s="191" t="s">
        <v>292</v>
      </c>
      <c r="G87" s="191" t="s">
        <v>292</v>
      </c>
      <c r="H87" s="191" t="s">
        <v>365</v>
      </c>
      <c r="I87" s="193" t="s">
        <v>290</v>
      </c>
      <c r="J87" s="193" t="s">
        <v>292</v>
      </c>
      <c r="K87" s="190">
        <v>40.0</v>
      </c>
      <c r="L87" s="189" t="s">
        <v>416</v>
      </c>
      <c r="M87" s="191" t="s">
        <v>367</v>
      </c>
      <c r="N87" s="189" t="s">
        <v>40</v>
      </c>
    </row>
    <row r="88" ht="15.75" customHeight="1">
      <c r="A88" s="196">
        <v>45763.0</v>
      </c>
      <c r="B88" s="191" t="s">
        <v>364</v>
      </c>
      <c r="C88" s="191" t="s">
        <v>292</v>
      </c>
      <c r="D88" s="191" t="s">
        <v>292</v>
      </c>
      <c r="E88" s="191" t="s">
        <v>292</v>
      </c>
      <c r="F88" s="191" t="s">
        <v>292</v>
      </c>
      <c r="G88" s="191" t="s">
        <v>292</v>
      </c>
      <c r="H88" s="191" t="s">
        <v>365</v>
      </c>
      <c r="I88" s="193" t="s">
        <v>381</v>
      </c>
      <c r="J88" s="193" t="s">
        <v>292</v>
      </c>
      <c r="K88" s="190">
        <v>36.0</v>
      </c>
      <c r="L88" s="189" t="s">
        <v>416</v>
      </c>
      <c r="M88" s="191" t="s">
        <v>367</v>
      </c>
      <c r="N88" s="189" t="s">
        <v>40</v>
      </c>
    </row>
    <row r="89" ht="15.75" customHeight="1">
      <c r="A89" s="196">
        <v>45763.0</v>
      </c>
      <c r="B89" s="191" t="s">
        <v>364</v>
      </c>
      <c r="C89" s="191" t="s">
        <v>292</v>
      </c>
      <c r="D89" s="191" t="s">
        <v>292</v>
      </c>
      <c r="E89" s="191" t="s">
        <v>292</v>
      </c>
      <c r="F89" s="191" t="s">
        <v>292</v>
      </c>
      <c r="G89" s="191" t="s">
        <v>292</v>
      </c>
      <c r="H89" s="191" t="s">
        <v>365</v>
      </c>
      <c r="I89" s="193" t="s">
        <v>412</v>
      </c>
      <c r="J89" s="193" t="s">
        <v>292</v>
      </c>
      <c r="K89" s="190">
        <v>48.0</v>
      </c>
      <c r="L89" s="189" t="s">
        <v>416</v>
      </c>
      <c r="M89" s="191" t="s">
        <v>367</v>
      </c>
      <c r="N89" s="189" t="s">
        <v>40</v>
      </c>
    </row>
    <row r="90" ht="15.75" customHeight="1">
      <c r="A90" s="192">
        <v>45764.0</v>
      </c>
      <c r="B90" s="189" t="s">
        <v>417</v>
      </c>
      <c r="C90" s="191" t="s">
        <v>292</v>
      </c>
      <c r="D90" s="189" t="s">
        <v>370</v>
      </c>
      <c r="E90" s="189" t="s">
        <v>303</v>
      </c>
      <c r="F90" s="189" t="s">
        <v>272</v>
      </c>
      <c r="G90" s="189">
        <v>1.078177776E9</v>
      </c>
      <c r="H90" s="191" t="s">
        <v>418</v>
      </c>
      <c r="I90" s="189" t="s">
        <v>419</v>
      </c>
      <c r="J90" s="189" t="s">
        <v>292</v>
      </c>
      <c r="K90" s="190">
        <v>10.0</v>
      </c>
      <c r="L90" s="189" t="s">
        <v>420</v>
      </c>
      <c r="M90" s="191" t="s">
        <v>276</v>
      </c>
      <c r="N90" s="189" t="s">
        <v>201</v>
      </c>
      <c r="O90" s="199"/>
      <c r="P90" s="199"/>
      <c r="Q90" s="199"/>
      <c r="R90" s="199"/>
      <c r="S90" s="199"/>
      <c r="T90" s="199"/>
      <c r="U90" s="199"/>
      <c r="V90" s="199"/>
      <c r="W90" s="199"/>
      <c r="X90" s="199"/>
      <c r="Y90" s="199"/>
      <c r="Z90" s="199"/>
      <c r="AA90" s="199"/>
      <c r="AB90" s="199"/>
      <c r="AC90" s="199"/>
      <c r="AD90" s="199"/>
      <c r="AE90" s="199"/>
      <c r="AF90" s="199"/>
      <c r="AG90" s="199"/>
      <c r="AH90" s="199"/>
      <c r="AI90" s="199"/>
      <c r="AJ90" s="199"/>
      <c r="AK90" s="199"/>
      <c r="AL90" s="199"/>
      <c r="AM90" s="199"/>
      <c r="AN90" s="199"/>
      <c r="AO90" s="199"/>
      <c r="AP90" s="199"/>
      <c r="AQ90" s="199"/>
      <c r="AR90" s="199"/>
      <c r="AS90" s="199"/>
      <c r="AT90" s="199"/>
      <c r="AU90" s="199"/>
      <c r="AV90" s="199"/>
      <c r="AW90" s="199"/>
      <c r="AX90" s="199"/>
      <c r="AY90" s="199"/>
      <c r="AZ90" s="199"/>
      <c r="BA90" s="199"/>
      <c r="BB90" s="199"/>
      <c r="BC90" s="199"/>
      <c r="BD90" s="199"/>
      <c r="BE90" s="199"/>
      <c r="BF90" s="199"/>
      <c r="BG90" s="199"/>
      <c r="BH90" s="199"/>
      <c r="BI90" s="199"/>
      <c r="BJ90" s="199"/>
      <c r="BK90" s="199"/>
      <c r="BL90" s="199"/>
      <c r="BM90" s="199"/>
      <c r="BN90" s="199"/>
      <c r="BO90" s="199"/>
      <c r="BP90" s="199"/>
      <c r="BQ90" s="199"/>
      <c r="BR90" s="199"/>
      <c r="BS90" s="199"/>
      <c r="BT90" s="199"/>
      <c r="BU90" s="199"/>
      <c r="BV90" s="199"/>
      <c r="BW90" s="199"/>
      <c r="BX90" s="199"/>
      <c r="BY90" s="199"/>
      <c r="BZ90" s="199"/>
      <c r="CA90" s="199"/>
      <c r="CB90" s="199"/>
      <c r="CC90" s="199"/>
    </row>
    <row r="91" ht="15.75" customHeight="1">
      <c r="A91" s="192">
        <v>45764.0</v>
      </c>
      <c r="B91" s="189" t="s">
        <v>417</v>
      </c>
      <c r="C91" s="191" t="s">
        <v>292</v>
      </c>
      <c r="D91" s="189" t="s">
        <v>370</v>
      </c>
      <c r="E91" s="189" t="s">
        <v>303</v>
      </c>
      <c r="F91" s="189" t="s">
        <v>272</v>
      </c>
      <c r="G91" s="189">
        <v>1.078177776E9</v>
      </c>
      <c r="H91" s="191" t="s">
        <v>418</v>
      </c>
      <c r="I91" s="189" t="s">
        <v>421</v>
      </c>
      <c r="J91" s="189" t="s">
        <v>292</v>
      </c>
      <c r="K91" s="190">
        <v>20.0</v>
      </c>
      <c r="L91" s="189" t="s">
        <v>420</v>
      </c>
      <c r="M91" s="191" t="s">
        <v>276</v>
      </c>
      <c r="N91" s="189" t="s">
        <v>201</v>
      </c>
    </row>
    <row r="92" ht="15.75" customHeight="1">
      <c r="A92" s="196">
        <v>45768.0</v>
      </c>
      <c r="B92" s="194" t="s">
        <v>422</v>
      </c>
      <c r="C92" s="194" t="s">
        <v>386</v>
      </c>
      <c r="D92" s="194" t="s">
        <v>387</v>
      </c>
      <c r="E92" s="194" t="s">
        <v>388</v>
      </c>
      <c r="F92" s="194" t="s">
        <v>272</v>
      </c>
      <c r="G92" s="194">
        <v>1.6209176E7</v>
      </c>
      <c r="H92" s="191" t="s">
        <v>280</v>
      </c>
      <c r="I92" s="189" t="s">
        <v>419</v>
      </c>
      <c r="J92" s="189" t="s">
        <v>292</v>
      </c>
      <c r="K92" s="190">
        <v>10.0</v>
      </c>
      <c r="L92" s="189" t="s">
        <v>423</v>
      </c>
      <c r="M92" s="191" t="s">
        <v>276</v>
      </c>
      <c r="N92" s="189" t="s">
        <v>201</v>
      </c>
    </row>
    <row r="93" ht="15.75" customHeight="1">
      <c r="A93" s="196">
        <v>45768.0</v>
      </c>
      <c r="B93" s="194" t="s">
        <v>422</v>
      </c>
      <c r="C93" s="194" t="s">
        <v>386</v>
      </c>
      <c r="D93" s="194" t="s">
        <v>387</v>
      </c>
      <c r="E93" s="194" t="s">
        <v>388</v>
      </c>
      <c r="F93" s="194" t="s">
        <v>272</v>
      </c>
      <c r="G93" s="194">
        <v>1.6209176E7</v>
      </c>
      <c r="H93" s="191" t="s">
        <v>280</v>
      </c>
      <c r="I93" s="189" t="s">
        <v>421</v>
      </c>
      <c r="J93" s="189" t="s">
        <v>292</v>
      </c>
      <c r="K93" s="195">
        <v>20.0</v>
      </c>
      <c r="L93" s="189" t="s">
        <v>423</v>
      </c>
      <c r="M93" s="191" t="s">
        <v>276</v>
      </c>
      <c r="N93" s="189" t="s">
        <v>201</v>
      </c>
    </row>
    <row r="94" ht="15.75" customHeight="1">
      <c r="A94" s="196">
        <v>45769.0</v>
      </c>
      <c r="B94" s="194" t="s">
        <v>424</v>
      </c>
      <c r="C94" s="191" t="s">
        <v>98</v>
      </c>
      <c r="D94" s="194" t="s">
        <v>425</v>
      </c>
      <c r="E94" s="194" t="s">
        <v>426</v>
      </c>
      <c r="F94" s="194" t="s">
        <v>321</v>
      </c>
      <c r="G94" s="194">
        <v>2.9476756E7</v>
      </c>
      <c r="H94" s="191" t="s">
        <v>427</v>
      </c>
      <c r="I94" s="189" t="s">
        <v>428</v>
      </c>
      <c r="J94" s="189" t="s">
        <v>292</v>
      </c>
      <c r="K94" s="195">
        <v>10.0</v>
      </c>
      <c r="L94" s="189" t="s">
        <v>429</v>
      </c>
      <c r="M94" s="191" t="s">
        <v>276</v>
      </c>
      <c r="N94" s="189" t="s">
        <v>430</v>
      </c>
    </row>
    <row r="95" ht="15.75" customHeight="1">
      <c r="A95" s="196">
        <v>45769.0</v>
      </c>
      <c r="B95" s="194" t="s">
        <v>424</v>
      </c>
      <c r="C95" s="191" t="s">
        <v>98</v>
      </c>
      <c r="D95" s="194" t="s">
        <v>425</v>
      </c>
      <c r="E95" s="194" t="s">
        <v>426</v>
      </c>
      <c r="F95" s="194" t="s">
        <v>321</v>
      </c>
      <c r="G95" s="194">
        <v>2.9476756E7</v>
      </c>
      <c r="H95" s="191" t="s">
        <v>427</v>
      </c>
      <c r="I95" s="194" t="s">
        <v>391</v>
      </c>
      <c r="J95" s="194" t="s">
        <v>292</v>
      </c>
      <c r="K95" s="195">
        <v>20.0</v>
      </c>
      <c r="L95" s="189" t="s">
        <v>429</v>
      </c>
      <c r="M95" s="191" t="s">
        <v>276</v>
      </c>
      <c r="N95" s="189" t="s">
        <v>430</v>
      </c>
    </row>
    <row r="96" ht="15.75" customHeight="1">
      <c r="A96" s="196">
        <v>45769.0</v>
      </c>
      <c r="B96" s="194" t="s">
        <v>431</v>
      </c>
      <c r="C96" s="194" t="s">
        <v>432</v>
      </c>
      <c r="D96" s="194" t="s">
        <v>433</v>
      </c>
      <c r="E96" s="194" t="s">
        <v>98</v>
      </c>
      <c r="F96" s="194" t="s">
        <v>272</v>
      </c>
      <c r="G96" s="194">
        <v>1.8510486E7</v>
      </c>
      <c r="H96" s="191" t="s">
        <v>427</v>
      </c>
      <c r="I96" s="189" t="s">
        <v>428</v>
      </c>
      <c r="J96" s="194" t="s">
        <v>292</v>
      </c>
      <c r="K96" s="195">
        <v>10.0</v>
      </c>
      <c r="L96" s="189" t="s">
        <v>429</v>
      </c>
      <c r="M96" s="191" t="s">
        <v>276</v>
      </c>
      <c r="N96" s="189" t="s">
        <v>430</v>
      </c>
    </row>
    <row r="97" ht="15.75" customHeight="1">
      <c r="A97" s="196">
        <v>45769.0</v>
      </c>
      <c r="B97" s="194" t="s">
        <v>431</v>
      </c>
      <c r="C97" s="194" t="s">
        <v>432</v>
      </c>
      <c r="D97" s="194" t="s">
        <v>433</v>
      </c>
      <c r="E97" s="194" t="s">
        <v>98</v>
      </c>
      <c r="F97" s="194" t="s">
        <v>272</v>
      </c>
      <c r="G97" s="194">
        <v>1.8510486E7</v>
      </c>
      <c r="H97" s="191" t="s">
        <v>427</v>
      </c>
      <c r="I97" s="194" t="s">
        <v>381</v>
      </c>
      <c r="J97" s="194" t="s">
        <v>292</v>
      </c>
      <c r="K97" s="195">
        <v>20.0</v>
      </c>
      <c r="L97" s="189" t="s">
        <v>429</v>
      </c>
      <c r="M97" s="191" t="s">
        <v>276</v>
      </c>
      <c r="N97" s="189" t="s">
        <v>430</v>
      </c>
    </row>
    <row r="98" ht="15.75" customHeight="1">
      <c r="A98" s="196">
        <v>45769.0</v>
      </c>
      <c r="B98" s="194" t="s">
        <v>422</v>
      </c>
      <c r="C98" s="194" t="s">
        <v>386</v>
      </c>
      <c r="D98" s="194" t="s">
        <v>387</v>
      </c>
      <c r="E98" s="194" t="s">
        <v>434</v>
      </c>
      <c r="F98" s="194" t="s">
        <v>272</v>
      </c>
      <c r="G98" s="194">
        <v>1.6209176E7</v>
      </c>
      <c r="H98" s="194" t="s">
        <v>435</v>
      </c>
      <c r="I98" s="193" t="s">
        <v>412</v>
      </c>
      <c r="J98" s="194" t="s">
        <v>292</v>
      </c>
      <c r="K98" s="195">
        <v>24.0</v>
      </c>
      <c r="L98" s="194" t="s">
        <v>436</v>
      </c>
      <c r="M98" s="191" t="s">
        <v>276</v>
      </c>
      <c r="N98" s="189" t="s">
        <v>430</v>
      </c>
    </row>
    <row r="99" ht="15.75" customHeight="1">
      <c r="A99" s="196">
        <v>45769.0</v>
      </c>
      <c r="B99" s="191" t="s">
        <v>364</v>
      </c>
      <c r="C99" s="191" t="s">
        <v>292</v>
      </c>
      <c r="D99" s="191" t="s">
        <v>292</v>
      </c>
      <c r="E99" s="191" t="s">
        <v>292</v>
      </c>
      <c r="F99" s="191" t="s">
        <v>292</v>
      </c>
      <c r="G99" s="191" t="s">
        <v>292</v>
      </c>
      <c r="H99" s="191" t="s">
        <v>365</v>
      </c>
      <c r="I99" s="193" t="s">
        <v>290</v>
      </c>
      <c r="J99" s="193" t="s">
        <v>292</v>
      </c>
      <c r="K99" s="190">
        <v>200.0</v>
      </c>
      <c r="L99" s="189" t="s">
        <v>366</v>
      </c>
      <c r="M99" s="191" t="s">
        <v>367</v>
      </c>
      <c r="N99" s="189" t="s">
        <v>50</v>
      </c>
    </row>
    <row r="100" ht="15.75" customHeight="1">
      <c r="A100" s="196">
        <v>45769.0</v>
      </c>
      <c r="B100" s="191" t="s">
        <v>364</v>
      </c>
      <c r="C100" s="191" t="s">
        <v>292</v>
      </c>
      <c r="D100" s="191" t="s">
        <v>292</v>
      </c>
      <c r="E100" s="191" t="s">
        <v>292</v>
      </c>
      <c r="F100" s="191" t="s">
        <v>292</v>
      </c>
      <c r="G100" s="191" t="s">
        <v>292</v>
      </c>
      <c r="H100" s="191" t="s">
        <v>365</v>
      </c>
      <c r="I100" s="193" t="s">
        <v>381</v>
      </c>
      <c r="J100" s="193" t="s">
        <v>292</v>
      </c>
      <c r="K100" s="190">
        <v>300.0</v>
      </c>
      <c r="L100" s="189" t="s">
        <v>366</v>
      </c>
      <c r="M100" s="191" t="s">
        <v>367</v>
      </c>
      <c r="N100" s="189" t="s">
        <v>50</v>
      </c>
    </row>
    <row r="101" ht="15.75" customHeight="1">
      <c r="A101" s="196">
        <v>45769.0</v>
      </c>
      <c r="B101" s="191" t="s">
        <v>364</v>
      </c>
      <c r="C101" s="191" t="s">
        <v>292</v>
      </c>
      <c r="D101" s="191" t="s">
        <v>292</v>
      </c>
      <c r="E101" s="191" t="s">
        <v>292</v>
      </c>
      <c r="F101" s="191" t="s">
        <v>292</v>
      </c>
      <c r="G101" s="191" t="s">
        <v>292</v>
      </c>
      <c r="H101" s="191" t="s">
        <v>365</v>
      </c>
      <c r="I101" s="193" t="s">
        <v>391</v>
      </c>
      <c r="J101" s="193" t="s">
        <v>292</v>
      </c>
      <c r="K101" s="190">
        <v>100.0</v>
      </c>
      <c r="L101" s="189" t="s">
        <v>366</v>
      </c>
      <c r="M101" s="191" t="s">
        <v>367</v>
      </c>
      <c r="N101" s="189" t="s">
        <v>50</v>
      </c>
    </row>
    <row r="102" ht="15.75" customHeight="1">
      <c r="A102" s="196">
        <v>45769.0</v>
      </c>
      <c r="B102" s="191" t="s">
        <v>364</v>
      </c>
      <c r="C102" s="191" t="s">
        <v>292</v>
      </c>
      <c r="D102" s="191" t="s">
        <v>292</v>
      </c>
      <c r="E102" s="191" t="s">
        <v>292</v>
      </c>
      <c r="F102" s="191" t="s">
        <v>292</v>
      </c>
      <c r="G102" s="191" t="s">
        <v>292</v>
      </c>
      <c r="H102" s="191" t="s">
        <v>365</v>
      </c>
      <c r="I102" s="189" t="s">
        <v>310</v>
      </c>
      <c r="J102" s="193" t="s">
        <v>292</v>
      </c>
      <c r="K102" s="190">
        <v>360.0</v>
      </c>
      <c r="L102" s="189" t="s">
        <v>366</v>
      </c>
      <c r="M102" s="191" t="s">
        <v>367</v>
      </c>
      <c r="N102" s="189" t="s">
        <v>50</v>
      </c>
    </row>
    <row r="103" ht="15.75" customHeight="1">
      <c r="A103" s="196">
        <v>45769.0</v>
      </c>
      <c r="B103" s="191" t="s">
        <v>364</v>
      </c>
      <c r="C103" s="191" t="s">
        <v>292</v>
      </c>
      <c r="D103" s="191" t="s">
        <v>292</v>
      </c>
      <c r="E103" s="191" t="s">
        <v>292</v>
      </c>
      <c r="F103" s="191" t="s">
        <v>292</v>
      </c>
      <c r="G103" s="191" t="s">
        <v>292</v>
      </c>
      <c r="H103" s="191" t="s">
        <v>365</v>
      </c>
      <c r="I103" s="189" t="s">
        <v>382</v>
      </c>
      <c r="J103" s="193" t="s">
        <v>292</v>
      </c>
      <c r="K103" s="190">
        <v>50.0</v>
      </c>
      <c r="L103" s="189" t="s">
        <v>366</v>
      </c>
      <c r="M103" s="191" t="s">
        <v>367</v>
      </c>
      <c r="N103" s="189" t="s">
        <v>50</v>
      </c>
    </row>
    <row r="104" ht="15.75" customHeight="1">
      <c r="A104" s="196">
        <v>45769.0</v>
      </c>
      <c r="B104" s="191" t="s">
        <v>364</v>
      </c>
      <c r="C104" s="191" t="s">
        <v>292</v>
      </c>
      <c r="D104" s="191" t="s">
        <v>292</v>
      </c>
      <c r="E104" s="191" t="s">
        <v>292</v>
      </c>
      <c r="F104" s="191" t="s">
        <v>292</v>
      </c>
      <c r="G104" s="191" t="s">
        <v>292</v>
      </c>
      <c r="H104" s="191" t="s">
        <v>365</v>
      </c>
      <c r="I104" s="193" t="s">
        <v>437</v>
      </c>
      <c r="J104" s="193" t="s">
        <v>292</v>
      </c>
      <c r="K104" s="190">
        <v>112.0</v>
      </c>
      <c r="L104" s="189" t="s">
        <v>366</v>
      </c>
      <c r="M104" s="191" t="s">
        <v>367</v>
      </c>
      <c r="N104" s="189" t="s">
        <v>50</v>
      </c>
    </row>
    <row r="105" ht="15.75" customHeight="1">
      <c r="A105" s="196">
        <v>45771.0</v>
      </c>
      <c r="B105" s="191" t="s">
        <v>438</v>
      </c>
      <c r="C105" s="191" t="s">
        <v>375</v>
      </c>
      <c r="D105" s="191" t="s">
        <v>376</v>
      </c>
      <c r="E105" s="191" t="s">
        <v>377</v>
      </c>
      <c r="F105" s="191" t="s">
        <v>272</v>
      </c>
      <c r="G105" s="191">
        <v>1.6552747E7</v>
      </c>
      <c r="H105" s="191" t="s">
        <v>273</v>
      </c>
      <c r="I105" s="193" t="s">
        <v>439</v>
      </c>
      <c r="J105" s="193" t="s">
        <v>292</v>
      </c>
      <c r="K105" s="190">
        <v>10.0</v>
      </c>
      <c r="L105" s="189" t="s">
        <v>440</v>
      </c>
      <c r="M105" s="191" t="s">
        <v>276</v>
      </c>
      <c r="N105" s="189" t="s">
        <v>441</v>
      </c>
    </row>
    <row r="106" ht="15.75" customHeight="1">
      <c r="A106" s="196">
        <v>45771.0</v>
      </c>
      <c r="B106" s="191" t="s">
        <v>438</v>
      </c>
      <c r="C106" s="191" t="s">
        <v>375</v>
      </c>
      <c r="D106" s="191" t="s">
        <v>376</v>
      </c>
      <c r="E106" s="191" t="s">
        <v>377</v>
      </c>
      <c r="F106" s="191" t="s">
        <v>272</v>
      </c>
      <c r="G106" s="191">
        <v>1.6552747E7</v>
      </c>
      <c r="H106" s="191" t="s">
        <v>273</v>
      </c>
      <c r="I106" s="193" t="s">
        <v>442</v>
      </c>
      <c r="J106" s="193" t="s">
        <v>292</v>
      </c>
      <c r="K106" s="190">
        <v>20.0</v>
      </c>
      <c r="L106" s="189" t="s">
        <v>440</v>
      </c>
      <c r="M106" s="191" t="s">
        <v>276</v>
      </c>
      <c r="N106" s="189" t="s">
        <v>441</v>
      </c>
    </row>
    <row r="107" ht="15.75" customHeight="1">
      <c r="A107" s="196">
        <v>45802.0</v>
      </c>
      <c r="B107" s="194" t="s">
        <v>443</v>
      </c>
      <c r="C107" s="194" t="s">
        <v>444</v>
      </c>
      <c r="D107" s="194" t="s">
        <v>287</v>
      </c>
      <c r="E107" s="194" t="s">
        <v>387</v>
      </c>
      <c r="F107" s="194" t="s">
        <v>272</v>
      </c>
      <c r="G107" s="194">
        <v>1.087999286E9</v>
      </c>
      <c r="H107" s="194" t="s">
        <v>445</v>
      </c>
      <c r="I107" s="193" t="s">
        <v>439</v>
      </c>
      <c r="J107" s="193" t="s">
        <v>292</v>
      </c>
      <c r="K107" s="190">
        <v>10.0</v>
      </c>
      <c r="L107" s="194" t="s">
        <v>446</v>
      </c>
      <c r="M107" s="191" t="s">
        <v>276</v>
      </c>
      <c r="N107" s="189" t="s">
        <v>430</v>
      </c>
    </row>
    <row r="108" ht="15.75" customHeight="1">
      <c r="A108" s="196">
        <v>45802.0</v>
      </c>
      <c r="B108" s="194" t="s">
        <v>443</v>
      </c>
      <c r="C108" s="194" t="s">
        <v>444</v>
      </c>
      <c r="D108" s="194" t="s">
        <v>287</v>
      </c>
      <c r="E108" s="194" t="s">
        <v>387</v>
      </c>
      <c r="F108" s="194" t="s">
        <v>272</v>
      </c>
      <c r="G108" s="194">
        <v>1.087999286E9</v>
      </c>
      <c r="H108" s="194" t="s">
        <v>445</v>
      </c>
      <c r="I108" s="193" t="s">
        <v>442</v>
      </c>
      <c r="J108" s="193" t="s">
        <v>292</v>
      </c>
      <c r="K108" s="190">
        <v>20.0</v>
      </c>
      <c r="L108" s="194" t="s">
        <v>446</v>
      </c>
      <c r="M108" s="191" t="s">
        <v>276</v>
      </c>
      <c r="N108" s="189" t="s">
        <v>430</v>
      </c>
    </row>
    <row r="109" ht="15.75" customHeight="1">
      <c r="A109" s="196">
        <v>45777.0</v>
      </c>
      <c r="B109" s="194" t="s">
        <v>447</v>
      </c>
      <c r="C109" s="194" t="s">
        <v>448</v>
      </c>
      <c r="D109" s="194" t="s">
        <v>449</v>
      </c>
      <c r="E109" s="194" t="s">
        <v>450</v>
      </c>
      <c r="F109" s="194" t="s">
        <v>272</v>
      </c>
      <c r="G109" s="194">
        <v>1.045422942E9</v>
      </c>
      <c r="H109" s="191" t="s">
        <v>451</v>
      </c>
      <c r="I109" s="189" t="s">
        <v>382</v>
      </c>
      <c r="J109" s="193" t="s">
        <v>292</v>
      </c>
      <c r="K109" s="195">
        <v>60.0</v>
      </c>
      <c r="L109" s="194" t="s">
        <v>452</v>
      </c>
      <c r="M109" s="191" t="s">
        <v>276</v>
      </c>
      <c r="N109" s="194" t="s">
        <v>201</v>
      </c>
    </row>
    <row r="110" ht="15.75" customHeight="1">
      <c r="A110" s="196">
        <v>45777.0</v>
      </c>
      <c r="B110" s="191" t="s">
        <v>453</v>
      </c>
      <c r="C110" s="191" t="s">
        <v>448</v>
      </c>
      <c r="D110" s="191" t="s">
        <v>454</v>
      </c>
      <c r="E110" s="191" t="s">
        <v>455</v>
      </c>
      <c r="F110" s="191" t="s">
        <v>272</v>
      </c>
      <c r="G110" s="191">
        <v>3366614.0</v>
      </c>
      <c r="H110" s="194" t="s">
        <v>456</v>
      </c>
      <c r="I110" s="191" t="s">
        <v>297</v>
      </c>
      <c r="J110" s="193" t="s">
        <v>292</v>
      </c>
      <c r="K110" s="195">
        <v>4.0</v>
      </c>
      <c r="L110" s="194" t="s">
        <v>457</v>
      </c>
      <c r="M110" s="194" t="s">
        <v>458</v>
      </c>
      <c r="N110" s="194" t="s">
        <v>201</v>
      </c>
    </row>
    <row r="111" ht="15.75" customHeight="1">
      <c r="A111" s="196">
        <v>45780.0</v>
      </c>
      <c r="B111" s="194" t="s">
        <v>459</v>
      </c>
      <c r="C111" s="194" t="s">
        <v>292</v>
      </c>
      <c r="D111" s="194" t="s">
        <v>460</v>
      </c>
      <c r="E111" s="194" t="s">
        <v>461</v>
      </c>
      <c r="F111" s="194" t="s">
        <v>272</v>
      </c>
      <c r="G111" s="194">
        <v>1.0143855E7</v>
      </c>
      <c r="H111" s="194" t="s">
        <v>315</v>
      </c>
      <c r="I111" s="193" t="s">
        <v>439</v>
      </c>
      <c r="J111" s="193" t="s">
        <v>292</v>
      </c>
      <c r="K111" s="195">
        <v>10.0</v>
      </c>
      <c r="L111" s="194" t="s">
        <v>462</v>
      </c>
      <c r="M111" s="191" t="s">
        <v>276</v>
      </c>
      <c r="N111" s="194" t="s">
        <v>50</v>
      </c>
    </row>
    <row r="112" ht="15.75" customHeight="1">
      <c r="A112" s="196">
        <v>45780.0</v>
      </c>
      <c r="B112" s="194" t="s">
        <v>459</v>
      </c>
      <c r="C112" s="194" t="s">
        <v>292</v>
      </c>
      <c r="D112" s="194" t="s">
        <v>460</v>
      </c>
      <c r="E112" s="194" t="s">
        <v>461</v>
      </c>
      <c r="F112" s="194" t="s">
        <v>272</v>
      </c>
      <c r="G112" s="194">
        <v>1.0143855E7</v>
      </c>
      <c r="H112" s="194" t="s">
        <v>315</v>
      </c>
      <c r="I112" s="193" t="s">
        <v>442</v>
      </c>
      <c r="J112" s="193" t="s">
        <v>292</v>
      </c>
      <c r="K112" s="195">
        <v>20.0</v>
      </c>
      <c r="L112" s="194" t="s">
        <v>462</v>
      </c>
      <c r="M112" s="191" t="s">
        <v>276</v>
      </c>
      <c r="N112" s="194" t="s">
        <v>50</v>
      </c>
    </row>
    <row r="113" ht="15.75" customHeight="1">
      <c r="A113" s="200">
        <v>45782.0</v>
      </c>
      <c r="B113" s="201" t="s">
        <v>340</v>
      </c>
      <c r="C113" s="202" t="s">
        <v>463</v>
      </c>
      <c r="D113" s="201" t="s">
        <v>464</v>
      </c>
      <c r="E113" s="201" t="s">
        <v>465</v>
      </c>
      <c r="F113" s="201" t="s">
        <v>272</v>
      </c>
      <c r="G113" s="201">
        <v>1.093534161E9</v>
      </c>
      <c r="H113" s="201" t="s">
        <v>418</v>
      </c>
      <c r="I113" s="203" t="s">
        <v>439</v>
      </c>
      <c r="J113" s="203" t="s">
        <v>292</v>
      </c>
      <c r="K113" s="204">
        <v>10.0</v>
      </c>
      <c r="L113" s="201" t="s">
        <v>466</v>
      </c>
      <c r="M113" s="205" t="s">
        <v>276</v>
      </c>
      <c r="N113" s="201" t="s">
        <v>201</v>
      </c>
    </row>
    <row r="114" ht="15.75" customHeight="1">
      <c r="A114" s="200">
        <v>45782.0</v>
      </c>
      <c r="B114" s="201" t="s">
        <v>340</v>
      </c>
      <c r="C114" s="202" t="s">
        <v>463</v>
      </c>
      <c r="D114" s="201" t="s">
        <v>464</v>
      </c>
      <c r="E114" s="201" t="s">
        <v>465</v>
      </c>
      <c r="F114" s="201" t="s">
        <v>272</v>
      </c>
      <c r="G114" s="201">
        <v>1.093534161E9</v>
      </c>
      <c r="H114" s="201" t="s">
        <v>418</v>
      </c>
      <c r="I114" s="193" t="s">
        <v>442</v>
      </c>
      <c r="J114" s="203" t="s">
        <v>292</v>
      </c>
      <c r="K114" s="195">
        <v>20.0</v>
      </c>
      <c r="L114" s="201" t="s">
        <v>466</v>
      </c>
      <c r="M114" s="205" t="s">
        <v>276</v>
      </c>
      <c r="N114" s="201" t="s">
        <v>201</v>
      </c>
    </row>
    <row r="115" ht="15.75" customHeight="1">
      <c r="A115" s="200">
        <v>45782.0</v>
      </c>
      <c r="B115" s="194" t="s">
        <v>467</v>
      </c>
      <c r="C115" s="194" t="s">
        <v>468</v>
      </c>
      <c r="D115" s="194" t="s">
        <v>469</v>
      </c>
      <c r="E115" s="201" t="s">
        <v>465</v>
      </c>
      <c r="F115" s="201" t="s">
        <v>272</v>
      </c>
      <c r="G115" s="201">
        <v>1.6072739E7</v>
      </c>
      <c r="H115" s="191" t="s">
        <v>360</v>
      </c>
      <c r="I115" s="203" t="s">
        <v>439</v>
      </c>
      <c r="J115" s="203" t="s">
        <v>292</v>
      </c>
      <c r="K115" s="204">
        <v>10.0</v>
      </c>
      <c r="L115" s="201" t="s">
        <v>470</v>
      </c>
      <c r="M115" s="205" t="s">
        <v>276</v>
      </c>
      <c r="N115" s="201" t="s">
        <v>201</v>
      </c>
    </row>
    <row r="116" ht="15.75" customHeight="1">
      <c r="A116" s="200">
        <v>45782.0</v>
      </c>
      <c r="B116" s="194" t="s">
        <v>467</v>
      </c>
      <c r="C116" s="194" t="s">
        <v>468</v>
      </c>
      <c r="D116" s="194" t="s">
        <v>469</v>
      </c>
      <c r="E116" s="201" t="s">
        <v>465</v>
      </c>
      <c r="F116" s="201" t="s">
        <v>272</v>
      </c>
      <c r="G116" s="201">
        <v>1.6072739E7</v>
      </c>
      <c r="H116" s="191" t="s">
        <v>360</v>
      </c>
      <c r="I116" s="193" t="s">
        <v>442</v>
      </c>
      <c r="J116" s="203" t="s">
        <v>292</v>
      </c>
      <c r="K116" s="204">
        <v>20.0</v>
      </c>
      <c r="L116" s="201" t="s">
        <v>470</v>
      </c>
      <c r="M116" s="205" t="s">
        <v>276</v>
      </c>
      <c r="N116" s="201" t="s">
        <v>201</v>
      </c>
    </row>
    <row r="117" ht="15.75" customHeight="1">
      <c r="A117" s="200">
        <v>45782.0</v>
      </c>
      <c r="B117" s="194" t="s">
        <v>471</v>
      </c>
      <c r="C117" s="194" t="s">
        <v>472</v>
      </c>
      <c r="D117" s="194" t="s">
        <v>469</v>
      </c>
      <c r="E117" s="201" t="s">
        <v>473</v>
      </c>
      <c r="F117" s="201" t="s">
        <v>272</v>
      </c>
      <c r="G117" s="201">
        <v>4.2003914E7</v>
      </c>
      <c r="H117" s="191" t="s">
        <v>360</v>
      </c>
      <c r="I117" s="203" t="s">
        <v>439</v>
      </c>
      <c r="J117" s="203" t="s">
        <v>292</v>
      </c>
      <c r="K117" s="204">
        <v>10.0</v>
      </c>
      <c r="L117" s="201" t="s">
        <v>470</v>
      </c>
      <c r="M117" s="205" t="s">
        <v>276</v>
      </c>
      <c r="N117" s="201" t="s">
        <v>201</v>
      </c>
    </row>
    <row r="118" ht="15.75" customHeight="1">
      <c r="A118" s="200">
        <v>45782.0</v>
      </c>
      <c r="B118" s="194" t="s">
        <v>471</v>
      </c>
      <c r="C118" s="194" t="s">
        <v>472</v>
      </c>
      <c r="D118" s="194" t="s">
        <v>469</v>
      </c>
      <c r="E118" s="201" t="s">
        <v>473</v>
      </c>
      <c r="F118" s="201" t="s">
        <v>272</v>
      </c>
      <c r="G118" s="201">
        <v>4.2003914E7</v>
      </c>
      <c r="H118" s="191" t="s">
        <v>360</v>
      </c>
      <c r="I118" s="193" t="s">
        <v>442</v>
      </c>
      <c r="J118" s="203" t="s">
        <v>292</v>
      </c>
      <c r="K118" s="204">
        <v>20.0</v>
      </c>
      <c r="L118" s="201" t="s">
        <v>470</v>
      </c>
      <c r="M118" s="205" t="s">
        <v>276</v>
      </c>
      <c r="N118" s="201" t="s">
        <v>201</v>
      </c>
    </row>
    <row r="119" ht="15.75" customHeight="1">
      <c r="A119" s="200">
        <v>45782.0</v>
      </c>
      <c r="B119" s="194" t="s">
        <v>286</v>
      </c>
      <c r="C119" s="194" t="s">
        <v>474</v>
      </c>
      <c r="D119" s="194" t="s">
        <v>475</v>
      </c>
      <c r="E119" s="201" t="s">
        <v>476</v>
      </c>
      <c r="F119" s="201" t="s">
        <v>272</v>
      </c>
      <c r="G119" s="201">
        <v>7517662.0</v>
      </c>
      <c r="H119" s="191" t="s">
        <v>360</v>
      </c>
      <c r="I119" s="203" t="s">
        <v>439</v>
      </c>
      <c r="J119" s="203" t="s">
        <v>292</v>
      </c>
      <c r="K119" s="204">
        <v>10.0</v>
      </c>
      <c r="L119" s="201" t="s">
        <v>470</v>
      </c>
      <c r="M119" s="205" t="s">
        <v>276</v>
      </c>
      <c r="N119" s="201" t="s">
        <v>201</v>
      </c>
    </row>
    <row r="120" ht="15.75" customHeight="1">
      <c r="A120" s="200">
        <v>45782.0</v>
      </c>
      <c r="B120" s="194" t="s">
        <v>286</v>
      </c>
      <c r="C120" s="194" t="s">
        <v>474</v>
      </c>
      <c r="D120" s="194" t="s">
        <v>475</v>
      </c>
      <c r="E120" s="201" t="s">
        <v>476</v>
      </c>
      <c r="F120" s="201" t="s">
        <v>272</v>
      </c>
      <c r="G120" s="201">
        <v>7517662.0</v>
      </c>
      <c r="H120" s="191" t="s">
        <v>360</v>
      </c>
      <c r="I120" s="193" t="s">
        <v>442</v>
      </c>
      <c r="J120" s="203" t="s">
        <v>292</v>
      </c>
      <c r="K120" s="204">
        <v>20.0</v>
      </c>
      <c r="L120" s="201" t="s">
        <v>470</v>
      </c>
      <c r="M120" s="205" t="s">
        <v>276</v>
      </c>
      <c r="N120" s="201" t="s">
        <v>201</v>
      </c>
    </row>
    <row r="121" ht="15.75" customHeight="1">
      <c r="A121" s="200">
        <v>45782.0</v>
      </c>
      <c r="B121" s="194" t="s">
        <v>471</v>
      </c>
      <c r="C121" s="194" t="s">
        <v>477</v>
      </c>
      <c r="D121" s="194" t="s">
        <v>478</v>
      </c>
      <c r="E121" s="201" t="s">
        <v>479</v>
      </c>
      <c r="F121" s="201" t="s">
        <v>272</v>
      </c>
      <c r="G121" s="201">
        <v>4.2020156E7</v>
      </c>
      <c r="H121" s="191" t="s">
        <v>360</v>
      </c>
      <c r="I121" s="203" t="s">
        <v>439</v>
      </c>
      <c r="J121" s="203" t="s">
        <v>292</v>
      </c>
      <c r="K121" s="204">
        <v>10.0</v>
      </c>
      <c r="L121" s="201" t="s">
        <v>470</v>
      </c>
      <c r="M121" s="205" t="s">
        <v>276</v>
      </c>
      <c r="N121" s="201" t="s">
        <v>201</v>
      </c>
    </row>
    <row r="122" ht="15.75" customHeight="1">
      <c r="A122" s="200">
        <v>45782.0</v>
      </c>
      <c r="B122" s="194" t="s">
        <v>471</v>
      </c>
      <c r="C122" s="194" t="s">
        <v>477</v>
      </c>
      <c r="D122" s="194" t="s">
        <v>478</v>
      </c>
      <c r="E122" s="201" t="s">
        <v>479</v>
      </c>
      <c r="F122" s="201" t="s">
        <v>272</v>
      </c>
      <c r="G122" s="201">
        <v>4.2020156E7</v>
      </c>
      <c r="H122" s="191" t="s">
        <v>360</v>
      </c>
      <c r="I122" s="193" t="s">
        <v>442</v>
      </c>
      <c r="J122" s="203" t="s">
        <v>292</v>
      </c>
      <c r="K122" s="204">
        <v>20.0</v>
      </c>
      <c r="L122" s="201" t="s">
        <v>470</v>
      </c>
      <c r="M122" s="205" t="s">
        <v>276</v>
      </c>
      <c r="N122" s="201" t="s">
        <v>201</v>
      </c>
    </row>
    <row r="123" ht="15.75" customHeight="1">
      <c r="A123" s="200">
        <v>45782.0</v>
      </c>
      <c r="B123" s="191" t="s">
        <v>403</v>
      </c>
      <c r="C123" s="191" t="s">
        <v>292</v>
      </c>
      <c r="D123" s="191" t="s">
        <v>292</v>
      </c>
      <c r="E123" s="191" t="s">
        <v>292</v>
      </c>
      <c r="F123" s="191" t="s">
        <v>292</v>
      </c>
      <c r="G123" s="191" t="s">
        <v>292</v>
      </c>
      <c r="H123" s="191" t="s">
        <v>360</v>
      </c>
      <c r="I123" s="203" t="s">
        <v>439</v>
      </c>
      <c r="J123" s="203" t="s">
        <v>292</v>
      </c>
      <c r="K123" s="204">
        <v>30.0</v>
      </c>
      <c r="L123" s="201" t="s">
        <v>470</v>
      </c>
      <c r="M123" s="205" t="s">
        <v>276</v>
      </c>
      <c r="N123" s="201" t="s">
        <v>201</v>
      </c>
    </row>
    <row r="124" ht="15.75" customHeight="1">
      <c r="A124" s="200">
        <v>45782.0</v>
      </c>
      <c r="B124" s="191" t="s">
        <v>403</v>
      </c>
      <c r="C124" s="191" t="s">
        <v>292</v>
      </c>
      <c r="D124" s="191" t="s">
        <v>292</v>
      </c>
      <c r="E124" s="191" t="s">
        <v>292</v>
      </c>
      <c r="F124" s="191" t="s">
        <v>292</v>
      </c>
      <c r="G124" s="191" t="s">
        <v>292</v>
      </c>
      <c r="H124" s="191" t="s">
        <v>360</v>
      </c>
      <c r="I124" s="193" t="s">
        <v>442</v>
      </c>
      <c r="J124" s="203" t="s">
        <v>292</v>
      </c>
      <c r="K124" s="204">
        <v>60.0</v>
      </c>
      <c r="L124" s="201" t="s">
        <v>470</v>
      </c>
      <c r="M124" s="205" t="s">
        <v>276</v>
      </c>
      <c r="N124" s="201" t="s">
        <v>201</v>
      </c>
    </row>
    <row r="125" ht="15.75" customHeight="1">
      <c r="A125" s="200">
        <v>45783.0</v>
      </c>
      <c r="B125" s="194" t="s">
        <v>480</v>
      </c>
      <c r="C125" s="194" t="s">
        <v>329</v>
      </c>
      <c r="D125" s="194" t="s">
        <v>481</v>
      </c>
      <c r="E125" s="201" t="s">
        <v>482</v>
      </c>
      <c r="F125" s="201" t="s">
        <v>272</v>
      </c>
      <c r="G125" s="201">
        <v>1.090181474E9</v>
      </c>
      <c r="H125" s="201" t="s">
        <v>273</v>
      </c>
      <c r="I125" s="203" t="s">
        <v>439</v>
      </c>
      <c r="J125" s="203" t="s">
        <v>292</v>
      </c>
      <c r="K125" s="204">
        <v>10.0</v>
      </c>
      <c r="L125" s="201" t="s">
        <v>275</v>
      </c>
      <c r="M125" s="205" t="s">
        <v>276</v>
      </c>
      <c r="N125" s="201" t="s">
        <v>441</v>
      </c>
    </row>
    <row r="126" ht="15.75" customHeight="1">
      <c r="A126" s="200">
        <v>45783.0</v>
      </c>
      <c r="B126" s="194" t="s">
        <v>480</v>
      </c>
      <c r="C126" s="194" t="s">
        <v>329</v>
      </c>
      <c r="D126" s="194" t="s">
        <v>481</v>
      </c>
      <c r="E126" s="201" t="s">
        <v>482</v>
      </c>
      <c r="F126" s="201" t="s">
        <v>272</v>
      </c>
      <c r="G126" s="201">
        <v>1.090181474E9</v>
      </c>
      <c r="H126" s="201" t="s">
        <v>273</v>
      </c>
      <c r="I126" s="203" t="s">
        <v>442</v>
      </c>
      <c r="J126" s="203" t="s">
        <v>292</v>
      </c>
      <c r="K126" s="204">
        <v>20.0</v>
      </c>
      <c r="L126" s="201" t="s">
        <v>275</v>
      </c>
      <c r="M126" s="205" t="s">
        <v>276</v>
      </c>
      <c r="N126" s="201" t="s">
        <v>441</v>
      </c>
    </row>
    <row r="127" ht="15.75" customHeight="1">
      <c r="A127" s="196">
        <v>45783.0</v>
      </c>
      <c r="B127" s="194" t="s">
        <v>385</v>
      </c>
      <c r="C127" s="194" t="s">
        <v>386</v>
      </c>
      <c r="D127" s="194" t="s">
        <v>483</v>
      </c>
      <c r="E127" s="194" t="s">
        <v>388</v>
      </c>
      <c r="F127" s="194" t="s">
        <v>272</v>
      </c>
      <c r="G127" s="194">
        <v>1.6209176E7</v>
      </c>
      <c r="H127" s="194" t="s">
        <v>435</v>
      </c>
      <c r="I127" s="193" t="s">
        <v>439</v>
      </c>
      <c r="J127" s="193" t="s">
        <v>292</v>
      </c>
      <c r="K127" s="195">
        <v>10.0</v>
      </c>
      <c r="L127" s="194" t="s">
        <v>484</v>
      </c>
      <c r="M127" s="191" t="s">
        <v>276</v>
      </c>
      <c r="N127" s="194" t="s">
        <v>441</v>
      </c>
    </row>
    <row r="128" ht="15.75" customHeight="1">
      <c r="A128" s="196">
        <v>45783.0</v>
      </c>
      <c r="B128" s="194" t="s">
        <v>385</v>
      </c>
      <c r="C128" s="194" t="s">
        <v>386</v>
      </c>
      <c r="D128" s="194" t="s">
        <v>483</v>
      </c>
      <c r="E128" s="194" t="s">
        <v>388</v>
      </c>
      <c r="F128" s="194" t="s">
        <v>272</v>
      </c>
      <c r="G128" s="194">
        <v>1.6209176E7</v>
      </c>
      <c r="H128" s="194" t="s">
        <v>435</v>
      </c>
      <c r="I128" s="193" t="s">
        <v>442</v>
      </c>
      <c r="J128" s="193" t="s">
        <v>292</v>
      </c>
      <c r="K128" s="195">
        <v>20.0</v>
      </c>
      <c r="L128" s="194" t="s">
        <v>485</v>
      </c>
      <c r="M128" s="191" t="s">
        <v>276</v>
      </c>
      <c r="N128" s="194" t="s">
        <v>441</v>
      </c>
    </row>
    <row r="129" ht="15.75" customHeight="1">
      <c r="A129" s="196">
        <v>45783.0</v>
      </c>
      <c r="B129" s="194" t="s">
        <v>486</v>
      </c>
      <c r="C129" s="194"/>
      <c r="D129" s="194" t="s">
        <v>487</v>
      </c>
      <c r="E129" s="194" t="s">
        <v>488</v>
      </c>
      <c r="F129" s="194" t="s">
        <v>272</v>
      </c>
      <c r="G129" s="194">
        <v>1.6209176E7</v>
      </c>
      <c r="H129" s="194" t="s">
        <v>315</v>
      </c>
      <c r="I129" s="193" t="s">
        <v>439</v>
      </c>
      <c r="J129" s="193" t="s">
        <v>292</v>
      </c>
      <c r="K129" s="195">
        <v>10.0</v>
      </c>
      <c r="L129" s="194" t="s">
        <v>462</v>
      </c>
      <c r="M129" s="191" t="s">
        <v>276</v>
      </c>
      <c r="N129" s="194" t="s">
        <v>441</v>
      </c>
    </row>
    <row r="130" ht="15.75" customHeight="1">
      <c r="A130" s="196">
        <v>45783.0</v>
      </c>
      <c r="B130" s="194" t="s">
        <v>486</v>
      </c>
      <c r="C130" s="194"/>
      <c r="D130" s="194" t="s">
        <v>487</v>
      </c>
      <c r="E130" s="194" t="s">
        <v>488</v>
      </c>
      <c r="F130" s="194" t="s">
        <v>272</v>
      </c>
      <c r="G130" s="194">
        <v>1.6209176E7</v>
      </c>
      <c r="H130" s="194" t="s">
        <v>315</v>
      </c>
      <c r="I130" s="193" t="s">
        <v>442</v>
      </c>
      <c r="J130" s="193" t="s">
        <v>292</v>
      </c>
      <c r="K130" s="195">
        <v>20.0</v>
      </c>
      <c r="L130" s="194" t="s">
        <v>462</v>
      </c>
      <c r="M130" s="191" t="s">
        <v>276</v>
      </c>
      <c r="N130" s="194" t="s">
        <v>441</v>
      </c>
    </row>
    <row r="131" ht="15.75" customHeight="1">
      <c r="A131" s="196">
        <v>45785.0</v>
      </c>
      <c r="B131" s="194" t="s">
        <v>489</v>
      </c>
      <c r="C131" s="194" t="s">
        <v>490</v>
      </c>
      <c r="D131" s="194" t="s">
        <v>491</v>
      </c>
      <c r="E131" s="194" t="s">
        <v>478</v>
      </c>
      <c r="F131" s="194" t="s">
        <v>272</v>
      </c>
      <c r="G131" s="194">
        <v>1.087556965E9</v>
      </c>
      <c r="H131" s="194" t="s">
        <v>280</v>
      </c>
      <c r="I131" s="193" t="s">
        <v>439</v>
      </c>
      <c r="J131" s="193" t="s">
        <v>292</v>
      </c>
      <c r="K131" s="195">
        <v>10.0</v>
      </c>
      <c r="L131" s="194" t="s">
        <v>413</v>
      </c>
      <c r="M131" s="191" t="s">
        <v>276</v>
      </c>
      <c r="N131" s="194" t="s">
        <v>50</v>
      </c>
    </row>
    <row r="132" ht="15.75" customHeight="1">
      <c r="A132" s="196">
        <v>45785.0</v>
      </c>
      <c r="B132" s="194" t="s">
        <v>489</v>
      </c>
      <c r="C132" s="194" t="s">
        <v>490</v>
      </c>
      <c r="D132" s="194" t="s">
        <v>491</v>
      </c>
      <c r="E132" s="194" t="s">
        <v>478</v>
      </c>
      <c r="F132" s="194" t="s">
        <v>272</v>
      </c>
      <c r="G132" s="194">
        <v>1.087556965E9</v>
      </c>
      <c r="H132" s="194" t="s">
        <v>280</v>
      </c>
      <c r="I132" s="193" t="s">
        <v>442</v>
      </c>
      <c r="J132" s="193" t="s">
        <v>292</v>
      </c>
      <c r="K132" s="195">
        <v>20.0</v>
      </c>
      <c r="L132" s="194" t="s">
        <v>413</v>
      </c>
      <c r="M132" s="191" t="s">
        <v>276</v>
      </c>
      <c r="N132" s="194" t="s">
        <v>50</v>
      </c>
    </row>
    <row r="133" ht="15.75" customHeight="1">
      <c r="A133" s="196">
        <v>45786.0</v>
      </c>
      <c r="B133" s="194" t="s">
        <v>492</v>
      </c>
      <c r="C133" s="194" t="s">
        <v>493</v>
      </c>
      <c r="D133" s="194" t="s">
        <v>494</v>
      </c>
      <c r="E133" s="194" t="s">
        <v>495</v>
      </c>
      <c r="F133" s="194" t="s">
        <v>272</v>
      </c>
      <c r="G133" s="194">
        <v>1.102231776E9</v>
      </c>
      <c r="H133" s="194" t="s">
        <v>496</v>
      </c>
      <c r="I133" s="189" t="s">
        <v>310</v>
      </c>
      <c r="J133" s="193" t="s">
        <v>292</v>
      </c>
      <c r="K133" s="195">
        <v>24.0</v>
      </c>
      <c r="L133" s="194" t="s">
        <v>497</v>
      </c>
      <c r="M133" s="191" t="s">
        <v>276</v>
      </c>
      <c r="N133" s="201" t="s">
        <v>201</v>
      </c>
    </row>
    <row r="134" ht="15.75" customHeight="1">
      <c r="A134" s="196">
        <v>45786.0</v>
      </c>
      <c r="B134" s="194" t="s">
        <v>98</v>
      </c>
      <c r="C134" s="194" t="s">
        <v>98</v>
      </c>
      <c r="D134" s="194" t="s">
        <v>98</v>
      </c>
      <c r="E134" s="194" t="s">
        <v>98</v>
      </c>
      <c r="F134" s="194" t="s">
        <v>98</v>
      </c>
      <c r="G134" s="194" t="s">
        <v>98</v>
      </c>
      <c r="H134" s="194" t="s">
        <v>280</v>
      </c>
      <c r="I134" s="193" t="s">
        <v>439</v>
      </c>
      <c r="J134" s="194" t="s">
        <v>98</v>
      </c>
      <c r="K134" s="195">
        <v>40.0</v>
      </c>
      <c r="L134" s="194" t="s">
        <v>498</v>
      </c>
      <c r="M134" s="191" t="s">
        <v>276</v>
      </c>
      <c r="N134" s="194" t="s">
        <v>40</v>
      </c>
    </row>
    <row r="135" ht="15.75" customHeight="1">
      <c r="A135" s="196">
        <v>45786.0</v>
      </c>
      <c r="B135" s="194" t="s">
        <v>98</v>
      </c>
      <c r="C135" s="194" t="s">
        <v>98</v>
      </c>
      <c r="D135" s="194" t="s">
        <v>98</v>
      </c>
      <c r="E135" s="194" t="s">
        <v>98</v>
      </c>
      <c r="F135" s="194" t="s">
        <v>98</v>
      </c>
      <c r="G135" s="194" t="s">
        <v>98</v>
      </c>
      <c r="H135" s="194" t="s">
        <v>280</v>
      </c>
      <c r="I135" s="193" t="s">
        <v>442</v>
      </c>
      <c r="J135" s="194" t="s">
        <v>98</v>
      </c>
      <c r="K135" s="195">
        <v>80.0</v>
      </c>
      <c r="L135" s="194" t="s">
        <v>498</v>
      </c>
      <c r="M135" s="191" t="s">
        <v>276</v>
      </c>
      <c r="N135" s="194" t="s">
        <v>40</v>
      </c>
    </row>
    <row r="136" ht="15.75" customHeight="1">
      <c r="A136" s="196">
        <v>45789.0</v>
      </c>
      <c r="B136" s="194" t="s">
        <v>499</v>
      </c>
      <c r="C136" s="194" t="s">
        <v>500</v>
      </c>
      <c r="D136" s="194" t="s">
        <v>501</v>
      </c>
      <c r="E136" s="194" t="s">
        <v>502</v>
      </c>
      <c r="F136" s="194" t="s">
        <v>272</v>
      </c>
      <c r="G136" s="194">
        <v>4379997.0</v>
      </c>
      <c r="H136" s="194" t="s">
        <v>503</v>
      </c>
      <c r="I136" s="193" t="s">
        <v>439</v>
      </c>
      <c r="J136" s="193" t="s">
        <v>292</v>
      </c>
      <c r="K136" s="195">
        <v>10.0</v>
      </c>
      <c r="L136" s="194" t="s">
        <v>504</v>
      </c>
      <c r="M136" s="191" t="s">
        <v>276</v>
      </c>
      <c r="N136" s="194" t="s">
        <v>50</v>
      </c>
    </row>
    <row r="137" ht="15.75" customHeight="1">
      <c r="A137" s="196">
        <v>45789.0</v>
      </c>
      <c r="B137" s="194" t="s">
        <v>499</v>
      </c>
      <c r="C137" s="194" t="s">
        <v>500</v>
      </c>
      <c r="D137" s="194" t="s">
        <v>501</v>
      </c>
      <c r="E137" s="194" t="s">
        <v>502</v>
      </c>
      <c r="F137" s="194" t="s">
        <v>272</v>
      </c>
      <c r="G137" s="194">
        <v>4379997.0</v>
      </c>
      <c r="H137" s="194" t="s">
        <v>503</v>
      </c>
      <c r="I137" s="193" t="s">
        <v>442</v>
      </c>
      <c r="J137" s="193" t="s">
        <v>292</v>
      </c>
      <c r="K137" s="195">
        <v>20.0</v>
      </c>
      <c r="L137" s="194" t="s">
        <v>504</v>
      </c>
      <c r="M137" s="191" t="s">
        <v>276</v>
      </c>
      <c r="N137" s="194" t="s">
        <v>50</v>
      </c>
    </row>
    <row r="138" ht="15.75" customHeight="1">
      <c r="A138" s="196">
        <v>45790.0</v>
      </c>
      <c r="B138" s="194" t="s">
        <v>364</v>
      </c>
      <c r="C138" s="194" t="s">
        <v>292</v>
      </c>
      <c r="D138" s="194" t="s">
        <v>292</v>
      </c>
      <c r="E138" s="194" t="s">
        <v>292</v>
      </c>
      <c r="F138" s="194" t="s">
        <v>292</v>
      </c>
      <c r="G138" s="194" t="s">
        <v>292</v>
      </c>
      <c r="H138" s="191" t="s">
        <v>365</v>
      </c>
      <c r="I138" s="193" t="s">
        <v>439</v>
      </c>
      <c r="J138" s="193" t="s">
        <v>292</v>
      </c>
      <c r="K138" s="195">
        <v>300.0</v>
      </c>
      <c r="L138" s="189" t="s">
        <v>366</v>
      </c>
      <c r="M138" s="191" t="s">
        <v>276</v>
      </c>
      <c r="N138" s="194" t="s">
        <v>50</v>
      </c>
    </row>
    <row r="139" ht="15.75" customHeight="1">
      <c r="A139" s="196">
        <v>45790.0</v>
      </c>
      <c r="B139" s="194" t="s">
        <v>364</v>
      </c>
      <c r="C139" s="194" t="s">
        <v>292</v>
      </c>
      <c r="D139" s="194" t="s">
        <v>292</v>
      </c>
      <c r="E139" s="194" t="s">
        <v>292</v>
      </c>
      <c r="F139" s="194" t="s">
        <v>292</v>
      </c>
      <c r="G139" s="194" t="s">
        <v>292</v>
      </c>
      <c r="H139" s="191" t="s">
        <v>365</v>
      </c>
      <c r="I139" s="193" t="s">
        <v>442</v>
      </c>
      <c r="J139" s="193" t="s">
        <v>292</v>
      </c>
      <c r="K139" s="195">
        <v>500.0</v>
      </c>
      <c r="L139" s="189" t="s">
        <v>366</v>
      </c>
      <c r="M139" s="191" t="s">
        <v>276</v>
      </c>
      <c r="N139" s="194" t="s">
        <v>50</v>
      </c>
    </row>
    <row r="140" ht="15.75" customHeight="1">
      <c r="A140" s="196">
        <v>45790.0</v>
      </c>
      <c r="B140" s="194" t="s">
        <v>505</v>
      </c>
      <c r="C140" s="194" t="s">
        <v>337</v>
      </c>
      <c r="D140" s="194" t="s">
        <v>506</v>
      </c>
      <c r="E140" s="194" t="s">
        <v>507</v>
      </c>
      <c r="F140" s="194" t="s">
        <v>272</v>
      </c>
      <c r="G140" s="194">
        <v>1.088244224E9</v>
      </c>
      <c r="H140" s="194" t="s">
        <v>508</v>
      </c>
      <c r="I140" s="193" t="s">
        <v>442</v>
      </c>
      <c r="J140" s="193" t="s">
        <v>292</v>
      </c>
      <c r="K140" s="195">
        <v>20.0</v>
      </c>
      <c r="L140" s="194" t="s">
        <v>509</v>
      </c>
      <c r="M140" s="191" t="s">
        <v>276</v>
      </c>
      <c r="N140" s="194" t="s">
        <v>50</v>
      </c>
    </row>
    <row r="141" ht="15.75" customHeight="1">
      <c r="A141" s="196">
        <v>45790.0</v>
      </c>
      <c r="B141" s="194" t="s">
        <v>505</v>
      </c>
      <c r="C141" s="194" t="s">
        <v>337</v>
      </c>
      <c r="D141" s="194" t="s">
        <v>506</v>
      </c>
      <c r="E141" s="194" t="s">
        <v>507</v>
      </c>
      <c r="F141" s="194" t="s">
        <v>272</v>
      </c>
      <c r="G141" s="194">
        <v>1.088244224E9</v>
      </c>
      <c r="H141" s="194" t="s">
        <v>508</v>
      </c>
      <c r="I141" s="189" t="s">
        <v>310</v>
      </c>
      <c r="J141" s="193" t="s">
        <v>292</v>
      </c>
      <c r="K141" s="195">
        <v>24.0</v>
      </c>
      <c r="L141" s="194" t="s">
        <v>509</v>
      </c>
      <c r="M141" s="191" t="s">
        <v>276</v>
      </c>
      <c r="N141" s="194" t="s">
        <v>50</v>
      </c>
    </row>
    <row r="142" ht="15.75" customHeight="1">
      <c r="A142" s="196">
        <v>45790.0</v>
      </c>
      <c r="B142" s="194" t="s">
        <v>505</v>
      </c>
      <c r="C142" s="194" t="s">
        <v>337</v>
      </c>
      <c r="D142" s="194" t="s">
        <v>506</v>
      </c>
      <c r="E142" s="194" t="s">
        <v>507</v>
      </c>
      <c r="F142" s="194" t="s">
        <v>272</v>
      </c>
      <c r="G142" s="194">
        <v>1.088244224E9</v>
      </c>
      <c r="H142" s="194" t="s">
        <v>508</v>
      </c>
      <c r="I142" s="193" t="s">
        <v>274</v>
      </c>
      <c r="J142" s="193" t="s">
        <v>292</v>
      </c>
      <c r="K142" s="195">
        <v>6.0</v>
      </c>
      <c r="L142" s="194" t="s">
        <v>509</v>
      </c>
      <c r="M142" s="191" t="s">
        <v>276</v>
      </c>
      <c r="N142" s="194" t="s">
        <v>50</v>
      </c>
    </row>
    <row r="143" ht="15.75" customHeight="1">
      <c r="A143" s="196">
        <v>45791.0</v>
      </c>
      <c r="B143" s="194" t="s">
        <v>447</v>
      </c>
      <c r="C143" s="194" t="s">
        <v>448</v>
      </c>
      <c r="D143" s="194" t="s">
        <v>510</v>
      </c>
      <c r="E143" s="194" t="s">
        <v>450</v>
      </c>
      <c r="F143" s="194" t="s">
        <v>272</v>
      </c>
      <c r="G143" s="194">
        <v>1.045422942E9</v>
      </c>
      <c r="H143" s="194" t="s">
        <v>353</v>
      </c>
      <c r="I143" s="194" t="s">
        <v>511</v>
      </c>
      <c r="J143" s="194" t="s">
        <v>292</v>
      </c>
      <c r="K143" s="195">
        <v>35.0</v>
      </c>
      <c r="L143" s="194" t="s">
        <v>512</v>
      </c>
      <c r="M143" s="191" t="s">
        <v>276</v>
      </c>
      <c r="N143" s="194" t="s">
        <v>201</v>
      </c>
    </row>
    <row r="144" ht="15.75" customHeight="1">
      <c r="A144" s="196">
        <v>45792.0</v>
      </c>
      <c r="B144" s="194" t="s">
        <v>513</v>
      </c>
      <c r="C144" s="194" t="s">
        <v>468</v>
      </c>
      <c r="D144" s="194" t="s">
        <v>514</v>
      </c>
      <c r="E144" s="194" t="s">
        <v>515</v>
      </c>
      <c r="F144" s="194" t="s">
        <v>272</v>
      </c>
      <c r="G144" s="194">
        <v>1.8600493E7</v>
      </c>
      <c r="H144" s="194" t="s">
        <v>296</v>
      </c>
      <c r="I144" s="193" t="s">
        <v>439</v>
      </c>
      <c r="J144" s="194" t="s">
        <v>292</v>
      </c>
      <c r="K144" s="195">
        <v>10.0</v>
      </c>
      <c r="L144" s="194" t="s">
        <v>411</v>
      </c>
      <c r="M144" s="191" t="s">
        <v>276</v>
      </c>
      <c r="N144" s="194" t="s">
        <v>50</v>
      </c>
    </row>
    <row r="145" ht="15.75" customHeight="1">
      <c r="A145" s="196">
        <v>45792.0</v>
      </c>
      <c r="B145" s="194" t="s">
        <v>513</v>
      </c>
      <c r="C145" s="194" t="s">
        <v>468</v>
      </c>
      <c r="D145" s="194" t="s">
        <v>514</v>
      </c>
      <c r="E145" s="194" t="s">
        <v>515</v>
      </c>
      <c r="F145" s="194" t="s">
        <v>272</v>
      </c>
      <c r="G145" s="194">
        <v>1.8600493E7</v>
      </c>
      <c r="H145" s="194" t="s">
        <v>296</v>
      </c>
      <c r="I145" s="193" t="s">
        <v>442</v>
      </c>
      <c r="J145" s="194" t="s">
        <v>292</v>
      </c>
      <c r="K145" s="195">
        <v>20.0</v>
      </c>
      <c r="L145" s="194" t="s">
        <v>411</v>
      </c>
      <c r="M145" s="191" t="s">
        <v>276</v>
      </c>
      <c r="N145" s="194" t="s">
        <v>50</v>
      </c>
    </row>
    <row r="146" ht="15.75" customHeight="1">
      <c r="A146" s="196">
        <v>45793.0</v>
      </c>
      <c r="B146" s="194" t="s">
        <v>516</v>
      </c>
      <c r="C146" s="194" t="s">
        <v>292</v>
      </c>
      <c r="D146" s="194" t="s">
        <v>517</v>
      </c>
      <c r="E146" s="194" t="s">
        <v>292</v>
      </c>
      <c r="F146" s="194" t="s">
        <v>272</v>
      </c>
      <c r="G146" s="194">
        <v>1.038477756E9</v>
      </c>
      <c r="H146" s="194" t="s">
        <v>304</v>
      </c>
      <c r="I146" s="193" t="s">
        <v>439</v>
      </c>
      <c r="J146" s="194" t="s">
        <v>292</v>
      </c>
      <c r="K146" s="195">
        <v>10.0</v>
      </c>
      <c r="L146" s="194" t="s">
        <v>497</v>
      </c>
      <c r="M146" s="191" t="s">
        <v>276</v>
      </c>
      <c r="N146" s="194" t="s">
        <v>201</v>
      </c>
    </row>
    <row r="147" ht="15.75" customHeight="1">
      <c r="A147" s="196">
        <v>45793.0</v>
      </c>
      <c r="B147" s="194" t="s">
        <v>516</v>
      </c>
      <c r="C147" s="194" t="s">
        <v>292</v>
      </c>
      <c r="D147" s="194" t="s">
        <v>517</v>
      </c>
      <c r="E147" s="194" t="s">
        <v>292</v>
      </c>
      <c r="F147" s="194" t="s">
        <v>272</v>
      </c>
      <c r="G147" s="194">
        <v>1.038477756E9</v>
      </c>
      <c r="H147" s="194" t="s">
        <v>304</v>
      </c>
      <c r="I147" s="193" t="s">
        <v>442</v>
      </c>
      <c r="J147" s="194" t="s">
        <v>292</v>
      </c>
      <c r="K147" s="195">
        <v>20.0</v>
      </c>
      <c r="L147" s="194" t="s">
        <v>497</v>
      </c>
      <c r="M147" s="191" t="s">
        <v>276</v>
      </c>
      <c r="N147" s="194" t="s">
        <v>201</v>
      </c>
    </row>
    <row r="148" ht="15.75" customHeight="1">
      <c r="A148" s="196">
        <v>45793.0</v>
      </c>
      <c r="B148" s="194" t="s">
        <v>516</v>
      </c>
      <c r="C148" s="194" t="s">
        <v>292</v>
      </c>
      <c r="D148" s="194" t="s">
        <v>517</v>
      </c>
      <c r="E148" s="194" t="s">
        <v>292</v>
      </c>
      <c r="F148" s="194" t="s">
        <v>272</v>
      </c>
      <c r="G148" s="194">
        <v>1.038477756E9</v>
      </c>
      <c r="H148" s="194" t="s">
        <v>304</v>
      </c>
      <c r="I148" s="189" t="s">
        <v>310</v>
      </c>
      <c r="J148" s="194" t="s">
        <v>292</v>
      </c>
      <c r="K148" s="195">
        <v>24.0</v>
      </c>
      <c r="L148" s="194" t="s">
        <v>497</v>
      </c>
      <c r="M148" s="191" t="s">
        <v>276</v>
      </c>
      <c r="N148" s="194" t="s">
        <v>201</v>
      </c>
    </row>
    <row r="149" ht="15.75" customHeight="1">
      <c r="A149" s="196">
        <v>45793.0</v>
      </c>
      <c r="B149" s="194" t="s">
        <v>518</v>
      </c>
      <c r="C149" s="194" t="s">
        <v>468</v>
      </c>
      <c r="D149" s="194" t="s">
        <v>519</v>
      </c>
      <c r="E149" s="194" t="s">
        <v>520</v>
      </c>
      <c r="F149" s="194" t="s">
        <v>272</v>
      </c>
      <c r="G149" s="194">
        <v>1.116432546E9</v>
      </c>
      <c r="H149" s="194" t="s">
        <v>280</v>
      </c>
      <c r="I149" s="189" t="s">
        <v>310</v>
      </c>
      <c r="J149" s="194" t="s">
        <v>292</v>
      </c>
      <c r="K149" s="195">
        <v>24.0</v>
      </c>
      <c r="L149" s="194" t="s">
        <v>521</v>
      </c>
      <c r="M149" s="191" t="s">
        <v>276</v>
      </c>
      <c r="N149" s="194" t="s">
        <v>201</v>
      </c>
    </row>
    <row r="150" ht="15.75" customHeight="1">
      <c r="A150" s="196">
        <v>45793.0</v>
      </c>
      <c r="B150" s="194" t="s">
        <v>292</v>
      </c>
      <c r="C150" s="194" t="s">
        <v>292</v>
      </c>
      <c r="D150" s="194" t="s">
        <v>292</v>
      </c>
      <c r="E150" s="194" t="s">
        <v>292</v>
      </c>
      <c r="F150" s="194" t="s">
        <v>292</v>
      </c>
      <c r="G150" s="194" t="s">
        <v>292</v>
      </c>
      <c r="H150" s="194" t="s">
        <v>280</v>
      </c>
      <c r="I150" s="193" t="s">
        <v>439</v>
      </c>
      <c r="J150" s="194" t="s">
        <v>292</v>
      </c>
      <c r="K150" s="195">
        <v>20.0</v>
      </c>
      <c r="L150" s="194" t="s">
        <v>521</v>
      </c>
      <c r="M150" s="191" t="s">
        <v>276</v>
      </c>
      <c r="N150" s="194" t="s">
        <v>201</v>
      </c>
    </row>
    <row r="151" ht="15.75" customHeight="1">
      <c r="A151" s="196">
        <v>45793.0</v>
      </c>
      <c r="B151" s="194" t="s">
        <v>292</v>
      </c>
      <c r="C151" s="194" t="s">
        <v>292</v>
      </c>
      <c r="D151" s="194" t="s">
        <v>292</v>
      </c>
      <c r="E151" s="194" t="s">
        <v>292</v>
      </c>
      <c r="F151" s="194" t="s">
        <v>292</v>
      </c>
      <c r="G151" s="194" t="s">
        <v>292</v>
      </c>
      <c r="H151" s="194" t="s">
        <v>280</v>
      </c>
      <c r="I151" s="193" t="s">
        <v>442</v>
      </c>
      <c r="J151" s="194" t="s">
        <v>292</v>
      </c>
      <c r="K151" s="195">
        <v>30.0</v>
      </c>
      <c r="L151" s="194" t="s">
        <v>521</v>
      </c>
      <c r="M151" s="191" t="s">
        <v>276</v>
      </c>
      <c r="N151" s="194" t="s">
        <v>201</v>
      </c>
    </row>
    <row r="152" ht="15.75" customHeight="1">
      <c r="A152" s="196">
        <v>45798.0</v>
      </c>
      <c r="B152" s="194" t="s">
        <v>385</v>
      </c>
      <c r="C152" s="194" t="s">
        <v>522</v>
      </c>
      <c r="D152" s="194" t="s">
        <v>523</v>
      </c>
      <c r="E152" s="194" t="s">
        <v>524</v>
      </c>
      <c r="F152" s="194" t="s">
        <v>272</v>
      </c>
      <c r="G152" s="194">
        <v>1.0051527E7</v>
      </c>
      <c r="H152" s="194" t="s">
        <v>280</v>
      </c>
      <c r="I152" s="193" t="s">
        <v>439</v>
      </c>
      <c r="J152" s="194" t="s">
        <v>292</v>
      </c>
      <c r="K152" s="195">
        <v>10.0</v>
      </c>
      <c r="L152" s="194" t="s">
        <v>525</v>
      </c>
      <c r="M152" s="191" t="s">
        <v>276</v>
      </c>
      <c r="N152" s="194" t="s">
        <v>201</v>
      </c>
    </row>
    <row r="153" ht="15.75" customHeight="1">
      <c r="A153" s="196">
        <v>45798.0</v>
      </c>
      <c r="B153" s="194" t="s">
        <v>385</v>
      </c>
      <c r="C153" s="194" t="s">
        <v>522</v>
      </c>
      <c r="D153" s="194" t="s">
        <v>523</v>
      </c>
      <c r="E153" s="194" t="s">
        <v>524</v>
      </c>
      <c r="F153" s="194" t="s">
        <v>272</v>
      </c>
      <c r="G153" s="194">
        <v>1.0051527E7</v>
      </c>
      <c r="H153" s="194" t="s">
        <v>280</v>
      </c>
      <c r="I153" s="193" t="s">
        <v>442</v>
      </c>
      <c r="J153" s="194" t="s">
        <v>292</v>
      </c>
      <c r="K153" s="195">
        <v>20.0</v>
      </c>
      <c r="L153" s="194" t="s">
        <v>525</v>
      </c>
      <c r="M153" s="191" t="s">
        <v>276</v>
      </c>
      <c r="N153" s="194" t="s">
        <v>201</v>
      </c>
    </row>
    <row r="154" ht="15.75" customHeight="1">
      <c r="A154" s="196">
        <v>45798.0</v>
      </c>
      <c r="B154" s="194" t="s">
        <v>385</v>
      </c>
      <c r="C154" s="194" t="s">
        <v>522</v>
      </c>
      <c r="D154" s="194" t="s">
        <v>526</v>
      </c>
      <c r="E154" s="194" t="s">
        <v>527</v>
      </c>
      <c r="F154" s="194" t="s">
        <v>272</v>
      </c>
      <c r="G154" s="194">
        <v>1.128852426E9</v>
      </c>
      <c r="H154" s="194" t="s">
        <v>353</v>
      </c>
      <c r="I154" s="193" t="s">
        <v>439</v>
      </c>
      <c r="J154" s="194" t="s">
        <v>292</v>
      </c>
      <c r="K154" s="195">
        <v>10.0</v>
      </c>
      <c r="L154" s="194" t="s">
        <v>528</v>
      </c>
      <c r="M154" s="191" t="s">
        <v>276</v>
      </c>
      <c r="N154" s="194" t="s">
        <v>201</v>
      </c>
    </row>
    <row r="155" ht="15.75" customHeight="1">
      <c r="A155" s="196">
        <v>45798.0</v>
      </c>
      <c r="B155" s="194" t="s">
        <v>385</v>
      </c>
      <c r="C155" s="194" t="s">
        <v>522</v>
      </c>
      <c r="D155" s="194" t="s">
        <v>526</v>
      </c>
      <c r="E155" s="194" t="s">
        <v>527</v>
      </c>
      <c r="F155" s="194" t="s">
        <v>272</v>
      </c>
      <c r="G155" s="194">
        <v>1.128852426E9</v>
      </c>
      <c r="H155" s="194" t="s">
        <v>353</v>
      </c>
      <c r="I155" s="193" t="s">
        <v>529</v>
      </c>
      <c r="J155" s="194" t="s">
        <v>292</v>
      </c>
      <c r="K155" s="195">
        <v>20.0</v>
      </c>
      <c r="L155" s="194" t="s">
        <v>528</v>
      </c>
      <c r="M155" s="191" t="s">
        <v>276</v>
      </c>
      <c r="N155" s="194" t="s">
        <v>201</v>
      </c>
    </row>
    <row r="156" ht="15.75" customHeight="1">
      <c r="A156" s="196">
        <v>45801.0</v>
      </c>
      <c r="B156" s="206" t="s">
        <v>530</v>
      </c>
      <c r="C156" s="194" t="s">
        <v>292</v>
      </c>
      <c r="D156" s="194" t="s">
        <v>292</v>
      </c>
      <c r="E156" s="194" t="s">
        <v>292</v>
      </c>
      <c r="F156" s="194" t="s">
        <v>292</v>
      </c>
      <c r="G156" s="194" t="s">
        <v>292</v>
      </c>
      <c r="H156" s="194" t="s">
        <v>280</v>
      </c>
      <c r="I156" s="194" t="s">
        <v>439</v>
      </c>
      <c r="J156" s="194" t="s">
        <v>292</v>
      </c>
      <c r="K156" s="195">
        <v>30.0</v>
      </c>
      <c r="L156" s="194" t="s">
        <v>531</v>
      </c>
      <c r="M156" s="191" t="s">
        <v>276</v>
      </c>
      <c r="N156" s="194" t="s">
        <v>74</v>
      </c>
    </row>
    <row r="157" ht="15.75" customHeight="1">
      <c r="A157" s="196">
        <v>45801.0</v>
      </c>
      <c r="B157" s="206" t="s">
        <v>530</v>
      </c>
      <c r="C157" s="194" t="s">
        <v>292</v>
      </c>
      <c r="D157" s="194" t="s">
        <v>292</v>
      </c>
      <c r="E157" s="194" t="s">
        <v>292</v>
      </c>
      <c r="F157" s="194" t="s">
        <v>292</v>
      </c>
      <c r="G157" s="194" t="s">
        <v>292</v>
      </c>
      <c r="H157" s="194" t="s">
        <v>280</v>
      </c>
      <c r="I157" s="194" t="s">
        <v>442</v>
      </c>
      <c r="J157" s="194" t="s">
        <v>292</v>
      </c>
      <c r="K157" s="195">
        <v>50.0</v>
      </c>
      <c r="L157" s="194" t="s">
        <v>531</v>
      </c>
      <c r="M157" s="191" t="s">
        <v>276</v>
      </c>
      <c r="N157" s="194" t="s">
        <v>74</v>
      </c>
    </row>
    <row r="158" ht="15.75" customHeight="1">
      <c r="A158" s="196">
        <v>45808.0</v>
      </c>
      <c r="B158" s="191" t="s">
        <v>403</v>
      </c>
      <c r="C158" s="194" t="s">
        <v>292</v>
      </c>
      <c r="D158" s="194" t="s">
        <v>292</v>
      </c>
      <c r="E158" s="194" t="s">
        <v>292</v>
      </c>
      <c r="F158" s="194" t="s">
        <v>292</v>
      </c>
      <c r="G158" s="194" t="s">
        <v>292</v>
      </c>
      <c r="H158" s="194" t="s">
        <v>280</v>
      </c>
      <c r="I158" s="194" t="s">
        <v>439</v>
      </c>
      <c r="J158" s="194" t="s">
        <v>292</v>
      </c>
      <c r="K158" s="195">
        <v>20.0</v>
      </c>
      <c r="L158" s="194" t="s">
        <v>532</v>
      </c>
      <c r="M158" s="191" t="s">
        <v>276</v>
      </c>
      <c r="N158" s="194" t="s">
        <v>201</v>
      </c>
    </row>
    <row r="159" ht="15.75" customHeight="1">
      <c r="A159" s="196">
        <v>45808.0</v>
      </c>
      <c r="B159" s="191" t="s">
        <v>403</v>
      </c>
      <c r="C159" s="194" t="s">
        <v>292</v>
      </c>
      <c r="D159" s="194" t="s">
        <v>292</v>
      </c>
      <c r="E159" s="194" t="s">
        <v>292</v>
      </c>
      <c r="F159" s="194" t="s">
        <v>292</v>
      </c>
      <c r="G159" s="194" t="s">
        <v>292</v>
      </c>
      <c r="H159" s="194" t="s">
        <v>280</v>
      </c>
      <c r="I159" s="194" t="s">
        <v>442</v>
      </c>
      <c r="J159" s="194" t="s">
        <v>292</v>
      </c>
      <c r="K159" s="195">
        <v>30.0</v>
      </c>
      <c r="L159" s="194" t="s">
        <v>532</v>
      </c>
      <c r="M159" s="191" t="s">
        <v>276</v>
      </c>
      <c r="N159" s="194" t="s">
        <v>201</v>
      </c>
    </row>
    <row r="160" ht="15.75" customHeight="1">
      <c r="A160" s="196">
        <v>45810.0</v>
      </c>
      <c r="B160" s="194" t="s">
        <v>533</v>
      </c>
      <c r="C160" s="194" t="s">
        <v>292</v>
      </c>
      <c r="D160" s="194" t="s">
        <v>534</v>
      </c>
      <c r="E160" s="194" t="s">
        <v>535</v>
      </c>
      <c r="F160" s="194" t="s">
        <v>272</v>
      </c>
      <c r="G160" s="194">
        <v>1.093187859E9</v>
      </c>
      <c r="H160" s="194" t="s">
        <v>344</v>
      </c>
      <c r="I160" s="194" t="s">
        <v>536</v>
      </c>
      <c r="J160" s="194" t="s">
        <v>292</v>
      </c>
      <c r="K160" s="195">
        <v>15.0</v>
      </c>
      <c r="L160" s="194" t="s">
        <v>537</v>
      </c>
      <c r="M160" s="191" t="s">
        <v>276</v>
      </c>
      <c r="N160" s="194" t="s">
        <v>74</v>
      </c>
    </row>
    <row r="161" ht="15.75" customHeight="1">
      <c r="A161" s="196">
        <v>45812.0</v>
      </c>
      <c r="B161" s="194" t="s">
        <v>307</v>
      </c>
      <c r="C161" s="194" t="s">
        <v>292</v>
      </c>
      <c r="D161" s="194" t="s">
        <v>483</v>
      </c>
      <c r="E161" s="194" t="s">
        <v>538</v>
      </c>
      <c r="F161" s="194" t="s">
        <v>272</v>
      </c>
      <c r="G161" s="194">
        <v>1.8608061E7</v>
      </c>
      <c r="H161" s="194" t="s">
        <v>539</v>
      </c>
      <c r="I161" s="194" t="s">
        <v>439</v>
      </c>
      <c r="J161" s="194" t="s">
        <v>292</v>
      </c>
      <c r="K161" s="195">
        <v>10.0</v>
      </c>
      <c r="L161" s="194" t="s">
        <v>540</v>
      </c>
      <c r="M161" s="191" t="s">
        <v>276</v>
      </c>
      <c r="N161" s="194" t="s">
        <v>201</v>
      </c>
    </row>
    <row r="162" ht="15.75" customHeight="1">
      <c r="A162" s="196">
        <v>45812.0</v>
      </c>
      <c r="B162" s="194" t="s">
        <v>307</v>
      </c>
      <c r="C162" s="194" t="s">
        <v>292</v>
      </c>
      <c r="D162" s="194" t="s">
        <v>483</v>
      </c>
      <c r="E162" s="194" t="s">
        <v>538</v>
      </c>
      <c r="F162" s="194" t="s">
        <v>272</v>
      </c>
      <c r="G162" s="194">
        <v>1.8608061E7</v>
      </c>
      <c r="H162" s="194" t="s">
        <v>539</v>
      </c>
      <c r="I162" s="194" t="s">
        <v>442</v>
      </c>
      <c r="J162" s="194" t="s">
        <v>292</v>
      </c>
      <c r="K162" s="195">
        <v>20.0</v>
      </c>
      <c r="L162" s="194" t="s">
        <v>540</v>
      </c>
      <c r="M162" s="191" t="s">
        <v>276</v>
      </c>
      <c r="N162" s="194" t="s">
        <v>201</v>
      </c>
    </row>
    <row r="163" ht="15.75" customHeight="1">
      <c r="A163" s="196">
        <v>45812.0</v>
      </c>
      <c r="B163" s="194" t="s">
        <v>340</v>
      </c>
      <c r="C163" s="194" t="s">
        <v>541</v>
      </c>
      <c r="D163" s="194" t="s">
        <v>278</v>
      </c>
      <c r="E163" s="194" t="s">
        <v>542</v>
      </c>
      <c r="F163" s="194" t="s">
        <v>272</v>
      </c>
      <c r="G163" s="194">
        <v>1.004683476E9</v>
      </c>
      <c r="H163" s="194" t="s">
        <v>280</v>
      </c>
      <c r="I163" s="194" t="s">
        <v>439</v>
      </c>
      <c r="J163" s="194" t="s">
        <v>292</v>
      </c>
      <c r="K163" s="195">
        <v>10.0</v>
      </c>
      <c r="L163" s="194" t="s">
        <v>543</v>
      </c>
      <c r="M163" s="191" t="s">
        <v>276</v>
      </c>
      <c r="N163" s="194" t="s">
        <v>201</v>
      </c>
    </row>
    <row r="164" ht="15.75" customHeight="1">
      <c r="A164" s="196">
        <v>45812.0</v>
      </c>
      <c r="B164" s="194" t="s">
        <v>340</v>
      </c>
      <c r="C164" s="194" t="s">
        <v>541</v>
      </c>
      <c r="D164" s="194" t="s">
        <v>278</v>
      </c>
      <c r="E164" s="194" t="s">
        <v>542</v>
      </c>
      <c r="F164" s="194" t="s">
        <v>272</v>
      </c>
      <c r="G164" s="194">
        <v>1.004683476E9</v>
      </c>
      <c r="H164" s="194" t="s">
        <v>280</v>
      </c>
      <c r="I164" s="194" t="s">
        <v>442</v>
      </c>
      <c r="J164" s="194" t="s">
        <v>292</v>
      </c>
      <c r="K164" s="195">
        <v>20.0</v>
      </c>
      <c r="L164" s="194" t="s">
        <v>543</v>
      </c>
      <c r="M164" s="191" t="s">
        <v>276</v>
      </c>
      <c r="N164" s="194" t="s">
        <v>201</v>
      </c>
    </row>
    <row r="165" ht="15.75" customHeight="1">
      <c r="A165" s="196">
        <v>45813.0</v>
      </c>
      <c r="B165" s="194" t="s">
        <v>544</v>
      </c>
      <c r="C165" s="194" t="s">
        <v>545</v>
      </c>
      <c r="D165" s="194" t="s">
        <v>506</v>
      </c>
      <c r="E165" s="194" t="s">
        <v>449</v>
      </c>
      <c r="F165" s="194" t="s">
        <v>295</v>
      </c>
      <c r="G165" s="194">
        <v>1.122679776E9</v>
      </c>
      <c r="H165" s="194" t="s">
        <v>315</v>
      </c>
      <c r="I165" s="194" t="s">
        <v>439</v>
      </c>
      <c r="J165" s="194" t="s">
        <v>292</v>
      </c>
      <c r="K165" s="195">
        <v>10.0</v>
      </c>
      <c r="L165" s="194" t="s">
        <v>546</v>
      </c>
      <c r="M165" s="191" t="s">
        <v>276</v>
      </c>
      <c r="N165" s="194" t="s">
        <v>201</v>
      </c>
    </row>
    <row r="166" ht="15.75" customHeight="1">
      <c r="A166" s="196">
        <v>45813.0</v>
      </c>
      <c r="B166" s="194" t="s">
        <v>544</v>
      </c>
      <c r="C166" s="194" t="s">
        <v>545</v>
      </c>
      <c r="D166" s="194" t="s">
        <v>506</v>
      </c>
      <c r="E166" s="194" t="s">
        <v>449</v>
      </c>
      <c r="F166" s="194" t="s">
        <v>295</v>
      </c>
      <c r="G166" s="194">
        <v>1.122679776E9</v>
      </c>
      <c r="H166" s="194" t="s">
        <v>315</v>
      </c>
      <c r="I166" s="194" t="s">
        <v>442</v>
      </c>
      <c r="J166" s="194" t="s">
        <v>292</v>
      </c>
      <c r="K166" s="195">
        <v>20.0</v>
      </c>
      <c r="L166" s="194" t="s">
        <v>546</v>
      </c>
      <c r="M166" s="191" t="s">
        <v>276</v>
      </c>
      <c r="N166" s="194" t="s">
        <v>201</v>
      </c>
    </row>
    <row r="167" ht="15.75" customHeight="1">
      <c r="A167" s="196">
        <v>45813.0</v>
      </c>
      <c r="B167" s="194" t="s">
        <v>547</v>
      </c>
      <c r="C167" s="194" t="s">
        <v>548</v>
      </c>
      <c r="D167" s="194" t="s">
        <v>549</v>
      </c>
      <c r="E167" s="194" t="s">
        <v>550</v>
      </c>
      <c r="F167" s="194" t="s">
        <v>272</v>
      </c>
      <c r="G167" s="194">
        <v>1.004966029E9</v>
      </c>
      <c r="H167" s="194" t="s">
        <v>551</v>
      </c>
      <c r="I167" s="191" t="s">
        <v>297</v>
      </c>
      <c r="J167" s="193" t="s">
        <v>292</v>
      </c>
      <c r="K167" s="195">
        <v>6.0</v>
      </c>
      <c r="L167" s="194" t="s">
        <v>552</v>
      </c>
      <c r="M167" s="194" t="s">
        <v>458</v>
      </c>
      <c r="N167" s="194" t="s">
        <v>201</v>
      </c>
    </row>
    <row r="168" ht="15.75" customHeight="1">
      <c r="A168" s="196">
        <v>45817.0</v>
      </c>
      <c r="B168" s="194" t="s">
        <v>292</v>
      </c>
      <c r="C168" s="194" t="s">
        <v>292</v>
      </c>
      <c r="D168" s="194" t="s">
        <v>292</v>
      </c>
      <c r="E168" s="194" t="s">
        <v>292</v>
      </c>
      <c r="F168" s="194" t="s">
        <v>292</v>
      </c>
      <c r="G168" s="194" t="s">
        <v>292</v>
      </c>
      <c r="H168" s="194" t="s">
        <v>292</v>
      </c>
      <c r="I168" s="194" t="s">
        <v>553</v>
      </c>
      <c r="J168" s="194" t="s">
        <v>292</v>
      </c>
      <c r="K168" s="195">
        <v>10.0</v>
      </c>
      <c r="L168" s="194" t="s">
        <v>441</v>
      </c>
      <c r="M168" s="194" t="s">
        <v>292</v>
      </c>
      <c r="N168" s="194" t="s">
        <v>441</v>
      </c>
    </row>
    <row r="169" ht="15.75" customHeight="1">
      <c r="A169" s="196">
        <v>45818.0</v>
      </c>
      <c r="B169" s="194" t="s">
        <v>554</v>
      </c>
      <c r="C169" s="194" t="s">
        <v>555</v>
      </c>
      <c r="D169" s="194" t="s">
        <v>556</v>
      </c>
      <c r="E169" s="194" t="s">
        <v>455</v>
      </c>
      <c r="F169" s="194" t="s">
        <v>272</v>
      </c>
      <c r="G169" s="194">
        <v>1.087550384E9</v>
      </c>
      <c r="H169" s="206" t="s">
        <v>557</v>
      </c>
      <c r="I169" s="194" t="s">
        <v>439</v>
      </c>
      <c r="J169" s="194" t="s">
        <v>292</v>
      </c>
      <c r="K169" s="195">
        <v>10.0</v>
      </c>
      <c r="L169" s="194" t="s">
        <v>558</v>
      </c>
      <c r="M169" s="191" t="s">
        <v>276</v>
      </c>
      <c r="N169" s="194" t="s">
        <v>50</v>
      </c>
    </row>
    <row r="170" ht="15.75" customHeight="1">
      <c r="A170" s="196">
        <v>45818.0</v>
      </c>
      <c r="B170" s="194" t="s">
        <v>554</v>
      </c>
      <c r="C170" s="194" t="s">
        <v>555</v>
      </c>
      <c r="D170" s="194" t="s">
        <v>556</v>
      </c>
      <c r="E170" s="194" t="s">
        <v>455</v>
      </c>
      <c r="F170" s="194" t="s">
        <v>272</v>
      </c>
      <c r="G170" s="194">
        <v>1.087550384E9</v>
      </c>
      <c r="H170" s="206" t="s">
        <v>557</v>
      </c>
      <c r="I170" s="194" t="s">
        <v>442</v>
      </c>
      <c r="J170" s="194" t="s">
        <v>292</v>
      </c>
      <c r="K170" s="195">
        <v>20.0</v>
      </c>
      <c r="L170" s="194" t="s">
        <v>558</v>
      </c>
      <c r="M170" s="191" t="s">
        <v>276</v>
      </c>
      <c r="N170" s="194" t="s">
        <v>50</v>
      </c>
    </row>
    <row r="171" ht="15.75" customHeight="1">
      <c r="A171" s="196">
        <v>45819.0</v>
      </c>
      <c r="B171" s="194" t="s">
        <v>559</v>
      </c>
      <c r="C171" s="194" t="s">
        <v>292</v>
      </c>
      <c r="D171" s="194" t="s">
        <v>465</v>
      </c>
      <c r="E171" s="194" t="s">
        <v>455</v>
      </c>
      <c r="F171" s="194" t="s">
        <v>272</v>
      </c>
      <c r="G171" s="194">
        <v>1.093544384E9</v>
      </c>
      <c r="H171" s="194" t="s">
        <v>560</v>
      </c>
      <c r="I171" s="194" t="s">
        <v>439</v>
      </c>
      <c r="J171" s="194" t="s">
        <v>292</v>
      </c>
      <c r="K171" s="195">
        <v>10.0</v>
      </c>
      <c r="L171" s="194" t="s">
        <v>561</v>
      </c>
      <c r="M171" s="191" t="s">
        <v>276</v>
      </c>
      <c r="N171" s="194" t="s">
        <v>201</v>
      </c>
    </row>
    <row r="172" ht="15.75" customHeight="1">
      <c r="A172" s="196">
        <v>45819.0</v>
      </c>
      <c r="B172" s="194" t="s">
        <v>559</v>
      </c>
      <c r="C172" s="194" t="s">
        <v>292</v>
      </c>
      <c r="D172" s="194" t="s">
        <v>465</v>
      </c>
      <c r="E172" s="194" t="s">
        <v>455</v>
      </c>
      <c r="F172" s="194" t="s">
        <v>272</v>
      </c>
      <c r="G172" s="194">
        <v>1.093544384E9</v>
      </c>
      <c r="H172" s="194" t="s">
        <v>560</v>
      </c>
      <c r="I172" s="194" t="s">
        <v>529</v>
      </c>
      <c r="J172" s="194" t="s">
        <v>292</v>
      </c>
      <c r="K172" s="195">
        <v>20.0</v>
      </c>
      <c r="L172" s="194" t="s">
        <v>561</v>
      </c>
      <c r="M172" s="191" t="s">
        <v>276</v>
      </c>
      <c r="N172" s="194" t="s">
        <v>201</v>
      </c>
    </row>
    <row r="173" ht="15.75" customHeight="1">
      <c r="A173" s="196">
        <v>45821.0</v>
      </c>
      <c r="B173" s="194" t="s">
        <v>562</v>
      </c>
      <c r="C173" s="194" t="s">
        <v>563</v>
      </c>
      <c r="D173" s="194" t="s">
        <v>387</v>
      </c>
      <c r="E173" s="194" t="s">
        <v>564</v>
      </c>
      <c r="F173" s="194" t="s">
        <v>288</v>
      </c>
      <c r="G173" s="194" t="s">
        <v>565</v>
      </c>
      <c r="H173" s="194" t="s">
        <v>566</v>
      </c>
      <c r="I173" s="191" t="s">
        <v>297</v>
      </c>
      <c r="J173" s="194" t="s">
        <v>292</v>
      </c>
      <c r="K173" s="195" t="s">
        <v>567</v>
      </c>
      <c r="L173" s="194" t="s">
        <v>568</v>
      </c>
      <c r="M173" s="194" t="s">
        <v>458</v>
      </c>
      <c r="N173" s="194" t="s">
        <v>74</v>
      </c>
    </row>
    <row r="174" ht="15.75" customHeight="1">
      <c r="A174" s="196">
        <v>45825.0</v>
      </c>
      <c r="B174" s="194" t="s">
        <v>340</v>
      </c>
      <c r="C174" s="194" t="s">
        <v>569</v>
      </c>
      <c r="D174" s="194" t="s">
        <v>570</v>
      </c>
      <c r="E174" s="194" t="s">
        <v>370</v>
      </c>
      <c r="F174" s="194" t="s">
        <v>272</v>
      </c>
      <c r="G174" s="194">
        <v>1.093543161E9</v>
      </c>
      <c r="H174" s="194" t="s">
        <v>410</v>
      </c>
      <c r="I174" s="194" t="s">
        <v>442</v>
      </c>
      <c r="J174" s="194" t="s">
        <v>292</v>
      </c>
      <c r="K174" s="195">
        <v>20.0</v>
      </c>
      <c r="L174" s="194" t="s">
        <v>571</v>
      </c>
      <c r="M174" s="191" t="s">
        <v>276</v>
      </c>
      <c r="N174" s="194" t="s">
        <v>201</v>
      </c>
    </row>
    <row r="175" ht="15.75" customHeight="1">
      <c r="A175" s="196">
        <v>45825.0</v>
      </c>
      <c r="B175" s="191" t="s">
        <v>403</v>
      </c>
      <c r="C175" s="191" t="s">
        <v>292</v>
      </c>
      <c r="D175" s="191" t="s">
        <v>292</v>
      </c>
      <c r="E175" s="191" t="s">
        <v>292</v>
      </c>
      <c r="F175" s="191" t="s">
        <v>292</v>
      </c>
      <c r="G175" s="191" t="s">
        <v>292</v>
      </c>
      <c r="H175" s="191" t="s">
        <v>360</v>
      </c>
      <c r="I175" s="193" t="s">
        <v>439</v>
      </c>
      <c r="J175" s="193" t="s">
        <v>292</v>
      </c>
      <c r="K175" s="195">
        <v>40.0</v>
      </c>
      <c r="L175" s="194" t="s">
        <v>572</v>
      </c>
      <c r="M175" s="191" t="s">
        <v>276</v>
      </c>
      <c r="N175" s="194" t="s">
        <v>50</v>
      </c>
    </row>
    <row r="176" ht="15.75" customHeight="1">
      <c r="A176" s="196">
        <v>45825.0</v>
      </c>
      <c r="B176" s="191" t="s">
        <v>403</v>
      </c>
      <c r="C176" s="191" t="s">
        <v>292</v>
      </c>
      <c r="D176" s="191" t="s">
        <v>292</v>
      </c>
      <c r="E176" s="191" t="s">
        <v>292</v>
      </c>
      <c r="F176" s="191" t="s">
        <v>292</v>
      </c>
      <c r="G176" s="191" t="s">
        <v>292</v>
      </c>
      <c r="H176" s="191" t="s">
        <v>360</v>
      </c>
      <c r="I176" s="193" t="s">
        <v>442</v>
      </c>
      <c r="J176" s="193" t="s">
        <v>292</v>
      </c>
      <c r="K176" s="195">
        <v>50.0</v>
      </c>
      <c r="L176" s="194" t="s">
        <v>572</v>
      </c>
      <c r="M176" s="191" t="s">
        <v>276</v>
      </c>
      <c r="N176" s="194" t="s">
        <v>50</v>
      </c>
    </row>
    <row r="177" ht="15.75" customHeight="1">
      <c r="A177" s="196">
        <v>45825.0</v>
      </c>
      <c r="B177" s="191" t="s">
        <v>403</v>
      </c>
      <c r="C177" s="191" t="s">
        <v>292</v>
      </c>
      <c r="D177" s="191" t="s">
        <v>292</v>
      </c>
      <c r="E177" s="191" t="s">
        <v>292</v>
      </c>
      <c r="F177" s="191" t="s">
        <v>292</v>
      </c>
      <c r="G177" s="191" t="s">
        <v>292</v>
      </c>
      <c r="H177" s="191" t="s">
        <v>360</v>
      </c>
      <c r="I177" s="194" t="s">
        <v>529</v>
      </c>
      <c r="J177" s="193" t="s">
        <v>292</v>
      </c>
      <c r="K177" s="195">
        <v>20.0</v>
      </c>
      <c r="L177" s="194" t="s">
        <v>572</v>
      </c>
      <c r="M177" s="191" t="s">
        <v>276</v>
      </c>
      <c r="N177" s="194" t="s">
        <v>50</v>
      </c>
    </row>
    <row r="178" ht="15.75" customHeight="1">
      <c r="A178" s="196">
        <v>45825.0</v>
      </c>
      <c r="B178" s="191" t="s">
        <v>403</v>
      </c>
      <c r="C178" s="191" t="s">
        <v>292</v>
      </c>
      <c r="D178" s="191" t="s">
        <v>292</v>
      </c>
      <c r="E178" s="191" t="s">
        <v>292</v>
      </c>
      <c r="F178" s="191" t="s">
        <v>292</v>
      </c>
      <c r="G178" s="191" t="s">
        <v>292</v>
      </c>
      <c r="H178" s="191" t="s">
        <v>360</v>
      </c>
      <c r="I178" s="189" t="s">
        <v>310</v>
      </c>
      <c r="J178" s="193" t="s">
        <v>292</v>
      </c>
      <c r="K178" s="195">
        <v>24.0</v>
      </c>
      <c r="L178" s="194" t="s">
        <v>572</v>
      </c>
      <c r="M178" s="191" t="s">
        <v>276</v>
      </c>
      <c r="N178" s="194" t="s">
        <v>50</v>
      </c>
    </row>
    <row r="179" ht="15.75" customHeight="1">
      <c r="A179" s="196">
        <v>45826.0</v>
      </c>
      <c r="B179" s="191" t="s">
        <v>573</v>
      </c>
      <c r="C179" s="191" t="s">
        <v>292</v>
      </c>
      <c r="D179" s="191" t="s">
        <v>292</v>
      </c>
      <c r="E179" s="191" t="s">
        <v>292</v>
      </c>
      <c r="F179" s="191" t="s">
        <v>292</v>
      </c>
      <c r="G179" s="191" t="s">
        <v>292</v>
      </c>
      <c r="H179" s="191" t="s">
        <v>365</v>
      </c>
      <c r="I179" s="191" t="s">
        <v>574</v>
      </c>
      <c r="J179" s="193" t="s">
        <v>292</v>
      </c>
      <c r="K179" s="195">
        <v>200.0</v>
      </c>
      <c r="L179" s="194" t="s">
        <v>575</v>
      </c>
      <c r="M179" s="191" t="s">
        <v>276</v>
      </c>
      <c r="N179" s="194" t="s">
        <v>201</v>
      </c>
    </row>
    <row r="180" ht="15.75" customHeight="1">
      <c r="A180" s="196">
        <v>45827.0</v>
      </c>
      <c r="B180" s="191" t="s">
        <v>576</v>
      </c>
      <c r="C180" s="191" t="s">
        <v>292</v>
      </c>
      <c r="D180" s="191" t="s">
        <v>292</v>
      </c>
      <c r="E180" s="191" t="s">
        <v>292</v>
      </c>
      <c r="F180" s="191" t="s">
        <v>292</v>
      </c>
      <c r="G180" s="191" t="s">
        <v>292</v>
      </c>
      <c r="H180" s="191" t="s">
        <v>577</v>
      </c>
      <c r="I180" s="191" t="s">
        <v>578</v>
      </c>
      <c r="J180" s="193" t="s">
        <v>292</v>
      </c>
      <c r="K180" s="195">
        <v>24.0</v>
      </c>
      <c r="L180" s="194" t="s">
        <v>579</v>
      </c>
      <c r="M180" s="191" t="s">
        <v>276</v>
      </c>
      <c r="N180" s="194" t="s">
        <v>40</v>
      </c>
    </row>
    <row r="181" ht="15.75" customHeight="1">
      <c r="A181" s="196">
        <v>45827.0</v>
      </c>
      <c r="B181" s="191" t="s">
        <v>576</v>
      </c>
      <c r="C181" s="191" t="s">
        <v>292</v>
      </c>
      <c r="D181" s="191" t="s">
        <v>292</v>
      </c>
      <c r="E181" s="191" t="s">
        <v>292</v>
      </c>
      <c r="F181" s="191" t="s">
        <v>292</v>
      </c>
      <c r="G181" s="191" t="s">
        <v>292</v>
      </c>
      <c r="H181" s="191" t="s">
        <v>577</v>
      </c>
      <c r="I181" s="193" t="s">
        <v>439</v>
      </c>
      <c r="J181" s="193" t="s">
        <v>292</v>
      </c>
      <c r="K181" s="195">
        <v>20.0</v>
      </c>
      <c r="L181" s="194" t="s">
        <v>579</v>
      </c>
      <c r="M181" s="191" t="s">
        <v>276</v>
      </c>
      <c r="N181" s="194" t="s">
        <v>40</v>
      </c>
    </row>
    <row r="182" ht="15.75" customHeight="1">
      <c r="A182" s="196">
        <v>45827.0</v>
      </c>
      <c r="B182" s="191" t="s">
        <v>576</v>
      </c>
      <c r="C182" s="191" t="s">
        <v>292</v>
      </c>
      <c r="D182" s="191" t="s">
        <v>292</v>
      </c>
      <c r="E182" s="191" t="s">
        <v>292</v>
      </c>
      <c r="F182" s="191" t="s">
        <v>292</v>
      </c>
      <c r="G182" s="191" t="s">
        <v>292</v>
      </c>
      <c r="H182" s="191" t="s">
        <v>577</v>
      </c>
      <c r="I182" s="193" t="s">
        <v>442</v>
      </c>
      <c r="J182" s="193" t="s">
        <v>292</v>
      </c>
      <c r="K182" s="195">
        <v>20.0</v>
      </c>
      <c r="L182" s="194" t="s">
        <v>579</v>
      </c>
      <c r="M182" s="191" t="s">
        <v>276</v>
      </c>
      <c r="N182" s="194" t="s">
        <v>40</v>
      </c>
    </row>
    <row r="183" ht="15.75" customHeight="1">
      <c r="A183" s="196">
        <v>45827.0</v>
      </c>
      <c r="B183" s="191" t="s">
        <v>576</v>
      </c>
      <c r="C183" s="191" t="s">
        <v>292</v>
      </c>
      <c r="D183" s="191" t="s">
        <v>292</v>
      </c>
      <c r="E183" s="191" t="s">
        <v>292</v>
      </c>
      <c r="F183" s="191" t="s">
        <v>292</v>
      </c>
      <c r="G183" s="191" t="s">
        <v>292</v>
      </c>
      <c r="H183" s="191" t="s">
        <v>577</v>
      </c>
      <c r="I183" s="194" t="s">
        <v>529</v>
      </c>
      <c r="J183" s="193" t="s">
        <v>292</v>
      </c>
      <c r="K183" s="195">
        <v>20.0</v>
      </c>
      <c r="L183" s="194" t="s">
        <v>579</v>
      </c>
      <c r="M183" s="191" t="s">
        <v>276</v>
      </c>
      <c r="N183" s="194" t="s">
        <v>40</v>
      </c>
    </row>
    <row r="184" ht="15.75" customHeight="1">
      <c r="A184" s="196">
        <v>45827.0</v>
      </c>
      <c r="B184" s="191" t="s">
        <v>576</v>
      </c>
      <c r="C184" s="191" t="s">
        <v>292</v>
      </c>
      <c r="D184" s="191" t="s">
        <v>292</v>
      </c>
      <c r="E184" s="191" t="s">
        <v>292</v>
      </c>
      <c r="F184" s="191" t="s">
        <v>292</v>
      </c>
      <c r="G184" s="191" t="s">
        <v>292</v>
      </c>
      <c r="H184" s="191" t="s">
        <v>577</v>
      </c>
      <c r="I184" s="193" t="s">
        <v>274</v>
      </c>
      <c r="J184" s="193" t="s">
        <v>292</v>
      </c>
      <c r="K184" s="195">
        <v>9.0</v>
      </c>
      <c r="L184" s="194" t="s">
        <v>579</v>
      </c>
      <c r="M184" s="191" t="s">
        <v>276</v>
      </c>
      <c r="N184" s="194" t="s">
        <v>40</v>
      </c>
    </row>
    <row r="185" ht="15.75" customHeight="1">
      <c r="A185" s="196">
        <v>45827.0</v>
      </c>
      <c r="B185" s="191" t="s">
        <v>580</v>
      </c>
      <c r="C185" s="191" t="s">
        <v>581</v>
      </c>
      <c r="D185" s="191" t="s">
        <v>582</v>
      </c>
      <c r="E185" s="191" t="s">
        <v>408</v>
      </c>
      <c r="F185" s="191" t="s">
        <v>272</v>
      </c>
      <c r="G185" s="191">
        <v>1.093558266E9</v>
      </c>
      <c r="H185" s="191" t="s">
        <v>583</v>
      </c>
      <c r="I185" s="193" t="s">
        <v>274</v>
      </c>
      <c r="J185" s="193" t="s">
        <v>292</v>
      </c>
      <c r="K185" s="195">
        <v>9.0</v>
      </c>
      <c r="L185" s="194" t="s">
        <v>584</v>
      </c>
      <c r="M185" s="191" t="s">
        <v>276</v>
      </c>
      <c r="N185" s="194" t="s">
        <v>40</v>
      </c>
    </row>
    <row r="186" ht="15.75" customHeight="1">
      <c r="A186" s="196">
        <v>45827.0</v>
      </c>
      <c r="B186" s="191" t="s">
        <v>580</v>
      </c>
      <c r="C186" s="191" t="s">
        <v>581</v>
      </c>
      <c r="D186" s="191" t="s">
        <v>582</v>
      </c>
      <c r="E186" s="191" t="s">
        <v>408</v>
      </c>
      <c r="F186" s="191" t="s">
        <v>272</v>
      </c>
      <c r="G186" s="191">
        <v>1.093558266E9</v>
      </c>
      <c r="H186" s="191" t="s">
        <v>583</v>
      </c>
      <c r="I186" s="193" t="s">
        <v>439</v>
      </c>
      <c r="J186" s="193" t="s">
        <v>292</v>
      </c>
      <c r="K186" s="195">
        <v>10.0</v>
      </c>
      <c r="L186" s="194" t="s">
        <v>584</v>
      </c>
      <c r="M186" s="191" t="s">
        <v>276</v>
      </c>
      <c r="N186" s="194" t="s">
        <v>40</v>
      </c>
    </row>
    <row r="187" ht="15.75" customHeight="1">
      <c r="A187" s="196">
        <v>45827.0</v>
      </c>
      <c r="B187" s="191" t="s">
        <v>580</v>
      </c>
      <c r="C187" s="191" t="s">
        <v>581</v>
      </c>
      <c r="D187" s="191" t="s">
        <v>582</v>
      </c>
      <c r="E187" s="191" t="s">
        <v>408</v>
      </c>
      <c r="F187" s="191" t="s">
        <v>272</v>
      </c>
      <c r="G187" s="191">
        <v>1.093558266E9</v>
      </c>
      <c r="H187" s="191" t="s">
        <v>583</v>
      </c>
      <c r="I187" s="193" t="s">
        <v>442</v>
      </c>
      <c r="J187" s="207"/>
      <c r="K187" s="195">
        <v>20.0</v>
      </c>
      <c r="L187" s="194" t="s">
        <v>584</v>
      </c>
      <c r="M187" s="191" t="s">
        <v>276</v>
      </c>
      <c r="N187" s="194" t="s">
        <v>40</v>
      </c>
    </row>
    <row r="188" ht="15.75" customHeight="1">
      <c r="A188" s="196">
        <v>45832.0</v>
      </c>
      <c r="B188" s="191" t="s">
        <v>573</v>
      </c>
      <c r="C188" s="191" t="s">
        <v>292</v>
      </c>
      <c r="D188" s="191" t="s">
        <v>292</v>
      </c>
      <c r="E188" s="191" t="s">
        <v>292</v>
      </c>
      <c r="F188" s="191" t="s">
        <v>292</v>
      </c>
      <c r="G188" s="191" t="s">
        <v>292</v>
      </c>
      <c r="H188" s="191" t="s">
        <v>365</v>
      </c>
      <c r="I188" s="193" t="s">
        <v>274</v>
      </c>
      <c r="J188" s="193" t="s">
        <v>292</v>
      </c>
      <c r="K188" s="195">
        <v>50.0</v>
      </c>
      <c r="L188" s="194" t="s">
        <v>575</v>
      </c>
      <c r="M188" s="191" t="s">
        <v>276</v>
      </c>
      <c r="N188" s="194" t="s">
        <v>201</v>
      </c>
    </row>
    <row r="189" ht="15.75" customHeight="1">
      <c r="A189" s="196">
        <v>45832.0</v>
      </c>
      <c r="B189" s="194" t="s">
        <v>585</v>
      </c>
      <c r="C189" s="194" t="s">
        <v>581</v>
      </c>
      <c r="D189" s="194" t="s">
        <v>586</v>
      </c>
      <c r="E189" s="194" t="s">
        <v>303</v>
      </c>
      <c r="F189" s="194" t="s">
        <v>272</v>
      </c>
      <c r="G189" s="208">
        <v>4.2026639E7</v>
      </c>
      <c r="H189" s="206" t="s">
        <v>410</v>
      </c>
      <c r="I189" s="193" t="s">
        <v>274</v>
      </c>
      <c r="J189" s="193" t="s">
        <v>292</v>
      </c>
      <c r="K189" s="195">
        <v>12.0</v>
      </c>
      <c r="L189" s="194" t="s">
        <v>587</v>
      </c>
      <c r="M189" s="191" t="s">
        <v>276</v>
      </c>
      <c r="N189" s="194" t="s">
        <v>201</v>
      </c>
    </row>
    <row r="190" ht="15.75" customHeight="1">
      <c r="A190" s="196">
        <v>45832.0</v>
      </c>
      <c r="B190" s="191" t="s">
        <v>576</v>
      </c>
      <c r="C190" s="191" t="s">
        <v>292</v>
      </c>
      <c r="D190" s="191" t="s">
        <v>292</v>
      </c>
      <c r="E190" s="191" t="s">
        <v>292</v>
      </c>
      <c r="F190" s="191" t="s">
        <v>292</v>
      </c>
      <c r="G190" s="191" t="s">
        <v>292</v>
      </c>
      <c r="H190" s="191" t="s">
        <v>360</v>
      </c>
      <c r="I190" s="193" t="s">
        <v>439</v>
      </c>
      <c r="J190" s="193" t="s">
        <v>292</v>
      </c>
      <c r="K190" s="195">
        <v>20.0</v>
      </c>
      <c r="L190" s="206" t="s">
        <v>588</v>
      </c>
      <c r="M190" s="191" t="s">
        <v>276</v>
      </c>
      <c r="N190" s="194" t="s">
        <v>201</v>
      </c>
    </row>
    <row r="191" ht="15.75" customHeight="1">
      <c r="A191" s="196">
        <v>45832.0</v>
      </c>
      <c r="B191" s="191" t="s">
        <v>576</v>
      </c>
      <c r="C191" s="191" t="s">
        <v>292</v>
      </c>
      <c r="D191" s="191" t="s">
        <v>292</v>
      </c>
      <c r="E191" s="191" t="s">
        <v>292</v>
      </c>
      <c r="F191" s="191" t="s">
        <v>292</v>
      </c>
      <c r="G191" s="191" t="s">
        <v>292</v>
      </c>
      <c r="H191" s="191" t="s">
        <v>360</v>
      </c>
      <c r="I191" s="193" t="s">
        <v>442</v>
      </c>
      <c r="J191" s="193" t="s">
        <v>292</v>
      </c>
      <c r="K191" s="195">
        <v>30.0</v>
      </c>
      <c r="L191" s="206" t="s">
        <v>588</v>
      </c>
      <c r="M191" s="191" t="s">
        <v>276</v>
      </c>
      <c r="N191" s="194" t="s">
        <v>201</v>
      </c>
    </row>
    <row r="192" ht="15.75" customHeight="1">
      <c r="A192" s="196">
        <v>45834.0</v>
      </c>
      <c r="B192" s="194" t="s">
        <v>589</v>
      </c>
      <c r="C192" s="194" t="s">
        <v>581</v>
      </c>
      <c r="D192" s="194" t="s">
        <v>590</v>
      </c>
      <c r="E192" s="194" t="s">
        <v>591</v>
      </c>
      <c r="F192" s="194" t="s">
        <v>272</v>
      </c>
      <c r="G192" s="194">
        <v>1.059705159E9</v>
      </c>
      <c r="H192" s="191" t="s">
        <v>360</v>
      </c>
      <c r="I192" s="193" t="s">
        <v>439</v>
      </c>
      <c r="J192" s="193" t="s">
        <v>292</v>
      </c>
      <c r="K192" s="195">
        <v>10.0</v>
      </c>
      <c r="L192" s="206" t="s">
        <v>592</v>
      </c>
      <c r="M192" s="191" t="s">
        <v>276</v>
      </c>
      <c r="N192" s="194" t="s">
        <v>201</v>
      </c>
    </row>
    <row r="193" ht="15.75" customHeight="1">
      <c r="A193" s="196">
        <v>45834.0</v>
      </c>
      <c r="B193" s="194" t="s">
        <v>589</v>
      </c>
      <c r="C193" s="194" t="s">
        <v>581</v>
      </c>
      <c r="D193" s="194" t="s">
        <v>590</v>
      </c>
      <c r="E193" s="194" t="s">
        <v>591</v>
      </c>
      <c r="F193" s="194" t="s">
        <v>272</v>
      </c>
      <c r="G193" s="194">
        <v>1.059705159E9</v>
      </c>
      <c r="H193" s="191" t="s">
        <v>360</v>
      </c>
      <c r="I193" s="193" t="s">
        <v>442</v>
      </c>
      <c r="J193" s="193" t="s">
        <v>292</v>
      </c>
      <c r="K193" s="195">
        <v>20.0</v>
      </c>
      <c r="L193" s="206" t="s">
        <v>592</v>
      </c>
      <c r="M193" s="191" t="s">
        <v>276</v>
      </c>
      <c r="N193" s="194" t="s">
        <v>201</v>
      </c>
    </row>
    <row r="194" ht="15.75" customHeight="1">
      <c r="A194" s="196">
        <v>45835.0</v>
      </c>
      <c r="B194" s="194" t="s">
        <v>593</v>
      </c>
      <c r="C194" s="194" t="s">
        <v>594</v>
      </c>
      <c r="D194" s="194" t="s">
        <v>595</v>
      </c>
      <c r="E194" s="194" t="s">
        <v>596</v>
      </c>
      <c r="F194" s="194" t="s">
        <v>272</v>
      </c>
      <c r="G194" s="194">
        <v>1.08663483E9</v>
      </c>
      <c r="H194" s="194" t="s">
        <v>503</v>
      </c>
      <c r="I194" s="193" t="s">
        <v>439</v>
      </c>
      <c r="J194" s="193" t="s">
        <v>292</v>
      </c>
      <c r="K194" s="195">
        <v>10.0</v>
      </c>
      <c r="L194" s="206" t="s">
        <v>597</v>
      </c>
      <c r="M194" s="191" t="s">
        <v>276</v>
      </c>
      <c r="N194" s="194" t="s">
        <v>201</v>
      </c>
    </row>
    <row r="195" ht="15.75" customHeight="1">
      <c r="A195" s="196">
        <v>45835.0</v>
      </c>
      <c r="B195" s="194" t="s">
        <v>593</v>
      </c>
      <c r="C195" s="194" t="s">
        <v>594</v>
      </c>
      <c r="D195" s="194" t="s">
        <v>595</v>
      </c>
      <c r="E195" s="194" t="s">
        <v>596</v>
      </c>
      <c r="F195" s="194" t="s">
        <v>272</v>
      </c>
      <c r="G195" s="194">
        <v>1.08663483E9</v>
      </c>
      <c r="H195" s="194" t="s">
        <v>503</v>
      </c>
      <c r="I195" s="193" t="s">
        <v>274</v>
      </c>
      <c r="J195" s="193" t="s">
        <v>292</v>
      </c>
      <c r="K195" s="209">
        <v>9.0</v>
      </c>
      <c r="L195" s="206" t="s">
        <v>597</v>
      </c>
      <c r="M195" s="191" t="s">
        <v>276</v>
      </c>
      <c r="N195" s="194" t="s">
        <v>201</v>
      </c>
    </row>
    <row r="196" ht="15.75" customHeight="1">
      <c r="A196" s="196">
        <v>45835.0</v>
      </c>
      <c r="B196" s="194" t="s">
        <v>593</v>
      </c>
      <c r="C196" s="194" t="s">
        <v>594</v>
      </c>
      <c r="D196" s="194" t="s">
        <v>595</v>
      </c>
      <c r="E196" s="194" t="s">
        <v>596</v>
      </c>
      <c r="F196" s="194" t="s">
        <v>272</v>
      </c>
      <c r="G196" s="194">
        <v>1.08663483E9</v>
      </c>
      <c r="H196" s="194" t="s">
        <v>503</v>
      </c>
      <c r="I196" s="193" t="s">
        <v>442</v>
      </c>
      <c r="J196" s="193" t="s">
        <v>292</v>
      </c>
      <c r="K196" s="209">
        <v>20.0</v>
      </c>
      <c r="L196" s="206" t="s">
        <v>597</v>
      </c>
      <c r="M196" s="191" t="s">
        <v>276</v>
      </c>
      <c r="N196" s="194" t="s">
        <v>201</v>
      </c>
    </row>
    <row r="197" ht="15.75" customHeight="1">
      <c r="A197" s="196">
        <v>45835.0</v>
      </c>
      <c r="B197" s="206" t="s">
        <v>598</v>
      </c>
      <c r="C197" s="206" t="s">
        <v>599</v>
      </c>
      <c r="D197" s="206" t="s">
        <v>600</v>
      </c>
      <c r="E197" s="206" t="s">
        <v>309</v>
      </c>
      <c r="F197" s="206" t="s">
        <v>272</v>
      </c>
      <c r="G197" s="206">
        <v>1.112128066E9</v>
      </c>
      <c r="H197" s="194" t="s">
        <v>503</v>
      </c>
      <c r="I197" s="193" t="s">
        <v>439</v>
      </c>
      <c r="J197" s="193" t="s">
        <v>292</v>
      </c>
      <c r="K197" s="195">
        <v>10.0</v>
      </c>
      <c r="L197" s="206" t="s">
        <v>597</v>
      </c>
      <c r="M197" s="191" t="s">
        <v>276</v>
      </c>
      <c r="N197" s="194" t="s">
        <v>201</v>
      </c>
    </row>
    <row r="198" ht="15.75" customHeight="1">
      <c r="A198" s="196">
        <v>45835.0</v>
      </c>
      <c r="B198" s="206" t="s">
        <v>598</v>
      </c>
      <c r="C198" s="206" t="s">
        <v>599</v>
      </c>
      <c r="D198" s="206" t="s">
        <v>600</v>
      </c>
      <c r="E198" s="206" t="s">
        <v>309</v>
      </c>
      <c r="F198" s="206" t="s">
        <v>272</v>
      </c>
      <c r="G198" s="206">
        <v>1.112128066E9</v>
      </c>
      <c r="H198" s="194" t="s">
        <v>503</v>
      </c>
      <c r="I198" s="193" t="s">
        <v>442</v>
      </c>
      <c r="J198" s="193" t="s">
        <v>292</v>
      </c>
      <c r="K198" s="209">
        <v>20.0</v>
      </c>
      <c r="L198" s="206" t="s">
        <v>597</v>
      </c>
      <c r="M198" s="191" t="s">
        <v>276</v>
      </c>
      <c r="N198" s="194" t="s">
        <v>201</v>
      </c>
    </row>
    <row r="199" ht="15.75" customHeight="1">
      <c r="A199" s="210">
        <v>45835.0</v>
      </c>
      <c r="B199" s="206" t="s">
        <v>576</v>
      </c>
      <c r="C199" s="191" t="s">
        <v>292</v>
      </c>
      <c r="D199" s="191" t="s">
        <v>292</v>
      </c>
      <c r="E199" s="191" t="s">
        <v>292</v>
      </c>
      <c r="F199" s="191" t="s">
        <v>292</v>
      </c>
      <c r="G199" s="191" t="s">
        <v>292</v>
      </c>
      <c r="H199" s="206" t="s">
        <v>410</v>
      </c>
      <c r="I199" s="193" t="s">
        <v>274</v>
      </c>
      <c r="J199" s="193" t="s">
        <v>292</v>
      </c>
      <c r="K199" s="209">
        <v>20.0</v>
      </c>
      <c r="L199" s="206" t="s">
        <v>601</v>
      </c>
      <c r="M199" s="191" t="s">
        <v>276</v>
      </c>
      <c r="N199" s="194" t="s">
        <v>201</v>
      </c>
    </row>
    <row r="200" ht="15.75" customHeight="1">
      <c r="A200" s="210">
        <v>45835.0</v>
      </c>
      <c r="B200" s="206" t="s">
        <v>602</v>
      </c>
      <c r="C200" s="191" t="s">
        <v>292</v>
      </c>
      <c r="D200" s="206" t="s">
        <v>603</v>
      </c>
      <c r="E200" s="206" t="s">
        <v>604</v>
      </c>
      <c r="F200" s="206" t="s">
        <v>272</v>
      </c>
      <c r="G200" s="206">
        <v>1.089649514E9</v>
      </c>
      <c r="H200" s="206" t="s">
        <v>410</v>
      </c>
      <c r="I200" s="193" t="s">
        <v>439</v>
      </c>
      <c r="J200" s="193" t="s">
        <v>292</v>
      </c>
      <c r="K200" s="195">
        <v>10.0</v>
      </c>
      <c r="L200" s="206" t="s">
        <v>601</v>
      </c>
      <c r="M200" s="191" t="s">
        <v>276</v>
      </c>
      <c r="N200" s="194" t="s">
        <v>201</v>
      </c>
    </row>
    <row r="201" ht="15.75" customHeight="1">
      <c r="A201" s="210">
        <v>45835.0</v>
      </c>
      <c r="B201" s="206" t="s">
        <v>602</v>
      </c>
      <c r="C201" s="191" t="s">
        <v>292</v>
      </c>
      <c r="D201" s="206" t="s">
        <v>603</v>
      </c>
      <c r="E201" s="206" t="s">
        <v>604</v>
      </c>
      <c r="F201" s="206" t="s">
        <v>272</v>
      </c>
      <c r="G201" s="206">
        <v>1.089649514E9</v>
      </c>
      <c r="H201" s="206" t="s">
        <v>410</v>
      </c>
      <c r="I201" s="193" t="s">
        <v>529</v>
      </c>
      <c r="J201" s="193" t="s">
        <v>292</v>
      </c>
      <c r="K201" s="209">
        <v>20.0</v>
      </c>
      <c r="L201" s="206" t="s">
        <v>601</v>
      </c>
      <c r="M201" s="191" t="s">
        <v>276</v>
      </c>
      <c r="N201" s="194" t="s">
        <v>201</v>
      </c>
    </row>
    <row r="202" ht="33.75" customHeight="1">
      <c r="A202" s="210">
        <v>45835.0</v>
      </c>
      <c r="B202" s="206" t="s">
        <v>385</v>
      </c>
      <c r="C202" s="206" t="s">
        <v>605</v>
      </c>
      <c r="D202" s="206" t="s">
        <v>606</v>
      </c>
      <c r="E202" s="206" t="s">
        <v>607</v>
      </c>
      <c r="F202" s="206" t="s">
        <v>272</v>
      </c>
      <c r="G202" s="206">
        <v>1.102841497E9</v>
      </c>
      <c r="H202" s="206" t="s">
        <v>608</v>
      </c>
      <c r="I202" s="193" t="s">
        <v>439</v>
      </c>
      <c r="J202" s="193" t="s">
        <v>292</v>
      </c>
      <c r="K202" s="195">
        <v>10.0</v>
      </c>
      <c r="L202" s="206" t="s">
        <v>609</v>
      </c>
      <c r="M202" s="191" t="s">
        <v>276</v>
      </c>
      <c r="N202" s="194" t="s">
        <v>201</v>
      </c>
    </row>
    <row r="203" ht="15.75" customHeight="1">
      <c r="A203" s="210">
        <v>45835.0</v>
      </c>
      <c r="B203" s="206" t="s">
        <v>385</v>
      </c>
      <c r="C203" s="206" t="s">
        <v>605</v>
      </c>
      <c r="D203" s="206" t="s">
        <v>606</v>
      </c>
      <c r="E203" s="206" t="s">
        <v>607</v>
      </c>
      <c r="F203" s="206" t="s">
        <v>272</v>
      </c>
      <c r="G203" s="206">
        <v>1.102841497E9</v>
      </c>
      <c r="H203" s="206" t="s">
        <v>608</v>
      </c>
      <c r="I203" s="193" t="s">
        <v>442</v>
      </c>
      <c r="J203" s="193" t="s">
        <v>292</v>
      </c>
      <c r="K203" s="209">
        <v>20.0</v>
      </c>
      <c r="L203" s="206" t="s">
        <v>609</v>
      </c>
      <c r="M203" s="191" t="s">
        <v>276</v>
      </c>
      <c r="N203" s="194" t="s">
        <v>201</v>
      </c>
    </row>
    <row r="204" ht="15.75" customHeight="1">
      <c r="A204" s="210">
        <v>45839.0</v>
      </c>
      <c r="B204" s="194" t="s">
        <v>364</v>
      </c>
      <c r="C204" s="194" t="s">
        <v>292</v>
      </c>
      <c r="D204" s="194" t="s">
        <v>292</v>
      </c>
      <c r="E204" s="194" t="s">
        <v>292</v>
      </c>
      <c r="F204" s="194" t="s">
        <v>292</v>
      </c>
      <c r="G204" s="194" t="s">
        <v>292</v>
      </c>
      <c r="H204" s="191" t="s">
        <v>365</v>
      </c>
      <c r="I204" s="193" t="s">
        <v>439</v>
      </c>
      <c r="J204" s="193" t="s">
        <v>292</v>
      </c>
      <c r="K204" s="209">
        <v>500.0</v>
      </c>
      <c r="L204" s="189" t="s">
        <v>610</v>
      </c>
      <c r="M204" s="191" t="s">
        <v>611</v>
      </c>
      <c r="N204" s="189" t="s">
        <v>441</v>
      </c>
    </row>
    <row r="205" ht="15.75" customHeight="1">
      <c r="A205" s="210">
        <v>45839.0</v>
      </c>
      <c r="B205" s="194" t="s">
        <v>364</v>
      </c>
      <c r="C205" s="194" t="s">
        <v>292</v>
      </c>
      <c r="D205" s="194" t="s">
        <v>292</v>
      </c>
      <c r="E205" s="194" t="s">
        <v>292</v>
      </c>
      <c r="F205" s="194" t="s">
        <v>292</v>
      </c>
      <c r="G205" s="194" t="s">
        <v>292</v>
      </c>
      <c r="H205" s="191" t="s">
        <v>365</v>
      </c>
      <c r="I205" s="193" t="s">
        <v>442</v>
      </c>
      <c r="J205" s="193" t="s">
        <v>292</v>
      </c>
      <c r="K205" s="209">
        <v>700.0</v>
      </c>
      <c r="L205" s="189" t="s">
        <v>610</v>
      </c>
      <c r="M205" s="191" t="s">
        <v>611</v>
      </c>
      <c r="N205" s="189" t="s">
        <v>441</v>
      </c>
    </row>
    <row r="206" ht="15.75" customHeight="1">
      <c r="A206" s="210">
        <v>45839.0</v>
      </c>
      <c r="B206" s="194" t="s">
        <v>364</v>
      </c>
      <c r="C206" s="194" t="s">
        <v>292</v>
      </c>
      <c r="D206" s="194" t="s">
        <v>292</v>
      </c>
      <c r="E206" s="194" t="s">
        <v>292</v>
      </c>
      <c r="F206" s="194" t="s">
        <v>292</v>
      </c>
      <c r="G206" s="194" t="s">
        <v>292</v>
      </c>
      <c r="H206" s="191" t="s">
        <v>365</v>
      </c>
      <c r="I206" s="193" t="s">
        <v>529</v>
      </c>
      <c r="J206" s="193" t="s">
        <v>292</v>
      </c>
      <c r="K206" s="209">
        <v>200.0</v>
      </c>
      <c r="L206" s="189" t="s">
        <v>610</v>
      </c>
      <c r="M206" s="191" t="s">
        <v>611</v>
      </c>
      <c r="N206" s="189" t="s">
        <v>441</v>
      </c>
    </row>
    <row r="207" ht="15.75" customHeight="1">
      <c r="A207" s="210">
        <v>45839.0</v>
      </c>
      <c r="B207" s="194" t="s">
        <v>364</v>
      </c>
      <c r="C207" s="194" t="s">
        <v>292</v>
      </c>
      <c r="D207" s="194" t="s">
        <v>292</v>
      </c>
      <c r="E207" s="194" t="s">
        <v>292</v>
      </c>
      <c r="F207" s="194" t="s">
        <v>292</v>
      </c>
      <c r="G207" s="194" t="s">
        <v>292</v>
      </c>
      <c r="H207" s="191" t="s">
        <v>365</v>
      </c>
      <c r="I207" s="193" t="s">
        <v>274</v>
      </c>
      <c r="J207" s="193" t="s">
        <v>292</v>
      </c>
      <c r="K207" s="209">
        <v>50.0</v>
      </c>
      <c r="L207" s="189" t="s">
        <v>610</v>
      </c>
      <c r="M207" s="191" t="s">
        <v>611</v>
      </c>
      <c r="N207" s="189" t="s">
        <v>441</v>
      </c>
    </row>
    <row r="208" ht="15.75" customHeight="1">
      <c r="A208" s="196">
        <v>45842.0</v>
      </c>
      <c r="B208" s="194" t="s">
        <v>612</v>
      </c>
      <c r="C208" s="194" t="s">
        <v>463</v>
      </c>
      <c r="D208" s="194" t="s">
        <v>586</v>
      </c>
      <c r="E208" s="194" t="s">
        <v>595</v>
      </c>
      <c r="F208" s="194" t="s">
        <v>613</v>
      </c>
      <c r="G208" s="194">
        <v>1.087563737E9</v>
      </c>
      <c r="H208" s="206" t="s">
        <v>557</v>
      </c>
      <c r="I208" s="193" t="s">
        <v>439</v>
      </c>
      <c r="J208" s="193" t="s">
        <v>292</v>
      </c>
      <c r="K208" s="195">
        <v>10.0</v>
      </c>
      <c r="L208" s="193" t="s">
        <v>413</v>
      </c>
      <c r="M208" s="191" t="s">
        <v>276</v>
      </c>
      <c r="N208" s="193" t="s">
        <v>50</v>
      </c>
    </row>
    <row r="209" ht="15.75" customHeight="1">
      <c r="A209" s="196">
        <v>45842.0</v>
      </c>
      <c r="B209" s="194" t="s">
        <v>612</v>
      </c>
      <c r="C209" s="194" t="s">
        <v>463</v>
      </c>
      <c r="D209" s="194" t="s">
        <v>586</v>
      </c>
      <c r="E209" s="194" t="s">
        <v>595</v>
      </c>
      <c r="F209" s="194" t="s">
        <v>613</v>
      </c>
      <c r="G209" s="194">
        <v>1.087563737E9</v>
      </c>
      <c r="H209" s="206" t="s">
        <v>557</v>
      </c>
      <c r="I209" s="193" t="s">
        <v>529</v>
      </c>
      <c r="J209" s="193" t="s">
        <v>292</v>
      </c>
      <c r="K209" s="195">
        <v>20.0</v>
      </c>
      <c r="L209" s="193" t="s">
        <v>413</v>
      </c>
      <c r="M209" s="191" t="s">
        <v>276</v>
      </c>
      <c r="N209" s="193" t="s">
        <v>50</v>
      </c>
    </row>
    <row r="210" ht="15.75" customHeight="1">
      <c r="A210" s="196">
        <v>45842.0</v>
      </c>
      <c r="B210" s="194" t="s">
        <v>340</v>
      </c>
      <c r="C210" s="194" t="s">
        <v>614</v>
      </c>
      <c r="D210" s="194" t="s">
        <v>615</v>
      </c>
      <c r="E210" s="194" t="s">
        <v>616</v>
      </c>
      <c r="F210" s="194" t="s">
        <v>295</v>
      </c>
      <c r="G210" s="194">
        <v>1.08755271E9</v>
      </c>
      <c r="H210" s="206" t="s">
        <v>557</v>
      </c>
      <c r="I210" s="193" t="s">
        <v>439</v>
      </c>
      <c r="J210" s="193" t="s">
        <v>292</v>
      </c>
      <c r="K210" s="195">
        <v>10.0</v>
      </c>
      <c r="L210" s="193" t="s">
        <v>413</v>
      </c>
      <c r="M210" s="191" t="s">
        <v>276</v>
      </c>
      <c r="N210" s="193" t="s">
        <v>50</v>
      </c>
    </row>
    <row r="211" ht="15.75" customHeight="1">
      <c r="A211" s="196">
        <v>45842.0</v>
      </c>
      <c r="B211" s="194" t="s">
        <v>340</v>
      </c>
      <c r="C211" s="194" t="s">
        <v>614</v>
      </c>
      <c r="D211" s="194" t="s">
        <v>615</v>
      </c>
      <c r="E211" s="194" t="s">
        <v>616</v>
      </c>
      <c r="F211" s="194" t="s">
        <v>295</v>
      </c>
      <c r="G211" s="194">
        <v>1.08755271E9</v>
      </c>
      <c r="H211" s="206" t="s">
        <v>557</v>
      </c>
      <c r="I211" s="193" t="s">
        <v>442</v>
      </c>
      <c r="J211" s="193" t="s">
        <v>292</v>
      </c>
      <c r="K211" s="195">
        <v>20.0</v>
      </c>
      <c r="L211" s="193" t="s">
        <v>413</v>
      </c>
      <c r="M211" s="191" t="s">
        <v>276</v>
      </c>
      <c r="N211" s="193" t="s">
        <v>50</v>
      </c>
    </row>
    <row r="212" ht="15.75" customHeight="1">
      <c r="A212" s="196">
        <v>45842.0</v>
      </c>
      <c r="B212" s="206" t="s">
        <v>617</v>
      </c>
      <c r="C212" s="194" t="s">
        <v>292</v>
      </c>
      <c r="D212" s="194" t="s">
        <v>292</v>
      </c>
      <c r="E212" s="194" t="s">
        <v>292</v>
      </c>
      <c r="F212" s="194" t="s">
        <v>292</v>
      </c>
      <c r="G212" s="194" t="s">
        <v>292</v>
      </c>
      <c r="H212" s="206" t="s">
        <v>410</v>
      </c>
      <c r="I212" s="193" t="s">
        <v>442</v>
      </c>
      <c r="J212" s="193" t="s">
        <v>292</v>
      </c>
      <c r="K212" s="195">
        <v>40.0</v>
      </c>
      <c r="L212" s="206" t="s">
        <v>618</v>
      </c>
      <c r="M212" s="191" t="s">
        <v>276</v>
      </c>
      <c r="N212" s="193" t="s">
        <v>50</v>
      </c>
    </row>
    <row r="213" ht="15.75" customHeight="1">
      <c r="A213" s="196">
        <v>45842.0</v>
      </c>
      <c r="B213" s="194" t="s">
        <v>576</v>
      </c>
      <c r="C213" s="194" t="s">
        <v>292</v>
      </c>
      <c r="D213" s="194" t="s">
        <v>292</v>
      </c>
      <c r="E213" s="194" t="s">
        <v>292</v>
      </c>
      <c r="F213" s="194" t="s">
        <v>292</v>
      </c>
      <c r="G213" s="194" t="s">
        <v>292</v>
      </c>
      <c r="H213" s="191" t="s">
        <v>365</v>
      </c>
      <c r="I213" s="193" t="s">
        <v>442</v>
      </c>
      <c r="J213" s="193" t="s">
        <v>292</v>
      </c>
      <c r="K213" s="195">
        <v>5.0</v>
      </c>
      <c r="L213" s="194" t="s">
        <v>619</v>
      </c>
      <c r="M213" s="191" t="s">
        <v>620</v>
      </c>
      <c r="N213" s="193" t="s">
        <v>50</v>
      </c>
    </row>
    <row r="214" ht="15.75" customHeight="1">
      <c r="A214" s="196">
        <v>45842.0</v>
      </c>
      <c r="B214" s="194" t="s">
        <v>364</v>
      </c>
      <c r="C214" s="194" t="s">
        <v>292</v>
      </c>
      <c r="D214" s="194" t="s">
        <v>292</v>
      </c>
      <c r="E214" s="194" t="s">
        <v>292</v>
      </c>
      <c r="F214" s="194" t="s">
        <v>292</v>
      </c>
      <c r="G214" s="194" t="s">
        <v>292</v>
      </c>
      <c r="H214" s="194" t="s">
        <v>365</v>
      </c>
      <c r="I214" s="206" t="s">
        <v>621</v>
      </c>
      <c r="J214" s="193" t="s">
        <v>292</v>
      </c>
      <c r="K214" s="195">
        <v>6.0</v>
      </c>
      <c r="L214" s="206" t="s">
        <v>622</v>
      </c>
      <c r="M214" s="194" t="s">
        <v>292</v>
      </c>
      <c r="N214" s="194" t="s">
        <v>74</v>
      </c>
    </row>
    <row r="215" ht="15.75" customHeight="1">
      <c r="A215" s="196">
        <v>45846.0</v>
      </c>
      <c r="B215" s="194" t="s">
        <v>576</v>
      </c>
      <c r="C215" s="194" t="s">
        <v>292</v>
      </c>
      <c r="D215" s="194" t="s">
        <v>292</v>
      </c>
      <c r="E215" s="194" t="s">
        <v>292</v>
      </c>
      <c r="F215" s="194" t="s">
        <v>292</v>
      </c>
      <c r="G215" s="194" t="s">
        <v>292</v>
      </c>
      <c r="H215" s="206" t="s">
        <v>557</v>
      </c>
      <c r="I215" s="193" t="s">
        <v>439</v>
      </c>
      <c r="J215" s="193" t="s">
        <v>292</v>
      </c>
      <c r="K215" s="195">
        <v>20.0</v>
      </c>
      <c r="L215" s="194" t="s">
        <v>543</v>
      </c>
      <c r="M215" s="191" t="s">
        <v>276</v>
      </c>
      <c r="N215" s="194" t="s">
        <v>40</v>
      </c>
    </row>
    <row r="216" ht="15.75" customHeight="1">
      <c r="A216" s="196">
        <v>45846.0</v>
      </c>
      <c r="B216" s="194" t="s">
        <v>576</v>
      </c>
      <c r="C216" s="194" t="s">
        <v>292</v>
      </c>
      <c r="D216" s="194" t="s">
        <v>292</v>
      </c>
      <c r="E216" s="194" t="s">
        <v>292</v>
      </c>
      <c r="F216" s="194" t="s">
        <v>292</v>
      </c>
      <c r="G216" s="194" t="s">
        <v>292</v>
      </c>
      <c r="H216" s="206" t="s">
        <v>557</v>
      </c>
      <c r="I216" s="193" t="s">
        <v>442</v>
      </c>
      <c r="J216" s="193" t="s">
        <v>292</v>
      </c>
      <c r="K216" s="195">
        <v>30.0</v>
      </c>
      <c r="L216" s="194" t="s">
        <v>543</v>
      </c>
      <c r="M216" s="191" t="s">
        <v>276</v>
      </c>
      <c r="N216" s="194" t="s">
        <v>40</v>
      </c>
    </row>
    <row r="217" ht="15.75" customHeight="1">
      <c r="A217" s="196">
        <v>45847.0</v>
      </c>
      <c r="B217" s="194" t="s">
        <v>576</v>
      </c>
      <c r="C217" s="194" t="s">
        <v>292</v>
      </c>
      <c r="D217" s="194" t="s">
        <v>292</v>
      </c>
      <c r="E217" s="194" t="s">
        <v>292</v>
      </c>
      <c r="F217" s="194" t="s">
        <v>292</v>
      </c>
      <c r="G217" s="194" t="s">
        <v>292</v>
      </c>
      <c r="H217" s="206" t="s">
        <v>315</v>
      </c>
      <c r="I217" s="193" t="s">
        <v>439</v>
      </c>
      <c r="J217" s="193" t="s">
        <v>292</v>
      </c>
      <c r="K217" s="195">
        <v>10.0</v>
      </c>
      <c r="L217" s="194" t="s">
        <v>546</v>
      </c>
      <c r="M217" s="191" t="s">
        <v>276</v>
      </c>
      <c r="N217" s="194" t="s">
        <v>40</v>
      </c>
    </row>
    <row r="218" ht="15.75" customHeight="1">
      <c r="A218" s="196">
        <v>45847.0</v>
      </c>
      <c r="B218" s="194" t="s">
        <v>576</v>
      </c>
      <c r="C218" s="194" t="s">
        <v>292</v>
      </c>
      <c r="D218" s="194" t="s">
        <v>292</v>
      </c>
      <c r="E218" s="194" t="s">
        <v>292</v>
      </c>
      <c r="F218" s="194" t="s">
        <v>292</v>
      </c>
      <c r="G218" s="194" t="s">
        <v>292</v>
      </c>
      <c r="H218" s="206" t="s">
        <v>315</v>
      </c>
      <c r="I218" s="193" t="s">
        <v>442</v>
      </c>
      <c r="J218" s="193" t="s">
        <v>292</v>
      </c>
      <c r="K218" s="195">
        <v>20.0</v>
      </c>
      <c r="L218" s="194" t="s">
        <v>546</v>
      </c>
      <c r="M218" s="191" t="s">
        <v>276</v>
      </c>
      <c r="N218" s="194" t="s">
        <v>40</v>
      </c>
    </row>
    <row r="219" ht="15.75" customHeight="1">
      <c r="A219" s="196">
        <v>45848.0</v>
      </c>
      <c r="B219" s="194" t="s">
        <v>576</v>
      </c>
      <c r="C219" s="194" t="s">
        <v>292</v>
      </c>
      <c r="D219" s="194" t="s">
        <v>292</v>
      </c>
      <c r="E219" s="194" t="s">
        <v>292</v>
      </c>
      <c r="F219" s="194" t="s">
        <v>292</v>
      </c>
      <c r="G219" s="194" t="s">
        <v>292</v>
      </c>
      <c r="H219" s="194" t="s">
        <v>353</v>
      </c>
      <c r="I219" s="193" t="s">
        <v>439</v>
      </c>
      <c r="J219" s="193" t="s">
        <v>292</v>
      </c>
      <c r="K219" s="195">
        <v>20.0</v>
      </c>
      <c r="L219" s="194" t="s">
        <v>623</v>
      </c>
      <c r="M219" s="191" t="s">
        <v>276</v>
      </c>
      <c r="N219" s="194" t="s">
        <v>40</v>
      </c>
    </row>
    <row r="220" ht="15.75" customHeight="1">
      <c r="A220" s="196">
        <v>45848.0</v>
      </c>
      <c r="B220" s="194" t="s">
        <v>576</v>
      </c>
      <c r="C220" s="194" t="s">
        <v>292</v>
      </c>
      <c r="D220" s="194" t="s">
        <v>292</v>
      </c>
      <c r="E220" s="194" t="s">
        <v>292</v>
      </c>
      <c r="F220" s="194" t="s">
        <v>292</v>
      </c>
      <c r="G220" s="194" t="s">
        <v>292</v>
      </c>
      <c r="H220" s="194" t="s">
        <v>353</v>
      </c>
      <c r="I220" s="193" t="s">
        <v>442</v>
      </c>
      <c r="J220" s="193" t="s">
        <v>292</v>
      </c>
      <c r="K220" s="195">
        <v>40.0</v>
      </c>
      <c r="L220" s="194" t="s">
        <v>623</v>
      </c>
      <c r="M220" s="191" t="s">
        <v>276</v>
      </c>
      <c r="N220" s="194" t="s">
        <v>40</v>
      </c>
    </row>
    <row r="221" ht="15.75" customHeight="1">
      <c r="A221" s="192">
        <v>45848.0</v>
      </c>
      <c r="B221" s="193" t="s">
        <v>576</v>
      </c>
      <c r="C221" s="193" t="s">
        <v>292</v>
      </c>
      <c r="D221" s="193" t="s">
        <v>292</v>
      </c>
      <c r="E221" s="193" t="s">
        <v>292</v>
      </c>
      <c r="F221" s="193" t="s">
        <v>292</v>
      </c>
      <c r="G221" s="193" t="s">
        <v>292</v>
      </c>
      <c r="H221" s="193" t="s">
        <v>353</v>
      </c>
      <c r="I221" s="189" t="s">
        <v>310</v>
      </c>
      <c r="J221" s="193" t="s">
        <v>292</v>
      </c>
      <c r="K221" s="190">
        <v>24.0</v>
      </c>
      <c r="L221" s="193" t="s">
        <v>623</v>
      </c>
      <c r="M221" s="191" t="s">
        <v>276</v>
      </c>
      <c r="N221" s="193" t="s">
        <v>40</v>
      </c>
    </row>
    <row r="222" ht="15.75" customHeight="1">
      <c r="A222" s="192">
        <v>45848.0</v>
      </c>
      <c r="B222" s="193" t="s">
        <v>340</v>
      </c>
      <c r="C222" s="193" t="s">
        <v>541</v>
      </c>
      <c r="D222" s="193" t="s">
        <v>534</v>
      </c>
      <c r="E222" s="193" t="s">
        <v>624</v>
      </c>
      <c r="F222" s="193" t="s">
        <v>272</v>
      </c>
      <c r="G222" s="193">
        <v>1.225092584E9</v>
      </c>
      <c r="H222" s="211" t="s">
        <v>410</v>
      </c>
      <c r="I222" s="191" t="s">
        <v>625</v>
      </c>
      <c r="J222" s="193" t="s">
        <v>292</v>
      </c>
      <c r="K222" s="190">
        <v>2.0</v>
      </c>
      <c r="L222" s="211" t="s">
        <v>618</v>
      </c>
      <c r="M222" s="193" t="s">
        <v>458</v>
      </c>
      <c r="N222" s="193" t="s">
        <v>50</v>
      </c>
    </row>
    <row r="223" ht="15.75" customHeight="1">
      <c r="A223" s="192">
        <v>45848.0</v>
      </c>
      <c r="B223" s="191" t="s">
        <v>403</v>
      </c>
      <c r="C223" s="191" t="s">
        <v>292</v>
      </c>
      <c r="D223" s="191" t="s">
        <v>292</v>
      </c>
      <c r="E223" s="191" t="s">
        <v>292</v>
      </c>
      <c r="F223" s="191" t="s">
        <v>292</v>
      </c>
      <c r="G223" s="191" t="s">
        <v>292</v>
      </c>
      <c r="H223" s="191" t="s">
        <v>360</v>
      </c>
      <c r="I223" s="193" t="s">
        <v>439</v>
      </c>
      <c r="J223" s="193" t="s">
        <v>292</v>
      </c>
      <c r="K223" s="190">
        <v>40.0</v>
      </c>
      <c r="L223" s="193" t="s">
        <v>626</v>
      </c>
      <c r="M223" s="191" t="s">
        <v>276</v>
      </c>
      <c r="N223" s="193" t="s">
        <v>50</v>
      </c>
    </row>
    <row r="224" ht="15.75" customHeight="1">
      <c r="A224" s="192">
        <v>45848.0</v>
      </c>
      <c r="B224" s="191" t="s">
        <v>403</v>
      </c>
      <c r="C224" s="191" t="s">
        <v>292</v>
      </c>
      <c r="D224" s="191" t="s">
        <v>292</v>
      </c>
      <c r="E224" s="191" t="s">
        <v>292</v>
      </c>
      <c r="F224" s="191" t="s">
        <v>292</v>
      </c>
      <c r="G224" s="191" t="s">
        <v>292</v>
      </c>
      <c r="H224" s="191" t="s">
        <v>360</v>
      </c>
      <c r="I224" s="193" t="s">
        <v>442</v>
      </c>
      <c r="J224" s="193" t="s">
        <v>292</v>
      </c>
      <c r="K224" s="190">
        <v>50.0</v>
      </c>
      <c r="L224" s="193" t="s">
        <v>626</v>
      </c>
      <c r="M224" s="191" t="s">
        <v>276</v>
      </c>
      <c r="N224" s="193" t="s">
        <v>50</v>
      </c>
    </row>
    <row r="225" ht="15.75" customHeight="1">
      <c r="A225" s="192">
        <v>45848.0</v>
      </c>
      <c r="B225" s="191" t="s">
        <v>403</v>
      </c>
      <c r="C225" s="191" t="s">
        <v>292</v>
      </c>
      <c r="D225" s="191" t="s">
        <v>292</v>
      </c>
      <c r="E225" s="191" t="s">
        <v>292</v>
      </c>
      <c r="F225" s="191" t="s">
        <v>292</v>
      </c>
      <c r="G225" s="191" t="s">
        <v>292</v>
      </c>
      <c r="H225" s="191" t="s">
        <v>360</v>
      </c>
      <c r="I225" s="193" t="s">
        <v>529</v>
      </c>
      <c r="J225" s="193" t="s">
        <v>292</v>
      </c>
      <c r="K225" s="190">
        <v>20.0</v>
      </c>
      <c r="L225" s="193" t="s">
        <v>626</v>
      </c>
      <c r="M225" s="191" t="s">
        <v>276</v>
      </c>
      <c r="N225" s="193" t="s">
        <v>50</v>
      </c>
    </row>
    <row r="226" ht="15.75" customHeight="1">
      <c r="A226" s="192">
        <v>45848.0</v>
      </c>
      <c r="B226" s="191" t="s">
        <v>403</v>
      </c>
      <c r="C226" s="191" t="s">
        <v>292</v>
      </c>
      <c r="D226" s="191" t="s">
        <v>292</v>
      </c>
      <c r="E226" s="191" t="s">
        <v>292</v>
      </c>
      <c r="F226" s="191" t="s">
        <v>292</v>
      </c>
      <c r="G226" s="191" t="s">
        <v>292</v>
      </c>
      <c r="H226" s="191" t="s">
        <v>360</v>
      </c>
      <c r="I226" s="191" t="s">
        <v>578</v>
      </c>
      <c r="J226" s="193" t="s">
        <v>292</v>
      </c>
      <c r="K226" s="190">
        <v>24.0</v>
      </c>
      <c r="L226" s="193" t="s">
        <v>626</v>
      </c>
      <c r="M226" s="191" t="s">
        <v>276</v>
      </c>
      <c r="N226" s="193" t="s">
        <v>50</v>
      </c>
    </row>
    <row r="227" ht="15.75" customHeight="1">
      <c r="A227" s="192">
        <v>45849.0</v>
      </c>
      <c r="B227" s="193" t="s">
        <v>576</v>
      </c>
      <c r="C227" s="191" t="s">
        <v>292</v>
      </c>
      <c r="D227" s="191" t="s">
        <v>292</v>
      </c>
      <c r="E227" s="191" t="s">
        <v>292</v>
      </c>
      <c r="F227" s="191" t="s">
        <v>292</v>
      </c>
      <c r="G227" s="191" t="s">
        <v>292</v>
      </c>
      <c r="H227" s="193" t="s">
        <v>427</v>
      </c>
      <c r="I227" s="193" t="s">
        <v>439</v>
      </c>
      <c r="J227" s="193" t="s">
        <v>292</v>
      </c>
      <c r="K227" s="190">
        <v>20.0</v>
      </c>
      <c r="L227" s="193" t="s">
        <v>627</v>
      </c>
      <c r="M227" s="191" t="s">
        <v>276</v>
      </c>
      <c r="N227" s="193" t="s">
        <v>40</v>
      </c>
    </row>
    <row r="228" ht="15.75" customHeight="1">
      <c r="A228" s="192">
        <v>45849.0</v>
      </c>
      <c r="B228" s="193" t="s">
        <v>576</v>
      </c>
      <c r="C228" s="191" t="s">
        <v>292</v>
      </c>
      <c r="D228" s="191" t="s">
        <v>292</v>
      </c>
      <c r="E228" s="191" t="s">
        <v>292</v>
      </c>
      <c r="F228" s="191" t="s">
        <v>292</v>
      </c>
      <c r="G228" s="191" t="s">
        <v>292</v>
      </c>
      <c r="H228" s="193" t="s">
        <v>427</v>
      </c>
      <c r="I228" s="193" t="s">
        <v>442</v>
      </c>
      <c r="J228" s="193" t="s">
        <v>292</v>
      </c>
      <c r="K228" s="190">
        <v>30.0</v>
      </c>
      <c r="L228" s="193" t="s">
        <v>627</v>
      </c>
      <c r="M228" s="191" t="s">
        <v>276</v>
      </c>
      <c r="N228" s="193" t="s">
        <v>40</v>
      </c>
    </row>
    <row r="229" ht="15.75" customHeight="1">
      <c r="A229" s="192">
        <v>45849.0</v>
      </c>
      <c r="B229" s="193" t="s">
        <v>576</v>
      </c>
      <c r="C229" s="191" t="s">
        <v>292</v>
      </c>
      <c r="D229" s="191" t="s">
        <v>292</v>
      </c>
      <c r="E229" s="191" t="s">
        <v>292</v>
      </c>
      <c r="F229" s="191" t="s">
        <v>292</v>
      </c>
      <c r="G229" s="191" t="s">
        <v>292</v>
      </c>
      <c r="H229" s="193" t="s">
        <v>427</v>
      </c>
      <c r="I229" s="193" t="s">
        <v>274</v>
      </c>
      <c r="J229" s="193" t="s">
        <v>292</v>
      </c>
      <c r="K229" s="190">
        <v>18.0</v>
      </c>
      <c r="L229" s="193" t="s">
        <v>627</v>
      </c>
      <c r="M229" s="191" t="s">
        <v>276</v>
      </c>
      <c r="N229" s="193" t="s">
        <v>40</v>
      </c>
    </row>
    <row r="230" ht="15.75" customHeight="1">
      <c r="A230" s="192">
        <v>45853.0</v>
      </c>
      <c r="B230" s="191" t="s">
        <v>403</v>
      </c>
      <c r="C230" s="191" t="s">
        <v>292</v>
      </c>
      <c r="D230" s="191" t="s">
        <v>292</v>
      </c>
      <c r="E230" s="191" t="s">
        <v>292</v>
      </c>
      <c r="F230" s="191" t="s">
        <v>292</v>
      </c>
      <c r="G230" s="191" t="s">
        <v>292</v>
      </c>
      <c r="H230" s="191" t="s">
        <v>360</v>
      </c>
      <c r="I230" s="193" t="s">
        <v>439</v>
      </c>
      <c r="J230" s="193" t="s">
        <v>292</v>
      </c>
      <c r="K230" s="190">
        <v>20.0</v>
      </c>
      <c r="L230" s="193" t="s">
        <v>628</v>
      </c>
      <c r="M230" s="191" t="s">
        <v>276</v>
      </c>
      <c r="N230" s="193" t="s">
        <v>50</v>
      </c>
    </row>
    <row r="231" ht="15.75" customHeight="1">
      <c r="A231" s="192">
        <v>45853.0</v>
      </c>
      <c r="B231" s="191" t="s">
        <v>403</v>
      </c>
      <c r="C231" s="191" t="s">
        <v>292</v>
      </c>
      <c r="D231" s="191" t="s">
        <v>292</v>
      </c>
      <c r="E231" s="191" t="s">
        <v>292</v>
      </c>
      <c r="F231" s="191" t="s">
        <v>292</v>
      </c>
      <c r="G231" s="191" t="s">
        <v>292</v>
      </c>
      <c r="H231" s="191" t="s">
        <v>360</v>
      </c>
      <c r="I231" s="193" t="s">
        <v>442</v>
      </c>
      <c r="J231" s="193" t="s">
        <v>292</v>
      </c>
      <c r="K231" s="190">
        <v>30.0</v>
      </c>
      <c r="L231" s="193" t="s">
        <v>628</v>
      </c>
      <c r="M231" s="191" t="s">
        <v>276</v>
      </c>
      <c r="N231" s="193" t="s">
        <v>50</v>
      </c>
    </row>
    <row r="232" ht="15.75" customHeight="1">
      <c r="A232" s="192">
        <v>45853.0</v>
      </c>
      <c r="B232" s="193" t="s">
        <v>576</v>
      </c>
      <c r="C232" s="191" t="s">
        <v>292</v>
      </c>
      <c r="D232" s="191" t="s">
        <v>292</v>
      </c>
      <c r="E232" s="191" t="s">
        <v>292</v>
      </c>
      <c r="F232" s="191" t="s">
        <v>292</v>
      </c>
      <c r="G232" s="191" t="s">
        <v>292</v>
      </c>
      <c r="H232" s="193" t="s">
        <v>629</v>
      </c>
      <c r="I232" s="193" t="s">
        <v>439</v>
      </c>
      <c r="J232" s="193" t="s">
        <v>292</v>
      </c>
      <c r="K232" s="190">
        <v>20.0</v>
      </c>
      <c r="L232" s="193" t="s">
        <v>630</v>
      </c>
      <c r="M232" s="191" t="s">
        <v>276</v>
      </c>
      <c r="N232" s="193" t="s">
        <v>40</v>
      </c>
    </row>
    <row r="233" ht="15.75" customHeight="1">
      <c r="A233" s="192">
        <v>45853.0</v>
      </c>
      <c r="B233" s="193" t="s">
        <v>576</v>
      </c>
      <c r="C233" s="191" t="s">
        <v>292</v>
      </c>
      <c r="D233" s="191" t="s">
        <v>292</v>
      </c>
      <c r="E233" s="191" t="s">
        <v>292</v>
      </c>
      <c r="F233" s="191" t="s">
        <v>292</v>
      </c>
      <c r="G233" s="191" t="s">
        <v>292</v>
      </c>
      <c r="H233" s="193" t="s">
        <v>629</v>
      </c>
      <c r="I233" s="193" t="s">
        <v>442</v>
      </c>
      <c r="J233" s="193" t="s">
        <v>292</v>
      </c>
      <c r="K233" s="190">
        <v>40.0</v>
      </c>
      <c r="L233" s="193" t="s">
        <v>630</v>
      </c>
      <c r="M233" s="191" t="s">
        <v>276</v>
      </c>
      <c r="N233" s="193" t="s">
        <v>40</v>
      </c>
    </row>
    <row r="234" ht="15.75" customHeight="1">
      <c r="A234" s="192">
        <v>45856.0</v>
      </c>
      <c r="B234" s="193" t="s">
        <v>576</v>
      </c>
      <c r="C234" s="191" t="s">
        <v>292</v>
      </c>
      <c r="D234" s="191" t="s">
        <v>292</v>
      </c>
      <c r="E234" s="191" t="s">
        <v>292</v>
      </c>
      <c r="F234" s="191" t="s">
        <v>292</v>
      </c>
      <c r="G234" s="191" t="s">
        <v>292</v>
      </c>
      <c r="H234" s="191" t="s">
        <v>360</v>
      </c>
      <c r="I234" s="193" t="s">
        <v>439</v>
      </c>
      <c r="J234" s="193" t="s">
        <v>292</v>
      </c>
      <c r="K234" s="190">
        <v>20.0</v>
      </c>
      <c r="L234" s="193" t="s">
        <v>631</v>
      </c>
      <c r="M234" s="191" t="s">
        <v>276</v>
      </c>
      <c r="N234" s="193" t="s">
        <v>40</v>
      </c>
    </row>
    <row r="235" ht="15.75" customHeight="1">
      <c r="A235" s="192">
        <v>45856.0</v>
      </c>
      <c r="B235" s="193" t="s">
        <v>576</v>
      </c>
      <c r="C235" s="191" t="s">
        <v>292</v>
      </c>
      <c r="D235" s="191" t="s">
        <v>292</v>
      </c>
      <c r="E235" s="191" t="s">
        <v>292</v>
      </c>
      <c r="F235" s="191" t="s">
        <v>292</v>
      </c>
      <c r="G235" s="191" t="s">
        <v>292</v>
      </c>
      <c r="H235" s="191" t="s">
        <v>360</v>
      </c>
      <c r="I235" s="193" t="s">
        <v>442</v>
      </c>
      <c r="J235" s="193" t="s">
        <v>292</v>
      </c>
      <c r="K235" s="190">
        <v>30.0</v>
      </c>
      <c r="L235" s="193" t="s">
        <v>631</v>
      </c>
      <c r="M235" s="191" t="s">
        <v>276</v>
      </c>
      <c r="N235" s="193" t="s">
        <v>40</v>
      </c>
    </row>
    <row r="236" ht="15.75" customHeight="1">
      <c r="A236" s="192">
        <v>45856.0</v>
      </c>
      <c r="B236" s="193" t="s">
        <v>576</v>
      </c>
      <c r="C236" s="191" t="s">
        <v>292</v>
      </c>
      <c r="D236" s="191" t="s">
        <v>292</v>
      </c>
      <c r="E236" s="191" t="s">
        <v>292</v>
      </c>
      <c r="F236" s="191" t="s">
        <v>292</v>
      </c>
      <c r="G236" s="191" t="s">
        <v>292</v>
      </c>
      <c r="H236" s="191" t="s">
        <v>360</v>
      </c>
      <c r="I236" s="191" t="s">
        <v>578</v>
      </c>
      <c r="J236" s="193" t="s">
        <v>292</v>
      </c>
      <c r="K236" s="190">
        <v>24.0</v>
      </c>
      <c r="L236" s="193" t="s">
        <v>631</v>
      </c>
      <c r="M236" s="191" t="s">
        <v>276</v>
      </c>
      <c r="N236" s="193" t="s">
        <v>40</v>
      </c>
    </row>
    <row r="237" ht="15.75" customHeight="1">
      <c r="A237" s="192">
        <v>45860.0</v>
      </c>
      <c r="B237" s="193" t="s">
        <v>576</v>
      </c>
      <c r="C237" s="191" t="s">
        <v>292</v>
      </c>
      <c r="D237" s="191" t="s">
        <v>292</v>
      </c>
      <c r="E237" s="191" t="s">
        <v>292</v>
      </c>
      <c r="F237" s="191" t="s">
        <v>292</v>
      </c>
      <c r="G237" s="191" t="s">
        <v>292</v>
      </c>
      <c r="H237" s="191" t="s">
        <v>360</v>
      </c>
      <c r="I237" s="193" t="s">
        <v>439</v>
      </c>
      <c r="J237" s="193" t="s">
        <v>292</v>
      </c>
      <c r="K237" s="190">
        <v>40.0</v>
      </c>
      <c r="L237" s="193" t="s">
        <v>631</v>
      </c>
      <c r="M237" s="191" t="s">
        <v>276</v>
      </c>
      <c r="N237" s="193" t="s">
        <v>40</v>
      </c>
    </row>
    <row r="238" ht="15.75" customHeight="1">
      <c r="A238" s="192">
        <v>45860.0</v>
      </c>
      <c r="B238" s="193" t="s">
        <v>576</v>
      </c>
      <c r="C238" s="191" t="s">
        <v>292</v>
      </c>
      <c r="D238" s="191" t="s">
        <v>292</v>
      </c>
      <c r="E238" s="191" t="s">
        <v>292</v>
      </c>
      <c r="F238" s="191" t="s">
        <v>292</v>
      </c>
      <c r="G238" s="191" t="s">
        <v>292</v>
      </c>
      <c r="H238" s="191" t="s">
        <v>360</v>
      </c>
      <c r="I238" s="193" t="s">
        <v>442</v>
      </c>
      <c r="J238" s="193" t="s">
        <v>292</v>
      </c>
      <c r="K238" s="190">
        <v>50.0</v>
      </c>
      <c r="L238" s="193" t="s">
        <v>631</v>
      </c>
      <c r="M238" s="191" t="s">
        <v>276</v>
      </c>
      <c r="N238" s="193" t="s">
        <v>40</v>
      </c>
    </row>
    <row r="239" ht="15.75" customHeight="1">
      <c r="A239" s="192">
        <v>45860.0</v>
      </c>
      <c r="B239" s="193" t="s">
        <v>576</v>
      </c>
      <c r="C239" s="191" t="s">
        <v>292</v>
      </c>
      <c r="D239" s="191" t="s">
        <v>292</v>
      </c>
      <c r="E239" s="191" t="s">
        <v>292</v>
      </c>
      <c r="F239" s="191" t="s">
        <v>292</v>
      </c>
      <c r="G239" s="191" t="s">
        <v>292</v>
      </c>
      <c r="H239" s="191" t="s">
        <v>360</v>
      </c>
      <c r="I239" s="193" t="s">
        <v>529</v>
      </c>
      <c r="J239" s="193" t="s">
        <v>292</v>
      </c>
      <c r="K239" s="190">
        <v>10.0</v>
      </c>
      <c r="L239" s="193" t="s">
        <v>631</v>
      </c>
      <c r="M239" s="191" t="s">
        <v>276</v>
      </c>
      <c r="N239" s="193" t="s">
        <v>40</v>
      </c>
    </row>
    <row r="240" ht="15.75" customHeight="1">
      <c r="A240" s="192">
        <v>45862.0</v>
      </c>
      <c r="B240" s="193" t="s">
        <v>576</v>
      </c>
      <c r="C240" s="191" t="s">
        <v>292</v>
      </c>
      <c r="D240" s="191" t="s">
        <v>292</v>
      </c>
      <c r="E240" s="191" t="s">
        <v>292</v>
      </c>
      <c r="F240" s="191" t="s">
        <v>292</v>
      </c>
      <c r="G240" s="191" t="s">
        <v>292</v>
      </c>
      <c r="H240" s="193" t="s">
        <v>632</v>
      </c>
      <c r="I240" s="193" t="s">
        <v>536</v>
      </c>
      <c r="J240" s="193" t="s">
        <v>292</v>
      </c>
      <c r="K240" s="190">
        <v>60.0</v>
      </c>
      <c r="L240" s="193" t="s">
        <v>633</v>
      </c>
      <c r="M240" s="191" t="s">
        <v>276</v>
      </c>
      <c r="N240" s="193" t="s">
        <v>40</v>
      </c>
    </row>
    <row r="241" ht="15.75" customHeight="1">
      <c r="A241" s="192">
        <v>45867.0</v>
      </c>
      <c r="B241" s="211" t="s">
        <v>634</v>
      </c>
      <c r="C241" s="191" t="s">
        <v>292</v>
      </c>
      <c r="D241" s="191" t="s">
        <v>292</v>
      </c>
      <c r="E241" s="191" t="s">
        <v>292</v>
      </c>
      <c r="F241" s="191" t="s">
        <v>292</v>
      </c>
      <c r="G241" s="191" t="s">
        <v>292</v>
      </c>
      <c r="H241" s="211" t="s">
        <v>635</v>
      </c>
      <c r="I241" s="193" t="s">
        <v>439</v>
      </c>
      <c r="J241" s="193" t="s">
        <v>292</v>
      </c>
      <c r="K241" s="190">
        <v>10.0</v>
      </c>
      <c r="L241" s="193" t="s">
        <v>636</v>
      </c>
      <c r="M241" s="191" t="s">
        <v>276</v>
      </c>
      <c r="N241" s="193" t="s">
        <v>50</v>
      </c>
    </row>
    <row r="242" ht="15.75" customHeight="1">
      <c r="A242" s="192">
        <v>45867.0</v>
      </c>
      <c r="B242" s="211" t="s">
        <v>634</v>
      </c>
      <c r="C242" s="191" t="s">
        <v>292</v>
      </c>
      <c r="D242" s="191" t="s">
        <v>292</v>
      </c>
      <c r="E242" s="191" t="s">
        <v>292</v>
      </c>
      <c r="F242" s="191" t="s">
        <v>292</v>
      </c>
      <c r="G242" s="191" t="s">
        <v>292</v>
      </c>
      <c r="H242" s="211" t="s">
        <v>635</v>
      </c>
      <c r="I242" s="193" t="s">
        <v>442</v>
      </c>
      <c r="J242" s="193" t="s">
        <v>292</v>
      </c>
      <c r="K242" s="195">
        <v>20.0</v>
      </c>
      <c r="L242" s="193" t="s">
        <v>636</v>
      </c>
      <c r="M242" s="191" t="s">
        <v>276</v>
      </c>
      <c r="N242" s="193" t="s">
        <v>50</v>
      </c>
    </row>
    <row r="243" ht="15.75" customHeight="1">
      <c r="A243" s="196">
        <v>45867.0</v>
      </c>
      <c r="B243" s="194" t="s">
        <v>576</v>
      </c>
      <c r="C243" s="194" t="s">
        <v>292</v>
      </c>
      <c r="D243" s="194" t="s">
        <v>292</v>
      </c>
      <c r="E243" s="194" t="s">
        <v>292</v>
      </c>
      <c r="F243" s="194" t="s">
        <v>292</v>
      </c>
      <c r="G243" s="194" t="s">
        <v>292</v>
      </c>
      <c r="H243" s="206" t="s">
        <v>360</v>
      </c>
      <c r="I243" s="194" t="s">
        <v>637</v>
      </c>
      <c r="J243" s="194" t="s">
        <v>292</v>
      </c>
      <c r="K243" s="195">
        <v>20.0</v>
      </c>
      <c r="L243" s="194" t="s">
        <v>372</v>
      </c>
      <c r="M243" s="206" t="s">
        <v>276</v>
      </c>
      <c r="N243" s="194" t="s">
        <v>42</v>
      </c>
    </row>
    <row r="244" ht="15.75" customHeight="1">
      <c r="A244" s="196">
        <v>45867.0</v>
      </c>
      <c r="B244" s="194" t="s">
        <v>576</v>
      </c>
      <c r="C244" s="194" t="s">
        <v>292</v>
      </c>
      <c r="D244" s="194" t="s">
        <v>292</v>
      </c>
      <c r="E244" s="194" t="s">
        <v>638</v>
      </c>
      <c r="F244" s="194" t="s">
        <v>292</v>
      </c>
      <c r="G244" s="194" t="s">
        <v>292</v>
      </c>
      <c r="H244" s="206" t="s">
        <v>360</v>
      </c>
      <c r="I244" s="194" t="s">
        <v>355</v>
      </c>
      <c r="J244" s="194" t="s">
        <v>98</v>
      </c>
      <c r="K244" s="195">
        <v>30.0</v>
      </c>
      <c r="L244" s="194" t="s">
        <v>372</v>
      </c>
      <c r="M244" s="206" t="s">
        <v>276</v>
      </c>
      <c r="N244" s="194" t="s">
        <v>42</v>
      </c>
    </row>
    <row r="245" ht="15.75" customHeight="1">
      <c r="A245" s="196">
        <v>45869.0</v>
      </c>
      <c r="B245" s="194" t="s">
        <v>364</v>
      </c>
      <c r="C245" s="194" t="s">
        <v>292</v>
      </c>
      <c r="D245" s="194" t="s">
        <v>292</v>
      </c>
      <c r="E245" s="194" t="s">
        <v>292</v>
      </c>
      <c r="F245" s="194" t="s">
        <v>292</v>
      </c>
      <c r="G245" s="194" t="s">
        <v>292</v>
      </c>
      <c r="H245" s="191" t="s">
        <v>365</v>
      </c>
      <c r="I245" s="191" t="s">
        <v>297</v>
      </c>
      <c r="J245" s="193" t="s">
        <v>292</v>
      </c>
      <c r="K245" s="190">
        <v>4.0</v>
      </c>
      <c r="L245" s="189" t="s">
        <v>639</v>
      </c>
      <c r="M245" s="191" t="s">
        <v>640</v>
      </c>
      <c r="N245" s="194" t="s">
        <v>42</v>
      </c>
    </row>
    <row r="246" ht="15.75" customHeight="1">
      <c r="A246" s="196">
        <v>45870.0</v>
      </c>
      <c r="B246" s="194" t="s">
        <v>364</v>
      </c>
      <c r="C246" s="194" t="s">
        <v>292</v>
      </c>
      <c r="D246" s="194" t="s">
        <v>292</v>
      </c>
      <c r="E246" s="194" t="s">
        <v>292</v>
      </c>
      <c r="F246" s="194" t="s">
        <v>292</v>
      </c>
      <c r="G246" s="194" t="s">
        <v>292</v>
      </c>
      <c r="H246" s="191" t="s">
        <v>365</v>
      </c>
      <c r="I246" s="191" t="s">
        <v>578</v>
      </c>
      <c r="J246" s="193" t="s">
        <v>292</v>
      </c>
      <c r="K246" s="195">
        <v>720.0</v>
      </c>
      <c r="L246" s="189" t="s">
        <v>366</v>
      </c>
      <c r="M246" s="191" t="s">
        <v>276</v>
      </c>
      <c r="N246" s="194" t="s">
        <v>50</v>
      </c>
    </row>
    <row r="247" ht="15.75" customHeight="1">
      <c r="A247" s="196">
        <v>45870.0</v>
      </c>
      <c r="B247" s="194" t="s">
        <v>576</v>
      </c>
      <c r="C247" s="194" t="s">
        <v>292</v>
      </c>
      <c r="D247" s="194" t="s">
        <v>292</v>
      </c>
      <c r="E247" s="194" t="s">
        <v>292</v>
      </c>
      <c r="F247" s="194" t="s">
        <v>292</v>
      </c>
      <c r="G247" s="194" t="s">
        <v>292</v>
      </c>
      <c r="H247" s="206" t="s">
        <v>360</v>
      </c>
      <c r="I247" s="194" t="s">
        <v>637</v>
      </c>
      <c r="J247" s="194" t="s">
        <v>292</v>
      </c>
      <c r="K247" s="195">
        <v>10.0</v>
      </c>
      <c r="L247" s="194" t="s">
        <v>641</v>
      </c>
      <c r="M247" s="206" t="s">
        <v>276</v>
      </c>
      <c r="N247" s="194" t="s">
        <v>74</v>
      </c>
    </row>
    <row r="248" ht="15.75" customHeight="1">
      <c r="A248" s="196">
        <v>45873.0</v>
      </c>
      <c r="B248" s="194" t="s">
        <v>576</v>
      </c>
      <c r="C248" s="194" t="s">
        <v>292</v>
      </c>
      <c r="D248" s="194" t="s">
        <v>292</v>
      </c>
      <c r="E248" s="194" t="s">
        <v>292</v>
      </c>
      <c r="F248" s="194" t="s">
        <v>292</v>
      </c>
      <c r="G248" s="194" t="s">
        <v>292</v>
      </c>
      <c r="H248" s="206" t="s">
        <v>642</v>
      </c>
      <c r="I248" s="194" t="s">
        <v>643</v>
      </c>
      <c r="J248" s="194" t="s">
        <v>292</v>
      </c>
      <c r="K248" s="195">
        <v>28.0</v>
      </c>
      <c r="L248" s="194" t="s">
        <v>644</v>
      </c>
      <c r="M248" s="206" t="s">
        <v>276</v>
      </c>
      <c r="N248" s="194" t="s">
        <v>74</v>
      </c>
    </row>
    <row r="249" ht="15.75" customHeight="1">
      <c r="A249" s="196">
        <v>45873.0</v>
      </c>
      <c r="B249" s="194" t="s">
        <v>576</v>
      </c>
      <c r="C249" s="194" t="s">
        <v>292</v>
      </c>
      <c r="D249" s="194" t="s">
        <v>292</v>
      </c>
      <c r="E249" s="194" t="s">
        <v>292</v>
      </c>
      <c r="F249" s="194" t="s">
        <v>292</v>
      </c>
      <c r="G249" s="194" t="s">
        <v>292</v>
      </c>
      <c r="H249" s="206" t="s">
        <v>642</v>
      </c>
      <c r="I249" s="194" t="s">
        <v>355</v>
      </c>
      <c r="J249" s="194" t="s">
        <v>292</v>
      </c>
      <c r="K249" s="195">
        <v>10.0</v>
      </c>
      <c r="L249" s="194" t="s">
        <v>644</v>
      </c>
      <c r="M249" s="206" t="s">
        <v>276</v>
      </c>
      <c r="N249" s="194" t="s">
        <v>74</v>
      </c>
    </row>
    <row r="250" ht="15.75" customHeight="1">
      <c r="A250" s="196">
        <v>45873.0</v>
      </c>
      <c r="B250" s="194" t="s">
        <v>576</v>
      </c>
      <c r="C250" s="194" t="s">
        <v>292</v>
      </c>
      <c r="D250" s="194" t="s">
        <v>292</v>
      </c>
      <c r="E250" s="194" t="s">
        <v>292</v>
      </c>
      <c r="F250" s="194" t="s">
        <v>292</v>
      </c>
      <c r="G250" s="194" t="s">
        <v>292</v>
      </c>
      <c r="H250" s="206" t="s">
        <v>360</v>
      </c>
      <c r="I250" s="194" t="s">
        <v>355</v>
      </c>
      <c r="J250" s="194" t="s">
        <v>292</v>
      </c>
      <c r="K250" s="195">
        <v>30.0</v>
      </c>
      <c r="L250" s="194" t="s">
        <v>645</v>
      </c>
      <c r="M250" s="206" t="s">
        <v>276</v>
      </c>
      <c r="N250" s="194" t="s">
        <v>74</v>
      </c>
    </row>
    <row r="251" ht="15.75" customHeight="1">
      <c r="A251" s="196">
        <v>45873.0</v>
      </c>
      <c r="B251" s="194" t="s">
        <v>576</v>
      </c>
      <c r="C251" s="194" t="s">
        <v>292</v>
      </c>
      <c r="D251" s="194" t="s">
        <v>292</v>
      </c>
      <c r="E251" s="194" t="s">
        <v>292</v>
      </c>
      <c r="F251" s="194" t="s">
        <v>292</v>
      </c>
      <c r="G251" s="194" t="s">
        <v>292</v>
      </c>
      <c r="H251" s="206" t="s">
        <v>360</v>
      </c>
      <c r="I251" s="194" t="s">
        <v>637</v>
      </c>
      <c r="J251" s="194" t="s">
        <v>292</v>
      </c>
      <c r="K251" s="195">
        <v>20.0</v>
      </c>
      <c r="L251" s="194" t="s">
        <v>645</v>
      </c>
      <c r="M251" s="206" t="s">
        <v>276</v>
      </c>
      <c r="N251" s="194" t="s">
        <v>74</v>
      </c>
    </row>
    <row r="252" ht="48.0" customHeight="1">
      <c r="A252" s="196">
        <v>45874.0</v>
      </c>
      <c r="B252" s="194" t="s">
        <v>646</v>
      </c>
      <c r="C252" s="194" t="s">
        <v>292</v>
      </c>
      <c r="D252" s="194" t="s">
        <v>292</v>
      </c>
      <c r="E252" s="194" t="s">
        <v>292</v>
      </c>
      <c r="F252" s="194" t="s">
        <v>292</v>
      </c>
      <c r="G252" s="194" t="s">
        <v>292</v>
      </c>
      <c r="H252" s="194" t="s">
        <v>292</v>
      </c>
      <c r="I252" s="191" t="s">
        <v>578</v>
      </c>
      <c r="J252" s="193" t="s">
        <v>292</v>
      </c>
      <c r="K252" s="195">
        <v>180.0</v>
      </c>
      <c r="L252" s="194" t="s">
        <v>647</v>
      </c>
      <c r="M252" s="206" t="s">
        <v>648</v>
      </c>
      <c r="N252" s="194" t="s">
        <v>50</v>
      </c>
    </row>
    <row r="253" ht="15.75" customHeight="1">
      <c r="A253" s="196">
        <v>45874.0</v>
      </c>
      <c r="B253" s="194" t="s">
        <v>646</v>
      </c>
      <c r="C253" s="194" t="s">
        <v>292</v>
      </c>
      <c r="D253" s="194" t="s">
        <v>292</v>
      </c>
      <c r="E253" s="194" t="s">
        <v>292</v>
      </c>
      <c r="F253" s="194" t="s">
        <v>292</v>
      </c>
      <c r="G253" s="194" t="s">
        <v>292</v>
      </c>
      <c r="H253" s="194" t="s">
        <v>292</v>
      </c>
      <c r="I253" s="194" t="s">
        <v>355</v>
      </c>
      <c r="J253" s="193" t="s">
        <v>292</v>
      </c>
      <c r="K253" s="212">
        <v>1.0</v>
      </c>
      <c r="L253" s="194" t="s">
        <v>647</v>
      </c>
      <c r="M253" s="191" t="s">
        <v>649</v>
      </c>
      <c r="N253" s="193" t="s">
        <v>50</v>
      </c>
    </row>
    <row r="254" ht="15.75" customHeight="1">
      <c r="A254" s="196">
        <v>45874.0</v>
      </c>
      <c r="B254" s="194" t="s">
        <v>576</v>
      </c>
      <c r="C254" s="194" t="s">
        <v>292</v>
      </c>
      <c r="D254" s="194" t="s">
        <v>292</v>
      </c>
      <c r="E254" s="194" t="s">
        <v>292</v>
      </c>
      <c r="F254" s="194" t="s">
        <v>292</v>
      </c>
      <c r="G254" s="194" t="s">
        <v>292</v>
      </c>
      <c r="H254" s="206" t="s">
        <v>360</v>
      </c>
      <c r="I254" s="194" t="s">
        <v>643</v>
      </c>
      <c r="J254" s="194" t="s">
        <v>292</v>
      </c>
      <c r="K254" s="195">
        <v>48.0</v>
      </c>
      <c r="L254" s="194" t="s">
        <v>626</v>
      </c>
      <c r="M254" s="206" t="s">
        <v>276</v>
      </c>
      <c r="N254" s="194" t="s">
        <v>40</v>
      </c>
    </row>
    <row r="255" ht="15.75" customHeight="1">
      <c r="A255" s="196">
        <v>45874.0</v>
      </c>
      <c r="B255" s="194" t="s">
        <v>576</v>
      </c>
      <c r="C255" s="194" t="s">
        <v>292</v>
      </c>
      <c r="D255" s="194" t="s">
        <v>292</v>
      </c>
      <c r="E255" s="194" t="s">
        <v>292</v>
      </c>
      <c r="F255" s="194" t="s">
        <v>292</v>
      </c>
      <c r="G255" s="194" t="s">
        <v>292</v>
      </c>
      <c r="H255" s="206" t="s">
        <v>360</v>
      </c>
      <c r="I255" s="194" t="s">
        <v>637</v>
      </c>
      <c r="J255" s="194" t="s">
        <v>292</v>
      </c>
      <c r="K255" s="195">
        <v>20.0</v>
      </c>
      <c r="L255" s="194" t="s">
        <v>626</v>
      </c>
      <c r="M255" s="206" t="s">
        <v>276</v>
      </c>
      <c r="N255" s="194" t="s">
        <v>40</v>
      </c>
    </row>
    <row r="256" ht="15.75" customHeight="1">
      <c r="A256" s="196">
        <v>45874.0</v>
      </c>
      <c r="B256" s="194" t="s">
        <v>576</v>
      </c>
      <c r="C256" s="194" t="s">
        <v>292</v>
      </c>
      <c r="D256" s="194" t="s">
        <v>292</v>
      </c>
      <c r="E256" s="194" t="s">
        <v>292</v>
      </c>
      <c r="F256" s="194" t="s">
        <v>292</v>
      </c>
      <c r="G256" s="194" t="s">
        <v>292</v>
      </c>
      <c r="H256" s="206" t="s">
        <v>360</v>
      </c>
      <c r="I256" s="194" t="s">
        <v>355</v>
      </c>
      <c r="J256" s="193" t="s">
        <v>292</v>
      </c>
      <c r="K256" s="195">
        <v>30.0</v>
      </c>
      <c r="L256" s="194" t="s">
        <v>626</v>
      </c>
      <c r="M256" s="206" t="s">
        <v>276</v>
      </c>
      <c r="N256" s="194" t="s">
        <v>40</v>
      </c>
    </row>
    <row r="257" ht="15.75" customHeight="1">
      <c r="A257" s="196">
        <v>45874.0</v>
      </c>
      <c r="B257" s="194" t="s">
        <v>576</v>
      </c>
      <c r="C257" s="194" t="s">
        <v>292</v>
      </c>
      <c r="D257" s="194" t="s">
        <v>292</v>
      </c>
      <c r="E257" s="194" t="s">
        <v>292</v>
      </c>
      <c r="F257" s="194" t="s">
        <v>292</v>
      </c>
      <c r="G257" s="194" t="s">
        <v>292</v>
      </c>
      <c r="H257" s="206" t="s">
        <v>650</v>
      </c>
      <c r="I257" s="194" t="s">
        <v>643</v>
      </c>
      <c r="J257" s="194" t="s">
        <v>292</v>
      </c>
      <c r="K257" s="195">
        <v>24.0</v>
      </c>
      <c r="L257" s="194" t="s">
        <v>651</v>
      </c>
      <c r="M257" s="206" t="s">
        <v>276</v>
      </c>
      <c r="N257" s="194" t="s">
        <v>40</v>
      </c>
    </row>
    <row r="258" ht="15.75" customHeight="1">
      <c r="A258" s="200">
        <v>45874.0</v>
      </c>
      <c r="B258" s="201" t="s">
        <v>652</v>
      </c>
      <c r="C258" s="201" t="s">
        <v>292</v>
      </c>
      <c r="D258" s="201" t="s">
        <v>292</v>
      </c>
      <c r="E258" s="201" t="s">
        <v>292</v>
      </c>
      <c r="F258" s="201" t="s">
        <v>292</v>
      </c>
      <c r="G258" s="201" t="s">
        <v>292</v>
      </c>
      <c r="H258" s="201" t="s">
        <v>551</v>
      </c>
      <c r="I258" s="213" t="s">
        <v>653</v>
      </c>
      <c r="J258" s="203" t="s">
        <v>292</v>
      </c>
      <c r="K258" s="204">
        <v>2.0</v>
      </c>
      <c r="L258" s="213" t="s">
        <v>627</v>
      </c>
      <c r="M258" s="213" t="s">
        <v>654</v>
      </c>
      <c r="N258" s="201" t="s">
        <v>40</v>
      </c>
    </row>
    <row r="259" ht="15.75" customHeight="1">
      <c r="A259" s="196">
        <v>45881.0</v>
      </c>
      <c r="B259" s="194" t="s">
        <v>655</v>
      </c>
      <c r="C259" s="201" t="s">
        <v>292</v>
      </c>
      <c r="D259" s="201" t="s">
        <v>292</v>
      </c>
      <c r="E259" s="201" t="s">
        <v>292</v>
      </c>
      <c r="F259" s="201" t="s">
        <v>292</v>
      </c>
      <c r="G259" s="201" t="s">
        <v>292</v>
      </c>
      <c r="H259" s="206" t="s">
        <v>656</v>
      </c>
      <c r="I259" s="206" t="s">
        <v>657</v>
      </c>
      <c r="J259" s="203" t="s">
        <v>292</v>
      </c>
      <c r="K259" s="195">
        <v>10.0</v>
      </c>
      <c r="L259" s="194" t="s">
        <v>658</v>
      </c>
      <c r="M259" s="194" t="s">
        <v>292</v>
      </c>
      <c r="N259" s="194" t="s">
        <v>56</v>
      </c>
    </row>
    <row r="260" ht="36.0" customHeight="1">
      <c r="A260" s="196">
        <v>45881.0</v>
      </c>
      <c r="B260" s="194" t="s">
        <v>659</v>
      </c>
      <c r="C260" s="201" t="s">
        <v>292</v>
      </c>
      <c r="D260" s="201" t="s">
        <v>292</v>
      </c>
      <c r="E260" s="201" t="s">
        <v>292</v>
      </c>
      <c r="F260" s="201" t="s">
        <v>292</v>
      </c>
      <c r="G260" s="201" t="s">
        <v>292</v>
      </c>
      <c r="H260" s="206" t="s">
        <v>656</v>
      </c>
      <c r="I260" s="206" t="s">
        <v>660</v>
      </c>
      <c r="J260" s="203" t="s">
        <v>292</v>
      </c>
      <c r="K260" s="195">
        <v>5.0</v>
      </c>
      <c r="L260" s="194" t="s">
        <v>658</v>
      </c>
      <c r="M260" s="194" t="s">
        <v>292</v>
      </c>
      <c r="N260" s="194" t="s">
        <v>56</v>
      </c>
    </row>
    <row r="261" ht="15.75" customHeight="1">
      <c r="A261" s="196">
        <v>45883.0</v>
      </c>
      <c r="B261" s="201" t="s">
        <v>652</v>
      </c>
      <c r="C261" s="201" t="s">
        <v>292</v>
      </c>
      <c r="D261" s="201" t="s">
        <v>292</v>
      </c>
      <c r="E261" s="201" t="s">
        <v>292</v>
      </c>
      <c r="F261" s="201" t="s">
        <v>292</v>
      </c>
      <c r="G261" s="201" t="s">
        <v>292</v>
      </c>
      <c r="H261" s="206" t="s">
        <v>661</v>
      </c>
      <c r="I261" s="213" t="s">
        <v>662</v>
      </c>
      <c r="J261" s="203" t="s">
        <v>292</v>
      </c>
      <c r="K261" s="195">
        <v>6.0</v>
      </c>
      <c r="L261" s="194" t="s">
        <v>663</v>
      </c>
      <c r="M261" s="194" t="s">
        <v>292</v>
      </c>
      <c r="N261" s="194" t="s">
        <v>40</v>
      </c>
    </row>
    <row r="262" ht="15.75" customHeight="1">
      <c r="A262" s="196">
        <v>45883.0</v>
      </c>
      <c r="B262" s="194" t="s">
        <v>544</v>
      </c>
      <c r="C262" s="194" t="s">
        <v>545</v>
      </c>
      <c r="D262" s="194" t="s">
        <v>506</v>
      </c>
      <c r="E262" s="194" t="s">
        <v>449</v>
      </c>
      <c r="F262" s="194" t="s">
        <v>272</v>
      </c>
      <c r="G262" s="208">
        <v>1.122679776E9</v>
      </c>
      <c r="H262" s="194" t="s">
        <v>315</v>
      </c>
      <c r="I262" s="194" t="s">
        <v>637</v>
      </c>
      <c r="J262" s="203" t="s">
        <v>292</v>
      </c>
      <c r="K262" s="195">
        <v>10.0</v>
      </c>
      <c r="L262" s="194" t="s">
        <v>664</v>
      </c>
      <c r="M262" s="206" t="s">
        <v>276</v>
      </c>
      <c r="N262" s="194" t="s">
        <v>40</v>
      </c>
    </row>
    <row r="263" ht="15.75" customHeight="1">
      <c r="A263" s="196">
        <v>45883.0</v>
      </c>
      <c r="B263" s="194" t="s">
        <v>544</v>
      </c>
      <c r="C263" s="194" t="s">
        <v>545</v>
      </c>
      <c r="D263" s="194" t="s">
        <v>506</v>
      </c>
      <c r="E263" s="194" t="s">
        <v>449</v>
      </c>
      <c r="F263" s="194" t="s">
        <v>272</v>
      </c>
      <c r="G263" s="208">
        <v>1.122679776E9</v>
      </c>
      <c r="H263" s="194" t="s">
        <v>315</v>
      </c>
      <c r="I263" s="194" t="s">
        <v>355</v>
      </c>
      <c r="J263" s="203" t="s">
        <v>292</v>
      </c>
      <c r="K263" s="195">
        <v>20.0</v>
      </c>
      <c r="L263" s="194" t="s">
        <v>664</v>
      </c>
      <c r="M263" s="206" t="s">
        <v>276</v>
      </c>
      <c r="N263" s="194" t="s">
        <v>40</v>
      </c>
    </row>
    <row r="264" ht="15.75" customHeight="1">
      <c r="A264" s="196">
        <v>45883.0</v>
      </c>
      <c r="B264" s="194" t="s">
        <v>665</v>
      </c>
      <c r="C264" s="194" t="s">
        <v>292</v>
      </c>
      <c r="D264" s="194" t="s">
        <v>666</v>
      </c>
      <c r="E264" s="194" t="s">
        <v>279</v>
      </c>
      <c r="F264" s="194" t="s">
        <v>272</v>
      </c>
      <c r="G264" s="194">
        <v>1.004871008E9</v>
      </c>
      <c r="H264" s="194" t="s">
        <v>315</v>
      </c>
      <c r="I264" s="194" t="s">
        <v>643</v>
      </c>
      <c r="J264" s="203" t="s">
        <v>292</v>
      </c>
      <c r="K264" s="195">
        <v>24.0</v>
      </c>
      <c r="L264" s="194" t="s">
        <v>664</v>
      </c>
      <c r="M264" s="206" t="s">
        <v>276</v>
      </c>
      <c r="N264" s="194" t="s">
        <v>40</v>
      </c>
    </row>
    <row r="265" ht="15.75" customHeight="1">
      <c r="A265" s="196">
        <v>45883.0</v>
      </c>
      <c r="B265" s="194" t="s">
        <v>665</v>
      </c>
      <c r="C265" s="194" t="s">
        <v>292</v>
      </c>
      <c r="D265" s="194" t="s">
        <v>666</v>
      </c>
      <c r="E265" s="194" t="s">
        <v>279</v>
      </c>
      <c r="F265" s="194" t="s">
        <v>272</v>
      </c>
      <c r="G265" s="194">
        <v>1.004871008E9</v>
      </c>
      <c r="H265" s="194" t="s">
        <v>315</v>
      </c>
      <c r="I265" s="194" t="s">
        <v>355</v>
      </c>
      <c r="J265" s="203" t="s">
        <v>292</v>
      </c>
      <c r="K265" s="195">
        <v>10.0</v>
      </c>
      <c r="L265" s="194" t="s">
        <v>664</v>
      </c>
      <c r="M265" s="206" t="s">
        <v>276</v>
      </c>
      <c r="N265" s="194" t="s">
        <v>40</v>
      </c>
    </row>
    <row r="266" ht="15.75" customHeight="1">
      <c r="A266" s="196">
        <v>45883.0</v>
      </c>
      <c r="B266" s="194" t="s">
        <v>576</v>
      </c>
      <c r="C266" s="194" t="s">
        <v>292</v>
      </c>
      <c r="D266" s="194" t="s">
        <v>292</v>
      </c>
      <c r="E266" s="194" t="s">
        <v>292</v>
      </c>
      <c r="F266" s="194" t="s">
        <v>292</v>
      </c>
      <c r="G266" s="194" t="s">
        <v>292</v>
      </c>
      <c r="H266" s="206" t="s">
        <v>583</v>
      </c>
      <c r="I266" s="194" t="s">
        <v>637</v>
      </c>
      <c r="J266" s="194" t="s">
        <v>292</v>
      </c>
      <c r="K266" s="195">
        <v>10.0</v>
      </c>
      <c r="L266" s="194" t="s">
        <v>667</v>
      </c>
      <c r="M266" s="206" t="s">
        <v>276</v>
      </c>
      <c r="N266" s="194" t="s">
        <v>40</v>
      </c>
    </row>
    <row r="267" ht="15.75" customHeight="1">
      <c r="A267" s="196">
        <v>45883.0</v>
      </c>
      <c r="B267" s="194" t="s">
        <v>576</v>
      </c>
      <c r="C267" s="194" t="s">
        <v>292</v>
      </c>
      <c r="D267" s="194" t="s">
        <v>292</v>
      </c>
      <c r="E267" s="194" t="s">
        <v>292</v>
      </c>
      <c r="F267" s="194" t="s">
        <v>292</v>
      </c>
      <c r="G267" s="194" t="s">
        <v>292</v>
      </c>
      <c r="H267" s="206" t="s">
        <v>583</v>
      </c>
      <c r="I267" s="194" t="s">
        <v>355</v>
      </c>
      <c r="J267" s="194" t="s">
        <v>292</v>
      </c>
      <c r="K267" s="195">
        <v>20.0</v>
      </c>
      <c r="L267" s="194" t="s">
        <v>667</v>
      </c>
      <c r="M267" s="206" t="s">
        <v>276</v>
      </c>
      <c r="N267" s="194" t="s">
        <v>40</v>
      </c>
    </row>
    <row r="268" ht="15.75" customHeight="1">
      <c r="A268" s="196">
        <v>45881.0</v>
      </c>
      <c r="B268" s="194" t="s">
        <v>576</v>
      </c>
      <c r="C268" s="194" t="s">
        <v>292</v>
      </c>
      <c r="D268" s="194" t="s">
        <v>292</v>
      </c>
      <c r="E268" s="194" t="s">
        <v>292</v>
      </c>
      <c r="F268" s="194" t="s">
        <v>292</v>
      </c>
      <c r="G268" s="194" t="s">
        <v>292</v>
      </c>
      <c r="H268" s="206" t="s">
        <v>296</v>
      </c>
      <c r="I268" s="194" t="s">
        <v>637</v>
      </c>
      <c r="J268" s="194" t="s">
        <v>292</v>
      </c>
      <c r="K268" s="195">
        <v>30.0</v>
      </c>
      <c r="L268" s="194" t="s">
        <v>411</v>
      </c>
      <c r="M268" s="206" t="s">
        <v>276</v>
      </c>
      <c r="N268" s="194" t="s">
        <v>56</v>
      </c>
    </row>
    <row r="269" ht="15.75" customHeight="1">
      <c r="A269" s="196">
        <v>45881.0</v>
      </c>
      <c r="B269" s="194" t="s">
        <v>576</v>
      </c>
      <c r="C269" s="194" t="s">
        <v>292</v>
      </c>
      <c r="D269" s="194" t="s">
        <v>292</v>
      </c>
      <c r="E269" s="194" t="s">
        <v>292</v>
      </c>
      <c r="F269" s="194" t="s">
        <v>292</v>
      </c>
      <c r="G269" s="194" t="s">
        <v>292</v>
      </c>
      <c r="H269" s="206" t="s">
        <v>296</v>
      </c>
      <c r="I269" s="194" t="s">
        <v>355</v>
      </c>
      <c r="J269" s="194" t="s">
        <v>292</v>
      </c>
      <c r="K269" s="195">
        <v>50.0</v>
      </c>
      <c r="L269" s="194" t="s">
        <v>411</v>
      </c>
      <c r="M269" s="206" t="s">
        <v>276</v>
      </c>
      <c r="N269" s="194" t="s">
        <v>56</v>
      </c>
    </row>
    <row r="270" ht="15.75" customHeight="1">
      <c r="A270" s="196">
        <v>45881.0</v>
      </c>
      <c r="B270" s="194" t="s">
        <v>576</v>
      </c>
      <c r="C270" s="194" t="s">
        <v>292</v>
      </c>
      <c r="D270" s="194" t="s">
        <v>292</v>
      </c>
      <c r="E270" s="194" t="s">
        <v>292</v>
      </c>
      <c r="F270" s="194" t="s">
        <v>292</v>
      </c>
      <c r="G270" s="194" t="s">
        <v>292</v>
      </c>
      <c r="H270" s="206" t="s">
        <v>360</v>
      </c>
      <c r="I270" s="194" t="s">
        <v>637</v>
      </c>
      <c r="J270" s="194" t="s">
        <v>292</v>
      </c>
      <c r="K270" s="195">
        <v>50.0</v>
      </c>
      <c r="L270" s="194" t="s">
        <v>572</v>
      </c>
      <c r="M270" s="206" t="s">
        <v>276</v>
      </c>
      <c r="N270" s="194" t="s">
        <v>56</v>
      </c>
    </row>
    <row r="271" ht="15.75" customHeight="1">
      <c r="A271" s="196">
        <v>45881.0</v>
      </c>
      <c r="B271" s="194" t="s">
        <v>576</v>
      </c>
      <c r="C271" s="194" t="s">
        <v>292</v>
      </c>
      <c r="D271" s="194" t="s">
        <v>292</v>
      </c>
      <c r="E271" s="194" t="s">
        <v>292</v>
      </c>
      <c r="F271" s="194" t="s">
        <v>292</v>
      </c>
      <c r="G271" s="194" t="s">
        <v>292</v>
      </c>
      <c r="H271" s="206" t="s">
        <v>360</v>
      </c>
      <c r="I271" s="194" t="s">
        <v>355</v>
      </c>
      <c r="J271" s="194" t="s">
        <v>292</v>
      </c>
      <c r="K271" s="195">
        <v>60.0</v>
      </c>
      <c r="L271" s="194" t="s">
        <v>572</v>
      </c>
      <c r="M271" s="206" t="s">
        <v>276</v>
      </c>
      <c r="N271" s="194" t="s">
        <v>56</v>
      </c>
    </row>
    <row r="272" ht="15.75" customHeight="1">
      <c r="A272" s="196">
        <v>45881.0</v>
      </c>
      <c r="B272" s="194" t="s">
        <v>576</v>
      </c>
      <c r="C272" s="194" t="s">
        <v>292</v>
      </c>
      <c r="D272" s="194" t="s">
        <v>292</v>
      </c>
      <c r="E272" s="194" t="s">
        <v>292</v>
      </c>
      <c r="F272" s="194" t="s">
        <v>292</v>
      </c>
      <c r="G272" s="194" t="s">
        <v>292</v>
      </c>
      <c r="H272" s="206" t="s">
        <v>360</v>
      </c>
      <c r="I272" s="194" t="s">
        <v>668</v>
      </c>
      <c r="J272" s="194" t="s">
        <v>292</v>
      </c>
      <c r="K272" s="195">
        <v>20.0</v>
      </c>
      <c r="L272" s="194" t="s">
        <v>572</v>
      </c>
      <c r="M272" s="206" t="s">
        <v>276</v>
      </c>
      <c r="N272" s="194" t="s">
        <v>40</v>
      </c>
    </row>
    <row r="273" ht="15.75" customHeight="1">
      <c r="A273" s="196">
        <v>45888.0</v>
      </c>
      <c r="B273" s="194" t="s">
        <v>576</v>
      </c>
      <c r="C273" s="194" t="s">
        <v>292</v>
      </c>
      <c r="D273" s="194" t="s">
        <v>292</v>
      </c>
      <c r="E273" s="194" t="s">
        <v>292</v>
      </c>
      <c r="F273" s="194" t="s">
        <v>292</v>
      </c>
      <c r="G273" s="194" t="s">
        <v>292</v>
      </c>
      <c r="H273" s="206" t="s">
        <v>304</v>
      </c>
      <c r="I273" s="194" t="s">
        <v>355</v>
      </c>
      <c r="J273" s="194" t="s">
        <v>292</v>
      </c>
      <c r="K273" s="195">
        <v>20.0</v>
      </c>
      <c r="L273" s="194" t="s">
        <v>669</v>
      </c>
      <c r="M273" s="206" t="s">
        <v>276</v>
      </c>
      <c r="N273" s="194" t="s">
        <v>40</v>
      </c>
    </row>
    <row r="274" ht="15.75" customHeight="1">
      <c r="A274" s="196">
        <v>45888.0</v>
      </c>
      <c r="B274" s="194" t="s">
        <v>576</v>
      </c>
      <c r="C274" s="194" t="s">
        <v>292</v>
      </c>
      <c r="D274" s="194" t="s">
        <v>292</v>
      </c>
      <c r="E274" s="194" t="s">
        <v>292</v>
      </c>
      <c r="F274" s="194" t="s">
        <v>292</v>
      </c>
      <c r="G274" s="194" t="s">
        <v>292</v>
      </c>
      <c r="H274" s="206" t="s">
        <v>304</v>
      </c>
      <c r="I274" s="194" t="s">
        <v>637</v>
      </c>
      <c r="J274" s="194" t="s">
        <v>292</v>
      </c>
      <c r="K274" s="195">
        <v>10.0</v>
      </c>
      <c r="L274" s="194" t="s">
        <v>669</v>
      </c>
      <c r="M274" s="206" t="s">
        <v>276</v>
      </c>
      <c r="N274" s="194" t="s">
        <v>40</v>
      </c>
    </row>
    <row r="275" ht="15.75" customHeight="1">
      <c r="A275" s="196">
        <v>45889.0</v>
      </c>
      <c r="B275" s="194" t="s">
        <v>576</v>
      </c>
      <c r="C275" s="194" t="s">
        <v>292</v>
      </c>
      <c r="D275" s="194" t="s">
        <v>292</v>
      </c>
      <c r="E275" s="194" t="s">
        <v>292</v>
      </c>
      <c r="F275" s="194" t="s">
        <v>292</v>
      </c>
      <c r="G275" s="194" t="s">
        <v>292</v>
      </c>
      <c r="H275" s="206" t="s">
        <v>280</v>
      </c>
      <c r="I275" s="194" t="s">
        <v>355</v>
      </c>
      <c r="J275" s="194" t="s">
        <v>292</v>
      </c>
      <c r="K275" s="195">
        <v>20.0</v>
      </c>
      <c r="L275" s="194" t="s">
        <v>628</v>
      </c>
      <c r="M275" s="206" t="s">
        <v>276</v>
      </c>
      <c r="N275" s="194" t="s">
        <v>40</v>
      </c>
    </row>
    <row r="276" ht="15.75" customHeight="1">
      <c r="A276" s="196">
        <v>45889.0</v>
      </c>
      <c r="B276" s="194" t="s">
        <v>576</v>
      </c>
      <c r="C276" s="194" t="s">
        <v>292</v>
      </c>
      <c r="D276" s="194" t="s">
        <v>292</v>
      </c>
      <c r="E276" s="194" t="s">
        <v>292</v>
      </c>
      <c r="F276" s="194" t="s">
        <v>292</v>
      </c>
      <c r="G276" s="194" t="s">
        <v>292</v>
      </c>
      <c r="H276" s="206" t="s">
        <v>280</v>
      </c>
      <c r="I276" s="194" t="s">
        <v>637</v>
      </c>
      <c r="J276" s="194" t="s">
        <v>292</v>
      </c>
      <c r="K276" s="195">
        <v>10.0</v>
      </c>
      <c r="L276" s="194" t="s">
        <v>628</v>
      </c>
      <c r="M276" s="206" t="s">
        <v>276</v>
      </c>
      <c r="N276" s="194" t="s">
        <v>40</v>
      </c>
    </row>
    <row r="277" ht="15.75" customHeight="1">
      <c r="A277" s="196">
        <v>45889.0</v>
      </c>
      <c r="B277" s="194" t="s">
        <v>576</v>
      </c>
      <c r="C277" s="194" t="s">
        <v>292</v>
      </c>
      <c r="D277" s="194" t="s">
        <v>292</v>
      </c>
      <c r="E277" s="194" t="s">
        <v>292</v>
      </c>
      <c r="F277" s="194" t="s">
        <v>292</v>
      </c>
      <c r="G277" s="194" t="s">
        <v>292</v>
      </c>
      <c r="H277" s="206" t="s">
        <v>280</v>
      </c>
      <c r="I277" s="194" t="s">
        <v>643</v>
      </c>
      <c r="J277" s="193" t="s">
        <v>292</v>
      </c>
      <c r="K277" s="195">
        <v>24.0</v>
      </c>
      <c r="L277" s="194" t="s">
        <v>628</v>
      </c>
      <c r="M277" s="206" t="s">
        <v>276</v>
      </c>
      <c r="N277" s="194" t="s">
        <v>40</v>
      </c>
    </row>
    <row r="278" ht="15.75" customHeight="1">
      <c r="A278" s="196">
        <v>45890.0</v>
      </c>
      <c r="B278" s="194" t="s">
        <v>576</v>
      </c>
      <c r="C278" s="194" t="s">
        <v>292</v>
      </c>
      <c r="D278" s="194" t="s">
        <v>292</v>
      </c>
      <c r="E278" s="194" t="s">
        <v>292</v>
      </c>
      <c r="F278" s="194" t="s">
        <v>292</v>
      </c>
      <c r="G278" s="194" t="s">
        <v>292</v>
      </c>
      <c r="H278" s="206" t="s">
        <v>583</v>
      </c>
      <c r="I278" s="194" t="s">
        <v>643</v>
      </c>
      <c r="J278" s="193" t="s">
        <v>292</v>
      </c>
      <c r="K278" s="195">
        <v>24.0</v>
      </c>
      <c r="L278" s="194" t="s">
        <v>667</v>
      </c>
      <c r="M278" s="206" t="s">
        <v>276</v>
      </c>
      <c r="N278" s="194" t="s">
        <v>40</v>
      </c>
    </row>
    <row r="279" ht="15.75" customHeight="1">
      <c r="A279" s="196">
        <v>45890.0</v>
      </c>
      <c r="B279" s="194" t="s">
        <v>670</v>
      </c>
      <c r="C279" s="194" t="s">
        <v>292</v>
      </c>
      <c r="D279" s="194" t="s">
        <v>292</v>
      </c>
      <c r="E279" s="194" t="s">
        <v>292</v>
      </c>
      <c r="F279" s="194" t="s">
        <v>292</v>
      </c>
      <c r="G279" s="194" t="s">
        <v>292</v>
      </c>
      <c r="H279" s="206" t="s">
        <v>365</v>
      </c>
      <c r="I279" s="194" t="s">
        <v>355</v>
      </c>
      <c r="J279" s="194" t="s">
        <v>292</v>
      </c>
      <c r="K279" s="195">
        <v>500.0</v>
      </c>
      <c r="L279" s="194" t="s">
        <v>671</v>
      </c>
      <c r="M279" s="206" t="s">
        <v>276</v>
      </c>
      <c r="N279" s="194" t="s">
        <v>40</v>
      </c>
    </row>
    <row r="280" ht="15.75" customHeight="1">
      <c r="A280" s="196">
        <v>45895.0</v>
      </c>
      <c r="B280" s="206" t="s">
        <v>403</v>
      </c>
      <c r="C280" s="194" t="s">
        <v>292</v>
      </c>
      <c r="D280" s="194" t="s">
        <v>292</v>
      </c>
      <c r="E280" s="194" t="s">
        <v>292</v>
      </c>
      <c r="F280" s="194" t="s">
        <v>292</v>
      </c>
      <c r="G280" s="194" t="s">
        <v>292</v>
      </c>
      <c r="H280" s="206" t="s">
        <v>360</v>
      </c>
      <c r="I280" s="194" t="s">
        <v>637</v>
      </c>
      <c r="J280" s="194" t="s">
        <v>292</v>
      </c>
      <c r="K280" s="195">
        <v>30.0</v>
      </c>
      <c r="L280" s="194" t="s">
        <v>672</v>
      </c>
      <c r="M280" s="206" t="s">
        <v>276</v>
      </c>
      <c r="N280" s="194" t="s">
        <v>50</v>
      </c>
    </row>
    <row r="281" ht="15.75" customHeight="1">
      <c r="A281" s="196">
        <v>45895.0</v>
      </c>
      <c r="B281" s="206" t="s">
        <v>403</v>
      </c>
      <c r="C281" s="194" t="s">
        <v>292</v>
      </c>
      <c r="D281" s="194" t="s">
        <v>292</v>
      </c>
      <c r="E281" s="194" t="s">
        <v>292</v>
      </c>
      <c r="F281" s="194" t="s">
        <v>292</v>
      </c>
      <c r="G281" s="194" t="s">
        <v>292</v>
      </c>
      <c r="H281" s="206" t="s">
        <v>360</v>
      </c>
      <c r="I281" s="194" t="s">
        <v>355</v>
      </c>
      <c r="J281" s="194" t="s">
        <v>292</v>
      </c>
      <c r="K281" s="195">
        <v>50.0</v>
      </c>
      <c r="L281" s="194" t="s">
        <v>672</v>
      </c>
      <c r="M281" s="206" t="s">
        <v>276</v>
      </c>
      <c r="N281" s="194" t="s">
        <v>50</v>
      </c>
    </row>
    <row r="282" ht="15.75" customHeight="1">
      <c r="A282" s="196">
        <v>45896.0</v>
      </c>
      <c r="B282" s="194" t="s">
        <v>598</v>
      </c>
      <c r="C282" s="194" t="s">
        <v>599</v>
      </c>
      <c r="D282" s="194" t="s">
        <v>600</v>
      </c>
      <c r="E282" s="194" t="s">
        <v>309</v>
      </c>
      <c r="F282" s="194" t="s">
        <v>272</v>
      </c>
      <c r="G282" s="194">
        <v>1.112128066E9</v>
      </c>
      <c r="H282" s="206" t="s">
        <v>583</v>
      </c>
      <c r="I282" s="194" t="s">
        <v>637</v>
      </c>
      <c r="J282" s="194" t="s">
        <v>292</v>
      </c>
      <c r="K282" s="195">
        <v>10.0</v>
      </c>
      <c r="L282" s="194" t="s">
        <v>667</v>
      </c>
      <c r="M282" s="206" t="s">
        <v>276</v>
      </c>
      <c r="N282" s="194" t="s">
        <v>40</v>
      </c>
    </row>
    <row r="283" ht="15.75" customHeight="1">
      <c r="A283" s="196">
        <v>45896.0</v>
      </c>
      <c r="B283" s="194" t="s">
        <v>598</v>
      </c>
      <c r="C283" s="194" t="s">
        <v>599</v>
      </c>
      <c r="D283" s="194" t="s">
        <v>600</v>
      </c>
      <c r="E283" s="194" t="s">
        <v>309</v>
      </c>
      <c r="F283" s="194" t="s">
        <v>272</v>
      </c>
      <c r="G283" s="194">
        <v>1.112128066E9</v>
      </c>
      <c r="H283" s="206" t="s">
        <v>583</v>
      </c>
      <c r="I283" s="194" t="s">
        <v>355</v>
      </c>
      <c r="J283" s="194" t="s">
        <v>292</v>
      </c>
      <c r="K283" s="195">
        <v>20.0</v>
      </c>
      <c r="L283" s="194" t="s">
        <v>667</v>
      </c>
      <c r="M283" s="206" t="s">
        <v>276</v>
      </c>
      <c r="N283" s="194" t="s">
        <v>40</v>
      </c>
    </row>
    <row r="284" ht="15.75" customHeight="1">
      <c r="A284" s="196">
        <v>45897.0</v>
      </c>
      <c r="B284" s="194" t="s">
        <v>617</v>
      </c>
      <c r="C284" s="194" t="s">
        <v>292</v>
      </c>
      <c r="D284" s="194" t="s">
        <v>292</v>
      </c>
      <c r="E284" s="194" t="s">
        <v>292</v>
      </c>
      <c r="F284" s="194" t="s">
        <v>292</v>
      </c>
      <c r="G284" s="194" t="s">
        <v>292</v>
      </c>
      <c r="H284" s="206" t="s">
        <v>410</v>
      </c>
      <c r="I284" s="194" t="s">
        <v>643</v>
      </c>
      <c r="J284" s="193" t="s">
        <v>292</v>
      </c>
      <c r="K284" s="195">
        <v>24.0</v>
      </c>
      <c r="L284" s="194" t="s">
        <v>411</v>
      </c>
      <c r="M284" s="206" t="s">
        <v>276</v>
      </c>
      <c r="N284" s="194" t="s">
        <v>50</v>
      </c>
    </row>
    <row r="285" ht="15.75" customHeight="1">
      <c r="A285" s="196">
        <v>45897.0</v>
      </c>
      <c r="B285" s="194" t="s">
        <v>385</v>
      </c>
      <c r="C285" s="194" t="s">
        <v>453</v>
      </c>
      <c r="D285" s="194" t="s">
        <v>673</v>
      </c>
      <c r="E285" s="194" t="s">
        <v>674</v>
      </c>
      <c r="F285" s="194" t="s">
        <v>272</v>
      </c>
      <c r="G285" s="194">
        <v>6768373.0</v>
      </c>
      <c r="H285" s="206" t="s">
        <v>410</v>
      </c>
      <c r="I285" s="194" t="s">
        <v>643</v>
      </c>
      <c r="J285" s="193" t="s">
        <v>292</v>
      </c>
      <c r="K285" s="195">
        <v>24.0</v>
      </c>
      <c r="L285" s="194" t="s">
        <v>411</v>
      </c>
      <c r="M285" s="206" t="s">
        <v>276</v>
      </c>
      <c r="N285" s="194" t="s">
        <v>50</v>
      </c>
    </row>
    <row r="286" ht="15.75" customHeight="1">
      <c r="A286" s="196">
        <v>45898.0</v>
      </c>
      <c r="B286" s="194" t="s">
        <v>675</v>
      </c>
      <c r="C286" s="194" t="s">
        <v>676</v>
      </c>
      <c r="D286" s="194" t="s">
        <v>677</v>
      </c>
      <c r="E286" s="194" t="s">
        <v>488</v>
      </c>
      <c r="F286" s="194" t="s">
        <v>613</v>
      </c>
      <c r="G286" s="194">
        <v>1.085728258E9</v>
      </c>
      <c r="H286" s="206" t="s">
        <v>635</v>
      </c>
      <c r="I286" s="194" t="s">
        <v>637</v>
      </c>
      <c r="J286" s="194" t="s">
        <v>292</v>
      </c>
      <c r="K286" s="195">
        <v>10.0</v>
      </c>
      <c r="L286" s="194" t="s">
        <v>636</v>
      </c>
      <c r="M286" s="206" t="s">
        <v>276</v>
      </c>
      <c r="N286" s="194" t="s">
        <v>50</v>
      </c>
    </row>
    <row r="287" ht="15.75" customHeight="1">
      <c r="A287" s="196">
        <v>45898.0</v>
      </c>
      <c r="B287" s="194" t="s">
        <v>675</v>
      </c>
      <c r="C287" s="194" t="s">
        <v>676</v>
      </c>
      <c r="D287" s="194" t="s">
        <v>677</v>
      </c>
      <c r="E287" s="194" t="s">
        <v>488</v>
      </c>
      <c r="F287" s="194" t="s">
        <v>613</v>
      </c>
      <c r="G287" s="194">
        <v>1.085728258E9</v>
      </c>
      <c r="H287" s="206" t="s">
        <v>635</v>
      </c>
      <c r="I287" s="194" t="s">
        <v>355</v>
      </c>
      <c r="J287" s="194" t="s">
        <v>292</v>
      </c>
      <c r="K287" s="195">
        <v>20.0</v>
      </c>
      <c r="L287" s="194" t="s">
        <v>636</v>
      </c>
      <c r="M287" s="206" t="s">
        <v>276</v>
      </c>
      <c r="N287" s="194" t="s">
        <v>50</v>
      </c>
    </row>
    <row r="288" ht="15.75" customHeight="1">
      <c r="A288" s="196">
        <v>45898.0</v>
      </c>
      <c r="B288" s="194" t="s">
        <v>576</v>
      </c>
      <c r="C288" s="194" t="s">
        <v>292</v>
      </c>
      <c r="D288" s="194" t="s">
        <v>292</v>
      </c>
      <c r="E288" s="194" t="s">
        <v>292</v>
      </c>
      <c r="F288" s="194" t="s">
        <v>292</v>
      </c>
      <c r="G288" s="194" t="s">
        <v>292</v>
      </c>
      <c r="H288" s="206" t="s">
        <v>360</v>
      </c>
      <c r="I288" s="194" t="s">
        <v>637</v>
      </c>
      <c r="J288" s="194" t="s">
        <v>292</v>
      </c>
      <c r="K288" s="195">
        <v>20.0</v>
      </c>
      <c r="L288" s="194" t="s">
        <v>678</v>
      </c>
      <c r="M288" s="206" t="s">
        <v>276</v>
      </c>
      <c r="N288" s="194" t="s">
        <v>40</v>
      </c>
    </row>
    <row r="289" ht="15.75" customHeight="1">
      <c r="A289" s="196">
        <v>45898.0</v>
      </c>
      <c r="B289" s="194" t="s">
        <v>576</v>
      </c>
      <c r="C289" s="194" t="s">
        <v>292</v>
      </c>
      <c r="D289" s="194" t="s">
        <v>292</v>
      </c>
      <c r="E289" s="194" t="s">
        <v>292</v>
      </c>
      <c r="F289" s="194" t="s">
        <v>292</v>
      </c>
      <c r="G289" s="194" t="s">
        <v>292</v>
      </c>
      <c r="H289" s="206" t="s">
        <v>360</v>
      </c>
      <c r="I289" s="194" t="s">
        <v>355</v>
      </c>
      <c r="J289" s="194" t="s">
        <v>292</v>
      </c>
      <c r="K289" s="195">
        <v>30.0</v>
      </c>
      <c r="L289" s="194" t="s">
        <v>678</v>
      </c>
      <c r="M289" s="206" t="s">
        <v>276</v>
      </c>
      <c r="N289" s="194" t="s">
        <v>40</v>
      </c>
    </row>
    <row r="290" ht="15.75" customHeight="1">
      <c r="A290" s="196">
        <v>45901.0</v>
      </c>
      <c r="B290" s="194" t="s">
        <v>679</v>
      </c>
      <c r="C290" s="194" t="s">
        <v>337</v>
      </c>
      <c r="D290" s="194" t="s">
        <v>293</v>
      </c>
      <c r="E290" s="194" t="s">
        <v>293</v>
      </c>
      <c r="F290" s="194" t="s">
        <v>272</v>
      </c>
      <c r="G290" s="194">
        <v>1.093544403E9</v>
      </c>
      <c r="H290" s="206" t="s">
        <v>680</v>
      </c>
      <c r="I290" s="194" t="s">
        <v>637</v>
      </c>
      <c r="J290" s="194" t="s">
        <v>292</v>
      </c>
      <c r="K290" s="195">
        <v>10.0</v>
      </c>
      <c r="L290" s="194" t="s">
        <v>669</v>
      </c>
      <c r="M290" s="206" t="s">
        <v>276</v>
      </c>
      <c r="N290" s="194" t="s">
        <v>40</v>
      </c>
    </row>
    <row r="291" ht="15.75" customHeight="1">
      <c r="A291" s="196">
        <v>45901.0</v>
      </c>
      <c r="B291" s="194" t="s">
        <v>679</v>
      </c>
      <c r="C291" s="194" t="s">
        <v>337</v>
      </c>
      <c r="D291" s="194" t="s">
        <v>293</v>
      </c>
      <c r="E291" s="194" t="s">
        <v>293</v>
      </c>
      <c r="F291" s="194" t="s">
        <v>272</v>
      </c>
      <c r="G291" s="194">
        <v>1.093544403E9</v>
      </c>
      <c r="H291" s="206" t="s">
        <v>680</v>
      </c>
      <c r="I291" s="194" t="s">
        <v>668</v>
      </c>
      <c r="J291" s="194" t="s">
        <v>292</v>
      </c>
      <c r="K291" s="195">
        <v>20.0</v>
      </c>
      <c r="L291" s="194" t="s">
        <v>669</v>
      </c>
      <c r="M291" s="206" t="s">
        <v>276</v>
      </c>
      <c r="N291" s="194" t="s">
        <v>40</v>
      </c>
    </row>
    <row r="292" ht="15.75" customHeight="1">
      <c r="A292" s="196">
        <v>45901.0</v>
      </c>
      <c r="B292" s="194" t="s">
        <v>385</v>
      </c>
      <c r="C292" s="194" t="s">
        <v>453</v>
      </c>
      <c r="D292" s="194" t="s">
        <v>673</v>
      </c>
      <c r="E292" s="194" t="s">
        <v>674</v>
      </c>
      <c r="F292" s="194" t="s">
        <v>272</v>
      </c>
      <c r="G292" s="194">
        <v>6768373.0</v>
      </c>
      <c r="H292" s="206" t="s">
        <v>410</v>
      </c>
      <c r="I292" s="194" t="s">
        <v>637</v>
      </c>
      <c r="J292" s="194" t="s">
        <v>292</v>
      </c>
      <c r="K292" s="195">
        <v>20.0</v>
      </c>
      <c r="L292" s="194" t="s">
        <v>411</v>
      </c>
      <c r="M292" s="206" t="s">
        <v>276</v>
      </c>
      <c r="N292" s="194" t="s">
        <v>40</v>
      </c>
    </row>
    <row r="293" ht="15.75" customHeight="1">
      <c r="A293" s="196">
        <v>45901.0</v>
      </c>
      <c r="B293" s="194" t="s">
        <v>385</v>
      </c>
      <c r="C293" s="194" t="s">
        <v>453</v>
      </c>
      <c r="D293" s="194" t="s">
        <v>673</v>
      </c>
      <c r="E293" s="194" t="s">
        <v>674</v>
      </c>
      <c r="F293" s="194" t="s">
        <v>272</v>
      </c>
      <c r="G293" s="194">
        <v>6768373.0</v>
      </c>
      <c r="H293" s="206" t="s">
        <v>410</v>
      </c>
      <c r="I293" s="194" t="s">
        <v>355</v>
      </c>
      <c r="J293" s="194" t="s">
        <v>292</v>
      </c>
      <c r="K293" s="195">
        <v>20.0</v>
      </c>
      <c r="L293" s="194" t="s">
        <v>411</v>
      </c>
      <c r="M293" s="206" t="s">
        <v>276</v>
      </c>
      <c r="N293" s="194" t="s">
        <v>40</v>
      </c>
    </row>
    <row r="294" ht="15.75" customHeight="1">
      <c r="A294" s="196">
        <v>45901.0</v>
      </c>
      <c r="B294" s="194" t="s">
        <v>670</v>
      </c>
      <c r="C294" s="194" t="s">
        <v>292</v>
      </c>
      <c r="D294" s="194" t="s">
        <v>292</v>
      </c>
      <c r="E294" s="194" t="s">
        <v>292</v>
      </c>
      <c r="F294" s="194" t="s">
        <v>292</v>
      </c>
      <c r="G294" s="194" t="s">
        <v>292</v>
      </c>
      <c r="H294" s="206" t="s">
        <v>365</v>
      </c>
      <c r="I294" s="194" t="s">
        <v>637</v>
      </c>
      <c r="J294" s="194" t="s">
        <v>292</v>
      </c>
      <c r="K294" s="195">
        <v>500.0</v>
      </c>
      <c r="L294" s="194" t="s">
        <v>671</v>
      </c>
      <c r="M294" s="206" t="s">
        <v>276</v>
      </c>
      <c r="N294" s="194" t="s">
        <v>40</v>
      </c>
    </row>
    <row r="295" ht="15.75" customHeight="1">
      <c r="A295" s="196">
        <v>45902.0</v>
      </c>
      <c r="B295" s="194" t="s">
        <v>318</v>
      </c>
      <c r="C295" s="194" t="s">
        <v>292</v>
      </c>
      <c r="D295" s="194" t="s">
        <v>478</v>
      </c>
      <c r="E295" s="194" t="s">
        <v>506</v>
      </c>
      <c r="F295" s="194" t="s">
        <v>272</v>
      </c>
      <c r="G295" s="194">
        <v>1.004628249E9</v>
      </c>
      <c r="H295" s="206" t="s">
        <v>360</v>
      </c>
      <c r="I295" s="194" t="s">
        <v>637</v>
      </c>
      <c r="J295" s="194" t="s">
        <v>292</v>
      </c>
      <c r="K295" s="195">
        <v>10.0</v>
      </c>
      <c r="L295" s="194" t="s">
        <v>626</v>
      </c>
      <c r="M295" s="206" t="s">
        <v>276</v>
      </c>
      <c r="N295" s="194" t="s">
        <v>74</v>
      </c>
    </row>
    <row r="296" ht="15.75" customHeight="1">
      <c r="A296" s="196">
        <v>45902.0</v>
      </c>
      <c r="B296" s="194" t="s">
        <v>318</v>
      </c>
      <c r="C296" s="194" t="s">
        <v>292</v>
      </c>
      <c r="D296" s="194" t="s">
        <v>478</v>
      </c>
      <c r="E296" s="194" t="s">
        <v>506</v>
      </c>
      <c r="F296" s="194" t="s">
        <v>272</v>
      </c>
      <c r="G296" s="194">
        <v>1.004628249E9</v>
      </c>
      <c r="H296" s="206" t="s">
        <v>360</v>
      </c>
      <c r="I296" s="194" t="s">
        <v>355</v>
      </c>
      <c r="J296" s="194" t="s">
        <v>292</v>
      </c>
      <c r="K296" s="195">
        <v>20.0</v>
      </c>
      <c r="L296" s="194" t="s">
        <v>626</v>
      </c>
      <c r="M296" s="206" t="s">
        <v>276</v>
      </c>
      <c r="N296" s="194" t="s">
        <v>74</v>
      </c>
    </row>
    <row r="297" ht="15.75" customHeight="1">
      <c r="A297" s="196">
        <v>45904.0</v>
      </c>
      <c r="B297" s="194" t="s">
        <v>681</v>
      </c>
      <c r="C297" s="194" t="s">
        <v>337</v>
      </c>
      <c r="D297" s="194" t="s">
        <v>682</v>
      </c>
      <c r="E297" s="194" t="s">
        <v>683</v>
      </c>
      <c r="F297" s="194" t="s">
        <v>272</v>
      </c>
      <c r="G297" s="194">
        <v>2.4793019E7</v>
      </c>
      <c r="H297" s="206" t="s">
        <v>635</v>
      </c>
      <c r="I297" s="194" t="s">
        <v>637</v>
      </c>
      <c r="J297" s="194" t="s">
        <v>292</v>
      </c>
      <c r="K297" s="195">
        <v>10.0</v>
      </c>
      <c r="L297" s="194" t="s">
        <v>684</v>
      </c>
      <c r="M297" s="206" t="s">
        <v>276</v>
      </c>
      <c r="N297" s="194" t="s">
        <v>50</v>
      </c>
    </row>
    <row r="298" ht="15.75" customHeight="1">
      <c r="A298" s="196">
        <v>45904.0</v>
      </c>
      <c r="B298" s="194" t="s">
        <v>681</v>
      </c>
      <c r="C298" s="194" t="s">
        <v>337</v>
      </c>
      <c r="D298" s="194" t="s">
        <v>682</v>
      </c>
      <c r="E298" s="194" t="s">
        <v>683</v>
      </c>
      <c r="F298" s="194" t="s">
        <v>272</v>
      </c>
      <c r="G298" s="194">
        <v>2.4793019E7</v>
      </c>
      <c r="H298" s="206" t="s">
        <v>635</v>
      </c>
      <c r="I298" s="194" t="s">
        <v>355</v>
      </c>
      <c r="J298" s="194" t="s">
        <v>292</v>
      </c>
      <c r="K298" s="195">
        <v>20.0</v>
      </c>
      <c r="L298" s="194" t="s">
        <v>684</v>
      </c>
      <c r="M298" s="206" t="s">
        <v>276</v>
      </c>
      <c r="N298" s="194" t="s">
        <v>50</v>
      </c>
    </row>
    <row r="299" ht="15.75" customHeight="1">
      <c r="A299" s="196">
        <v>45904.0</v>
      </c>
      <c r="B299" s="194" t="s">
        <v>685</v>
      </c>
      <c r="C299" s="194" t="s">
        <v>686</v>
      </c>
      <c r="D299" s="194" t="s">
        <v>687</v>
      </c>
      <c r="E299" s="194" t="s">
        <v>506</v>
      </c>
      <c r="F299" s="194" t="s">
        <v>272</v>
      </c>
      <c r="G299" s="194">
        <v>1.007214159E9</v>
      </c>
      <c r="H299" s="206" t="s">
        <v>635</v>
      </c>
      <c r="I299" s="194" t="s">
        <v>637</v>
      </c>
      <c r="J299" s="194" t="s">
        <v>292</v>
      </c>
      <c r="K299" s="195">
        <v>10.0</v>
      </c>
      <c r="L299" s="194" t="s">
        <v>684</v>
      </c>
      <c r="M299" s="206" t="s">
        <v>276</v>
      </c>
      <c r="N299" s="194" t="s">
        <v>50</v>
      </c>
    </row>
    <row r="300" ht="15.75" customHeight="1">
      <c r="A300" s="196">
        <v>45904.0</v>
      </c>
      <c r="B300" s="194" t="s">
        <v>685</v>
      </c>
      <c r="C300" s="194" t="s">
        <v>686</v>
      </c>
      <c r="D300" s="194" t="s">
        <v>687</v>
      </c>
      <c r="E300" s="194" t="s">
        <v>506</v>
      </c>
      <c r="F300" s="194" t="s">
        <v>272</v>
      </c>
      <c r="G300" s="194">
        <v>1.007214159E9</v>
      </c>
      <c r="H300" s="206" t="s">
        <v>635</v>
      </c>
      <c r="I300" s="194" t="s">
        <v>355</v>
      </c>
      <c r="J300" s="194" t="s">
        <v>292</v>
      </c>
      <c r="K300" s="195">
        <v>20.0</v>
      </c>
      <c r="L300" s="194" t="s">
        <v>684</v>
      </c>
      <c r="M300" s="206" t="s">
        <v>276</v>
      </c>
      <c r="N300" s="194" t="s">
        <v>50</v>
      </c>
    </row>
    <row r="301" ht="15.75" customHeight="1">
      <c r="A301" s="196">
        <v>45904.0</v>
      </c>
      <c r="B301" s="194" t="s">
        <v>576</v>
      </c>
      <c r="C301" s="194" t="s">
        <v>292</v>
      </c>
      <c r="D301" s="194" t="s">
        <v>292</v>
      </c>
      <c r="E301" s="194" t="s">
        <v>292</v>
      </c>
      <c r="F301" s="194" t="s">
        <v>292</v>
      </c>
      <c r="G301" s="194" t="s">
        <v>292</v>
      </c>
      <c r="H301" s="194" t="s">
        <v>688</v>
      </c>
      <c r="I301" s="194" t="s">
        <v>355</v>
      </c>
      <c r="J301" s="194" t="s">
        <v>292</v>
      </c>
      <c r="K301" s="195">
        <v>20.0</v>
      </c>
      <c r="L301" s="194" t="s">
        <v>689</v>
      </c>
      <c r="M301" s="206" t="s">
        <v>276</v>
      </c>
      <c r="N301" s="194" t="s">
        <v>40</v>
      </c>
    </row>
    <row r="302" ht="15.75" customHeight="1">
      <c r="A302" s="196">
        <v>45904.0</v>
      </c>
      <c r="B302" s="194" t="s">
        <v>576</v>
      </c>
      <c r="C302" s="194" t="s">
        <v>292</v>
      </c>
      <c r="D302" s="194" t="s">
        <v>292</v>
      </c>
      <c r="E302" s="194" t="s">
        <v>292</v>
      </c>
      <c r="F302" s="194" t="s">
        <v>292</v>
      </c>
      <c r="G302" s="194" t="s">
        <v>292</v>
      </c>
      <c r="H302" s="194" t="s">
        <v>688</v>
      </c>
      <c r="I302" s="194" t="s">
        <v>643</v>
      </c>
      <c r="J302" s="194" t="s">
        <v>292</v>
      </c>
      <c r="K302" s="195">
        <v>24.0</v>
      </c>
      <c r="L302" s="194" t="s">
        <v>689</v>
      </c>
      <c r="M302" s="206" t="s">
        <v>276</v>
      </c>
      <c r="N302" s="194" t="s">
        <v>40</v>
      </c>
    </row>
    <row r="303" ht="15.75" customHeight="1">
      <c r="A303" s="196">
        <v>45904.0</v>
      </c>
      <c r="B303" s="194" t="s">
        <v>612</v>
      </c>
      <c r="C303" s="194" t="s">
        <v>690</v>
      </c>
      <c r="D303" s="194" t="s">
        <v>549</v>
      </c>
      <c r="E303" s="194" t="s">
        <v>691</v>
      </c>
      <c r="F303" s="194" t="s">
        <v>272</v>
      </c>
      <c r="G303" s="194">
        <v>1.087553623E9</v>
      </c>
      <c r="H303" s="206" t="s">
        <v>280</v>
      </c>
      <c r="I303" s="194" t="s">
        <v>637</v>
      </c>
      <c r="J303" s="194" t="s">
        <v>292</v>
      </c>
      <c r="K303" s="195">
        <v>10.0</v>
      </c>
      <c r="L303" s="194" t="s">
        <v>692</v>
      </c>
      <c r="M303" s="206" t="s">
        <v>276</v>
      </c>
      <c r="N303" s="194" t="s">
        <v>40</v>
      </c>
    </row>
    <row r="304" ht="15.75" customHeight="1">
      <c r="A304" s="196">
        <v>45904.0</v>
      </c>
      <c r="B304" s="194" t="s">
        <v>576</v>
      </c>
      <c r="C304" s="194" t="s">
        <v>292</v>
      </c>
      <c r="D304" s="194" t="s">
        <v>292</v>
      </c>
      <c r="E304" s="194" t="s">
        <v>292</v>
      </c>
      <c r="F304" s="194" t="s">
        <v>292</v>
      </c>
      <c r="G304" s="194" t="s">
        <v>292</v>
      </c>
      <c r="H304" s="206" t="s">
        <v>280</v>
      </c>
      <c r="I304" s="194" t="s">
        <v>355</v>
      </c>
      <c r="J304" s="194" t="s">
        <v>292</v>
      </c>
      <c r="K304" s="195">
        <v>30.0</v>
      </c>
      <c r="L304" s="194" t="s">
        <v>692</v>
      </c>
      <c r="M304" s="206" t="s">
        <v>276</v>
      </c>
      <c r="N304" s="194" t="s">
        <v>40</v>
      </c>
    </row>
    <row r="305" ht="15.75" customHeight="1">
      <c r="A305" s="196">
        <v>45904.0</v>
      </c>
      <c r="B305" s="194" t="s">
        <v>576</v>
      </c>
      <c r="C305" s="194" t="s">
        <v>292</v>
      </c>
      <c r="D305" s="194" t="s">
        <v>292</v>
      </c>
      <c r="E305" s="194" t="s">
        <v>292</v>
      </c>
      <c r="F305" s="194" t="s">
        <v>292</v>
      </c>
      <c r="G305" s="194" t="s">
        <v>292</v>
      </c>
      <c r="H305" s="206" t="s">
        <v>280</v>
      </c>
      <c r="I305" s="194" t="s">
        <v>637</v>
      </c>
      <c r="J305" s="194" t="s">
        <v>292</v>
      </c>
      <c r="K305" s="195">
        <v>20.0</v>
      </c>
      <c r="L305" s="194" t="s">
        <v>692</v>
      </c>
      <c r="M305" s="206" t="s">
        <v>276</v>
      </c>
      <c r="N305" s="194" t="s">
        <v>40</v>
      </c>
    </row>
    <row r="306" ht="15.75" customHeight="1">
      <c r="A306" s="196">
        <v>45905.0</v>
      </c>
      <c r="B306" s="194" t="s">
        <v>681</v>
      </c>
      <c r="C306" s="194" t="s">
        <v>693</v>
      </c>
      <c r="D306" s="194" t="s">
        <v>694</v>
      </c>
      <c r="E306" s="194" t="s">
        <v>449</v>
      </c>
      <c r="F306" s="194" t="s">
        <v>272</v>
      </c>
      <c r="G306" s="194">
        <v>1.0199884E7</v>
      </c>
      <c r="H306" s="206" t="s">
        <v>695</v>
      </c>
      <c r="I306" s="194" t="s">
        <v>355</v>
      </c>
      <c r="J306" s="194" t="s">
        <v>292</v>
      </c>
      <c r="K306" s="195">
        <v>20.0</v>
      </c>
      <c r="L306" s="194" t="s">
        <v>696</v>
      </c>
      <c r="M306" s="206" t="s">
        <v>276</v>
      </c>
      <c r="N306" s="194" t="s">
        <v>74</v>
      </c>
    </row>
    <row r="307" ht="15.75" customHeight="1">
      <c r="A307" s="196">
        <v>45905.0</v>
      </c>
      <c r="B307" s="194" t="s">
        <v>681</v>
      </c>
      <c r="C307" s="194" t="s">
        <v>693</v>
      </c>
      <c r="D307" s="194" t="s">
        <v>694</v>
      </c>
      <c r="E307" s="194" t="s">
        <v>449</v>
      </c>
      <c r="F307" s="194" t="s">
        <v>292</v>
      </c>
      <c r="G307" s="194">
        <v>1.0199884E7</v>
      </c>
      <c r="H307" s="206" t="s">
        <v>695</v>
      </c>
      <c r="I307" s="194" t="s">
        <v>637</v>
      </c>
      <c r="J307" s="194" t="s">
        <v>292</v>
      </c>
      <c r="K307" s="195">
        <v>10.0</v>
      </c>
      <c r="L307" s="194" t="s">
        <v>696</v>
      </c>
      <c r="M307" s="206" t="s">
        <v>276</v>
      </c>
      <c r="N307" s="194" t="s">
        <v>74</v>
      </c>
    </row>
    <row r="308" ht="15.75" customHeight="1">
      <c r="A308" s="196">
        <v>45910.0</v>
      </c>
      <c r="B308" s="194" t="s">
        <v>329</v>
      </c>
      <c r="C308" s="194" t="s">
        <v>499</v>
      </c>
      <c r="D308" s="194" t="s">
        <v>697</v>
      </c>
      <c r="E308" s="194" t="s">
        <v>698</v>
      </c>
      <c r="F308" s="194" t="s">
        <v>272</v>
      </c>
      <c r="G308" s="194">
        <v>1.005659924E9</v>
      </c>
      <c r="H308" s="206" t="s">
        <v>699</v>
      </c>
      <c r="I308" s="194" t="s">
        <v>355</v>
      </c>
      <c r="J308" s="194" t="s">
        <v>292</v>
      </c>
      <c r="K308" s="195">
        <v>20.0</v>
      </c>
      <c r="L308" s="194" t="s">
        <v>700</v>
      </c>
      <c r="M308" s="206" t="s">
        <v>276</v>
      </c>
      <c r="N308" s="194" t="s">
        <v>50</v>
      </c>
    </row>
    <row r="309" ht="15.75" customHeight="1">
      <c r="A309" s="200">
        <v>45910.0</v>
      </c>
      <c r="B309" s="201" t="s">
        <v>329</v>
      </c>
      <c r="C309" s="201" t="s">
        <v>499</v>
      </c>
      <c r="D309" s="201" t="s">
        <v>697</v>
      </c>
      <c r="E309" s="201" t="s">
        <v>698</v>
      </c>
      <c r="F309" s="201" t="s">
        <v>272</v>
      </c>
      <c r="G309" s="201">
        <v>1.005659924E9</v>
      </c>
      <c r="H309" s="213" t="s">
        <v>699</v>
      </c>
      <c r="I309" s="201" t="s">
        <v>637</v>
      </c>
      <c r="J309" s="201" t="s">
        <v>292</v>
      </c>
      <c r="K309" s="204">
        <v>10.0</v>
      </c>
      <c r="L309" s="201" t="s">
        <v>700</v>
      </c>
      <c r="M309" s="213" t="s">
        <v>276</v>
      </c>
      <c r="N309" s="201" t="s">
        <v>50</v>
      </c>
    </row>
    <row r="310" ht="15.75" customHeight="1">
      <c r="A310" s="196">
        <v>45910.0</v>
      </c>
      <c r="B310" s="194" t="s">
        <v>385</v>
      </c>
      <c r="C310" s="194" t="s">
        <v>701</v>
      </c>
      <c r="D310" s="194" t="s">
        <v>702</v>
      </c>
      <c r="E310" s="194" t="s">
        <v>703</v>
      </c>
      <c r="F310" s="194" t="s">
        <v>272</v>
      </c>
      <c r="G310" s="194">
        <v>7.2021667E7</v>
      </c>
      <c r="H310" s="206" t="s">
        <v>280</v>
      </c>
      <c r="I310" s="194" t="s">
        <v>637</v>
      </c>
      <c r="J310" s="194" t="s">
        <v>292</v>
      </c>
      <c r="K310" s="195">
        <v>10.0</v>
      </c>
      <c r="L310" s="194" t="s">
        <v>704</v>
      </c>
      <c r="M310" s="206" t="s">
        <v>276</v>
      </c>
      <c r="N310" s="194" t="s">
        <v>50</v>
      </c>
    </row>
    <row r="311" ht="15.75" customHeight="1">
      <c r="A311" s="196">
        <v>45911.0</v>
      </c>
      <c r="B311" s="194" t="s">
        <v>705</v>
      </c>
      <c r="C311" s="194" t="s">
        <v>292</v>
      </c>
      <c r="D311" s="194" t="s">
        <v>293</v>
      </c>
      <c r="E311" s="194" t="s">
        <v>293</v>
      </c>
      <c r="F311" s="194" t="s">
        <v>272</v>
      </c>
      <c r="G311" s="194">
        <v>1.093544704E9</v>
      </c>
      <c r="H311" s="206" t="s">
        <v>680</v>
      </c>
      <c r="I311" s="194" t="s">
        <v>668</v>
      </c>
      <c r="J311" s="194" t="s">
        <v>292</v>
      </c>
      <c r="K311" s="195">
        <v>20.0</v>
      </c>
      <c r="L311" s="194" t="s">
        <v>669</v>
      </c>
      <c r="M311" s="206" t="s">
        <v>276</v>
      </c>
      <c r="N311" s="194" t="s">
        <v>40</v>
      </c>
    </row>
    <row r="312" ht="15.75" customHeight="1">
      <c r="A312" s="196">
        <v>45911.0</v>
      </c>
      <c r="B312" s="194" t="s">
        <v>705</v>
      </c>
      <c r="C312" s="194" t="s">
        <v>292</v>
      </c>
      <c r="D312" s="194" t="s">
        <v>293</v>
      </c>
      <c r="E312" s="194" t="s">
        <v>293</v>
      </c>
      <c r="F312" s="194" t="s">
        <v>272</v>
      </c>
      <c r="G312" s="194">
        <v>1.093544704E9</v>
      </c>
      <c r="H312" s="206" t="s">
        <v>680</v>
      </c>
      <c r="I312" s="194" t="s">
        <v>637</v>
      </c>
      <c r="J312" s="194" t="s">
        <v>292</v>
      </c>
      <c r="K312" s="195">
        <v>10.0</v>
      </c>
      <c r="L312" s="194" t="s">
        <v>669</v>
      </c>
      <c r="M312" s="206" t="s">
        <v>276</v>
      </c>
      <c r="N312" s="194" t="s">
        <v>40</v>
      </c>
    </row>
    <row r="313" ht="15.75" customHeight="1">
      <c r="A313" s="196">
        <v>45911.0</v>
      </c>
      <c r="B313" s="194" t="s">
        <v>706</v>
      </c>
      <c r="C313" s="194" t="s">
        <v>341</v>
      </c>
      <c r="D313" s="194" t="s">
        <v>707</v>
      </c>
      <c r="E313" s="194" t="s">
        <v>708</v>
      </c>
      <c r="F313" s="194" t="s">
        <v>272</v>
      </c>
      <c r="G313" s="194">
        <v>1.078180536E9</v>
      </c>
      <c r="H313" s="206" t="s">
        <v>418</v>
      </c>
      <c r="I313" s="194" t="s">
        <v>637</v>
      </c>
      <c r="J313" s="194" t="s">
        <v>292</v>
      </c>
      <c r="K313" s="195">
        <v>10.0</v>
      </c>
      <c r="L313" s="194" t="s">
        <v>709</v>
      </c>
      <c r="M313" s="206" t="s">
        <v>276</v>
      </c>
      <c r="N313" s="194" t="s">
        <v>41</v>
      </c>
    </row>
    <row r="314" ht="15.75" customHeight="1">
      <c r="A314" s="196">
        <v>45911.0</v>
      </c>
      <c r="B314" s="194" t="s">
        <v>706</v>
      </c>
      <c r="C314" s="194" t="s">
        <v>341</v>
      </c>
      <c r="D314" s="194" t="s">
        <v>707</v>
      </c>
      <c r="E314" s="194" t="s">
        <v>708</v>
      </c>
      <c r="F314" s="194" t="s">
        <v>272</v>
      </c>
      <c r="G314" s="194">
        <v>1.078180536E9</v>
      </c>
      <c r="H314" s="206" t="s">
        <v>418</v>
      </c>
      <c r="I314" s="194" t="s">
        <v>355</v>
      </c>
      <c r="J314" s="194" t="s">
        <v>292</v>
      </c>
      <c r="K314" s="195">
        <v>20.0</v>
      </c>
      <c r="L314" s="194" t="s">
        <v>709</v>
      </c>
      <c r="M314" s="206" t="s">
        <v>276</v>
      </c>
      <c r="N314" s="194" t="s">
        <v>41</v>
      </c>
    </row>
    <row r="315" ht="15.75" customHeight="1">
      <c r="A315" s="214">
        <v>45915.0</v>
      </c>
      <c r="B315" s="215" t="s">
        <v>292</v>
      </c>
      <c r="C315" s="215" t="s">
        <v>292</v>
      </c>
      <c r="D315" s="215" t="s">
        <v>292</v>
      </c>
      <c r="E315" s="215" t="s">
        <v>292</v>
      </c>
      <c r="F315" s="215" t="s">
        <v>292</v>
      </c>
      <c r="G315" s="215" t="s">
        <v>292</v>
      </c>
      <c r="H315" s="215" t="s">
        <v>365</v>
      </c>
      <c r="I315" s="215" t="s">
        <v>710</v>
      </c>
      <c r="J315" s="215" t="s">
        <v>292</v>
      </c>
      <c r="K315" s="195">
        <v>112.0</v>
      </c>
      <c r="L315" s="215" t="s">
        <v>711</v>
      </c>
      <c r="M315" s="206" t="s">
        <v>276</v>
      </c>
      <c r="N315" s="215" t="s">
        <v>40</v>
      </c>
    </row>
    <row r="316" ht="15.75" customHeight="1">
      <c r="A316" s="214">
        <v>45916.0</v>
      </c>
      <c r="B316" s="215" t="s">
        <v>431</v>
      </c>
      <c r="C316" s="215" t="s">
        <v>432</v>
      </c>
      <c r="D316" s="215" t="s">
        <v>712</v>
      </c>
      <c r="E316" s="215" t="s">
        <v>713</v>
      </c>
      <c r="F316" s="215" t="s">
        <v>272</v>
      </c>
      <c r="G316" s="215">
        <v>8056157.0</v>
      </c>
      <c r="H316" s="215" t="s">
        <v>714</v>
      </c>
      <c r="I316" s="215" t="s">
        <v>710</v>
      </c>
      <c r="J316" s="215" t="s">
        <v>292</v>
      </c>
      <c r="K316" s="195">
        <v>88.0</v>
      </c>
      <c r="L316" s="215" t="s">
        <v>715</v>
      </c>
      <c r="M316" s="206" t="s">
        <v>276</v>
      </c>
      <c r="N316" s="215" t="s">
        <v>50</v>
      </c>
    </row>
    <row r="317" ht="15.75" customHeight="1">
      <c r="A317" s="216">
        <v>45917.0</v>
      </c>
      <c r="B317" s="217" t="s">
        <v>716</v>
      </c>
      <c r="C317" s="217" t="s">
        <v>717</v>
      </c>
      <c r="D317" s="217" t="s">
        <v>718</v>
      </c>
      <c r="E317" s="217" t="s">
        <v>279</v>
      </c>
      <c r="F317" s="217" t="s">
        <v>272</v>
      </c>
      <c r="G317" s="218">
        <v>1.110485127E9</v>
      </c>
      <c r="H317" s="219" t="s">
        <v>503</v>
      </c>
      <c r="I317" s="217" t="s">
        <v>637</v>
      </c>
      <c r="J317" s="217" t="s">
        <v>292</v>
      </c>
      <c r="K317" s="220">
        <v>10.0</v>
      </c>
      <c r="L317" s="217" t="s">
        <v>719</v>
      </c>
      <c r="M317" s="206" t="s">
        <v>276</v>
      </c>
      <c r="N317" s="217" t="s">
        <v>41</v>
      </c>
    </row>
    <row r="318" ht="15.75" customHeight="1">
      <c r="A318" s="216">
        <v>45917.0</v>
      </c>
      <c r="B318" s="217" t="s">
        <v>716</v>
      </c>
      <c r="C318" s="217" t="s">
        <v>717</v>
      </c>
      <c r="D318" s="217" t="s">
        <v>718</v>
      </c>
      <c r="E318" s="217" t="s">
        <v>279</v>
      </c>
      <c r="F318" s="217" t="s">
        <v>272</v>
      </c>
      <c r="G318" s="218">
        <v>1.110485127E9</v>
      </c>
      <c r="H318" s="219" t="s">
        <v>503</v>
      </c>
      <c r="I318" s="217" t="s">
        <v>355</v>
      </c>
      <c r="J318" s="217" t="s">
        <v>292</v>
      </c>
      <c r="K318" s="220">
        <v>20.0</v>
      </c>
      <c r="L318" s="217" t="s">
        <v>719</v>
      </c>
      <c r="M318" s="206" t="s">
        <v>276</v>
      </c>
      <c r="N318" s="217" t="s">
        <v>41</v>
      </c>
    </row>
    <row r="319" ht="15.75" customHeight="1">
      <c r="A319" s="196">
        <v>45923.0</v>
      </c>
      <c r="B319" s="194" t="s">
        <v>720</v>
      </c>
      <c r="C319" s="194" t="s">
        <v>448</v>
      </c>
      <c r="D319" s="194" t="s">
        <v>721</v>
      </c>
      <c r="E319" s="194" t="s">
        <v>722</v>
      </c>
      <c r="F319" s="194" t="s">
        <v>272</v>
      </c>
      <c r="G319" s="194">
        <v>4.2020252E7</v>
      </c>
      <c r="H319" s="206" t="s">
        <v>280</v>
      </c>
      <c r="I319" s="194" t="s">
        <v>637</v>
      </c>
      <c r="J319" s="194" t="s">
        <v>292</v>
      </c>
      <c r="K319" s="195">
        <v>10.0</v>
      </c>
      <c r="L319" s="194" t="s">
        <v>723</v>
      </c>
      <c r="M319" s="206" t="s">
        <v>276</v>
      </c>
      <c r="N319" s="194" t="s">
        <v>50</v>
      </c>
    </row>
    <row r="320" ht="15.75" customHeight="1">
      <c r="A320" s="196">
        <v>45923.0</v>
      </c>
      <c r="B320" s="194" t="s">
        <v>720</v>
      </c>
      <c r="C320" s="194" t="s">
        <v>448</v>
      </c>
      <c r="D320" s="194" t="s">
        <v>721</v>
      </c>
      <c r="E320" s="194" t="s">
        <v>722</v>
      </c>
      <c r="F320" s="194" t="s">
        <v>272</v>
      </c>
      <c r="G320" s="194">
        <v>4.2020252E7</v>
      </c>
      <c r="H320" s="206" t="s">
        <v>280</v>
      </c>
      <c r="I320" s="217" t="s">
        <v>355</v>
      </c>
      <c r="J320" s="194" t="s">
        <v>292</v>
      </c>
      <c r="K320" s="212">
        <v>20.0</v>
      </c>
      <c r="L320" s="194" t="s">
        <v>723</v>
      </c>
      <c r="M320" s="206" t="s">
        <v>276</v>
      </c>
      <c r="N320" s="194" t="s">
        <v>50</v>
      </c>
    </row>
    <row r="321" ht="15.75" customHeight="1">
      <c r="A321" s="196">
        <v>45923.0</v>
      </c>
      <c r="B321" s="215" t="s">
        <v>724</v>
      </c>
      <c r="C321" s="215" t="s">
        <v>307</v>
      </c>
      <c r="D321" s="215" t="s">
        <v>725</v>
      </c>
      <c r="E321" s="215" t="s">
        <v>726</v>
      </c>
      <c r="F321" s="215" t="s">
        <v>272</v>
      </c>
      <c r="G321" s="215">
        <v>1.087555544E9</v>
      </c>
      <c r="H321" s="206" t="s">
        <v>280</v>
      </c>
      <c r="I321" s="194" t="s">
        <v>637</v>
      </c>
      <c r="J321" s="194" t="s">
        <v>292</v>
      </c>
      <c r="K321" s="195">
        <v>10.0</v>
      </c>
      <c r="L321" s="194" t="s">
        <v>723</v>
      </c>
      <c r="M321" s="206" t="s">
        <v>276</v>
      </c>
      <c r="N321" s="194" t="s">
        <v>50</v>
      </c>
    </row>
    <row r="322" ht="15.75" customHeight="1">
      <c r="A322" s="196">
        <v>45923.0</v>
      </c>
      <c r="B322" s="215" t="s">
        <v>724</v>
      </c>
      <c r="C322" s="215" t="s">
        <v>307</v>
      </c>
      <c r="D322" s="215" t="s">
        <v>725</v>
      </c>
      <c r="E322" s="215" t="s">
        <v>726</v>
      </c>
      <c r="F322" s="215" t="s">
        <v>272</v>
      </c>
      <c r="G322" s="215">
        <v>1.087555544E9</v>
      </c>
      <c r="H322" s="206" t="s">
        <v>280</v>
      </c>
      <c r="I322" s="217" t="s">
        <v>355</v>
      </c>
      <c r="J322" s="194" t="s">
        <v>292</v>
      </c>
      <c r="K322" s="212">
        <v>20.0</v>
      </c>
      <c r="L322" s="194" t="s">
        <v>723</v>
      </c>
      <c r="M322" s="206" t="s">
        <v>276</v>
      </c>
      <c r="N322" s="194" t="s">
        <v>50</v>
      </c>
    </row>
    <row r="323" ht="15.75" customHeight="1">
      <c r="A323" s="196">
        <v>45923.0</v>
      </c>
      <c r="B323" s="215" t="s">
        <v>727</v>
      </c>
      <c r="C323" s="215" t="s">
        <v>728</v>
      </c>
      <c r="D323" s="215" t="s">
        <v>278</v>
      </c>
      <c r="E323" s="215" t="s">
        <v>674</v>
      </c>
      <c r="F323" s="215" t="s">
        <v>272</v>
      </c>
      <c r="G323" s="215">
        <v>4.2026023E7</v>
      </c>
      <c r="H323" s="206" t="s">
        <v>280</v>
      </c>
      <c r="I323" s="194" t="s">
        <v>637</v>
      </c>
      <c r="J323" s="194" t="s">
        <v>292</v>
      </c>
      <c r="K323" s="195">
        <v>10.0</v>
      </c>
      <c r="L323" s="194" t="s">
        <v>723</v>
      </c>
      <c r="M323" s="206" t="s">
        <v>276</v>
      </c>
      <c r="N323" s="194" t="s">
        <v>50</v>
      </c>
    </row>
    <row r="324" ht="15.75" customHeight="1">
      <c r="A324" s="196">
        <v>45923.0</v>
      </c>
      <c r="B324" s="215" t="s">
        <v>727</v>
      </c>
      <c r="C324" s="215" t="s">
        <v>728</v>
      </c>
      <c r="D324" s="215" t="s">
        <v>278</v>
      </c>
      <c r="E324" s="215" t="s">
        <v>674</v>
      </c>
      <c r="F324" s="215" t="s">
        <v>272</v>
      </c>
      <c r="G324" s="215">
        <v>4.2026023E7</v>
      </c>
      <c r="H324" s="206" t="s">
        <v>280</v>
      </c>
      <c r="I324" s="217" t="s">
        <v>355</v>
      </c>
      <c r="J324" s="194" t="s">
        <v>292</v>
      </c>
      <c r="K324" s="212">
        <v>20.0</v>
      </c>
      <c r="L324" s="194" t="s">
        <v>723</v>
      </c>
      <c r="M324" s="206" t="s">
        <v>276</v>
      </c>
      <c r="N324" s="194" t="s">
        <v>50</v>
      </c>
    </row>
    <row r="325" ht="15.75" customHeight="1">
      <c r="A325" s="196">
        <v>45923.0</v>
      </c>
      <c r="B325" s="215" t="s">
        <v>729</v>
      </c>
      <c r="C325" s="215" t="s">
        <v>730</v>
      </c>
      <c r="D325" s="215" t="s">
        <v>279</v>
      </c>
      <c r="E325" s="215" t="s">
        <v>586</v>
      </c>
      <c r="F325" s="215" t="s">
        <v>272</v>
      </c>
      <c r="G325" s="215">
        <v>1.007531858E9</v>
      </c>
      <c r="H325" s="215" t="s">
        <v>315</v>
      </c>
      <c r="I325" s="194" t="s">
        <v>731</v>
      </c>
      <c r="J325" s="194" t="s">
        <v>292</v>
      </c>
      <c r="K325" s="195">
        <v>24.0</v>
      </c>
      <c r="L325" s="215" t="s">
        <v>732</v>
      </c>
      <c r="M325" s="206" t="s">
        <v>276</v>
      </c>
      <c r="N325" s="194" t="s">
        <v>50</v>
      </c>
    </row>
    <row r="326" ht="15.75" customHeight="1">
      <c r="A326" s="196">
        <v>45923.0</v>
      </c>
      <c r="B326" s="215" t="s">
        <v>733</v>
      </c>
      <c r="C326" s="215" t="s">
        <v>292</v>
      </c>
      <c r="D326" s="215" t="s">
        <v>734</v>
      </c>
      <c r="E326" s="215" t="s">
        <v>292</v>
      </c>
      <c r="F326" s="215" t="s">
        <v>272</v>
      </c>
      <c r="G326" s="215">
        <v>4.2010786E7</v>
      </c>
      <c r="H326" s="215" t="s">
        <v>315</v>
      </c>
      <c r="I326" s="194" t="s">
        <v>637</v>
      </c>
      <c r="J326" s="194" t="s">
        <v>292</v>
      </c>
      <c r="K326" s="195">
        <v>10.0</v>
      </c>
      <c r="L326" s="215" t="s">
        <v>732</v>
      </c>
      <c r="M326" s="206" t="s">
        <v>276</v>
      </c>
      <c r="N326" s="194" t="s">
        <v>50</v>
      </c>
    </row>
    <row r="327" ht="15.75" customHeight="1">
      <c r="A327" s="196">
        <v>45923.0</v>
      </c>
      <c r="B327" s="215" t="s">
        <v>733</v>
      </c>
      <c r="C327" s="215" t="s">
        <v>292</v>
      </c>
      <c r="D327" s="215" t="s">
        <v>734</v>
      </c>
      <c r="E327" s="215" t="s">
        <v>292</v>
      </c>
      <c r="F327" s="215" t="s">
        <v>272</v>
      </c>
      <c r="G327" s="215">
        <v>4.2010786E7</v>
      </c>
      <c r="H327" s="215" t="s">
        <v>315</v>
      </c>
      <c r="I327" s="217" t="s">
        <v>355</v>
      </c>
      <c r="J327" s="194" t="s">
        <v>292</v>
      </c>
      <c r="K327" s="195">
        <v>20.0</v>
      </c>
      <c r="L327" s="215" t="s">
        <v>732</v>
      </c>
      <c r="M327" s="206" t="s">
        <v>276</v>
      </c>
      <c r="N327" s="194" t="s">
        <v>50</v>
      </c>
    </row>
    <row r="328" ht="15.75" customHeight="1">
      <c r="A328" s="196">
        <v>45931.0</v>
      </c>
      <c r="B328" s="215" t="s">
        <v>735</v>
      </c>
      <c r="C328" s="215" t="s">
        <v>292</v>
      </c>
      <c r="D328" s="215" t="s">
        <v>292</v>
      </c>
      <c r="E328" s="215" t="s">
        <v>292</v>
      </c>
      <c r="F328" s="215" t="s">
        <v>292</v>
      </c>
      <c r="G328" s="215" t="s">
        <v>292</v>
      </c>
      <c r="H328" s="215" t="s">
        <v>736</v>
      </c>
      <c r="I328" s="194" t="s">
        <v>637</v>
      </c>
      <c r="J328" s="194" t="s">
        <v>292</v>
      </c>
      <c r="K328" s="195">
        <v>10.0</v>
      </c>
      <c r="L328" s="215" t="s">
        <v>737</v>
      </c>
      <c r="M328" s="206" t="s">
        <v>276</v>
      </c>
      <c r="N328" s="194" t="s">
        <v>50</v>
      </c>
    </row>
    <row r="329" ht="15.75" customHeight="1">
      <c r="A329" s="196">
        <v>45931.0</v>
      </c>
      <c r="B329" s="215" t="s">
        <v>735</v>
      </c>
      <c r="C329" s="215" t="s">
        <v>292</v>
      </c>
      <c r="D329" s="215" t="s">
        <v>292</v>
      </c>
      <c r="E329" s="215" t="s">
        <v>292</v>
      </c>
      <c r="F329" s="215" t="s">
        <v>292</v>
      </c>
      <c r="G329" s="215" t="s">
        <v>292</v>
      </c>
      <c r="H329" s="215" t="s">
        <v>736</v>
      </c>
      <c r="I329" s="217" t="s">
        <v>355</v>
      </c>
      <c r="J329" s="194" t="s">
        <v>292</v>
      </c>
      <c r="K329" s="195">
        <v>20.0</v>
      </c>
      <c r="L329" s="215" t="s">
        <v>737</v>
      </c>
      <c r="M329" s="206" t="s">
        <v>276</v>
      </c>
      <c r="N329" s="194" t="s">
        <v>50</v>
      </c>
    </row>
    <row r="330" ht="15.75" customHeight="1">
      <c r="A330" s="196">
        <v>45931.0</v>
      </c>
      <c r="B330" s="215" t="s">
        <v>735</v>
      </c>
      <c r="C330" s="215" t="s">
        <v>292</v>
      </c>
      <c r="D330" s="215" t="s">
        <v>292</v>
      </c>
      <c r="E330" s="215" t="s">
        <v>292</v>
      </c>
      <c r="F330" s="215" t="s">
        <v>292</v>
      </c>
      <c r="G330" s="215" t="s">
        <v>292</v>
      </c>
      <c r="H330" s="215" t="s">
        <v>736</v>
      </c>
      <c r="I330" s="194" t="s">
        <v>731</v>
      </c>
      <c r="J330" s="194" t="s">
        <v>292</v>
      </c>
      <c r="K330" s="195">
        <v>24.0</v>
      </c>
      <c r="L330" s="215" t="s">
        <v>737</v>
      </c>
      <c r="M330" s="206" t="s">
        <v>276</v>
      </c>
      <c r="N330" s="194" t="s">
        <v>50</v>
      </c>
    </row>
    <row r="331">
      <c r="A331" s="214">
        <v>45932.0</v>
      </c>
      <c r="B331" s="215" t="s">
        <v>738</v>
      </c>
      <c r="C331" s="215" t="s">
        <v>292</v>
      </c>
      <c r="D331" s="215" t="s">
        <v>739</v>
      </c>
      <c r="E331" s="215" t="s">
        <v>740</v>
      </c>
      <c r="F331" s="215" t="s">
        <v>272</v>
      </c>
      <c r="G331" s="215">
        <v>1.007214224E9</v>
      </c>
      <c r="H331" s="206" t="s">
        <v>661</v>
      </c>
      <c r="I331" s="206" t="s">
        <v>741</v>
      </c>
      <c r="J331" s="194" t="s">
        <v>292</v>
      </c>
      <c r="K331" s="195">
        <v>2.0</v>
      </c>
      <c r="L331" s="215" t="s">
        <v>742</v>
      </c>
      <c r="M331" s="215" t="s">
        <v>292</v>
      </c>
      <c r="N331" s="215" t="s">
        <v>42</v>
      </c>
    </row>
    <row r="332" ht="15.75" customHeight="1">
      <c r="A332" s="214">
        <v>45932.0</v>
      </c>
      <c r="B332" s="215" t="s">
        <v>563</v>
      </c>
      <c r="C332" s="215" t="s">
        <v>292</v>
      </c>
      <c r="D332" s="215" t="s">
        <v>743</v>
      </c>
      <c r="E332" s="215" t="s">
        <v>744</v>
      </c>
      <c r="F332" s="215" t="s">
        <v>272</v>
      </c>
      <c r="G332" s="215">
        <v>1.8561144E7</v>
      </c>
      <c r="H332" s="206" t="s">
        <v>661</v>
      </c>
      <c r="I332" s="206" t="s">
        <v>745</v>
      </c>
      <c r="J332" s="194" t="s">
        <v>292</v>
      </c>
      <c r="K332" s="195">
        <v>4.0</v>
      </c>
      <c r="L332" s="215" t="s">
        <v>746</v>
      </c>
      <c r="M332" s="215" t="s">
        <v>292</v>
      </c>
      <c r="N332" s="215" t="s">
        <v>41</v>
      </c>
    </row>
    <row r="333" ht="15.75" customHeight="1">
      <c r="A333" s="214">
        <v>45933.0</v>
      </c>
      <c r="B333" s="215" t="s">
        <v>403</v>
      </c>
      <c r="C333" s="215" t="s">
        <v>292</v>
      </c>
      <c r="D333" s="215" t="s">
        <v>292</v>
      </c>
      <c r="E333" s="215" t="s">
        <v>292</v>
      </c>
      <c r="F333" s="215" t="s">
        <v>292</v>
      </c>
      <c r="G333" s="215" t="s">
        <v>292</v>
      </c>
      <c r="H333" s="215" t="s">
        <v>280</v>
      </c>
      <c r="I333" s="194" t="s">
        <v>637</v>
      </c>
      <c r="J333" s="194" t="s">
        <v>292</v>
      </c>
      <c r="K333" s="195">
        <v>40.0</v>
      </c>
      <c r="L333" s="215" t="s">
        <v>747</v>
      </c>
      <c r="M333" s="206" t="s">
        <v>276</v>
      </c>
      <c r="N333" s="194" t="s">
        <v>50</v>
      </c>
    </row>
    <row r="334" ht="15.75" customHeight="1">
      <c r="A334" s="214">
        <v>45933.0</v>
      </c>
      <c r="B334" s="215" t="s">
        <v>403</v>
      </c>
      <c r="C334" s="215" t="s">
        <v>292</v>
      </c>
      <c r="D334" s="215" t="s">
        <v>292</v>
      </c>
      <c r="E334" s="215" t="s">
        <v>292</v>
      </c>
      <c r="F334" s="215" t="s">
        <v>292</v>
      </c>
      <c r="G334" s="215" t="s">
        <v>292</v>
      </c>
      <c r="H334" s="215" t="s">
        <v>280</v>
      </c>
      <c r="I334" s="217" t="s">
        <v>355</v>
      </c>
      <c r="J334" s="194" t="s">
        <v>292</v>
      </c>
      <c r="K334" s="195">
        <v>40.0</v>
      </c>
      <c r="L334" s="215" t="s">
        <v>747</v>
      </c>
      <c r="M334" s="206" t="s">
        <v>276</v>
      </c>
      <c r="N334" s="194" t="s">
        <v>50</v>
      </c>
    </row>
    <row r="335" ht="15.75" customHeight="1">
      <c r="A335" s="196">
        <v>45936.0</v>
      </c>
      <c r="B335" s="194" t="s">
        <v>670</v>
      </c>
      <c r="C335" s="194" t="s">
        <v>292</v>
      </c>
      <c r="D335" s="194" t="s">
        <v>292</v>
      </c>
      <c r="E335" s="194" t="s">
        <v>292</v>
      </c>
      <c r="F335" s="194" t="s">
        <v>292</v>
      </c>
      <c r="G335" s="194" t="s">
        <v>292</v>
      </c>
      <c r="H335" s="206" t="s">
        <v>365</v>
      </c>
      <c r="I335" s="194" t="s">
        <v>637</v>
      </c>
      <c r="J335" s="194" t="s">
        <v>292</v>
      </c>
      <c r="K335" s="195">
        <v>200.0</v>
      </c>
      <c r="L335" s="194" t="s">
        <v>671</v>
      </c>
      <c r="M335" s="206" t="s">
        <v>276</v>
      </c>
      <c r="N335" s="194" t="s">
        <v>40</v>
      </c>
    </row>
    <row r="336" ht="15.75" customHeight="1">
      <c r="A336" s="196">
        <v>45936.0</v>
      </c>
      <c r="B336" s="221" t="s">
        <v>670</v>
      </c>
      <c r="C336" s="221" t="s">
        <v>292</v>
      </c>
      <c r="D336" s="221" t="s">
        <v>292</v>
      </c>
      <c r="E336" s="221" t="s">
        <v>292</v>
      </c>
      <c r="F336" s="221" t="s">
        <v>292</v>
      </c>
      <c r="G336" s="221" t="s">
        <v>292</v>
      </c>
      <c r="H336" s="222" t="s">
        <v>365</v>
      </c>
      <c r="I336" s="221" t="s">
        <v>355</v>
      </c>
      <c r="J336" s="221" t="s">
        <v>292</v>
      </c>
      <c r="K336" s="223">
        <v>500.0</v>
      </c>
      <c r="L336" s="221" t="s">
        <v>671</v>
      </c>
      <c r="M336" s="222" t="s">
        <v>276</v>
      </c>
      <c r="N336" s="221" t="s">
        <v>40</v>
      </c>
    </row>
    <row r="337">
      <c r="A337" s="196">
        <v>45943.0</v>
      </c>
      <c r="B337" s="215" t="s">
        <v>467</v>
      </c>
      <c r="C337" s="221" t="s">
        <v>329</v>
      </c>
      <c r="D337" s="215" t="s">
        <v>748</v>
      </c>
      <c r="E337" s="215" t="s">
        <v>749</v>
      </c>
      <c r="F337" s="221" t="s">
        <v>272</v>
      </c>
      <c r="G337" s="221">
        <v>1.8614901E7</v>
      </c>
      <c r="H337" s="215" t="s">
        <v>688</v>
      </c>
      <c r="I337" s="194" t="s">
        <v>750</v>
      </c>
      <c r="J337" s="194" t="s">
        <v>292</v>
      </c>
      <c r="K337" s="195">
        <v>9.0</v>
      </c>
      <c r="L337" s="215" t="s">
        <v>751</v>
      </c>
      <c r="M337" s="222" t="s">
        <v>458</v>
      </c>
      <c r="N337" s="215" t="s">
        <v>41</v>
      </c>
    </row>
    <row r="338" ht="15.75" customHeight="1">
      <c r="A338" s="214">
        <v>45945.0</v>
      </c>
      <c r="B338" s="194" t="s">
        <v>670</v>
      </c>
      <c r="C338" s="194" t="s">
        <v>292</v>
      </c>
      <c r="D338" s="194" t="s">
        <v>292</v>
      </c>
      <c r="E338" s="194" t="s">
        <v>292</v>
      </c>
      <c r="F338" s="194" t="s">
        <v>292</v>
      </c>
      <c r="G338" s="194" t="s">
        <v>292</v>
      </c>
      <c r="H338" s="215" t="s">
        <v>752</v>
      </c>
      <c r="I338" s="215" t="s">
        <v>753</v>
      </c>
      <c r="J338" s="215" t="s">
        <v>292</v>
      </c>
      <c r="K338" s="195">
        <v>4.0</v>
      </c>
      <c r="L338" s="215" t="s">
        <v>292</v>
      </c>
      <c r="M338" s="215" t="s">
        <v>754</v>
      </c>
      <c r="N338" s="215" t="s">
        <v>40</v>
      </c>
    </row>
    <row r="339" ht="15.75" customHeight="1">
      <c r="A339" s="214">
        <v>45950.0</v>
      </c>
      <c r="B339" s="215" t="s">
        <v>755</v>
      </c>
      <c r="C339" s="194" t="s">
        <v>292</v>
      </c>
      <c r="D339" s="194" t="s">
        <v>292</v>
      </c>
      <c r="E339" s="194" t="s">
        <v>292</v>
      </c>
      <c r="F339" s="194" t="s">
        <v>292</v>
      </c>
      <c r="G339" s="194" t="s">
        <v>292</v>
      </c>
      <c r="H339" s="215" t="s">
        <v>551</v>
      </c>
      <c r="I339" s="194" t="s">
        <v>637</v>
      </c>
      <c r="J339" s="215" t="s">
        <v>292</v>
      </c>
      <c r="K339" s="195">
        <v>30.0</v>
      </c>
      <c r="L339" s="215" t="s">
        <v>627</v>
      </c>
      <c r="M339" s="206" t="s">
        <v>276</v>
      </c>
      <c r="N339" s="215" t="s">
        <v>50</v>
      </c>
    </row>
    <row r="340" ht="15.75" customHeight="1">
      <c r="A340" s="214">
        <v>45950.0</v>
      </c>
      <c r="B340" s="215" t="s">
        <v>755</v>
      </c>
      <c r="C340" s="194" t="s">
        <v>292</v>
      </c>
      <c r="D340" s="194" t="s">
        <v>292</v>
      </c>
      <c r="E340" s="194" t="s">
        <v>292</v>
      </c>
      <c r="F340" s="194" t="s">
        <v>292</v>
      </c>
      <c r="G340" s="194" t="s">
        <v>292</v>
      </c>
      <c r="H340" s="215" t="s">
        <v>551</v>
      </c>
      <c r="I340" s="217" t="s">
        <v>355</v>
      </c>
      <c r="J340" s="215" t="s">
        <v>292</v>
      </c>
      <c r="K340" s="195">
        <v>60.0</v>
      </c>
      <c r="L340" s="215" t="s">
        <v>627</v>
      </c>
      <c r="M340" s="206" t="s">
        <v>276</v>
      </c>
      <c r="N340" s="215" t="s">
        <v>50</v>
      </c>
    </row>
    <row r="341" ht="15.75" customHeight="1">
      <c r="A341" s="214">
        <v>45950.0</v>
      </c>
      <c r="B341" s="215" t="s">
        <v>755</v>
      </c>
      <c r="C341" s="194" t="s">
        <v>292</v>
      </c>
      <c r="D341" s="194" t="s">
        <v>292</v>
      </c>
      <c r="E341" s="194" t="s">
        <v>292</v>
      </c>
      <c r="F341" s="194" t="s">
        <v>292</v>
      </c>
      <c r="G341" s="194" t="s">
        <v>292</v>
      </c>
      <c r="H341" s="215" t="s">
        <v>551</v>
      </c>
      <c r="I341" s="194" t="s">
        <v>274</v>
      </c>
      <c r="J341" s="215" t="s">
        <v>292</v>
      </c>
      <c r="K341" s="195">
        <v>15.0</v>
      </c>
      <c r="L341" s="215" t="s">
        <v>627</v>
      </c>
      <c r="M341" s="206" t="s">
        <v>276</v>
      </c>
      <c r="N341" s="215" t="s">
        <v>50</v>
      </c>
    </row>
    <row r="342" ht="15.75" customHeight="1">
      <c r="A342" s="214">
        <v>45950.0</v>
      </c>
      <c r="B342" s="215" t="s">
        <v>755</v>
      </c>
      <c r="C342" s="194" t="s">
        <v>292</v>
      </c>
      <c r="D342" s="194" t="s">
        <v>292</v>
      </c>
      <c r="E342" s="194" t="s">
        <v>292</v>
      </c>
      <c r="F342" s="194" t="s">
        <v>292</v>
      </c>
      <c r="G342" s="194" t="s">
        <v>292</v>
      </c>
      <c r="H342" s="215" t="s">
        <v>551</v>
      </c>
      <c r="I342" s="194" t="s">
        <v>731</v>
      </c>
      <c r="J342" s="215" t="s">
        <v>292</v>
      </c>
      <c r="K342" s="195">
        <v>24.0</v>
      </c>
      <c r="L342" s="215" t="s">
        <v>627</v>
      </c>
      <c r="M342" s="206" t="s">
        <v>276</v>
      </c>
      <c r="N342" s="215" t="s">
        <v>50</v>
      </c>
    </row>
    <row r="343" ht="15.75" customHeight="1">
      <c r="A343" s="214">
        <v>45953.0</v>
      </c>
      <c r="B343" s="215" t="s">
        <v>756</v>
      </c>
      <c r="C343" s="215" t="s">
        <v>757</v>
      </c>
      <c r="D343" s="215" t="s">
        <v>758</v>
      </c>
      <c r="E343" s="215" t="s">
        <v>292</v>
      </c>
      <c r="F343" s="215" t="s">
        <v>288</v>
      </c>
      <c r="G343" s="215" t="s">
        <v>759</v>
      </c>
      <c r="H343" s="215" t="s">
        <v>315</v>
      </c>
      <c r="I343" s="215" t="s">
        <v>637</v>
      </c>
      <c r="J343" s="215" t="s">
        <v>292</v>
      </c>
      <c r="K343" s="195">
        <v>10.0</v>
      </c>
      <c r="L343" s="215" t="s">
        <v>760</v>
      </c>
      <c r="M343" s="206" t="s">
        <v>276</v>
      </c>
      <c r="N343" s="215" t="s">
        <v>74</v>
      </c>
    </row>
    <row r="344" ht="15.75" customHeight="1">
      <c r="A344" s="214">
        <v>45953.0</v>
      </c>
      <c r="B344" s="215" t="s">
        <v>756</v>
      </c>
      <c r="C344" s="215" t="s">
        <v>757</v>
      </c>
      <c r="D344" s="215" t="s">
        <v>758</v>
      </c>
      <c r="E344" s="215" t="s">
        <v>292</v>
      </c>
      <c r="F344" s="215" t="s">
        <v>288</v>
      </c>
      <c r="G344" s="215" t="s">
        <v>759</v>
      </c>
      <c r="H344" s="215" t="s">
        <v>315</v>
      </c>
      <c r="I344" s="215" t="s">
        <v>355</v>
      </c>
      <c r="J344" s="215" t="s">
        <v>292</v>
      </c>
      <c r="K344" s="195">
        <v>20.0</v>
      </c>
      <c r="L344" s="215" t="s">
        <v>760</v>
      </c>
      <c r="M344" s="206" t="s">
        <v>276</v>
      </c>
      <c r="N344" s="215" t="s">
        <v>74</v>
      </c>
    </row>
    <row r="345" ht="15.75" customHeight="1">
      <c r="A345" s="214">
        <v>45953.0</v>
      </c>
      <c r="B345" s="215" t="s">
        <v>340</v>
      </c>
      <c r="C345" s="215" t="s">
        <v>341</v>
      </c>
      <c r="D345" s="215" t="s">
        <v>271</v>
      </c>
      <c r="E345" s="215" t="s">
        <v>465</v>
      </c>
      <c r="F345" s="215" t="s">
        <v>613</v>
      </c>
      <c r="G345" s="215">
        <v>1.09344485E8</v>
      </c>
      <c r="H345" s="215" t="s">
        <v>315</v>
      </c>
      <c r="I345" s="215" t="s">
        <v>637</v>
      </c>
      <c r="J345" s="215" t="s">
        <v>292</v>
      </c>
      <c r="K345" s="195">
        <v>10.0</v>
      </c>
      <c r="L345" s="215" t="s">
        <v>760</v>
      </c>
      <c r="M345" s="206" t="s">
        <v>276</v>
      </c>
      <c r="N345" s="215" t="s">
        <v>74</v>
      </c>
    </row>
    <row r="346" ht="15.75" customHeight="1">
      <c r="A346" s="214">
        <v>45953.0</v>
      </c>
      <c r="B346" s="215" t="s">
        <v>340</v>
      </c>
      <c r="C346" s="215" t="s">
        <v>341</v>
      </c>
      <c r="D346" s="215" t="s">
        <v>271</v>
      </c>
      <c r="E346" s="215" t="s">
        <v>465</v>
      </c>
      <c r="F346" s="215" t="s">
        <v>613</v>
      </c>
      <c r="G346" s="215">
        <v>1.09344485E8</v>
      </c>
      <c r="H346" s="215" t="s">
        <v>315</v>
      </c>
      <c r="I346" s="215" t="s">
        <v>668</v>
      </c>
      <c r="J346" s="215" t="s">
        <v>292</v>
      </c>
      <c r="K346" s="195">
        <v>20.0</v>
      </c>
      <c r="L346" s="215" t="s">
        <v>760</v>
      </c>
      <c r="M346" s="206" t="s">
        <v>276</v>
      </c>
      <c r="N346" s="215" t="s">
        <v>74</v>
      </c>
    </row>
    <row r="347" ht="15.75" customHeight="1">
      <c r="A347" s="214">
        <v>45954.0</v>
      </c>
      <c r="B347" s="215" t="s">
        <v>761</v>
      </c>
      <c r="C347" s="215" t="s">
        <v>292</v>
      </c>
      <c r="D347" s="215" t="s">
        <v>377</v>
      </c>
      <c r="E347" s="215" t="s">
        <v>308</v>
      </c>
      <c r="F347" s="215" t="s">
        <v>272</v>
      </c>
      <c r="G347" s="215">
        <v>1.004628651E9</v>
      </c>
      <c r="H347" s="215" t="s">
        <v>280</v>
      </c>
      <c r="I347" s="215" t="s">
        <v>439</v>
      </c>
      <c r="J347" s="215" t="s">
        <v>292</v>
      </c>
      <c r="K347" s="195">
        <v>10.0</v>
      </c>
      <c r="L347" s="215" t="s">
        <v>762</v>
      </c>
      <c r="M347" s="206" t="s">
        <v>276</v>
      </c>
      <c r="N347" s="215" t="s">
        <v>74</v>
      </c>
    </row>
    <row r="348" ht="15.75" customHeight="1">
      <c r="A348" s="214">
        <v>45954.0</v>
      </c>
      <c r="B348" s="215" t="s">
        <v>761</v>
      </c>
      <c r="C348" s="215" t="s">
        <v>292</v>
      </c>
      <c r="D348" s="215" t="s">
        <v>377</v>
      </c>
      <c r="E348" s="215" t="s">
        <v>308</v>
      </c>
      <c r="F348" s="215" t="s">
        <v>272</v>
      </c>
      <c r="G348" s="215">
        <v>1.004628651E9</v>
      </c>
      <c r="H348" s="215" t="s">
        <v>280</v>
      </c>
      <c r="I348" s="215" t="s">
        <v>763</v>
      </c>
      <c r="J348" s="215" t="s">
        <v>292</v>
      </c>
      <c r="K348" s="195">
        <v>20.0</v>
      </c>
      <c r="L348" s="215" t="s">
        <v>762</v>
      </c>
      <c r="M348" s="206" t="s">
        <v>276</v>
      </c>
      <c r="N348" s="215" t="s">
        <v>74</v>
      </c>
    </row>
    <row r="349" ht="15.75" customHeight="1">
      <c r="A349" s="214">
        <v>45954.0</v>
      </c>
      <c r="B349" s="215" t="s">
        <v>764</v>
      </c>
      <c r="C349" s="215" t="s">
        <v>448</v>
      </c>
      <c r="D349" s="215" t="s">
        <v>765</v>
      </c>
      <c r="E349" s="215" t="s">
        <v>455</v>
      </c>
      <c r="F349" s="215" t="s">
        <v>272</v>
      </c>
      <c r="G349" s="215">
        <v>7.0413836E7</v>
      </c>
      <c r="H349" s="215" t="s">
        <v>280</v>
      </c>
      <c r="I349" s="215" t="s">
        <v>439</v>
      </c>
      <c r="J349" s="215" t="s">
        <v>292</v>
      </c>
      <c r="K349" s="195">
        <v>10.0</v>
      </c>
      <c r="L349" s="215" t="s">
        <v>762</v>
      </c>
      <c r="M349" s="206" t="s">
        <v>276</v>
      </c>
      <c r="N349" s="215" t="s">
        <v>74</v>
      </c>
    </row>
    <row r="350" ht="15.75" customHeight="1">
      <c r="A350" s="214">
        <v>45954.0</v>
      </c>
      <c r="B350" s="215" t="s">
        <v>764</v>
      </c>
      <c r="C350" s="215" t="s">
        <v>448</v>
      </c>
      <c r="D350" s="215" t="s">
        <v>765</v>
      </c>
      <c r="E350" s="215" t="s">
        <v>455</v>
      </c>
      <c r="F350" s="215" t="s">
        <v>272</v>
      </c>
      <c r="G350" s="215">
        <v>7.0413836E7</v>
      </c>
      <c r="H350" s="215" t="s">
        <v>280</v>
      </c>
      <c r="I350" s="215" t="s">
        <v>763</v>
      </c>
      <c r="J350" s="215" t="s">
        <v>292</v>
      </c>
      <c r="K350" s="195">
        <v>10.0</v>
      </c>
      <c r="L350" s="215" t="s">
        <v>762</v>
      </c>
      <c r="M350" s="206" t="s">
        <v>276</v>
      </c>
      <c r="N350" s="215" t="s">
        <v>74</v>
      </c>
    </row>
    <row r="351" ht="15.75" customHeight="1">
      <c r="A351" s="214">
        <v>45958.0</v>
      </c>
      <c r="B351" s="215" t="s">
        <v>766</v>
      </c>
      <c r="C351" s="194" t="s">
        <v>292</v>
      </c>
      <c r="D351" s="194" t="s">
        <v>292</v>
      </c>
      <c r="E351" s="194" t="s">
        <v>292</v>
      </c>
      <c r="F351" s="194" t="s">
        <v>292</v>
      </c>
      <c r="G351" s="194" t="s">
        <v>292</v>
      </c>
      <c r="H351" s="215" t="s">
        <v>315</v>
      </c>
      <c r="I351" s="215" t="s">
        <v>637</v>
      </c>
      <c r="J351" s="215" t="s">
        <v>292</v>
      </c>
      <c r="K351" s="195">
        <v>10.0</v>
      </c>
      <c r="L351" s="215" t="s">
        <v>684</v>
      </c>
      <c r="M351" s="206" t="s">
        <v>276</v>
      </c>
      <c r="N351" s="215" t="s">
        <v>50</v>
      </c>
    </row>
    <row r="352" ht="15.75" customHeight="1">
      <c r="A352" s="214">
        <v>45958.0</v>
      </c>
      <c r="B352" s="215" t="s">
        <v>766</v>
      </c>
      <c r="C352" s="194" t="s">
        <v>292</v>
      </c>
      <c r="D352" s="194" t="s">
        <v>292</v>
      </c>
      <c r="E352" s="194" t="s">
        <v>292</v>
      </c>
      <c r="F352" s="194" t="s">
        <v>292</v>
      </c>
      <c r="G352" s="194" t="s">
        <v>292</v>
      </c>
      <c r="H352" s="215" t="s">
        <v>315</v>
      </c>
      <c r="I352" s="215" t="s">
        <v>763</v>
      </c>
      <c r="J352" s="215" t="s">
        <v>292</v>
      </c>
      <c r="K352" s="195">
        <v>20.0</v>
      </c>
      <c r="L352" s="215" t="s">
        <v>684</v>
      </c>
      <c r="M352" s="206" t="s">
        <v>276</v>
      </c>
      <c r="N352" s="215" t="s">
        <v>50</v>
      </c>
    </row>
    <row r="353" ht="15.75" customHeight="1">
      <c r="A353" s="214">
        <v>45959.0</v>
      </c>
      <c r="B353" s="215" t="s">
        <v>767</v>
      </c>
      <c r="C353" s="194" t="s">
        <v>292</v>
      </c>
      <c r="D353" s="194" t="s">
        <v>292</v>
      </c>
      <c r="E353" s="194" t="s">
        <v>292</v>
      </c>
      <c r="F353" s="194" t="s">
        <v>292</v>
      </c>
      <c r="G353" s="194" t="s">
        <v>292</v>
      </c>
      <c r="H353" s="215" t="s">
        <v>315</v>
      </c>
      <c r="I353" s="215" t="s">
        <v>637</v>
      </c>
      <c r="J353" s="215" t="s">
        <v>292</v>
      </c>
      <c r="K353" s="195">
        <v>10.0</v>
      </c>
      <c r="L353" s="215" t="s">
        <v>768</v>
      </c>
      <c r="M353" s="206" t="s">
        <v>276</v>
      </c>
      <c r="N353" s="215" t="s">
        <v>40</v>
      </c>
    </row>
    <row r="354" ht="15.75" customHeight="1">
      <c r="A354" s="214">
        <v>45959.0</v>
      </c>
      <c r="B354" s="215" t="s">
        <v>767</v>
      </c>
      <c r="C354" s="194" t="s">
        <v>292</v>
      </c>
      <c r="D354" s="194" t="s">
        <v>292</v>
      </c>
      <c r="E354" s="194" t="s">
        <v>292</v>
      </c>
      <c r="F354" s="194" t="s">
        <v>292</v>
      </c>
      <c r="G354" s="194" t="s">
        <v>292</v>
      </c>
      <c r="H354" s="215" t="s">
        <v>315</v>
      </c>
      <c r="I354" s="215" t="s">
        <v>763</v>
      </c>
      <c r="J354" s="215" t="s">
        <v>292</v>
      </c>
      <c r="K354" s="195">
        <v>20.0</v>
      </c>
      <c r="L354" s="215" t="s">
        <v>768</v>
      </c>
      <c r="M354" s="206" t="s">
        <v>276</v>
      </c>
      <c r="N354" s="215" t="s">
        <v>40</v>
      </c>
    </row>
    <row r="355" ht="15.75" customHeight="1">
      <c r="A355" s="214">
        <v>45959.0</v>
      </c>
      <c r="B355" s="215" t="s">
        <v>767</v>
      </c>
      <c r="C355" s="194" t="s">
        <v>292</v>
      </c>
      <c r="D355" s="194" t="s">
        <v>292</v>
      </c>
      <c r="E355" s="194" t="s">
        <v>292</v>
      </c>
      <c r="F355" s="194" t="s">
        <v>292</v>
      </c>
      <c r="G355" s="194" t="s">
        <v>292</v>
      </c>
      <c r="H355" s="215" t="s">
        <v>315</v>
      </c>
      <c r="I355" s="194" t="s">
        <v>731</v>
      </c>
      <c r="J355" s="215" t="s">
        <v>292</v>
      </c>
      <c r="K355" s="195">
        <v>24.0</v>
      </c>
      <c r="L355" s="215" t="s">
        <v>768</v>
      </c>
      <c r="M355" s="206" t="s">
        <v>276</v>
      </c>
      <c r="N355" s="215" t="s">
        <v>40</v>
      </c>
    </row>
    <row r="356" ht="15.75" customHeight="1">
      <c r="A356" s="214">
        <v>45959.0</v>
      </c>
      <c r="B356" s="215" t="s">
        <v>767</v>
      </c>
      <c r="C356" s="194" t="s">
        <v>292</v>
      </c>
      <c r="D356" s="194" t="s">
        <v>292</v>
      </c>
      <c r="E356" s="194" t="s">
        <v>292</v>
      </c>
      <c r="F356" s="194" t="s">
        <v>292</v>
      </c>
      <c r="G356" s="194" t="s">
        <v>292</v>
      </c>
      <c r="H356" s="215" t="s">
        <v>315</v>
      </c>
      <c r="I356" s="215" t="s">
        <v>637</v>
      </c>
      <c r="J356" s="215" t="s">
        <v>292</v>
      </c>
      <c r="K356" s="195">
        <v>20.0</v>
      </c>
      <c r="L356" s="215" t="s">
        <v>768</v>
      </c>
      <c r="M356" s="206" t="s">
        <v>276</v>
      </c>
      <c r="N356" s="215" t="s">
        <v>40</v>
      </c>
    </row>
    <row r="357" ht="15.75" customHeight="1">
      <c r="A357" s="214">
        <v>45959.0</v>
      </c>
      <c r="B357" s="215" t="s">
        <v>767</v>
      </c>
      <c r="C357" s="194" t="s">
        <v>292</v>
      </c>
      <c r="D357" s="194" t="s">
        <v>292</v>
      </c>
      <c r="E357" s="194" t="s">
        <v>292</v>
      </c>
      <c r="F357" s="194" t="s">
        <v>292</v>
      </c>
      <c r="G357" s="194" t="s">
        <v>292</v>
      </c>
      <c r="H357" s="215" t="s">
        <v>315</v>
      </c>
      <c r="I357" s="215" t="s">
        <v>763</v>
      </c>
      <c r="J357" s="215" t="s">
        <v>292</v>
      </c>
      <c r="K357" s="195">
        <v>30.0</v>
      </c>
      <c r="L357" s="215" t="s">
        <v>768</v>
      </c>
      <c r="M357" s="206" t="s">
        <v>276</v>
      </c>
      <c r="N357" s="215" t="s">
        <v>40</v>
      </c>
    </row>
    <row r="358" ht="15.75" customHeight="1">
      <c r="A358" s="214">
        <v>45959.0</v>
      </c>
      <c r="B358" s="215" t="s">
        <v>767</v>
      </c>
      <c r="C358" s="194" t="s">
        <v>292</v>
      </c>
      <c r="D358" s="194" t="s">
        <v>292</v>
      </c>
      <c r="E358" s="194" t="s">
        <v>292</v>
      </c>
      <c r="F358" s="194" t="s">
        <v>292</v>
      </c>
      <c r="G358" s="194" t="s">
        <v>292</v>
      </c>
      <c r="H358" s="215" t="s">
        <v>315</v>
      </c>
      <c r="I358" s="215" t="s">
        <v>637</v>
      </c>
      <c r="J358" s="215" t="s">
        <v>292</v>
      </c>
      <c r="K358" s="195">
        <v>20.0</v>
      </c>
      <c r="L358" s="215" t="s">
        <v>768</v>
      </c>
      <c r="M358" s="206" t="s">
        <v>276</v>
      </c>
      <c r="N358" s="215" t="s">
        <v>40</v>
      </c>
    </row>
    <row r="359" ht="15.75" customHeight="1">
      <c r="A359" s="214">
        <v>45959.0</v>
      </c>
      <c r="B359" s="215" t="s">
        <v>767</v>
      </c>
      <c r="C359" s="194" t="s">
        <v>292</v>
      </c>
      <c r="D359" s="194" t="s">
        <v>292</v>
      </c>
      <c r="E359" s="194" t="s">
        <v>292</v>
      </c>
      <c r="F359" s="194" t="s">
        <v>292</v>
      </c>
      <c r="G359" s="194" t="s">
        <v>292</v>
      </c>
      <c r="H359" s="215" t="s">
        <v>315</v>
      </c>
      <c r="I359" s="215" t="s">
        <v>763</v>
      </c>
      <c r="J359" s="215" t="s">
        <v>292</v>
      </c>
      <c r="K359" s="195">
        <v>20.0</v>
      </c>
      <c r="L359" s="215" t="s">
        <v>768</v>
      </c>
      <c r="M359" s="206" t="s">
        <v>276</v>
      </c>
      <c r="N359" s="215" t="s">
        <v>40</v>
      </c>
    </row>
    <row r="360" ht="15.75" customHeight="1">
      <c r="A360" s="214">
        <v>45959.0</v>
      </c>
      <c r="B360" s="215" t="s">
        <v>767</v>
      </c>
      <c r="C360" s="194" t="s">
        <v>292</v>
      </c>
      <c r="D360" s="194" t="s">
        <v>292</v>
      </c>
      <c r="E360" s="194" t="s">
        <v>292</v>
      </c>
      <c r="F360" s="194" t="s">
        <v>292</v>
      </c>
      <c r="G360" s="194" t="s">
        <v>292</v>
      </c>
      <c r="H360" s="215" t="s">
        <v>315</v>
      </c>
      <c r="I360" s="194" t="s">
        <v>731</v>
      </c>
      <c r="J360" s="215" t="s">
        <v>292</v>
      </c>
      <c r="K360" s="195">
        <v>24.0</v>
      </c>
      <c r="L360" s="215" t="s">
        <v>768</v>
      </c>
      <c r="M360" s="206" t="s">
        <v>276</v>
      </c>
      <c r="N360" s="215" t="s">
        <v>40</v>
      </c>
    </row>
    <row r="361" ht="15.75" customHeight="1">
      <c r="A361" s="214">
        <v>45959.0</v>
      </c>
      <c r="B361" s="215" t="s">
        <v>769</v>
      </c>
      <c r="C361" s="194" t="s">
        <v>292</v>
      </c>
      <c r="D361" s="194" t="s">
        <v>292</v>
      </c>
      <c r="E361" s="194" t="s">
        <v>292</v>
      </c>
      <c r="F361" s="194" t="s">
        <v>292</v>
      </c>
      <c r="G361" s="194" t="s">
        <v>292</v>
      </c>
      <c r="H361" s="215" t="s">
        <v>315</v>
      </c>
      <c r="I361" s="215" t="s">
        <v>637</v>
      </c>
      <c r="J361" s="215" t="s">
        <v>292</v>
      </c>
      <c r="K361" s="195">
        <v>20.0</v>
      </c>
      <c r="L361" s="215" t="s">
        <v>380</v>
      </c>
      <c r="M361" s="206" t="s">
        <v>276</v>
      </c>
      <c r="N361" s="215" t="s">
        <v>40</v>
      </c>
    </row>
    <row r="362" ht="15.75" customHeight="1">
      <c r="A362" s="214">
        <v>45959.0</v>
      </c>
      <c r="B362" s="215" t="s">
        <v>769</v>
      </c>
      <c r="C362" s="194" t="s">
        <v>292</v>
      </c>
      <c r="D362" s="194" t="s">
        <v>292</v>
      </c>
      <c r="E362" s="194" t="s">
        <v>292</v>
      </c>
      <c r="F362" s="194" t="s">
        <v>292</v>
      </c>
      <c r="G362" s="194" t="s">
        <v>292</v>
      </c>
      <c r="H362" s="215" t="s">
        <v>315</v>
      </c>
      <c r="I362" s="215" t="s">
        <v>763</v>
      </c>
      <c r="J362" s="215" t="s">
        <v>292</v>
      </c>
      <c r="K362" s="195">
        <v>20.0</v>
      </c>
      <c r="L362" s="215" t="s">
        <v>380</v>
      </c>
      <c r="M362" s="206" t="s">
        <v>276</v>
      </c>
      <c r="N362" s="215" t="s">
        <v>40</v>
      </c>
    </row>
    <row r="363" ht="15.75" customHeight="1">
      <c r="A363" s="214">
        <v>45959.0</v>
      </c>
      <c r="B363" s="215" t="s">
        <v>617</v>
      </c>
      <c r="C363" s="194" t="s">
        <v>292</v>
      </c>
      <c r="D363" s="194" t="s">
        <v>292</v>
      </c>
      <c r="E363" s="194" t="s">
        <v>292</v>
      </c>
      <c r="F363" s="194" t="s">
        <v>292</v>
      </c>
      <c r="G363" s="194" t="s">
        <v>292</v>
      </c>
      <c r="H363" s="215" t="s">
        <v>296</v>
      </c>
      <c r="I363" s="215" t="s">
        <v>637</v>
      </c>
      <c r="J363" s="215" t="s">
        <v>292</v>
      </c>
      <c r="K363" s="195">
        <v>10.0</v>
      </c>
      <c r="L363" s="215" t="s">
        <v>770</v>
      </c>
      <c r="M363" s="206" t="s">
        <v>276</v>
      </c>
      <c r="N363" s="215" t="s">
        <v>40</v>
      </c>
    </row>
    <row r="364" ht="15.75" customHeight="1">
      <c r="A364" s="214">
        <v>45959.0</v>
      </c>
      <c r="B364" s="215" t="s">
        <v>617</v>
      </c>
      <c r="C364" s="194" t="s">
        <v>292</v>
      </c>
      <c r="D364" s="194" t="s">
        <v>292</v>
      </c>
      <c r="E364" s="194" t="s">
        <v>292</v>
      </c>
      <c r="F364" s="194" t="s">
        <v>292</v>
      </c>
      <c r="G364" s="194" t="s">
        <v>292</v>
      </c>
      <c r="H364" s="215" t="s">
        <v>296</v>
      </c>
      <c r="I364" s="215" t="s">
        <v>763</v>
      </c>
      <c r="J364" s="215" t="s">
        <v>292</v>
      </c>
      <c r="K364" s="195">
        <v>30.0</v>
      </c>
      <c r="L364" s="215" t="s">
        <v>770</v>
      </c>
      <c r="M364" s="206" t="s">
        <v>276</v>
      </c>
      <c r="N364" s="215" t="s">
        <v>40</v>
      </c>
    </row>
    <row r="365" ht="15.75" customHeight="1">
      <c r="A365" s="214">
        <v>45959.0</v>
      </c>
      <c r="B365" s="215" t="s">
        <v>617</v>
      </c>
      <c r="C365" s="194" t="s">
        <v>292</v>
      </c>
      <c r="D365" s="194" t="s">
        <v>292</v>
      </c>
      <c r="E365" s="194" t="s">
        <v>292</v>
      </c>
      <c r="F365" s="194" t="s">
        <v>292</v>
      </c>
      <c r="G365" s="194" t="s">
        <v>292</v>
      </c>
      <c r="H365" s="215" t="s">
        <v>296</v>
      </c>
      <c r="I365" s="215" t="s">
        <v>274</v>
      </c>
      <c r="J365" s="215" t="s">
        <v>292</v>
      </c>
      <c r="K365" s="195">
        <v>9.0</v>
      </c>
      <c r="L365" s="215" t="s">
        <v>770</v>
      </c>
      <c r="M365" s="206" t="s">
        <v>276</v>
      </c>
      <c r="N365" s="215" t="s">
        <v>40</v>
      </c>
    </row>
    <row r="366" ht="15.75" customHeight="1">
      <c r="A366" s="214">
        <v>45967.0</v>
      </c>
      <c r="B366" s="215" t="s">
        <v>427</v>
      </c>
      <c r="C366" s="194" t="s">
        <v>292</v>
      </c>
      <c r="D366" s="194" t="s">
        <v>292</v>
      </c>
      <c r="E366" s="194" t="s">
        <v>292</v>
      </c>
      <c r="F366" s="194" t="s">
        <v>292</v>
      </c>
      <c r="G366" s="194" t="s">
        <v>292</v>
      </c>
      <c r="H366" s="215" t="s">
        <v>771</v>
      </c>
      <c r="I366" s="215" t="s">
        <v>772</v>
      </c>
      <c r="J366" s="215" t="s">
        <v>292</v>
      </c>
      <c r="K366" s="195">
        <v>2.0</v>
      </c>
      <c r="L366" s="215" t="s">
        <v>773</v>
      </c>
      <c r="M366" s="206" t="s">
        <v>276</v>
      </c>
      <c r="N366" s="215" t="s">
        <v>41</v>
      </c>
      <c r="CC366" s="194"/>
    </row>
    <row r="367" ht="15.75" customHeight="1">
      <c r="A367" s="214">
        <v>45974.0</v>
      </c>
      <c r="B367" s="215" t="s">
        <v>774</v>
      </c>
      <c r="C367" s="194" t="s">
        <v>292</v>
      </c>
      <c r="D367" s="194" t="s">
        <v>292</v>
      </c>
      <c r="E367" s="194" t="s">
        <v>292</v>
      </c>
      <c r="F367" s="194" t="s">
        <v>292</v>
      </c>
      <c r="G367" s="194" t="s">
        <v>292</v>
      </c>
      <c r="H367" s="215" t="s">
        <v>680</v>
      </c>
      <c r="I367" s="194" t="s">
        <v>731</v>
      </c>
      <c r="J367" s="215" t="s">
        <v>292</v>
      </c>
      <c r="K367" s="195">
        <v>24.0</v>
      </c>
      <c r="L367" s="215" t="s">
        <v>775</v>
      </c>
      <c r="M367" s="206" t="s">
        <v>276</v>
      </c>
      <c r="N367" s="215" t="s">
        <v>40</v>
      </c>
    </row>
    <row r="368" ht="15.75" customHeight="1">
      <c r="A368" s="214">
        <v>45974.0</v>
      </c>
      <c r="B368" s="215" t="s">
        <v>774</v>
      </c>
      <c r="C368" s="194" t="s">
        <v>292</v>
      </c>
      <c r="D368" s="194" t="s">
        <v>292</v>
      </c>
      <c r="E368" s="194" t="s">
        <v>292</v>
      </c>
      <c r="F368" s="194" t="s">
        <v>292</v>
      </c>
      <c r="G368" s="194" t="s">
        <v>292</v>
      </c>
      <c r="H368" s="215" t="s">
        <v>680</v>
      </c>
      <c r="I368" s="215" t="s">
        <v>637</v>
      </c>
      <c r="J368" s="215" t="s">
        <v>292</v>
      </c>
      <c r="K368" s="195">
        <v>20.0</v>
      </c>
      <c r="L368" s="215" t="s">
        <v>775</v>
      </c>
      <c r="M368" s="206" t="s">
        <v>276</v>
      </c>
      <c r="N368" s="215" t="s">
        <v>40</v>
      </c>
    </row>
    <row r="369" ht="15.75" customHeight="1">
      <c r="A369" s="214">
        <v>45974.0</v>
      </c>
      <c r="B369" s="215" t="s">
        <v>774</v>
      </c>
      <c r="C369" s="194" t="s">
        <v>292</v>
      </c>
      <c r="D369" s="194" t="s">
        <v>292</v>
      </c>
      <c r="E369" s="194" t="s">
        <v>292</v>
      </c>
      <c r="F369" s="194" t="s">
        <v>292</v>
      </c>
      <c r="G369" s="194" t="s">
        <v>292</v>
      </c>
      <c r="H369" s="215" t="s">
        <v>680</v>
      </c>
      <c r="I369" s="215" t="s">
        <v>763</v>
      </c>
      <c r="J369" s="215" t="s">
        <v>292</v>
      </c>
      <c r="K369" s="195">
        <v>20.0</v>
      </c>
      <c r="L369" s="215" t="s">
        <v>775</v>
      </c>
      <c r="M369" s="206" t="s">
        <v>276</v>
      </c>
      <c r="N369" s="215" t="s">
        <v>40</v>
      </c>
    </row>
    <row r="370" ht="15.75" customHeight="1">
      <c r="A370" s="214">
        <v>45974.0</v>
      </c>
      <c r="B370" s="215" t="s">
        <v>774</v>
      </c>
      <c r="C370" s="194" t="s">
        <v>292</v>
      </c>
      <c r="D370" s="194" t="s">
        <v>292</v>
      </c>
      <c r="E370" s="194" t="s">
        <v>292</v>
      </c>
      <c r="F370" s="194" t="s">
        <v>292</v>
      </c>
      <c r="G370" s="194" t="s">
        <v>292</v>
      </c>
      <c r="H370" s="215" t="s">
        <v>680</v>
      </c>
      <c r="I370" s="215" t="s">
        <v>776</v>
      </c>
      <c r="J370" s="215" t="s">
        <v>292</v>
      </c>
      <c r="K370" s="195">
        <v>20.0</v>
      </c>
      <c r="L370" s="215" t="s">
        <v>775</v>
      </c>
      <c r="M370" s="206" t="s">
        <v>276</v>
      </c>
      <c r="N370" s="215" t="s">
        <v>40</v>
      </c>
    </row>
    <row r="371" ht="15.75" customHeight="1">
      <c r="A371" s="214">
        <v>45974.0</v>
      </c>
      <c r="B371" s="215" t="s">
        <v>755</v>
      </c>
      <c r="C371" s="194" t="s">
        <v>292</v>
      </c>
      <c r="D371" s="194" t="s">
        <v>292</v>
      </c>
      <c r="E371" s="194" t="s">
        <v>292</v>
      </c>
      <c r="F371" s="194" t="s">
        <v>292</v>
      </c>
      <c r="G371" s="194" t="s">
        <v>292</v>
      </c>
      <c r="H371" s="215" t="s">
        <v>551</v>
      </c>
      <c r="I371" s="194" t="s">
        <v>731</v>
      </c>
      <c r="J371" s="215" t="s">
        <v>292</v>
      </c>
      <c r="K371" s="195">
        <v>48.0</v>
      </c>
      <c r="L371" s="215" t="s">
        <v>627</v>
      </c>
      <c r="M371" s="206" t="s">
        <v>276</v>
      </c>
      <c r="N371" s="215" t="s">
        <v>40</v>
      </c>
    </row>
    <row r="372" ht="15.75" customHeight="1">
      <c r="A372" s="214">
        <v>45974.0</v>
      </c>
      <c r="B372" s="215" t="s">
        <v>777</v>
      </c>
      <c r="C372" s="194" t="s">
        <v>292</v>
      </c>
      <c r="D372" s="194" t="s">
        <v>292</v>
      </c>
      <c r="E372" s="194" t="s">
        <v>292</v>
      </c>
      <c r="F372" s="194" t="s">
        <v>292</v>
      </c>
      <c r="G372" s="194" t="s">
        <v>292</v>
      </c>
      <c r="H372" s="215" t="s">
        <v>778</v>
      </c>
      <c r="I372" s="194" t="s">
        <v>637</v>
      </c>
      <c r="J372" s="215" t="s">
        <v>292</v>
      </c>
      <c r="K372" s="195">
        <v>20.0</v>
      </c>
      <c r="L372" s="215" t="s">
        <v>779</v>
      </c>
      <c r="M372" s="206" t="s">
        <v>276</v>
      </c>
      <c r="N372" s="215" t="s">
        <v>74</v>
      </c>
    </row>
    <row r="373" ht="15.75" customHeight="1">
      <c r="A373" s="214">
        <v>45974.0</v>
      </c>
      <c r="B373" s="215" t="s">
        <v>777</v>
      </c>
      <c r="C373" s="194" t="s">
        <v>292</v>
      </c>
      <c r="D373" s="194" t="s">
        <v>292</v>
      </c>
      <c r="E373" s="194" t="s">
        <v>292</v>
      </c>
      <c r="F373" s="194" t="s">
        <v>292</v>
      </c>
      <c r="G373" s="194" t="s">
        <v>292</v>
      </c>
      <c r="H373" s="215" t="s">
        <v>778</v>
      </c>
      <c r="I373" s="194" t="s">
        <v>355</v>
      </c>
      <c r="J373" s="215" t="s">
        <v>292</v>
      </c>
      <c r="K373" s="195">
        <v>30.0</v>
      </c>
      <c r="L373" s="215" t="s">
        <v>779</v>
      </c>
      <c r="M373" s="206" t="s">
        <v>276</v>
      </c>
      <c r="N373" s="215" t="s">
        <v>74</v>
      </c>
    </row>
    <row r="374" ht="15.75" customHeight="1">
      <c r="A374" s="214">
        <v>45975.0</v>
      </c>
      <c r="B374" s="215" t="s">
        <v>780</v>
      </c>
      <c r="C374" s="194" t="s">
        <v>292</v>
      </c>
      <c r="D374" s="215" t="s">
        <v>475</v>
      </c>
      <c r="E374" s="215" t="s">
        <v>279</v>
      </c>
      <c r="F374" s="215" t="s">
        <v>613</v>
      </c>
      <c r="G374" s="215">
        <v>1.08964854E9</v>
      </c>
      <c r="H374" s="215" t="s">
        <v>583</v>
      </c>
      <c r="I374" s="194" t="s">
        <v>637</v>
      </c>
      <c r="J374" s="215" t="s">
        <v>292</v>
      </c>
      <c r="K374" s="195">
        <v>10.0</v>
      </c>
      <c r="L374" s="215" t="s">
        <v>667</v>
      </c>
      <c r="M374" s="206" t="s">
        <v>276</v>
      </c>
      <c r="N374" s="215" t="s">
        <v>50</v>
      </c>
    </row>
    <row r="375" ht="15.75" customHeight="1">
      <c r="A375" s="214">
        <v>45975.0</v>
      </c>
      <c r="B375" s="215" t="s">
        <v>780</v>
      </c>
      <c r="C375" s="194" t="s">
        <v>292</v>
      </c>
      <c r="D375" s="215" t="s">
        <v>475</v>
      </c>
      <c r="E375" s="215" t="s">
        <v>279</v>
      </c>
      <c r="F375" s="215" t="s">
        <v>613</v>
      </c>
      <c r="G375" s="215">
        <v>1.08964854E9</v>
      </c>
      <c r="H375" s="215" t="s">
        <v>583</v>
      </c>
      <c r="I375" s="215" t="s">
        <v>776</v>
      </c>
      <c r="J375" s="215" t="s">
        <v>292</v>
      </c>
      <c r="K375" s="195">
        <v>20.0</v>
      </c>
      <c r="L375" s="215" t="s">
        <v>667</v>
      </c>
      <c r="M375" s="206" t="s">
        <v>276</v>
      </c>
      <c r="N375" s="215" t="s">
        <v>50</v>
      </c>
    </row>
    <row r="376" ht="15.75" customHeight="1">
      <c r="A376" s="214">
        <v>45975.0</v>
      </c>
      <c r="B376" s="215" t="s">
        <v>780</v>
      </c>
      <c r="C376" s="194" t="s">
        <v>292</v>
      </c>
      <c r="D376" s="215" t="s">
        <v>475</v>
      </c>
      <c r="E376" s="215" t="s">
        <v>279</v>
      </c>
      <c r="F376" s="215" t="s">
        <v>613</v>
      </c>
      <c r="G376" s="215">
        <v>1.08964854E9</v>
      </c>
      <c r="H376" s="215" t="s">
        <v>583</v>
      </c>
      <c r="I376" s="215" t="s">
        <v>274</v>
      </c>
      <c r="J376" s="215" t="s">
        <v>292</v>
      </c>
      <c r="K376" s="195">
        <v>3.0</v>
      </c>
      <c r="L376" s="215" t="s">
        <v>667</v>
      </c>
      <c r="M376" s="206" t="s">
        <v>276</v>
      </c>
      <c r="N376" s="215" t="s">
        <v>50</v>
      </c>
    </row>
    <row r="377" ht="15.75" customHeight="1">
      <c r="A377" s="214">
        <v>45975.0</v>
      </c>
      <c r="B377" s="215" t="s">
        <v>781</v>
      </c>
      <c r="C377" s="194" t="s">
        <v>782</v>
      </c>
      <c r="D377" s="215" t="s">
        <v>348</v>
      </c>
      <c r="E377" s="215" t="s">
        <v>582</v>
      </c>
      <c r="F377" s="215" t="s">
        <v>272</v>
      </c>
      <c r="G377" s="215">
        <v>1.8533101E7</v>
      </c>
      <c r="H377" s="215" t="s">
        <v>783</v>
      </c>
      <c r="I377" s="194" t="s">
        <v>637</v>
      </c>
      <c r="J377" s="215" t="s">
        <v>292</v>
      </c>
      <c r="K377" s="195">
        <v>10.0</v>
      </c>
      <c r="L377" s="215" t="s">
        <v>784</v>
      </c>
      <c r="M377" s="206" t="s">
        <v>276</v>
      </c>
      <c r="N377" s="215" t="s">
        <v>50</v>
      </c>
    </row>
    <row r="378" ht="15.75" customHeight="1">
      <c r="A378" s="214">
        <v>45975.0</v>
      </c>
      <c r="B378" s="215" t="s">
        <v>781</v>
      </c>
      <c r="C378" s="194" t="s">
        <v>782</v>
      </c>
      <c r="D378" s="215" t="s">
        <v>348</v>
      </c>
      <c r="E378" s="215" t="s">
        <v>582</v>
      </c>
      <c r="F378" s="215" t="s">
        <v>272</v>
      </c>
      <c r="G378" s="215">
        <v>1.8533101E7</v>
      </c>
      <c r="H378" s="215" t="s">
        <v>783</v>
      </c>
      <c r="I378" s="215" t="s">
        <v>763</v>
      </c>
      <c r="J378" s="215" t="s">
        <v>292</v>
      </c>
      <c r="K378" s="195">
        <v>20.0</v>
      </c>
      <c r="L378" s="215" t="s">
        <v>784</v>
      </c>
      <c r="M378" s="206" t="s">
        <v>276</v>
      </c>
      <c r="N378" s="215" t="s">
        <v>50</v>
      </c>
    </row>
    <row r="379" ht="15.75" customHeight="1">
      <c r="A379" s="214">
        <v>45975.0</v>
      </c>
      <c r="B379" s="215" t="s">
        <v>785</v>
      </c>
      <c r="C379" s="215" t="s">
        <v>786</v>
      </c>
      <c r="D379" s="215" t="s">
        <v>455</v>
      </c>
      <c r="E379" s="215" t="s">
        <v>787</v>
      </c>
      <c r="F379" s="215" t="s">
        <v>272</v>
      </c>
      <c r="G379" s="215">
        <v>1.146436642E9</v>
      </c>
      <c r="H379" s="215" t="s">
        <v>783</v>
      </c>
      <c r="I379" s="215" t="s">
        <v>574</v>
      </c>
      <c r="J379" s="215" t="s">
        <v>292</v>
      </c>
      <c r="K379" s="195">
        <v>60.0</v>
      </c>
      <c r="L379" s="215" t="s">
        <v>788</v>
      </c>
      <c r="M379" s="206" t="s">
        <v>276</v>
      </c>
      <c r="N379" s="215" t="s">
        <v>430</v>
      </c>
    </row>
    <row r="380" ht="15.75" customHeight="1">
      <c r="A380" s="214">
        <v>45980.0</v>
      </c>
      <c r="B380" s="215" t="s">
        <v>789</v>
      </c>
      <c r="C380" s="194" t="s">
        <v>292</v>
      </c>
      <c r="D380" s="215" t="s">
        <v>342</v>
      </c>
      <c r="E380" s="215" t="s">
        <v>687</v>
      </c>
      <c r="F380" s="215" t="s">
        <v>295</v>
      </c>
      <c r="G380" s="215">
        <v>1.076352162E9</v>
      </c>
      <c r="H380" s="215" t="s">
        <v>778</v>
      </c>
      <c r="I380" s="194" t="s">
        <v>637</v>
      </c>
      <c r="J380" s="215" t="s">
        <v>292</v>
      </c>
      <c r="K380" s="195">
        <v>10.0</v>
      </c>
      <c r="L380" s="215" t="s">
        <v>790</v>
      </c>
      <c r="M380" s="206" t="s">
        <v>276</v>
      </c>
      <c r="N380" s="215" t="s">
        <v>50</v>
      </c>
    </row>
    <row r="381" ht="15.75" customHeight="1">
      <c r="A381" s="214">
        <v>45980.0</v>
      </c>
      <c r="B381" s="215" t="s">
        <v>789</v>
      </c>
      <c r="C381" s="194" t="s">
        <v>292</v>
      </c>
      <c r="D381" s="215" t="s">
        <v>342</v>
      </c>
      <c r="E381" s="215" t="s">
        <v>687</v>
      </c>
      <c r="F381" s="215" t="s">
        <v>295</v>
      </c>
      <c r="G381" s="215">
        <v>1.076352162E9</v>
      </c>
      <c r="H381" s="215" t="s">
        <v>778</v>
      </c>
      <c r="I381" s="215" t="s">
        <v>763</v>
      </c>
      <c r="J381" s="215" t="s">
        <v>292</v>
      </c>
      <c r="K381" s="195">
        <v>20.0</v>
      </c>
      <c r="L381" s="215" t="s">
        <v>790</v>
      </c>
      <c r="M381" s="206" t="s">
        <v>276</v>
      </c>
      <c r="N381" s="215" t="s">
        <v>50</v>
      </c>
    </row>
    <row r="382" ht="15.75" customHeight="1">
      <c r="A382" s="214">
        <v>45980.0</v>
      </c>
      <c r="B382" s="215" t="s">
        <v>777</v>
      </c>
      <c r="C382" s="194" t="s">
        <v>292</v>
      </c>
      <c r="D382" s="194" t="s">
        <v>292</v>
      </c>
      <c r="E382" s="194" t="s">
        <v>292</v>
      </c>
      <c r="F382" s="194" t="s">
        <v>292</v>
      </c>
      <c r="G382" s="194" t="s">
        <v>292</v>
      </c>
      <c r="H382" s="215" t="s">
        <v>778</v>
      </c>
      <c r="I382" s="221" t="s">
        <v>637</v>
      </c>
      <c r="J382" s="221" t="s">
        <v>292</v>
      </c>
      <c r="K382" s="223">
        <v>20.0</v>
      </c>
      <c r="L382" s="215" t="s">
        <v>790</v>
      </c>
      <c r="M382" s="222" t="s">
        <v>276</v>
      </c>
      <c r="N382" s="221" t="s">
        <v>50</v>
      </c>
    </row>
    <row r="383" ht="15.75" customHeight="1">
      <c r="A383" s="214">
        <v>45980.0</v>
      </c>
      <c r="B383" s="215" t="s">
        <v>777</v>
      </c>
      <c r="C383" s="194" t="s">
        <v>292</v>
      </c>
      <c r="D383" s="194" t="s">
        <v>292</v>
      </c>
      <c r="E383" s="194" t="s">
        <v>292</v>
      </c>
      <c r="F383" s="194" t="s">
        <v>292</v>
      </c>
      <c r="G383" s="194" t="s">
        <v>292</v>
      </c>
      <c r="H383" s="215" t="s">
        <v>778</v>
      </c>
      <c r="I383" s="221" t="s">
        <v>763</v>
      </c>
      <c r="J383" s="221" t="s">
        <v>292</v>
      </c>
      <c r="K383" s="223">
        <v>30.0</v>
      </c>
      <c r="L383" s="215" t="s">
        <v>790</v>
      </c>
      <c r="M383" s="222" t="s">
        <v>276</v>
      </c>
      <c r="N383" s="221" t="s">
        <v>50</v>
      </c>
    </row>
    <row r="384" ht="15.75" customHeight="1">
      <c r="A384" s="214">
        <v>45981.0</v>
      </c>
      <c r="B384" s="215" t="s">
        <v>791</v>
      </c>
      <c r="C384" s="194" t="s">
        <v>474</v>
      </c>
      <c r="D384" s="194" t="s">
        <v>586</v>
      </c>
      <c r="E384" s="194" t="s">
        <v>330</v>
      </c>
      <c r="F384" s="194" t="s">
        <v>272</v>
      </c>
      <c r="G384" s="194">
        <v>1.8607941E7</v>
      </c>
      <c r="H384" s="215" t="s">
        <v>778</v>
      </c>
      <c r="I384" s="221" t="s">
        <v>637</v>
      </c>
      <c r="J384" s="221" t="s">
        <v>292</v>
      </c>
      <c r="K384" s="223">
        <v>10.0</v>
      </c>
      <c r="L384" s="215" t="s">
        <v>792</v>
      </c>
      <c r="M384" s="222" t="s">
        <v>276</v>
      </c>
      <c r="N384" s="221" t="s">
        <v>50</v>
      </c>
    </row>
    <row r="385" ht="15.75" customHeight="1">
      <c r="A385" s="214">
        <v>45981.0</v>
      </c>
      <c r="B385" s="215" t="s">
        <v>791</v>
      </c>
      <c r="C385" s="194" t="s">
        <v>474</v>
      </c>
      <c r="D385" s="194" t="s">
        <v>586</v>
      </c>
      <c r="E385" s="194" t="s">
        <v>330</v>
      </c>
      <c r="F385" s="194" t="s">
        <v>272</v>
      </c>
      <c r="G385" s="194">
        <v>1.8607941E7</v>
      </c>
      <c r="H385" s="215" t="s">
        <v>778</v>
      </c>
      <c r="I385" s="221" t="s">
        <v>763</v>
      </c>
      <c r="J385" s="221" t="s">
        <v>292</v>
      </c>
      <c r="K385" s="223">
        <v>20.0</v>
      </c>
      <c r="L385" s="215" t="s">
        <v>792</v>
      </c>
      <c r="M385" s="222" t="s">
        <v>276</v>
      </c>
      <c r="N385" s="221" t="s">
        <v>50</v>
      </c>
    </row>
    <row r="386" ht="15.75" customHeight="1">
      <c r="A386" s="214">
        <v>45981.0</v>
      </c>
      <c r="B386" s="215" t="s">
        <v>364</v>
      </c>
      <c r="C386" s="194" t="s">
        <v>292</v>
      </c>
      <c r="D386" s="194" t="s">
        <v>292</v>
      </c>
      <c r="E386" s="194" t="s">
        <v>292</v>
      </c>
      <c r="F386" s="194" t="s">
        <v>292</v>
      </c>
      <c r="G386" s="194" t="s">
        <v>292</v>
      </c>
      <c r="H386" s="191" t="s">
        <v>365</v>
      </c>
      <c r="I386" s="224" t="s">
        <v>793</v>
      </c>
      <c r="J386" s="215" t="s">
        <v>292</v>
      </c>
      <c r="K386" s="195">
        <v>12.0</v>
      </c>
      <c r="L386" s="215" t="s">
        <v>794</v>
      </c>
      <c r="M386" s="222" t="s">
        <v>754</v>
      </c>
      <c r="N386" s="215" t="s">
        <v>41</v>
      </c>
    </row>
    <row r="387" ht="15.75" customHeight="1">
      <c r="A387" s="214">
        <v>45985.0</v>
      </c>
      <c r="B387" s="215" t="s">
        <v>777</v>
      </c>
      <c r="C387" s="194" t="s">
        <v>292</v>
      </c>
      <c r="D387" s="194" t="s">
        <v>292</v>
      </c>
      <c r="E387" s="194" t="s">
        <v>292</v>
      </c>
      <c r="F387" s="194" t="s">
        <v>292</v>
      </c>
      <c r="G387" s="194" t="s">
        <v>292</v>
      </c>
      <c r="H387" s="215" t="s">
        <v>778</v>
      </c>
      <c r="I387" s="221" t="s">
        <v>637</v>
      </c>
      <c r="J387" s="221" t="s">
        <v>292</v>
      </c>
      <c r="K387" s="223">
        <v>20.0</v>
      </c>
      <c r="L387" s="215" t="s">
        <v>795</v>
      </c>
      <c r="M387" s="222" t="s">
        <v>276</v>
      </c>
      <c r="N387" s="221" t="s">
        <v>50</v>
      </c>
    </row>
    <row r="388" ht="15.75" customHeight="1">
      <c r="A388" s="214">
        <v>45985.0</v>
      </c>
      <c r="B388" s="215" t="s">
        <v>777</v>
      </c>
      <c r="C388" s="194" t="s">
        <v>292</v>
      </c>
      <c r="D388" s="194" t="s">
        <v>292</v>
      </c>
      <c r="E388" s="194" t="s">
        <v>292</v>
      </c>
      <c r="F388" s="194" t="s">
        <v>292</v>
      </c>
      <c r="G388" s="194" t="s">
        <v>292</v>
      </c>
      <c r="H388" s="215" t="s">
        <v>778</v>
      </c>
      <c r="I388" s="221" t="s">
        <v>763</v>
      </c>
      <c r="J388" s="221" t="s">
        <v>292</v>
      </c>
      <c r="K388" s="223">
        <v>30.0</v>
      </c>
      <c r="L388" s="215" t="s">
        <v>795</v>
      </c>
      <c r="M388" s="222" t="s">
        <v>276</v>
      </c>
      <c r="N388" s="221" t="s">
        <v>50</v>
      </c>
    </row>
    <row r="389" ht="15.75" customHeight="1">
      <c r="A389" s="214">
        <v>45985.0</v>
      </c>
      <c r="B389" s="215" t="s">
        <v>777</v>
      </c>
      <c r="C389" s="194" t="s">
        <v>292</v>
      </c>
      <c r="D389" s="194" t="s">
        <v>292</v>
      </c>
      <c r="E389" s="194" t="s">
        <v>292</v>
      </c>
      <c r="F389" s="194" t="s">
        <v>292</v>
      </c>
      <c r="G389" s="194" t="s">
        <v>292</v>
      </c>
      <c r="H389" s="215" t="s">
        <v>778</v>
      </c>
      <c r="I389" s="221" t="s">
        <v>274</v>
      </c>
      <c r="J389" s="221" t="s">
        <v>292</v>
      </c>
      <c r="K389" s="223">
        <v>10.0</v>
      </c>
      <c r="L389" s="215" t="s">
        <v>795</v>
      </c>
      <c r="M389" s="222" t="s">
        <v>276</v>
      </c>
      <c r="N389" s="221" t="s">
        <v>50</v>
      </c>
    </row>
    <row r="390" ht="15.75" customHeight="1">
      <c r="A390" s="214">
        <v>45985.0</v>
      </c>
      <c r="B390" s="194" t="s">
        <v>670</v>
      </c>
      <c r="C390" s="194" t="s">
        <v>292</v>
      </c>
      <c r="D390" s="194" t="s">
        <v>292</v>
      </c>
      <c r="E390" s="194" t="s">
        <v>292</v>
      </c>
      <c r="F390" s="194" t="s">
        <v>292</v>
      </c>
      <c r="G390" s="194" t="s">
        <v>292</v>
      </c>
      <c r="H390" s="215" t="s">
        <v>292</v>
      </c>
      <c r="I390" s="215" t="s">
        <v>796</v>
      </c>
      <c r="J390" s="215" t="s">
        <v>292</v>
      </c>
      <c r="K390" s="195">
        <v>12.0</v>
      </c>
      <c r="L390" s="215" t="s">
        <v>292</v>
      </c>
      <c r="M390" s="215" t="s">
        <v>754</v>
      </c>
      <c r="N390" s="215" t="s">
        <v>74</v>
      </c>
    </row>
    <row r="391" ht="15.75" customHeight="1">
      <c r="A391" s="225">
        <v>45994.0</v>
      </c>
      <c r="B391" s="226" t="s">
        <v>364</v>
      </c>
      <c r="C391" s="194" t="s">
        <v>292</v>
      </c>
      <c r="D391" s="194" t="s">
        <v>292</v>
      </c>
      <c r="E391" s="194" t="s">
        <v>292</v>
      </c>
      <c r="F391" s="194" t="s">
        <v>292</v>
      </c>
      <c r="G391" s="194" t="s">
        <v>292</v>
      </c>
      <c r="H391" s="215" t="s">
        <v>292</v>
      </c>
      <c r="I391" s="224" t="s">
        <v>797</v>
      </c>
      <c r="J391" s="215" t="s">
        <v>292</v>
      </c>
      <c r="K391" s="227">
        <v>2.0</v>
      </c>
      <c r="L391" s="224" t="s">
        <v>798</v>
      </c>
      <c r="M391" s="215" t="s">
        <v>754</v>
      </c>
      <c r="N391" s="221" t="s">
        <v>50</v>
      </c>
    </row>
    <row r="392" ht="15.75" customHeight="1">
      <c r="A392" s="228">
        <v>45995.0</v>
      </c>
      <c r="B392" s="226" t="s">
        <v>364</v>
      </c>
      <c r="C392" s="194" t="s">
        <v>292</v>
      </c>
      <c r="D392" s="194" t="s">
        <v>292</v>
      </c>
      <c r="E392" s="194" t="s">
        <v>292</v>
      </c>
      <c r="F392" s="194" t="s">
        <v>292</v>
      </c>
      <c r="G392" s="194" t="s">
        <v>292</v>
      </c>
      <c r="H392" s="215" t="s">
        <v>292</v>
      </c>
      <c r="I392" s="221" t="s">
        <v>637</v>
      </c>
      <c r="J392" s="215" t="s">
        <v>292</v>
      </c>
      <c r="K392" s="227">
        <v>500.0</v>
      </c>
      <c r="L392" s="226" t="s">
        <v>799</v>
      </c>
      <c r="M392" s="222" t="s">
        <v>276</v>
      </c>
      <c r="N392" s="215" t="s">
        <v>41</v>
      </c>
    </row>
    <row r="393" ht="15.75" customHeight="1">
      <c r="A393" s="228">
        <v>45995.0</v>
      </c>
      <c r="B393" s="226" t="s">
        <v>364</v>
      </c>
      <c r="C393" s="194" t="s">
        <v>292</v>
      </c>
      <c r="D393" s="194" t="s">
        <v>292</v>
      </c>
      <c r="E393" s="194" t="s">
        <v>292</v>
      </c>
      <c r="F393" s="194" t="s">
        <v>292</v>
      </c>
      <c r="G393" s="194" t="s">
        <v>292</v>
      </c>
      <c r="H393" s="215" t="s">
        <v>292</v>
      </c>
      <c r="I393" s="221" t="s">
        <v>763</v>
      </c>
      <c r="J393" s="215" t="s">
        <v>292</v>
      </c>
      <c r="K393" s="227">
        <v>700.0</v>
      </c>
      <c r="L393" s="226" t="s">
        <v>799</v>
      </c>
      <c r="M393" s="222" t="s">
        <v>276</v>
      </c>
      <c r="N393" s="215" t="s">
        <v>41</v>
      </c>
    </row>
    <row r="394" ht="15.75" customHeight="1">
      <c r="A394" s="228">
        <v>45995.0</v>
      </c>
      <c r="B394" s="226" t="s">
        <v>364</v>
      </c>
      <c r="C394" s="194" t="s">
        <v>292</v>
      </c>
      <c r="D394" s="194" t="s">
        <v>292</v>
      </c>
      <c r="E394" s="194" t="s">
        <v>292</v>
      </c>
      <c r="F394" s="194" t="s">
        <v>292</v>
      </c>
      <c r="G394" s="194" t="s">
        <v>292</v>
      </c>
      <c r="H394" s="215" t="s">
        <v>292</v>
      </c>
      <c r="I394" s="221" t="s">
        <v>274</v>
      </c>
      <c r="J394" s="215" t="s">
        <v>292</v>
      </c>
      <c r="K394" s="227">
        <v>21.0</v>
      </c>
      <c r="L394" s="226" t="s">
        <v>799</v>
      </c>
      <c r="M394" s="222" t="s">
        <v>276</v>
      </c>
      <c r="N394" s="215" t="s">
        <v>41</v>
      </c>
    </row>
    <row r="395" ht="15.75" customHeight="1">
      <c r="A395" s="228">
        <v>45995.0</v>
      </c>
      <c r="B395" s="226" t="s">
        <v>364</v>
      </c>
      <c r="C395" s="194" t="s">
        <v>292</v>
      </c>
      <c r="D395" s="194" t="s">
        <v>292</v>
      </c>
      <c r="E395" s="194" t="s">
        <v>292</v>
      </c>
      <c r="F395" s="194" t="s">
        <v>292</v>
      </c>
      <c r="G395" s="194" t="s">
        <v>292</v>
      </c>
      <c r="H395" s="215" t="s">
        <v>292</v>
      </c>
      <c r="I395" s="215" t="s">
        <v>574</v>
      </c>
      <c r="J395" s="215" t="s">
        <v>292</v>
      </c>
      <c r="K395" s="227">
        <v>200.0</v>
      </c>
      <c r="L395" s="226" t="s">
        <v>799</v>
      </c>
      <c r="M395" s="222" t="s">
        <v>276</v>
      </c>
      <c r="N395" s="215" t="s">
        <v>41</v>
      </c>
    </row>
    <row r="396" ht="15.75" customHeight="1">
      <c r="A396" s="225">
        <v>45996.0</v>
      </c>
      <c r="B396" s="224" t="s">
        <v>800</v>
      </c>
      <c r="C396" s="194" t="s">
        <v>292</v>
      </c>
      <c r="D396" s="194" t="s">
        <v>292</v>
      </c>
      <c r="E396" s="194" t="s">
        <v>292</v>
      </c>
      <c r="F396" s="194" t="s">
        <v>292</v>
      </c>
      <c r="G396" s="194" t="s">
        <v>292</v>
      </c>
      <c r="H396" s="215" t="s">
        <v>783</v>
      </c>
      <c r="I396" s="215" t="s">
        <v>763</v>
      </c>
      <c r="J396" s="215" t="s">
        <v>292</v>
      </c>
      <c r="K396" s="227">
        <v>10.0</v>
      </c>
      <c r="L396" s="224" t="s">
        <v>801</v>
      </c>
      <c r="M396" s="206" t="s">
        <v>276</v>
      </c>
      <c r="N396" s="215" t="s">
        <v>50</v>
      </c>
    </row>
    <row r="397" ht="15.75" customHeight="1">
      <c r="A397" s="225">
        <v>45996.0</v>
      </c>
      <c r="B397" s="224" t="s">
        <v>800</v>
      </c>
      <c r="C397" s="194" t="s">
        <v>292</v>
      </c>
      <c r="D397" s="194" t="s">
        <v>292</v>
      </c>
      <c r="E397" s="194" t="s">
        <v>292</v>
      </c>
      <c r="F397" s="194" t="s">
        <v>292</v>
      </c>
      <c r="G397" s="194" t="s">
        <v>292</v>
      </c>
      <c r="H397" s="215" t="s">
        <v>783</v>
      </c>
      <c r="I397" s="194" t="s">
        <v>731</v>
      </c>
      <c r="J397" s="215" t="s">
        <v>292</v>
      </c>
      <c r="K397" s="227">
        <v>36.0</v>
      </c>
      <c r="L397" s="224" t="s">
        <v>801</v>
      </c>
      <c r="M397" s="206" t="s">
        <v>276</v>
      </c>
      <c r="N397" s="215" t="s">
        <v>50</v>
      </c>
    </row>
    <row r="398" ht="15.75" customHeight="1">
      <c r="A398" s="225">
        <v>46000.0</v>
      </c>
      <c r="B398" s="226" t="s">
        <v>802</v>
      </c>
      <c r="C398" s="226" t="s">
        <v>292</v>
      </c>
      <c r="D398" s="226" t="s">
        <v>279</v>
      </c>
      <c r="E398" s="226" t="s">
        <v>309</v>
      </c>
      <c r="F398" s="226" t="s">
        <v>272</v>
      </c>
      <c r="G398" s="226">
        <v>1.003853735E9</v>
      </c>
      <c r="H398" s="226" t="s">
        <v>315</v>
      </c>
      <c r="I398" s="226" t="s">
        <v>803</v>
      </c>
      <c r="J398" s="226" t="s">
        <v>292</v>
      </c>
      <c r="K398" s="227">
        <v>84.0</v>
      </c>
      <c r="L398" s="226" t="s">
        <v>804</v>
      </c>
      <c r="M398" s="206" t="s">
        <v>276</v>
      </c>
      <c r="N398" s="226" t="s">
        <v>40</v>
      </c>
    </row>
    <row r="399" ht="15.75" customHeight="1">
      <c r="A399" s="225">
        <v>46002.0</v>
      </c>
      <c r="B399" s="226" t="s">
        <v>292</v>
      </c>
      <c r="C399" s="226" t="s">
        <v>292</v>
      </c>
      <c r="D399" s="226" t="s">
        <v>638</v>
      </c>
      <c r="E399" s="226" t="s">
        <v>638</v>
      </c>
      <c r="F399" s="226" t="s">
        <v>292</v>
      </c>
      <c r="G399" s="226" t="s">
        <v>638</v>
      </c>
      <c r="H399" s="226" t="s">
        <v>805</v>
      </c>
      <c r="I399" s="226" t="s">
        <v>806</v>
      </c>
      <c r="J399" s="226" t="s">
        <v>292</v>
      </c>
      <c r="K399" s="227">
        <v>12.0</v>
      </c>
      <c r="L399" s="226" t="s">
        <v>807</v>
      </c>
      <c r="M399" s="206" t="s">
        <v>276</v>
      </c>
      <c r="N399" s="226" t="s">
        <v>41</v>
      </c>
    </row>
    <row r="400" ht="15.75" customHeight="1">
      <c r="A400" s="225">
        <v>46003.0</v>
      </c>
      <c r="B400" s="226" t="s">
        <v>808</v>
      </c>
      <c r="C400" s="226" t="s">
        <v>292</v>
      </c>
      <c r="D400" s="226" t="s">
        <v>638</v>
      </c>
      <c r="E400" s="226" t="s">
        <v>638</v>
      </c>
      <c r="F400" s="226" t="s">
        <v>292</v>
      </c>
      <c r="G400" s="226" t="s">
        <v>638</v>
      </c>
      <c r="H400" s="226" t="s">
        <v>583</v>
      </c>
      <c r="I400" s="221" t="s">
        <v>637</v>
      </c>
      <c r="J400" s="226" t="s">
        <v>292</v>
      </c>
      <c r="K400" s="227">
        <v>10.0</v>
      </c>
      <c r="L400" s="226" t="s">
        <v>809</v>
      </c>
      <c r="M400" s="206" t="s">
        <v>276</v>
      </c>
      <c r="N400" s="226" t="s">
        <v>50</v>
      </c>
    </row>
    <row r="401" ht="15.75" customHeight="1">
      <c r="A401" s="225">
        <v>46003.0</v>
      </c>
      <c r="B401" s="226" t="s">
        <v>808</v>
      </c>
      <c r="C401" s="226" t="s">
        <v>292</v>
      </c>
      <c r="D401" s="226" t="s">
        <v>638</v>
      </c>
      <c r="E401" s="226" t="s">
        <v>638</v>
      </c>
      <c r="F401" s="226" t="s">
        <v>292</v>
      </c>
      <c r="G401" s="226" t="s">
        <v>638</v>
      </c>
      <c r="H401" s="226" t="s">
        <v>583</v>
      </c>
      <c r="I401" s="229" t="s">
        <v>776</v>
      </c>
      <c r="J401" s="226" t="s">
        <v>292</v>
      </c>
      <c r="K401" s="227">
        <v>20.0</v>
      </c>
      <c r="L401" s="226" t="s">
        <v>809</v>
      </c>
      <c r="M401" s="206" t="s">
        <v>276</v>
      </c>
      <c r="N401" s="226" t="s">
        <v>50</v>
      </c>
    </row>
    <row r="402" ht="15.75" customHeight="1">
      <c r="A402" s="225">
        <v>46002.0</v>
      </c>
      <c r="B402" s="226" t="s">
        <v>292</v>
      </c>
      <c r="C402" s="226" t="s">
        <v>292</v>
      </c>
      <c r="D402" s="226" t="s">
        <v>638</v>
      </c>
      <c r="E402" s="226" t="s">
        <v>638</v>
      </c>
      <c r="F402" s="226" t="s">
        <v>292</v>
      </c>
      <c r="G402" s="226" t="s">
        <v>638</v>
      </c>
      <c r="H402" s="230" t="s">
        <v>805</v>
      </c>
      <c r="I402" s="226" t="s">
        <v>776</v>
      </c>
      <c r="J402" s="226" t="s">
        <v>292</v>
      </c>
      <c r="K402" s="227">
        <v>20.0</v>
      </c>
      <c r="L402" s="226" t="s">
        <v>810</v>
      </c>
      <c r="M402" s="206" t="s">
        <v>276</v>
      </c>
      <c r="N402" s="226" t="s">
        <v>41</v>
      </c>
    </row>
    <row r="403" ht="15.75" customHeight="1">
      <c r="A403" s="225">
        <v>46004.0</v>
      </c>
      <c r="B403" s="226" t="s">
        <v>777</v>
      </c>
      <c r="C403" s="226" t="s">
        <v>292</v>
      </c>
      <c r="D403" s="226" t="s">
        <v>638</v>
      </c>
      <c r="E403" s="226" t="s">
        <v>638</v>
      </c>
      <c r="F403" s="226" t="s">
        <v>292</v>
      </c>
      <c r="G403" s="226" t="s">
        <v>638</v>
      </c>
      <c r="H403" s="226" t="s">
        <v>280</v>
      </c>
      <c r="I403" s="221" t="s">
        <v>637</v>
      </c>
      <c r="J403" s="226" t="s">
        <v>638</v>
      </c>
      <c r="K403" s="227">
        <v>60.0</v>
      </c>
      <c r="L403" s="226" t="s">
        <v>811</v>
      </c>
      <c r="M403" s="206" t="s">
        <v>276</v>
      </c>
      <c r="N403" s="226" t="s">
        <v>74</v>
      </c>
    </row>
    <row r="404" ht="15.75" customHeight="1">
      <c r="A404" s="225">
        <v>46004.0</v>
      </c>
      <c r="B404" s="226" t="s">
        <v>777</v>
      </c>
      <c r="C404" s="226" t="s">
        <v>292</v>
      </c>
      <c r="D404" s="226" t="s">
        <v>638</v>
      </c>
      <c r="E404" s="226" t="s">
        <v>638</v>
      </c>
      <c r="F404" s="226" t="s">
        <v>292</v>
      </c>
      <c r="G404" s="226" t="s">
        <v>638</v>
      </c>
      <c r="H404" s="226" t="s">
        <v>280</v>
      </c>
      <c r="I404" s="215" t="s">
        <v>763</v>
      </c>
      <c r="J404" s="226" t="s">
        <v>638</v>
      </c>
      <c r="K404" s="227">
        <v>90.0</v>
      </c>
      <c r="L404" s="226" t="s">
        <v>811</v>
      </c>
      <c r="M404" s="206" t="s">
        <v>276</v>
      </c>
      <c r="N404" s="226" t="s">
        <v>74</v>
      </c>
    </row>
    <row r="405" ht="15.75" customHeight="1">
      <c r="A405" s="225">
        <v>46010.0</v>
      </c>
      <c r="B405" s="226" t="s">
        <v>812</v>
      </c>
      <c r="C405" s="226" t="s">
        <v>292</v>
      </c>
      <c r="D405" s="226" t="s">
        <v>292</v>
      </c>
      <c r="E405" s="226" t="s">
        <v>292</v>
      </c>
      <c r="F405" s="226" t="s">
        <v>292</v>
      </c>
      <c r="G405" s="226" t="s">
        <v>292</v>
      </c>
      <c r="H405" s="226" t="s">
        <v>813</v>
      </c>
      <c r="I405" s="226" t="s">
        <v>574</v>
      </c>
      <c r="J405" s="226" t="s">
        <v>814</v>
      </c>
      <c r="K405" s="227">
        <v>60.0</v>
      </c>
      <c r="L405" s="226" t="s">
        <v>815</v>
      </c>
      <c r="M405" s="206" t="s">
        <v>276</v>
      </c>
      <c r="N405" s="226" t="s">
        <v>41</v>
      </c>
    </row>
    <row r="406" ht="15.75" customHeight="1">
      <c r="A406" s="225">
        <v>46010.0</v>
      </c>
      <c r="B406" s="226" t="s">
        <v>617</v>
      </c>
      <c r="C406" s="226" t="s">
        <v>292</v>
      </c>
      <c r="D406" s="226" t="s">
        <v>292</v>
      </c>
      <c r="E406" s="226" t="s">
        <v>292</v>
      </c>
      <c r="F406" s="226" t="s">
        <v>292</v>
      </c>
      <c r="G406" s="226" t="s">
        <v>292</v>
      </c>
      <c r="H406" s="226" t="s">
        <v>296</v>
      </c>
      <c r="I406" s="226" t="s">
        <v>816</v>
      </c>
      <c r="J406" s="226" t="s">
        <v>292</v>
      </c>
      <c r="K406" s="227">
        <v>6.0</v>
      </c>
      <c r="L406" s="226" t="s">
        <v>817</v>
      </c>
      <c r="M406" s="206" t="s">
        <v>276</v>
      </c>
      <c r="N406" s="226" t="s">
        <v>41</v>
      </c>
    </row>
    <row r="407" ht="15.75" customHeight="1">
      <c r="A407" s="225">
        <v>46010.0</v>
      </c>
      <c r="B407" s="226" t="s">
        <v>617</v>
      </c>
      <c r="C407" s="226" t="s">
        <v>292</v>
      </c>
      <c r="D407" s="226" t="s">
        <v>292</v>
      </c>
      <c r="E407" s="226" t="s">
        <v>292</v>
      </c>
      <c r="F407" s="226" t="s">
        <v>292</v>
      </c>
      <c r="G407" s="226" t="s">
        <v>292</v>
      </c>
      <c r="H407" s="226" t="s">
        <v>296</v>
      </c>
      <c r="I407" s="226" t="s">
        <v>763</v>
      </c>
      <c r="J407" s="226" t="s">
        <v>292</v>
      </c>
      <c r="K407" s="227">
        <v>20.0</v>
      </c>
      <c r="L407" s="226" t="s">
        <v>817</v>
      </c>
      <c r="M407" s="206" t="s">
        <v>276</v>
      </c>
      <c r="N407" s="226" t="s">
        <v>41</v>
      </c>
    </row>
    <row r="408" ht="15.75" customHeight="1">
      <c r="A408" s="225">
        <v>46013.0</v>
      </c>
      <c r="B408" s="226" t="s">
        <v>646</v>
      </c>
      <c r="C408" s="226" t="s">
        <v>292</v>
      </c>
      <c r="D408" s="226" t="s">
        <v>638</v>
      </c>
      <c r="E408" s="226" t="s">
        <v>638</v>
      </c>
      <c r="F408" s="226" t="s">
        <v>292</v>
      </c>
      <c r="G408" s="226" t="s">
        <v>638</v>
      </c>
      <c r="H408" s="226" t="s">
        <v>818</v>
      </c>
      <c r="I408" s="226" t="s">
        <v>819</v>
      </c>
      <c r="J408" s="226" t="s">
        <v>292</v>
      </c>
      <c r="K408" s="227">
        <v>4.0</v>
      </c>
      <c r="L408" s="226" t="s">
        <v>820</v>
      </c>
      <c r="M408" s="224" t="s">
        <v>458</v>
      </c>
      <c r="N408" s="226" t="s">
        <v>74</v>
      </c>
    </row>
    <row r="409" ht="15.75" customHeight="1">
      <c r="A409" s="225">
        <v>46014.0</v>
      </c>
      <c r="B409" s="226" t="s">
        <v>821</v>
      </c>
      <c r="C409" s="226" t="s">
        <v>292</v>
      </c>
      <c r="D409" s="226" t="s">
        <v>638</v>
      </c>
      <c r="E409" s="226" t="s">
        <v>638</v>
      </c>
      <c r="F409" s="226" t="s">
        <v>292</v>
      </c>
      <c r="G409" s="226" t="s">
        <v>638</v>
      </c>
      <c r="H409" s="226" t="s">
        <v>353</v>
      </c>
      <c r="I409" s="226" t="s">
        <v>822</v>
      </c>
      <c r="J409" s="226" t="s">
        <v>292</v>
      </c>
      <c r="K409" s="227">
        <v>20.0</v>
      </c>
      <c r="L409" s="226" t="s">
        <v>823</v>
      </c>
      <c r="M409" s="206" t="s">
        <v>276</v>
      </c>
      <c r="N409" s="226" t="s">
        <v>74</v>
      </c>
    </row>
    <row r="410" ht="15.75" customHeight="1">
      <c r="A410" s="225">
        <v>46015.0</v>
      </c>
      <c r="B410" s="226" t="s">
        <v>821</v>
      </c>
      <c r="C410" s="226" t="s">
        <v>292</v>
      </c>
      <c r="D410" s="226" t="s">
        <v>638</v>
      </c>
      <c r="E410" s="226" t="s">
        <v>638</v>
      </c>
      <c r="F410" s="226" t="s">
        <v>292</v>
      </c>
      <c r="G410" s="226" t="s">
        <v>638</v>
      </c>
      <c r="H410" s="226" t="s">
        <v>353</v>
      </c>
      <c r="I410" s="226" t="s">
        <v>284</v>
      </c>
      <c r="J410" s="226" t="s">
        <v>292</v>
      </c>
      <c r="K410" s="227">
        <v>30.0</v>
      </c>
      <c r="L410" s="226" t="s">
        <v>823</v>
      </c>
      <c r="M410" s="206" t="s">
        <v>276</v>
      </c>
      <c r="N410" s="226" t="s">
        <v>74</v>
      </c>
    </row>
    <row r="411" ht="15.75" customHeight="1">
      <c r="A411" s="225">
        <v>46016.0</v>
      </c>
      <c r="B411" s="226" t="s">
        <v>821</v>
      </c>
      <c r="C411" s="226" t="s">
        <v>292</v>
      </c>
      <c r="D411" s="226" t="s">
        <v>638</v>
      </c>
      <c r="E411" s="226" t="s">
        <v>638</v>
      </c>
      <c r="F411" s="226" t="s">
        <v>292</v>
      </c>
      <c r="G411" s="226" t="s">
        <v>638</v>
      </c>
      <c r="H411" s="226" t="s">
        <v>353</v>
      </c>
      <c r="I411" s="226" t="s">
        <v>643</v>
      </c>
      <c r="J411" s="226" t="s">
        <v>292</v>
      </c>
      <c r="K411" s="227">
        <v>24.0</v>
      </c>
      <c r="L411" s="226" t="s">
        <v>823</v>
      </c>
      <c r="M411" s="206" t="s">
        <v>276</v>
      </c>
      <c r="N411" s="226" t="s">
        <v>74</v>
      </c>
    </row>
    <row r="412" ht="15.75" customHeight="1">
      <c r="A412" s="225">
        <v>46014.0</v>
      </c>
      <c r="B412" s="226" t="s">
        <v>812</v>
      </c>
      <c r="C412" s="226" t="s">
        <v>292</v>
      </c>
      <c r="D412" s="226" t="s">
        <v>292</v>
      </c>
      <c r="E412" s="226" t="s">
        <v>292</v>
      </c>
      <c r="F412" s="226" t="s">
        <v>292</v>
      </c>
      <c r="G412" s="226" t="s">
        <v>292</v>
      </c>
      <c r="H412" s="226" t="s">
        <v>813</v>
      </c>
      <c r="I412" s="226" t="s">
        <v>822</v>
      </c>
      <c r="J412" s="226" t="s">
        <v>814</v>
      </c>
      <c r="K412" s="227">
        <v>10.0</v>
      </c>
      <c r="L412" s="226" t="s">
        <v>815</v>
      </c>
      <c r="M412" s="206" t="s">
        <v>276</v>
      </c>
      <c r="N412" s="226" t="s">
        <v>41</v>
      </c>
    </row>
    <row r="413" ht="15.75" customHeight="1">
      <c r="A413" s="225">
        <v>46014.0</v>
      </c>
      <c r="B413" s="226" t="s">
        <v>812</v>
      </c>
      <c r="C413" s="226" t="s">
        <v>292</v>
      </c>
      <c r="D413" s="226" t="s">
        <v>292</v>
      </c>
      <c r="E413" s="226" t="s">
        <v>292</v>
      </c>
      <c r="F413" s="226" t="s">
        <v>292</v>
      </c>
      <c r="G413" s="226" t="s">
        <v>292</v>
      </c>
      <c r="H413" s="226" t="s">
        <v>813</v>
      </c>
      <c r="I413" s="226" t="s">
        <v>763</v>
      </c>
      <c r="J413" s="226" t="s">
        <v>814</v>
      </c>
      <c r="K413" s="227">
        <v>20.0</v>
      </c>
      <c r="L413" s="226" t="s">
        <v>815</v>
      </c>
      <c r="M413" s="206" t="s">
        <v>276</v>
      </c>
      <c r="N413" s="226" t="s">
        <v>41</v>
      </c>
    </row>
    <row r="414" ht="15.75" customHeight="1">
      <c r="A414" s="231">
        <v>46016.0</v>
      </c>
      <c r="B414" s="229" t="s">
        <v>824</v>
      </c>
      <c r="C414" s="232" t="s">
        <v>292</v>
      </c>
      <c r="D414" s="233" t="s">
        <v>454</v>
      </c>
      <c r="E414" s="233" t="s">
        <v>387</v>
      </c>
      <c r="F414" s="233" t="s">
        <v>321</v>
      </c>
      <c r="G414" s="234">
        <v>4.2104044E7</v>
      </c>
      <c r="H414" s="235" t="s">
        <v>296</v>
      </c>
      <c r="I414" s="235" t="s">
        <v>825</v>
      </c>
      <c r="J414" s="236" t="s">
        <v>292</v>
      </c>
      <c r="K414" s="237">
        <v>2.0</v>
      </c>
      <c r="L414" s="238"/>
      <c r="M414" s="224" t="s">
        <v>458</v>
      </c>
      <c r="N414" s="239" t="s">
        <v>74</v>
      </c>
    </row>
    <row r="415" ht="15.75" customHeight="1">
      <c r="A415" s="225">
        <v>46014.0</v>
      </c>
      <c r="B415" s="226" t="s">
        <v>826</v>
      </c>
      <c r="C415" s="226" t="s">
        <v>292</v>
      </c>
      <c r="D415" s="226" t="s">
        <v>292</v>
      </c>
      <c r="E415" s="226" t="s">
        <v>292</v>
      </c>
      <c r="F415" s="226" t="s">
        <v>292</v>
      </c>
      <c r="G415" s="226" t="s">
        <v>292</v>
      </c>
      <c r="H415" s="226" t="s">
        <v>827</v>
      </c>
      <c r="I415" s="226" t="s">
        <v>822</v>
      </c>
      <c r="J415" s="226" t="s">
        <v>814</v>
      </c>
      <c r="K415" s="227">
        <v>10.0</v>
      </c>
      <c r="L415" s="226" t="s">
        <v>828</v>
      </c>
      <c r="M415" s="206" t="s">
        <v>276</v>
      </c>
      <c r="N415" s="226" t="s">
        <v>41</v>
      </c>
    </row>
    <row r="416" ht="15.75" customHeight="1">
      <c r="A416" s="225">
        <v>46014.0</v>
      </c>
      <c r="B416" s="226" t="s">
        <v>826</v>
      </c>
      <c r="C416" s="226" t="s">
        <v>292</v>
      </c>
      <c r="D416" s="226" t="s">
        <v>292</v>
      </c>
      <c r="E416" s="226" t="s">
        <v>292</v>
      </c>
      <c r="F416" s="226" t="s">
        <v>292</v>
      </c>
      <c r="G416" s="226" t="s">
        <v>292</v>
      </c>
      <c r="H416" s="226" t="s">
        <v>827</v>
      </c>
      <c r="I416" s="226" t="s">
        <v>763</v>
      </c>
      <c r="J416" s="226" t="s">
        <v>814</v>
      </c>
      <c r="K416" s="227">
        <v>20.0</v>
      </c>
      <c r="L416" s="226" t="s">
        <v>828</v>
      </c>
      <c r="M416" s="206" t="s">
        <v>276</v>
      </c>
      <c r="N416" s="226" t="s">
        <v>41</v>
      </c>
    </row>
    <row r="417" ht="15.75" customHeight="1">
      <c r="A417" s="240"/>
      <c r="K417" s="212"/>
    </row>
    <row r="418" ht="15.75" customHeight="1">
      <c r="A418" s="240"/>
      <c r="K418" s="212"/>
    </row>
    <row r="419" ht="15.75" customHeight="1">
      <c r="A419" s="240"/>
      <c r="K419" s="212"/>
    </row>
    <row r="420" ht="15.75" customHeight="1">
      <c r="A420" s="240"/>
      <c r="K420" s="212"/>
    </row>
    <row r="421" ht="15.75" customHeight="1">
      <c r="A421" s="240"/>
      <c r="K421" s="212"/>
    </row>
    <row r="422" ht="15.75" customHeight="1">
      <c r="A422" s="240"/>
      <c r="K422" s="212"/>
    </row>
    <row r="423" ht="15.75" customHeight="1">
      <c r="A423" s="240"/>
      <c r="K423" s="212"/>
    </row>
    <row r="424" ht="15.75" customHeight="1">
      <c r="A424" s="240"/>
      <c r="K424" s="212"/>
    </row>
    <row r="425" ht="15.75" customHeight="1">
      <c r="A425" s="240"/>
      <c r="K425" s="212"/>
    </row>
    <row r="426" ht="15.75" customHeight="1">
      <c r="A426" s="240"/>
      <c r="K426" s="212"/>
    </row>
    <row r="427" ht="15.75" customHeight="1">
      <c r="A427" s="240"/>
      <c r="K427" s="212"/>
    </row>
    <row r="428" ht="15.75" customHeight="1">
      <c r="A428" s="240"/>
      <c r="K428" s="212"/>
    </row>
    <row r="429" ht="15.75" customHeight="1">
      <c r="A429" s="240"/>
      <c r="K429" s="212"/>
    </row>
    <row r="430" ht="15.75" customHeight="1">
      <c r="A430" s="240"/>
      <c r="K430" s="212"/>
    </row>
    <row r="431" ht="15.75" customHeight="1">
      <c r="A431" s="240"/>
      <c r="K431" s="212"/>
    </row>
    <row r="432" ht="15.75" customHeight="1">
      <c r="A432" s="240"/>
      <c r="K432" s="212"/>
    </row>
    <row r="433" ht="15.75" customHeight="1">
      <c r="A433" s="240"/>
      <c r="K433" s="212"/>
    </row>
    <row r="434" ht="15.75" customHeight="1">
      <c r="A434" s="240"/>
      <c r="K434" s="212"/>
    </row>
    <row r="435" ht="15.75" customHeight="1">
      <c r="A435" s="240"/>
      <c r="K435" s="212"/>
    </row>
    <row r="436" ht="15.75" customHeight="1">
      <c r="A436" s="240"/>
      <c r="K436" s="212"/>
    </row>
    <row r="437" ht="15.75" customHeight="1">
      <c r="A437" s="240"/>
      <c r="K437" s="212"/>
    </row>
    <row r="438" ht="15.75" customHeight="1">
      <c r="A438" s="240"/>
      <c r="K438" s="212"/>
    </row>
    <row r="439" ht="15.75" customHeight="1">
      <c r="A439" s="240"/>
      <c r="K439" s="212"/>
    </row>
    <row r="440" ht="15.75" customHeight="1">
      <c r="A440" s="240"/>
      <c r="K440" s="212"/>
    </row>
    <row r="441" ht="15.75" customHeight="1">
      <c r="A441" s="240"/>
      <c r="K441" s="212"/>
    </row>
    <row r="442" ht="15.75" customHeight="1">
      <c r="A442" s="240"/>
      <c r="K442" s="212"/>
    </row>
    <row r="443" ht="15.75" customHeight="1">
      <c r="A443" s="240"/>
      <c r="K443" s="212"/>
    </row>
    <row r="444" ht="15.75" customHeight="1">
      <c r="A444" s="240"/>
      <c r="K444" s="212"/>
    </row>
    <row r="445" ht="15.75" customHeight="1">
      <c r="A445" s="240"/>
      <c r="K445" s="212"/>
    </row>
    <row r="446" ht="15.75" customHeight="1">
      <c r="A446" s="240"/>
      <c r="K446" s="212"/>
    </row>
    <row r="447" ht="15.75" customHeight="1">
      <c r="A447" s="240"/>
      <c r="K447" s="212"/>
    </row>
    <row r="448" ht="15.75" customHeight="1">
      <c r="A448" s="240"/>
      <c r="K448" s="212"/>
    </row>
    <row r="449" ht="15.75" customHeight="1">
      <c r="A449" s="240"/>
      <c r="K449" s="212"/>
    </row>
    <row r="450" ht="15.75" customHeight="1">
      <c r="A450" s="240"/>
      <c r="K450" s="212"/>
    </row>
    <row r="451" ht="15.75" customHeight="1">
      <c r="A451" s="240"/>
      <c r="K451" s="212"/>
    </row>
    <row r="452" ht="15.75" customHeight="1">
      <c r="A452" s="240"/>
      <c r="K452" s="212"/>
    </row>
    <row r="453" ht="15.75" customHeight="1">
      <c r="A453" s="240"/>
      <c r="K453" s="212"/>
    </row>
    <row r="454" ht="15.75" customHeight="1">
      <c r="A454" s="240"/>
      <c r="K454" s="212"/>
    </row>
    <row r="455" ht="15.75" customHeight="1">
      <c r="A455" s="240"/>
      <c r="K455" s="212"/>
    </row>
    <row r="456" ht="15.75" customHeight="1">
      <c r="A456" s="240"/>
      <c r="K456" s="212"/>
    </row>
    <row r="457" ht="15.75" customHeight="1">
      <c r="A457" s="240"/>
      <c r="K457" s="212"/>
    </row>
    <row r="458" ht="15.75" customHeight="1">
      <c r="A458" s="240"/>
      <c r="K458" s="212"/>
    </row>
    <row r="459" ht="15.75" customHeight="1">
      <c r="A459" s="240"/>
      <c r="K459" s="212"/>
    </row>
    <row r="460" ht="15.75" customHeight="1">
      <c r="A460" s="240"/>
      <c r="K460" s="212"/>
    </row>
    <row r="461" ht="15.75" customHeight="1">
      <c r="A461" s="240"/>
      <c r="K461" s="212"/>
    </row>
    <row r="462" ht="15.75" customHeight="1">
      <c r="A462" s="240"/>
      <c r="K462" s="212"/>
    </row>
    <row r="463" ht="15.75" customHeight="1">
      <c r="A463" s="240"/>
      <c r="K463" s="212"/>
    </row>
    <row r="464" ht="15.75" customHeight="1">
      <c r="A464" s="240"/>
      <c r="K464" s="212"/>
    </row>
    <row r="465" ht="15.75" customHeight="1">
      <c r="A465" s="240"/>
      <c r="K465" s="212"/>
    </row>
    <row r="466" ht="15.75" customHeight="1">
      <c r="A466" s="240"/>
      <c r="K466" s="212"/>
    </row>
    <row r="467" ht="15.75" customHeight="1">
      <c r="A467" s="240"/>
      <c r="K467" s="212"/>
    </row>
    <row r="468" ht="15.75" customHeight="1">
      <c r="A468" s="240"/>
      <c r="K468" s="212"/>
    </row>
    <row r="469" ht="15.75" customHeight="1">
      <c r="A469" s="240"/>
      <c r="K469" s="212"/>
    </row>
    <row r="470" ht="15.75" customHeight="1">
      <c r="A470" s="240"/>
      <c r="K470" s="212"/>
    </row>
    <row r="471" ht="15.75" customHeight="1">
      <c r="A471" s="240"/>
      <c r="K471" s="212"/>
    </row>
    <row r="472" ht="15.75" customHeight="1">
      <c r="A472" s="240"/>
      <c r="K472" s="212"/>
    </row>
    <row r="473" ht="15.75" customHeight="1">
      <c r="A473" s="240"/>
      <c r="K473" s="212"/>
    </row>
    <row r="474" ht="15.75" customHeight="1">
      <c r="A474" s="240"/>
      <c r="K474" s="212"/>
    </row>
    <row r="475" ht="15.75" customHeight="1">
      <c r="A475" s="240"/>
      <c r="K475" s="212"/>
    </row>
    <row r="476" ht="15.75" customHeight="1">
      <c r="A476" s="240"/>
      <c r="K476" s="212"/>
    </row>
    <row r="477" ht="15.75" customHeight="1">
      <c r="A477" s="240"/>
      <c r="K477" s="212"/>
    </row>
    <row r="478" ht="15.75" customHeight="1">
      <c r="A478" s="240"/>
      <c r="K478" s="212"/>
    </row>
    <row r="479" ht="15.75" customHeight="1">
      <c r="A479" s="240"/>
      <c r="K479" s="212"/>
    </row>
    <row r="480" ht="15.75" customHeight="1">
      <c r="A480" s="240"/>
      <c r="K480" s="212"/>
    </row>
    <row r="481" ht="15.75" customHeight="1">
      <c r="A481" s="240"/>
      <c r="K481" s="212"/>
    </row>
    <row r="482" ht="15.75" customHeight="1">
      <c r="A482" s="240"/>
      <c r="K482" s="212"/>
    </row>
    <row r="483" ht="15.75" customHeight="1">
      <c r="A483" s="240"/>
      <c r="K483" s="212"/>
    </row>
    <row r="484" ht="15.75" customHeight="1">
      <c r="A484" s="240"/>
      <c r="K484" s="212"/>
    </row>
    <row r="485" ht="15.75" customHeight="1">
      <c r="A485" s="240"/>
      <c r="K485" s="212"/>
    </row>
    <row r="486" ht="15.75" customHeight="1">
      <c r="A486" s="240"/>
      <c r="K486" s="212"/>
    </row>
    <row r="487" ht="15.75" customHeight="1">
      <c r="A487" s="240"/>
      <c r="K487" s="212"/>
    </row>
    <row r="488" ht="15.75" customHeight="1">
      <c r="A488" s="240"/>
      <c r="K488" s="212"/>
    </row>
    <row r="489" ht="15.75" customHeight="1">
      <c r="A489" s="240"/>
      <c r="K489" s="212"/>
    </row>
    <row r="490" ht="15.75" customHeight="1">
      <c r="A490" s="240"/>
      <c r="K490" s="212"/>
    </row>
    <row r="491" ht="15.75" customHeight="1">
      <c r="A491" s="240"/>
      <c r="K491" s="212"/>
    </row>
    <row r="492" ht="15.75" customHeight="1">
      <c r="A492" s="240"/>
      <c r="K492" s="212"/>
    </row>
    <row r="493" ht="15.75" customHeight="1">
      <c r="A493" s="240"/>
      <c r="K493" s="212"/>
    </row>
    <row r="494" ht="15.75" customHeight="1">
      <c r="A494" s="240"/>
      <c r="K494" s="212"/>
    </row>
    <row r="495" ht="15.75" customHeight="1">
      <c r="A495" s="240"/>
      <c r="K495" s="212"/>
    </row>
    <row r="496" ht="15.75" customHeight="1">
      <c r="A496" s="240"/>
      <c r="K496" s="212"/>
    </row>
    <row r="497" ht="15.75" customHeight="1">
      <c r="A497" s="240"/>
      <c r="K497" s="212"/>
    </row>
    <row r="498" ht="15.75" customHeight="1">
      <c r="A498" s="240"/>
      <c r="K498" s="212"/>
    </row>
    <row r="499" ht="15.75" customHeight="1">
      <c r="A499" s="240"/>
      <c r="K499" s="212"/>
    </row>
    <row r="500" ht="15.75" customHeight="1">
      <c r="A500" s="240"/>
      <c r="K500" s="212"/>
    </row>
    <row r="501" ht="15.75" customHeight="1">
      <c r="A501" s="240"/>
      <c r="K501" s="212"/>
    </row>
    <row r="502" ht="15.75" customHeight="1">
      <c r="A502" s="240"/>
      <c r="K502" s="212"/>
    </row>
    <row r="503" ht="15.75" customHeight="1">
      <c r="A503" s="240"/>
      <c r="K503" s="212"/>
    </row>
    <row r="504" ht="15.75" customHeight="1">
      <c r="A504" s="240"/>
      <c r="K504" s="212"/>
    </row>
    <row r="505" ht="15.75" customHeight="1">
      <c r="A505" s="240"/>
      <c r="K505" s="212"/>
    </row>
    <row r="506" ht="15.75" customHeight="1">
      <c r="A506" s="240"/>
      <c r="K506" s="212"/>
    </row>
    <row r="507" ht="15.75" customHeight="1">
      <c r="A507" s="240"/>
      <c r="K507" s="212"/>
    </row>
    <row r="508" ht="15.75" customHeight="1">
      <c r="A508" s="240"/>
      <c r="K508" s="212"/>
    </row>
    <row r="509" ht="15.75" customHeight="1">
      <c r="A509" s="240"/>
      <c r="K509" s="212"/>
    </row>
    <row r="510" ht="15.75" customHeight="1">
      <c r="A510" s="240"/>
      <c r="K510" s="212"/>
    </row>
    <row r="511" ht="15.75" customHeight="1">
      <c r="A511" s="240"/>
      <c r="K511" s="212"/>
    </row>
    <row r="512" ht="15.75" customHeight="1">
      <c r="A512" s="240"/>
      <c r="K512" s="212"/>
    </row>
    <row r="513" ht="15.75" customHeight="1">
      <c r="A513" s="240"/>
      <c r="K513" s="212"/>
    </row>
    <row r="514" ht="15.75" customHeight="1">
      <c r="A514" s="240"/>
      <c r="K514" s="212"/>
    </row>
    <row r="515" ht="15.75" customHeight="1">
      <c r="A515" s="240"/>
      <c r="K515" s="212"/>
    </row>
    <row r="516" ht="15.75" customHeight="1">
      <c r="A516" s="240"/>
      <c r="K516" s="212"/>
    </row>
    <row r="517" ht="15.75" customHeight="1">
      <c r="A517" s="240"/>
      <c r="K517" s="212"/>
    </row>
    <row r="518" ht="15.75" customHeight="1">
      <c r="A518" s="240"/>
      <c r="K518" s="212"/>
    </row>
    <row r="519" ht="15.75" customHeight="1">
      <c r="A519" s="240"/>
      <c r="K519" s="212"/>
    </row>
    <row r="520" ht="15.75" customHeight="1">
      <c r="A520" s="240"/>
      <c r="K520" s="212"/>
    </row>
    <row r="521" ht="15.75" customHeight="1">
      <c r="A521" s="240"/>
      <c r="K521" s="212"/>
    </row>
    <row r="522" ht="15.75" customHeight="1">
      <c r="A522" s="240"/>
      <c r="K522" s="212"/>
    </row>
    <row r="523" ht="15.75" customHeight="1">
      <c r="A523" s="240"/>
      <c r="K523" s="212"/>
    </row>
    <row r="524" ht="15.75" customHeight="1">
      <c r="A524" s="240"/>
      <c r="K524" s="212"/>
    </row>
    <row r="525" ht="15.75" customHeight="1">
      <c r="A525" s="240"/>
      <c r="K525" s="212"/>
    </row>
    <row r="526" ht="15.75" customHeight="1">
      <c r="A526" s="240"/>
      <c r="K526" s="212"/>
    </row>
    <row r="527" ht="15.75" customHeight="1">
      <c r="A527" s="240"/>
      <c r="K527" s="212"/>
    </row>
    <row r="528" ht="15.75" customHeight="1">
      <c r="A528" s="240"/>
      <c r="K528" s="212"/>
    </row>
    <row r="529" ht="15.75" customHeight="1">
      <c r="A529" s="240"/>
      <c r="K529" s="212"/>
    </row>
    <row r="530" ht="15.75" customHeight="1">
      <c r="A530" s="240"/>
      <c r="K530" s="212"/>
    </row>
    <row r="531" ht="15.75" customHeight="1">
      <c r="A531" s="240"/>
      <c r="K531" s="212"/>
    </row>
    <row r="532" ht="15.75" customHeight="1">
      <c r="A532" s="240"/>
      <c r="K532" s="212"/>
    </row>
    <row r="533" ht="15.75" customHeight="1">
      <c r="A533" s="240"/>
      <c r="K533" s="212"/>
    </row>
    <row r="534" ht="15.75" customHeight="1">
      <c r="A534" s="240"/>
      <c r="K534" s="212"/>
    </row>
    <row r="535" ht="15.75" customHeight="1">
      <c r="A535" s="240"/>
      <c r="K535" s="212"/>
    </row>
    <row r="536" ht="15.75" customHeight="1">
      <c r="A536" s="240"/>
      <c r="K536" s="212"/>
    </row>
    <row r="537" ht="15.75" customHeight="1">
      <c r="A537" s="240"/>
      <c r="K537" s="212"/>
    </row>
    <row r="538" ht="15.75" customHeight="1">
      <c r="A538" s="240"/>
      <c r="K538" s="212"/>
    </row>
    <row r="539" ht="15.75" customHeight="1">
      <c r="A539" s="240"/>
      <c r="K539" s="212"/>
    </row>
    <row r="540" ht="15.75" customHeight="1">
      <c r="A540" s="240"/>
      <c r="K540" s="212"/>
    </row>
    <row r="541" ht="15.75" customHeight="1">
      <c r="A541" s="240"/>
      <c r="K541" s="212"/>
    </row>
    <row r="542" ht="15.75" customHeight="1">
      <c r="A542" s="240"/>
      <c r="K542" s="212"/>
    </row>
    <row r="543" ht="15.75" customHeight="1">
      <c r="A543" s="240"/>
      <c r="K543" s="212"/>
    </row>
    <row r="544" ht="15.75" customHeight="1">
      <c r="A544" s="240"/>
      <c r="K544" s="212"/>
    </row>
    <row r="545" ht="15.75" customHeight="1">
      <c r="A545" s="240"/>
      <c r="K545" s="212"/>
    </row>
    <row r="546" ht="15.75" customHeight="1">
      <c r="A546" s="240"/>
      <c r="K546" s="212"/>
    </row>
    <row r="547" ht="15.75" customHeight="1">
      <c r="A547" s="240"/>
      <c r="K547" s="212"/>
    </row>
    <row r="548" ht="15.75" customHeight="1">
      <c r="A548" s="240"/>
      <c r="K548" s="212"/>
    </row>
    <row r="549" ht="15.75" customHeight="1">
      <c r="A549" s="240"/>
      <c r="K549" s="212"/>
    </row>
    <row r="550" ht="15.75" customHeight="1">
      <c r="A550" s="240"/>
      <c r="K550" s="212"/>
    </row>
    <row r="551" ht="15.75" customHeight="1">
      <c r="A551" s="240"/>
      <c r="K551" s="212"/>
    </row>
    <row r="552" ht="15.75" customHeight="1">
      <c r="A552" s="240"/>
      <c r="K552" s="212"/>
    </row>
    <row r="553" ht="15.75" customHeight="1">
      <c r="A553" s="240"/>
      <c r="K553" s="212"/>
    </row>
    <row r="554" ht="15.75" customHeight="1">
      <c r="A554" s="240"/>
      <c r="K554" s="212"/>
    </row>
    <row r="555" ht="15.75" customHeight="1">
      <c r="A555" s="240"/>
      <c r="K555" s="212"/>
    </row>
    <row r="556" ht="15.75" customHeight="1">
      <c r="A556" s="240"/>
      <c r="K556" s="212"/>
    </row>
    <row r="557" ht="15.75" customHeight="1">
      <c r="A557" s="240"/>
      <c r="K557" s="212"/>
    </row>
    <row r="558" ht="15.75" customHeight="1">
      <c r="A558" s="240"/>
      <c r="K558" s="212"/>
    </row>
    <row r="559" ht="15.75" customHeight="1">
      <c r="A559" s="240"/>
      <c r="K559" s="212"/>
    </row>
    <row r="560" ht="15.75" customHeight="1">
      <c r="A560" s="240"/>
      <c r="K560" s="212"/>
    </row>
    <row r="561" ht="15.75" customHeight="1">
      <c r="A561" s="240"/>
      <c r="K561" s="212"/>
    </row>
    <row r="562" ht="15.75" customHeight="1">
      <c r="A562" s="240"/>
      <c r="K562" s="212"/>
    </row>
    <row r="563" ht="15.75" customHeight="1">
      <c r="A563" s="240"/>
      <c r="K563" s="212"/>
    </row>
    <row r="564" ht="15.75" customHeight="1">
      <c r="A564" s="240"/>
      <c r="K564" s="212"/>
    </row>
    <row r="565" ht="15.75" customHeight="1">
      <c r="A565" s="240"/>
      <c r="K565" s="212"/>
    </row>
    <row r="566" ht="15.75" customHeight="1">
      <c r="A566" s="240"/>
      <c r="K566" s="212"/>
    </row>
    <row r="567" ht="15.75" customHeight="1">
      <c r="A567" s="240"/>
      <c r="K567" s="212"/>
    </row>
    <row r="568" ht="15.75" customHeight="1">
      <c r="A568" s="240"/>
      <c r="K568" s="212"/>
    </row>
    <row r="569" ht="15.75" customHeight="1">
      <c r="A569" s="240"/>
      <c r="K569" s="212"/>
    </row>
    <row r="570" ht="15.75" customHeight="1">
      <c r="A570" s="240"/>
      <c r="K570" s="212"/>
    </row>
    <row r="571" ht="15.75" customHeight="1">
      <c r="A571" s="240"/>
      <c r="K571" s="212"/>
    </row>
    <row r="572" ht="15.75" customHeight="1">
      <c r="A572" s="240"/>
      <c r="K572" s="212"/>
    </row>
    <row r="573" ht="15.75" customHeight="1">
      <c r="A573" s="240"/>
      <c r="K573" s="212"/>
    </row>
    <row r="574" ht="15.75" customHeight="1">
      <c r="A574" s="240"/>
      <c r="K574" s="212"/>
    </row>
    <row r="575" ht="15.75" customHeight="1">
      <c r="A575" s="240"/>
      <c r="K575" s="212"/>
    </row>
    <row r="576" ht="15.75" customHeight="1">
      <c r="A576" s="240"/>
      <c r="K576" s="212"/>
    </row>
    <row r="577" ht="15.75" customHeight="1">
      <c r="A577" s="240"/>
      <c r="K577" s="212"/>
    </row>
    <row r="578" ht="15.75" customHeight="1">
      <c r="A578" s="240"/>
      <c r="K578" s="212"/>
    </row>
    <row r="579" ht="15.75" customHeight="1">
      <c r="A579" s="240"/>
      <c r="K579" s="212"/>
    </row>
    <row r="580" ht="15.75" customHeight="1">
      <c r="A580" s="240"/>
      <c r="K580" s="212"/>
    </row>
    <row r="581" ht="15.75" customHeight="1">
      <c r="A581" s="240"/>
      <c r="K581" s="212"/>
    </row>
    <row r="582" ht="15.75" customHeight="1">
      <c r="A582" s="240"/>
      <c r="K582" s="212"/>
    </row>
    <row r="583" ht="15.75" customHeight="1">
      <c r="A583" s="240"/>
      <c r="K583" s="212"/>
    </row>
    <row r="584" ht="15.75" customHeight="1">
      <c r="A584" s="240"/>
      <c r="K584" s="212"/>
    </row>
    <row r="585" ht="15.75" customHeight="1">
      <c r="A585" s="240"/>
      <c r="K585" s="212"/>
    </row>
    <row r="586" ht="15.75" customHeight="1">
      <c r="A586" s="240"/>
      <c r="K586" s="212"/>
    </row>
    <row r="587" ht="15.75" customHeight="1">
      <c r="A587" s="240"/>
      <c r="K587" s="212"/>
    </row>
    <row r="588" ht="15.75" customHeight="1">
      <c r="A588" s="240"/>
      <c r="K588" s="212"/>
    </row>
    <row r="589" ht="15.75" customHeight="1">
      <c r="A589" s="240"/>
      <c r="K589" s="212"/>
    </row>
    <row r="590" ht="15.75" customHeight="1">
      <c r="A590" s="240"/>
      <c r="K590" s="212"/>
    </row>
    <row r="591" ht="15.75" customHeight="1">
      <c r="A591" s="240"/>
      <c r="K591" s="212"/>
    </row>
    <row r="592" ht="15.75" customHeight="1">
      <c r="A592" s="240"/>
      <c r="K592" s="212"/>
    </row>
    <row r="593" ht="15.75" customHeight="1">
      <c r="A593" s="240"/>
      <c r="K593" s="212"/>
    </row>
    <row r="594" ht="15.75" customHeight="1">
      <c r="A594" s="240"/>
      <c r="K594" s="212"/>
    </row>
    <row r="595" ht="15.75" customHeight="1">
      <c r="A595" s="240"/>
      <c r="K595" s="212"/>
    </row>
    <row r="596" ht="15.75" customHeight="1">
      <c r="A596" s="240"/>
      <c r="K596" s="212"/>
    </row>
    <row r="597" ht="15.75" customHeight="1">
      <c r="A597" s="240"/>
      <c r="K597" s="212"/>
    </row>
    <row r="598" ht="15.75" customHeight="1">
      <c r="A598" s="240"/>
      <c r="K598" s="212"/>
    </row>
    <row r="599" ht="15.75" customHeight="1">
      <c r="A599" s="240"/>
      <c r="K599" s="212"/>
    </row>
    <row r="600" ht="15.75" customHeight="1">
      <c r="A600" s="240"/>
      <c r="K600" s="212"/>
    </row>
    <row r="601" ht="15.75" customHeight="1">
      <c r="A601" s="240"/>
      <c r="K601" s="212"/>
    </row>
    <row r="602" ht="15.75" customHeight="1">
      <c r="A602" s="240"/>
      <c r="K602" s="212"/>
    </row>
    <row r="603" ht="15.75" customHeight="1">
      <c r="A603" s="240"/>
      <c r="K603" s="212"/>
    </row>
    <row r="604" ht="15.75" customHeight="1">
      <c r="A604" s="240"/>
      <c r="K604" s="212"/>
    </row>
    <row r="605" ht="15.75" customHeight="1">
      <c r="A605" s="240"/>
      <c r="K605" s="212"/>
    </row>
    <row r="606" ht="15.75" customHeight="1">
      <c r="A606" s="240"/>
      <c r="K606" s="212"/>
    </row>
    <row r="607" ht="15.75" customHeight="1">
      <c r="A607" s="240"/>
      <c r="K607" s="212"/>
    </row>
    <row r="608" ht="15.75" customHeight="1">
      <c r="A608" s="240"/>
      <c r="K608" s="212"/>
    </row>
    <row r="609" ht="15.75" customHeight="1">
      <c r="A609" s="240"/>
      <c r="K609" s="212"/>
    </row>
    <row r="610" ht="15.75" customHeight="1">
      <c r="A610" s="240"/>
      <c r="K610" s="212"/>
    </row>
    <row r="611" ht="15.75" customHeight="1">
      <c r="A611" s="240"/>
      <c r="K611" s="212"/>
    </row>
    <row r="612" ht="15.75" customHeight="1">
      <c r="A612" s="240"/>
      <c r="K612" s="212"/>
    </row>
    <row r="613" ht="15.75" customHeight="1">
      <c r="A613" s="240"/>
      <c r="K613" s="212"/>
    </row>
    <row r="614" ht="15.75" customHeight="1">
      <c r="A614" s="240"/>
      <c r="K614" s="212"/>
    </row>
    <row r="615" ht="15.75" customHeight="1">
      <c r="A615" s="240"/>
      <c r="K615" s="212"/>
    </row>
    <row r="616" ht="15.75" customHeight="1">
      <c r="A616" s="240"/>
      <c r="K616" s="212"/>
    </row>
    <row r="617" ht="15.75" customHeight="1">
      <c r="A617" s="240"/>
      <c r="K617" s="212"/>
    </row>
    <row r="618" ht="15.75" customHeight="1">
      <c r="A618" s="240"/>
      <c r="K618" s="212"/>
    </row>
    <row r="619" ht="15.75" customHeight="1">
      <c r="A619" s="240"/>
      <c r="K619" s="212"/>
    </row>
    <row r="620" ht="15.75" customHeight="1">
      <c r="A620" s="240"/>
      <c r="K620" s="212"/>
    </row>
    <row r="621" ht="15.75" customHeight="1">
      <c r="A621" s="240"/>
      <c r="K621" s="212"/>
    </row>
    <row r="622" ht="15.75" customHeight="1">
      <c r="A622" s="240"/>
      <c r="K622" s="212"/>
    </row>
    <row r="623" ht="15.75" customHeight="1">
      <c r="A623" s="240"/>
      <c r="K623" s="212"/>
    </row>
    <row r="624" ht="15.75" customHeight="1">
      <c r="A624" s="240"/>
      <c r="K624" s="212"/>
    </row>
    <row r="625" ht="15.75" customHeight="1">
      <c r="A625" s="240"/>
      <c r="K625" s="212"/>
    </row>
    <row r="626" ht="15.75" customHeight="1">
      <c r="A626" s="240"/>
      <c r="K626" s="212"/>
    </row>
    <row r="627" ht="15.75" customHeight="1">
      <c r="A627" s="240"/>
      <c r="K627" s="212"/>
    </row>
    <row r="628" ht="15.75" customHeight="1">
      <c r="A628" s="240"/>
      <c r="K628" s="212"/>
    </row>
    <row r="629" ht="15.75" customHeight="1">
      <c r="A629" s="240"/>
      <c r="K629" s="212"/>
    </row>
    <row r="630" ht="15.75" customHeight="1">
      <c r="A630" s="240"/>
      <c r="K630" s="212"/>
    </row>
    <row r="631" ht="15.75" customHeight="1">
      <c r="A631" s="240"/>
      <c r="K631" s="212"/>
    </row>
    <row r="632" ht="15.75" customHeight="1">
      <c r="A632" s="240"/>
      <c r="K632" s="212"/>
    </row>
    <row r="633" ht="15.75" customHeight="1">
      <c r="A633" s="240"/>
      <c r="K633" s="212"/>
    </row>
    <row r="634" ht="15.75" customHeight="1">
      <c r="A634" s="240"/>
      <c r="K634" s="212"/>
    </row>
    <row r="635" ht="15.75" customHeight="1">
      <c r="A635" s="240"/>
      <c r="K635" s="212"/>
    </row>
    <row r="636" ht="15.75" customHeight="1">
      <c r="A636" s="240"/>
      <c r="K636" s="212"/>
    </row>
    <row r="637" ht="15.75" customHeight="1">
      <c r="A637" s="240"/>
      <c r="K637" s="212"/>
    </row>
    <row r="638" ht="15.75" customHeight="1">
      <c r="A638" s="240"/>
      <c r="K638" s="212"/>
    </row>
    <row r="639" ht="15.75" customHeight="1">
      <c r="A639" s="240"/>
      <c r="K639" s="212"/>
    </row>
    <row r="640" ht="15.75" customHeight="1">
      <c r="A640" s="240"/>
      <c r="K640" s="212"/>
    </row>
    <row r="641" ht="15.75" customHeight="1">
      <c r="A641" s="240"/>
      <c r="K641" s="212"/>
    </row>
    <row r="642" ht="15.75" customHeight="1">
      <c r="A642" s="240"/>
      <c r="K642" s="212"/>
    </row>
    <row r="643" ht="15.75" customHeight="1">
      <c r="A643" s="240"/>
      <c r="K643" s="212"/>
    </row>
    <row r="644" ht="15.75" customHeight="1">
      <c r="A644" s="240"/>
      <c r="K644" s="212"/>
    </row>
    <row r="645" ht="15.75" customHeight="1">
      <c r="A645" s="240"/>
      <c r="K645" s="212"/>
    </row>
    <row r="646" ht="15.75" customHeight="1">
      <c r="A646" s="240"/>
      <c r="K646" s="212"/>
    </row>
    <row r="647" ht="15.75" customHeight="1">
      <c r="A647" s="240"/>
      <c r="K647" s="212"/>
    </row>
    <row r="648" ht="15.75" customHeight="1">
      <c r="A648" s="240"/>
      <c r="K648" s="212"/>
    </row>
    <row r="649" ht="15.75" customHeight="1">
      <c r="A649" s="240"/>
      <c r="K649" s="212"/>
    </row>
    <row r="650" ht="15.75" customHeight="1">
      <c r="A650" s="240"/>
      <c r="K650" s="212"/>
    </row>
    <row r="651" ht="15.75" customHeight="1">
      <c r="A651" s="240"/>
      <c r="K651" s="212"/>
    </row>
    <row r="652" ht="15.75" customHeight="1">
      <c r="A652" s="240"/>
      <c r="K652" s="212"/>
    </row>
    <row r="653" ht="15.75" customHeight="1">
      <c r="A653" s="240"/>
      <c r="K653" s="212"/>
    </row>
    <row r="654" ht="15.75" customHeight="1">
      <c r="A654" s="240"/>
      <c r="K654" s="212"/>
    </row>
    <row r="655" ht="15.75" customHeight="1">
      <c r="A655" s="240"/>
      <c r="K655" s="212"/>
    </row>
    <row r="656" ht="15.75" customHeight="1">
      <c r="A656" s="240"/>
      <c r="K656" s="212"/>
    </row>
    <row r="657" ht="15.75" customHeight="1">
      <c r="A657" s="240"/>
      <c r="K657" s="212"/>
    </row>
    <row r="658" ht="15.75" customHeight="1">
      <c r="A658" s="240"/>
      <c r="K658" s="212"/>
    </row>
    <row r="659" ht="15.75" customHeight="1">
      <c r="A659" s="240"/>
      <c r="K659" s="212"/>
    </row>
    <row r="660" ht="15.75" customHeight="1">
      <c r="A660" s="240"/>
      <c r="K660" s="212"/>
    </row>
    <row r="661" ht="15.75" customHeight="1">
      <c r="A661" s="240"/>
      <c r="K661" s="212"/>
    </row>
    <row r="662" ht="15.75" customHeight="1">
      <c r="A662" s="240"/>
      <c r="K662" s="212"/>
    </row>
    <row r="663" ht="15.75" customHeight="1">
      <c r="A663" s="240"/>
      <c r="K663" s="212"/>
    </row>
    <row r="664" ht="15.75" customHeight="1">
      <c r="A664" s="240"/>
      <c r="K664" s="212"/>
    </row>
    <row r="665" ht="15.75" customHeight="1">
      <c r="A665" s="240"/>
      <c r="K665" s="212"/>
    </row>
    <row r="666" ht="15.75" customHeight="1">
      <c r="A666" s="240"/>
      <c r="K666" s="212"/>
    </row>
    <row r="667" ht="15.75" customHeight="1">
      <c r="A667" s="240"/>
      <c r="K667" s="212"/>
    </row>
    <row r="668" ht="15.75" customHeight="1">
      <c r="A668" s="240"/>
      <c r="K668" s="212"/>
    </row>
    <row r="669" ht="15.75" customHeight="1">
      <c r="A669" s="240"/>
      <c r="K669" s="212"/>
    </row>
    <row r="670" ht="15.75" customHeight="1">
      <c r="A670" s="240"/>
      <c r="K670" s="212"/>
    </row>
    <row r="671" ht="15.75" customHeight="1">
      <c r="A671" s="240"/>
      <c r="K671" s="212"/>
    </row>
    <row r="672" ht="15.75" customHeight="1">
      <c r="A672" s="240"/>
      <c r="K672" s="212"/>
    </row>
    <row r="673" ht="15.75" customHeight="1">
      <c r="A673" s="240"/>
      <c r="K673" s="212"/>
    </row>
    <row r="674" ht="15.75" customHeight="1">
      <c r="A674" s="240"/>
      <c r="K674" s="212"/>
    </row>
    <row r="675" ht="15.75" customHeight="1">
      <c r="A675" s="240"/>
      <c r="K675" s="212"/>
    </row>
    <row r="676" ht="15.75" customHeight="1">
      <c r="A676" s="240"/>
      <c r="K676" s="212"/>
    </row>
    <row r="677" ht="15.75" customHeight="1">
      <c r="A677" s="240"/>
      <c r="K677" s="212"/>
    </row>
    <row r="678" ht="15.75" customHeight="1">
      <c r="A678" s="240"/>
      <c r="K678" s="212"/>
    </row>
    <row r="679" ht="15.75" customHeight="1">
      <c r="A679" s="240"/>
      <c r="K679" s="212"/>
    </row>
    <row r="680" ht="15.75" customHeight="1">
      <c r="A680" s="240"/>
      <c r="K680" s="212"/>
    </row>
    <row r="681" ht="15.75" customHeight="1">
      <c r="A681" s="240"/>
      <c r="K681" s="212"/>
    </row>
    <row r="682" ht="15.75" customHeight="1">
      <c r="A682" s="240"/>
      <c r="K682" s="212"/>
    </row>
    <row r="683" ht="15.75" customHeight="1">
      <c r="A683" s="240"/>
      <c r="K683" s="212"/>
    </row>
    <row r="684" ht="15.75" customHeight="1">
      <c r="A684" s="240"/>
      <c r="K684" s="212"/>
    </row>
    <row r="685" ht="15.75" customHeight="1">
      <c r="A685" s="240"/>
      <c r="K685" s="212"/>
    </row>
    <row r="686" ht="15.75" customHeight="1">
      <c r="A686" s="240"/>
      <c r="K686" s="212"/>
    </row>
    <row r="687" ht="15.75" customHeight="1">
      <c r="A687" s="240"/>
      <c r="K687" s="212"/>
    </row>
    <row r="688" ht="15.75" customHeight="1">
      <c r="A688" s="240"/>
      <c r="K688" s="212"/>
    </row>
    <row r="689" ht="15.75" customHeight="1">
      <c r="A689" s="240"/>
      <c r="K689" s="212"/>
    </row>
    <row r="690" ht="15.75" customHeight="1">
      <c r="A690" s="240"/>
      <c r="K690" s="212"/>
    </row>
    <row r="691" ht="15.75" customHeight="1">
      <c r="A691" s="240"/>
      <c r="K691" s="212"/>
    </row>
    <row r="692" ht="15.75" customHeight="1">
      <c r="A692" s="240"/>
      <c r="K692" s="212"/>
    </row>
    <row r="693" ht="15.75" customHeight="1">
      <c r="A693" s="240"/>
      <c r="K693" s="212"/>
    </row>
    <row r="694" ht="15.75" customHeight="1">
      <c r="A694" s="240"/>
      <c r="K694" s="212"/>
    </row>
    <row r="695" ht="15.75" customHeight="1">
      <c r="A695" s="240"/>
      <c r="K695" s="212"/>
    </row>
    <row r="696" ht="15.75" customHeight="1">
      <c r="A696" s="240"/>
      <c r="K696" s="212"/>
    </row>
    <row r="697" ht="15.75" customHeight="1">
      <c r="A697" s="240"/>
      <c r="K697" s="212"/>
    </row>
    <row r="698" ht="15.75" customHeight="1">
      <c r="A698" s="240"/>
      <c r="K698" s="212"/>
    </row>
    <row r="699" ht="15.75" customHeight="1">
      <c r="A699" s="240"/>
      <c r="K699" s="212"/>
    </row>
    <row r="700" ht="15.75" customHeight="1">
      <c r="A700" s="240"/>
      <c r="K700" s="212"/>
    </row>
    <row r="701" ht="15.75" customHeight="1">
      <c r="A701" s="240"/>
      <c r="K701" s="212"/>
    </row>
    <row r="702" ht="15.75" customHeight="1">
      <c r="A702" s="240"/>
      <c r="K702" s="212"/>
    </row>
    <row r="703" ht="15.75" customHeight="1">
      <c r="A703" s="240"/>
      <c r="K703" s="212"/>
    </row>
    <row r="704" ht="15.75" customHeight="1">
      <c r="A704" s="240"/>
      <c r="K704" s="212"/>
    </row>
    <row r="705" ht="15.75" customHeight="1">
      <c r="A705" s="240"/>
      <c r="K705" s="212"/>
    </row>
    <row r="706" ht="15.75" customHeight="1">
      <c r="A706" s="240"/>
      <c r="K706" s="212"/>
    </row>
    <row r="707" ht="15.75" customHeight="1">
      <c r="A707" s="240"/>
      <c r="K707" s="212"/>
    </row>
    <row r="708" ht="15.75" customHeight="1">
      <c r="A708" s="240"/>
      <c r="K708" s="212"/>
    </row>
    <row r="709" ht="15.75" customHeight="1">
      <c r="A709" s="240"/>
      <c r="K709" s="212"/>
    </row>
    <row r="710" ht="15.75" customHeight="1">
      <c r="A710" s="240"/>
      <c r="K710" s="212"/>
    </row>
    <row r="711" ht="15.75" customHeight="1">
      <c r="A711" s="240"/>
      <c r="K711" s="212"/>
    </row>
    <row r="712" ht="15.75" customHeight="1">
      <c r="A712" s="240"/>
      <c r="K712" s="212"/>
    </row>
    <row r="713" ht="15.75" customHeight="1">
      <c r="A713" s="240"/>
      <c r="K713" s="212"/>
    </row>
    <row r="714" ht="15.75" customHeight="1">
      <c r="A714" s="240"/>
      <c r="K714" s="212"/>
    </row>
    <row r="715" ht="15.75" customHeight="1">
      <c r="A715" s="240"/>
      <c r="K715" s="212"/>
    </row>
    <row r="716" ht="15.75" customHeight="1">
      <c r="A716" s="240"/>
      <c r="K716" s="212"/>
    </row>
    <row r="717" ht="15.75" customHeight="1">
      <c r="A717" s="240"/>
      <c r="K717" s="212"/>
    </row>
    <row r="718" ht="15.75" customHeight="1">
      <c r="A718" s="240"/>
      <c r="K718" s="212"/>
    </row>
    <row r="719" ht="15.75" customHeight="1">
      <c r="A719" s="240"/>
      <c r="K719" s="212"/>
    </row>
    <row r="720" ht="15.75" customHeight="1">
      <c r="A720" s="240"/>
      <c r="K720" s="212"/>
    </row>
    <row r="721" ht="15.75" customHeight="1">
      <c r="A721" s="240"/>
      <c r="K721" s="212"/>
    </row>
    <row r="722" ht="15.75" customHeight="1">
      <c r="A722" s="240"/>
      <c r="K722" s="212"/>
    </row>
    <row r="723" ht="15.75" customHeight="1">
      <c r="A723" s="240"/>
      <c r="K723" s="212"/>
    </row>
    <row r="724" ht="15.75" customHeight="1">
      <c r="A724" s="240"/>
      <c r="K724" s="212"/>
    </row>
    <row r="725" ht="15.75" customHeight="1">
      <c r="A725" s="240"/>
      <c r="K725" s="212"/>
    </row>
    <row r="726" ht="15.75" customHeight="1">
      <c r="A726" s="240"/>
      <c r="K726" s="212"/>
    </row>
    <row r="727" ht="15.75" customHeight="1">
      <c r="A727" s="240"/>
      <c r="K727" s="212"/>
    </row>
    <row r="728" ht="15.75" customHeight="1">
      <c r="A728" s="240"/>
      <c r="K728" s="212"/>
    </row>
    <row r="729" ht="15.75" customHeight="1">
      <c r="A729" s="240"/>
      <c r="K729" s="212"/>
    </row>
    <row r="730" ht="15.75" customHeight="1">
      <c r="A730" s="240"/>
      <c r="K730" s="212"/>
    </row>
    <row r="731" ht="15.75" customHeight="1">
      <c r="A731" s="240"/>
      <c r="K731" s="212"/>
    </row>
    <row r="732" ht="15.75" customHeight="1">
      <c r="A732" s="240"/>
      <c r="K732" s="212"/>
    </row>
    <row r="733" ht="15.75" customHeight="1">
      <c r="A733" s="240"/>
      <c r="K733" s="212"/>
    </row>
    <row r="734" ht="15.75" customHeight="1">
      <c r="A734" s="240"/>
      <c r="K734" s="212"/>
    </row>
    <row r="735" ht="15.75" customHeight="1">
      <c r="A735" s="240"/>
      <c r="K735" s="212"/>
    </row>
    <row r="736" ht="15.75" customHeight="1">
      <c r="A736" s="240"/>
      <c r="K736" s="212"/>
    </row>
    <row r="737" ht="15.75" customHeight="1">
      <c r="A737" s="240"/>
      <c r="K737" s="212"/>
    </row>
    <row r="738" ht="15.75" customHeight="1">
      <c r="A738" s="240"/>
      <c r="K738" s="212"/>
    </row>
    <row r="739" ht="15.75" customHeight="1">
      <c r="A739" s="240"/>
      <c r="K739" s="212"/>
    </row>
    <row r="740" ht="15.75" customHeight="1">
      <c r="A740" s="240"/>
      <c r="K740" s="212"/>
    </row>
    <row r="741" ht="15.75" customHeight="1">
      <c r="A741" s="240"/>
      <c r="K741" s="212"/>
    </row>
    <row r="742" ht="15.75" customHeight="1">
      <c r="A742" s="240"/>
      <c r="K742" s="212"/>
    </row>
    <row r="743" ht="15.75" customHeight="1">
      <c r="A743" s="240"/>
      <c r="K743" s="212"/>
    </row>
    <row r="744" ht="15.75" customHeight="1">
      <c r="A744" s="240"/>
      <c r="K744" s="212"/>
    </row>
    <row r="745" ht="15.75" customHeight="1">
      <c r="A745" s="240"/>
      <c r="K745" s="212"/>
    </row>
    <row r="746" ht="15.75" customHeight="1">
      <c r="A746" s="240"/>
      <c r="K746" s="212"/>
    </row>
    <row r="747" ht="15.75" customHeight="1">
      <c r="A747" s="240"/>
      <c r="K747" s="212"/>
    </row>
    <row r="748" ht="15.75" customHeight="1">
      <c r="A748" s="240"/>
      <c r="K748" s="212"/>
    </row>
    <row r="749" ht="15.75" customHeight="1">
      <c r="A749" s="240"/>
      <c r="K749" s="212"/>
    </row>
    <row r="750" ht="15.75" customHeight="1">
      <c r="A750" s="240"/>
      <c r="K750" s="212"/>
    </row>
    <row r="751" ht="15.75" customHeight="1">
      <c r="A751" s="240"/>
      <c r="K751" s="212"/>
    </row>
    <row r="752" ht="15.75" customHeight="1">
      <c r="A752" s="240"/>
      <c r="K752" s="212"/>
    </row>
    <row r="753" ht="15.75" customHeight="1">
      <c r="A753" s="240"/>
      <c r="K753" s="212"/>
    </row>
    <row r="754" ht="15.75" customHeight="1">
      <c r="A754" s="240"/>
      <c r="K754" s="212"/>
    </row>
    <row r="755" ht="15.75" customHeight="1">
      <c r="A755" s="240"/>
      <c r="K755" s="212"/>
    </row>
    <row r="756" ht="15.75" customHeight="1">
      <c r="A756" s="240"/>
      <c r="K756" s="212"/>
    </row>
    <row r="757" ht="15.75" customHeight="1">
      <c r="A757" s="240"/>
      <c r="K757" s="212"/>
    </row>
    <row r="758" ht="15.75" customHeight="1">
      <c r="A758" s="240"/>
      <c r="K758" s="212"/>
    </row>
    <row r="759" ht="15.75" customHeight="1">
      <c r="A759" s="240"/>
      <c r="K759" s="212"/>
    </row>
    <row r="760" ht="15.75" customHeight="1">
      <c r="A760" s="240"/>
      <c r="K760" s="212"/>
    </row>
    <row r="761" ht="15.75" customHeight="1">
      <c r="A761" s="240"/>
      <c r="K761" s="212"/>
    </row>
    <row r="762" ht="15.75" customHeight="1">
      <c r="A762" s="240"/>
      <c r="K762" s="212"/>
    </row>
    <row r="763" ht="15.75" customHeight="1">
      <c r="A763" s="240"/>
      <c r="K763" s="212"/>
    </row>
    <row r="764" ht="15.75" customHeight="1">
      <c r="A764" s="240"/>
      <c r="K764" s="212"/>
    </row>
    <row r="765" ht="15.75" customHeight="1">
      <c r="A765" s="240"/>
      <c r="K765" s="212"/>
    </row>
    <row r="766" ht="15.75" customHeight="1">
      <c r="A766" s="240"/>
      <c r="K766" s="212"/>
    </row>
    <row r="767" ht="15.75" customHeight="1">
      <c r="A767" s="240"/>
      <c r="K767" s="212"/>
    </row>
    <row r="768" ht="15.75" customHeight="1">
      <c r="A768" s="240"/>
      <c r="K768" s="212"/>
    </row>
    <row r="769" ht="15.75" customHeight="1">
      <c r="A769" s="240"/>
      <c r="K769" s="212"/>
    </row>
    <row r="770" ht="15.75" customHeight="1">
      <c r="A770" s="240"/>
      <c r="K770" s="212"/>
    </row>
    <row r="771" ht="15.75" customHeight="1">
      <c r="A771" s="240"/>
      <c r="K771" s="212"/>
    </row>
    <row r="772" ht="15.75" customHeight="1">
      <c r="A772" s="240"/>
      <c r="K772" s="212"/>
    </row>
    <row r="773" ht="15.75" customHeight="1">
      <c r="A773" s="240"/>
      <c r="K773" s="212"/>
    </row>
    <row r="774" ht="15.75" customHeight="1">
      <c r="A774" s="240"/>
      <c r="K774" s="212"/>
    </row>
    <row r="775" ht="15.75" customHeight="1">
      <c r="A775" s="240"/>
      <c r="K775" s="212"/>
    </row>
    <row r="776" ht="15.75" customHeight="1">
      <c r="A776" s="240"/>
      <c r="K776" s="212"/>
    </row>
    <row r="777" ht="15.75" customHeight="1">
      <c r="A777" s="240"/>
      <c r="K777" s="212"/>
    </row>
    <row r="778" ht="15.75" customHeight="1">
      <c r="A778" s="240"/>
      <c r="K778" s="212"/>
    </row>
    <row r="779" ht="15.75" customHeight="1">
      <c r="A779" s="240"/>
      <c r="K779" s="212"/>
    </row>
    <row r="780" ht="15.75" customHeight="1">
      <c r="A780" s="240"/>
      <c r="K780" s="212"/>
    </row>
    <row r="781" ht="15.75" customHeight="1">
      <c r="A781" s="240"/>
      <c r="K781" s="212"/>
    </row>
    <row r="782" ht="15.75" customHeight="1">
      <c r="A782" s="240"/>
      <c r="K782" s="212"/>
    </row>
    <row r="783" ht="15.75" customHeight="1">
      <c r="A783" s="240"/>
      <c r="K783" s="212"/>
    </row>
    <row r="784" ht="15.75" customHeight="1">
      <c r="A784" s="240"/>
      <c r="K784" s="212"/>
    </row>
    <row r="785" ht="15.75" customHeight="1">
      <c r="A785" s="240"/>
      <c r="K785" s="212"/>
    </row>
    <row r="786" ht="15.75" customHeight="1">
      <c r="A786" s="240"/>
      <c r="K786" s="212"/>
    </row>
    <row r="787" ht="15.75" customHeight="1">
      <c r="A787" s="240"/>
      <c r="K787" s="212"/>
    </row>
    <row r="788" ht="15.75" customHeight="1">
      <c r="A788" s="240"/>
      <c r="K788" s="212"/>
    </row>
    <row r="789" ht="15.75" customHeight="1">
      <c r="A789" s="240"/>
      <c r="K789" s="212"/>
    </row>
    <row r="790" ht="15.75" customHeight="1">
      <c r="A790" s="240"/>
      <c r="K790" s="212"/>
    </row>
    <row r="791" ht="15.75" customHeight="1">
      <c r="A791" s="240"/>
      <c r="K791" s="212"/>
    </row>
    <row r="792" ht="15.75" customHeight="1">
      <c r="A792" s="240"/>
      <c r="K792" s="212"/>
    </row>
    <row r="793" ht="15.75" customHeight="1">
      <c r="A793" s="240"/>
      <c r="K793" s="212"/>
    </row>
    <row r="794" ht="15.75" customHeight="1">
      <c r="A794" s="240"/>
      <c r="K794" s="212"/>
    </row>
    <row r="795" ht="15.75" customHeight="1">
      <c r="A795" s="240"/>
      <c r="K795" s="212"/>
    </row>
    <row r="796" ht="15.75" customHeight="1">
      <c r="A796" s="240"/>
      <c r="K796" s="212"/>
    </row>
    <row r="797" ht="15.75" customHeight="1">
      <c r="A797" s="240"/>
      <c r="K797" s="212"/>
    </row>
    <row r="798" ht="15.75" customHeight="1">
      <c r="A798" s="240"/>
      <c r="K798" s="212"/>
    </row>
    <row r="799" ht="15.75" customHeight="1">
      <c r="A799" s="240"/>
      <c r="K799" s="212"/>
    </row>
    <row r="800" ht="15.75" customHeight="1">
      <c r="A800" s="240"/>
      <c r="K800" s="212"/>
    </row>
    <row r="801" ht="15.75" customHeight="1">
      <c r="A801" s="240"/>
      <c r="K801" s="212"/>
    </row>
    <row r="802" ht="15.75" customHeight="1">
      <c r="A802" s="240"/>
      <c r="K802" s="212"/>
    </row>
    <row r="803" ht="15.75" customHeight="1">
      <c r="A803" s="240"/>
      <c r="K803" s="212"/>
    </row>
    <row r="804" ht="15.75" customHeight="1">
      <c r="A804" s="240"/>
      <c r="K804" s="212"/>
    </row>
    <row r="805" ht="15.75" customHeight="1">
      <c r="A805" s="240"/>
      <c r="K805" s="212"/>
    </row>
    <row r="806" ht="15.75" customHeight="1">
      <c r="A806" s="240"/>
      <c r="K806" s="212"/>
    </row>
    <row r="807" ht="15.75" customHeight="1">
      <c r="A807" s="240"/>
      <c r="K807" s="212"/>
    </row>
    <row r="808" ht="15.75" customHeight="1">
      <c r="A808" s="240"/>
      <c r="K808" s="212"/>
    </row>
    <row r="809" ht="15.75" customHeight="1">
      <c r="A809" s="240"/>
      <c r="K809" s="212"/>
    </row>
    <row r="810" ht="15.75" customHeight="1">
      <c r="A810" s="240"/>
      <c r="K810" s="212"/>
    </row>
    <row r="811" ht="15.75" customHeight="1">
      <c r="A811" s="240"/>
      <c r="K811" s="212"/>
    </row>
    <row r="812" ht="15.75" customHeight="1">
      <c r="A812" s="240"/>
      <c r="K812" s="212"/>
    </row>
    <row r="813" ht="15.75" customHeight="1">
      <c r="A813" s="240"/>
      <c r="K813" s="212"/>
    </row>
    <row r="814" ht="15.75" customHeight="1">
      <c r="A814" s="240"/>
      <c r="K814" s="212"/>
    </row>
    <row r="815" ht="15.75" customHeight="1">
      <c r="A815" s="240"/>
      <c r="K815" s="212"/>
    </row>
    <row r="816" ht="15.75" customHeight="1">
      <c r="A816" s="240"/>
      <c r="K816" s="212"/>
    </row>
    <row r="817" ht="15.75" customHeight="1">
      <c r="A817" s="240"/>
      <c r="K817" s="212"/>
    </row>
    <row r="818" ht="15.75" customHeight="1">
      <c r="A818" s="240"/>
      <c r="K818" s="212"/>
    </row>
    <row r="819" ht="15.75" customHeight="1">
      <c r="A819" s="240"/>
      <c r="K819" s="212"/>
    </row>
    <row r="820" ht="15.75" customHeight="1">
      <c r="A820" s="240"/>
      <c r="K820" s="212"/>
    </row>
    <row r="821" ht="15.75" customHeight="1">
      <c r="A821" s="240"/>
      <c r="K821" s="212"/>
    </row>
    <row r="822" ht="15.75" customHeight="1">
      <c r="A822" s="240"/>
      <c r="K822" s="212"/>
    </row>
    <row r="823" ht="15.75" customHeight="1">
      <c r="A823" s="240"/>
      <c r="K823" s="212"/>
    </row>
    <row r="824" ht="15.75" customHeight="1">
      <c r="A824" s="240"/>
      <c r="K824" s="212"/>
    </row>
    <row r="825" ht="15.75" customHeight="1">
      <c r="A825" s="240"/>
      <c r="K825" s="212"/>
    </row>
    <row r="826" ht="15.75" customHeight="1">
      <c r="A826" s="240"/>
      <c r="K826" s="212"/>
    </row>
    <row r="827" ht="15.75" customHeight="1">
      <c r="A827" s="240"/>
      <c r="K827" s="212"/>
    </row>
    <row r="828" ht="15.75" customHeight="1">
      <c r="A828" s="240"/>
      <c r="K828" s="212"/>
    </row>
    <row r="829" ht="15.75" customHeight="1">
      <c r="A829" s="240"/>
      <c r="K829" s="212"/>
    </row>
    <row r="830" ht="15.75" customHeight="1">
      <c r="A830" s="240"/>
      <c r="K830" s="212"/>
    </row>
    <row r="831" ht="15.75" customHeight="1">
      <c r="A831" s="240"/>
      <c r="K831" s="212"/>
    </row>
    <row r="832" ht="15.75" customHeight="1">
      <c r="A832" s="240"/>
      <c r="K832" s="212"/>
    </row>
    <row r="833" ht="15.75" customHeight="1">
      <c r="A833" s="240"/>
      <c r="K833" s="212"/>
    </row>
    <row r="834" ht="15.75" customHeight="1">
      <c r="A834" s="240"/>
      <c r="K834" s="212"/>
    </row>
    <row r="835" ht="15.75" customHeight="1">
      <c r="A835" s="240"/>
      <c r="K835" s="212"/>
    </row>
    <row r="836" ht="15.75" customHeight="1">
      <c r="A836" s="240"/>
      <c r="K836" s="212"/>
    </row>
    <row r="837" ht="15.75" customHeight="1">
      <c r="A837" s="240"/>
      <c r="K837" s="212"/>
    </row>
    <row r="838" ht="15.75" customHeight="1">
      <c r="A838" s="240"/>
      <c r="K838" s="212"/>
    </row>
    <row r="839" ht="15.75" customHeight="1">
      <c r="A839" s="240"/>
      <c r="K839" s="212"/>
    </row>
    <row r="840" ht="15.75" customHeight="1">
      <c r="A840" s="240"/>
      <c r="K840" s="212"/>
    </row>
    <row r="841" ht="15.75" customHeight="1">
      <c r="A841" s="240"/>
      <c r="K841" s="212"/>
    </row>
    <row r="842" ht="15.75" customHeight="1">
      <c r="A842" s="240"/>
      <c r="K842" s="212"/>
    </row>
    <row r="843" ht="15.75" customHeight="1">
      <c r="A843" s="240"/>
      <c r="K843" s="212"/>
    </row>
    <row r="844" ht="15.75" customHeight="1">
      <c r="A844" s="240"/>
      <c r="K844" s="212"/>
    </row>
    <row r="845" ht="15.75" customHeight="1">
      <c r="A845" s="240"/>
      <c r="K845" s="212"/>
    </row>
    <row r="846" ht="15.75" customHeight="1">
      <c r="A846" s="240"/>
      <c r="K846" s="212"/>
    </row>
    <row r="847" ht="15.75" customHeight="1">
      <c r="A847" s="240"/>
      <c r="K847" s="212"/>
    </row>
    <row r="848" ht="15.75" customHeight="1">
      <c r="A848" s="240"/>
      <c r="K848" s="212"/>
    </row>
    <row r="849" ht="15.75" customHeight="1">
      <c r="A849" s="240"/>
      <c r="K849" s="212"/>
    </row>
    <row r="850" ht="15.75" customHeight="1">
      <c r="A850" s="240"/>
      <c r="K850" s="212"/>
    </row>
    <row r="851" ht="15.75" customHeight="1">
      <c r="A851" s="240"/>
      <c r="K851" s="212"/>
    </row>
    <row r="852" ht="15.75" customHeight="1">
      <c r="A852" s="240"/>
      <c r="K852" s="212"/>
    </row>
    <row r="853" ht="15.75" customHeight="1">
      <c r="A853" s="240"/>
      <c r="K853" s="212"/>
    </row>
    <row r="854" ht="15.75" customHeight="1">
      <c r="A854" s="240"/>
      <c r="K854" s="212"/>
    </row>
    <row r="855" ht="15.75" customHeight="1">
      <c r="A855" s="240"/>
      <c r="K855" s="212"/>
    </row>
    <row r="856" ht="15.75" customHeight="1">
      <c r="A856" s="240"/>
      <c r="K856" s="212"/>
    </row>
    <row r="857" ht="15.75" customHeight="1">
      <c r="A857" s="240"/>
      <c r="K857" s="212"/>
    </row>
    <row r="858" ht="15.75" customHeight="1">
      <c r="A858" s="240"/>
      <c r="K858" s="212"/>
    </row>
    <row r="859" ht="15.75" customHeight="1">
      <c r="A859" s="240"/>
      <c r="K859" s="212"/>
    </row>
    <row r="860" ht="15.75" customHeight="1">
      <c r="A860" s="240"/>
      <c r="K860" s="212"/>
    </row>
    <row r="861" ht="15.75" customHeight="1">
      <c r="A861" s="240"/>
      <c r="K861" s="212"/>
    </row>
    <row r="862" ht="15.75" customHeight="1">
      <c r="A862" s="240"/>
      <c r="K862" s="212"/>
    </row>
    <row r="863" ht="15.75" customHeight="1">
      <c r="A863" s="240"/>
      <c r="K863" s="212"/>
    </row>
    <row r="864" ht="15.75" customHeight="1">
      <c r="A864" s="240"/>
      <c r="K864" s="212"/>
    </row>
    <row r="865" ht="15.75" customHeight="1">
      <c r="A865" s="240"/>
      <c r="K865" s="212"/>
    </row>
    <row r="866" ht="15.75" customHeight="1">
      <c r="A866" s="240"/>
      <c r="K866" s="212"/>
    </row>
    <row r="867" ht="15.75" customHeight="1">
      <c r="A867" s="240"/>
      <c r="K867" s="212"/>
    </row>
    <row r="868" ht="15.75" customHeight="1">
      <c r="A868" s="240"/>
      <c r="K868" s="212"/>
    </row>
    <row r="869" ht="15.75" customHeight="1">
      <c r="A869" s="240"/>
      <c r="K869" s="212"/>
    </row>
    <row r="870" ht="15.75" customHeight="1">
      <c r="A870" s="240"/>
      <c r="K870" s="212"/>
    </row>
    <row r="871" ht="15.75" customHeight="1">
      <c r="A871" s="240"/>
      <c r="K871" s="212"/>
    </row>
    <row r="872" ht="15.75" customHeight="1">
      <c r="A872" s="240"/>
      <c r="K872" s="212"/>
    </row>
    <row r="873" ht="15.75" customHeight="1">
      <c r="A873" s="240"/>
      <c r="K873" s="212"/>
    </row>
    <row r="874" ht="15.75" customHeight="1">
      <c r="A874" s="240"/>
      <c r="K874" s="212"/>
    </row>
    <row r="875" ht="15.75" customHeight="1">
      <c r="A875" s="240"/>
      <c r="K875" s="212"/>
    </row>
    <row r="876" ht="15.75" customHeight="1">
      <c r="A876" s="240"/>
      <c r="K876" s="212"/>
    </row>
    <row r="877" ht="15.75" customHeight="1">
      <c r="A877" s="240"/>
      <c r="K877" s="212"/>
    </row>
    <row r="878" ht="15.75" customHeight="1">
      <c r="A878" s="240"/>
      <c r="K878" s="212"/>
    </row>
    <row r="879" ht="15.75" customHeight="1">
      <c r="A879" s="240"/>
      <c r="K879" s="212"/>
    </row>
    <row r="880" ht="15.75" customHeight="1">
      <c r="A880" s="240"/>
      <c r="K880" s="212"/>
    </row>
    <row r="881" ht="15.75" customHeight="1">
      <c r="A881" s="240"/>
      <c r="K881" s="212"/>
    </row>
    <row r="882" ht="15.75" customHeight="1">
      <c r="A882" s="240"/>
      <c r="K882" s="212"/>
    </row>
    <row r="883" ht="15.75" customHeight="1">
      <c r="A883" s="240"/>
      <c r="K883" s="212"/>
    </row>
    <row r="884" ht="15.75" customHeight="1">
      <c r="A884" s="240"/>
      <c r="K884" s="212"/>
    </row>
    <row r="885" ht="15.75" customHeight="1">
      <c r="A885" s="240"/>
      <c r="K885" s="212"/>
    </row>
    <row r="886" ht="15.75" customHeight="1">
      <c r="A886" s="240"/>
      <c r="K886" s="212"/>
    </row>
    <row r="887" ht="15.75" customHeight="1">
      <c r="A887" s="240"/>
      <c r="K887" s="212"/>
    </row>
    <row r="888" ht="15.75" customHeight="1">
      <c r="A888" s="240"/>
      <c r="K888" s="212"/>
    </row>
    <row r="889" ht="15.75" customHeight="1">
      <c r="A889" s="240"/>
      <c r="K889" s="212"/>
    </row>
    <row r="890" ht="15.75" customHeight="1">
      <c r="A890" s="240"/>
      <c r="K890" s="212"/>
    </row>
    <row r="891" ht="15.75" customHeight="1">
      <c r="A891" s="240"/>
      <c r="K891" s="212"/>
    </row>
    <row r="892" ht="15.75" customHeight="1">
      <c r="A892" s="240"/>
      <c r="K892" s="212"/>
    </row>
    <row r="893" ht="15.75" customHeight="1">
      <c r="A893" s="240"/>
      <c r="K893" s="212"/>
    </row>
    <row r="894" ht="15.75" customHeight="1">
      <c r="A894" s="240"/>
      <c r="K894" s="212"/>
    </row>
    <row r="895" ht="15.75" customHeight="1">
      <c r="A895" s="240"/>
      <c r="K895" s="212"/>
    </row>
    <row r="896" ht="15.75" customHeight="1">
      <c r="A896" s="240"/>
      <c r="K896" s="212"/>
    </row>
    <row r="897" ht="15.75" customHeight="1">
      <c r="A897" s="240"/>
      <c r="K897" s="212"/>
    </row>
    <row r="898" ht="15.75" customHeight="1">
      <c r="A898" s="240"/>
      <c r="K898" s="212"/>
    </row>
    <row r="899" ht="15.75" customHeight="1">
      <c r="A899" s="240"/>
      <c r="K899" s="212"/>
    </row>
    <row r="900" ht="15.75" customHeight="1">
      <c r="A900" s="240"/>
      <c r="K900" s="212"/>
    </row>
    <row r="901" ht="15.75" customHeight="1">
      <c r="A901" s="240"/>
      <c r="K901" s="212"/>
    </row>
    <row r="902" ht="15.75" customHeight="1">
      <c r="A902" s="240"/>
      <c r="K902" s="212"/>
    </row>
    <row r="903" ht="15.75" customHeight="1">
      <c r="A903" s="240"/>
      <c r="K903" s="212"/>
    </row>
    <row r="904" ht="15.75" customHeight="1">
      <c r="A904" s="240"/>
      <c r="K904" s="212"/>
    </row>
    <row r="905" ht="15.75" customHeight="1">
      <c r="A905" s="240"/>
      <c r="K905" s="212"/>
    </row>
    <row r="906" ht="15.75" customHeight="1">
      <c r="A906" s="240"/>
      <c r="K906" s="212"/>
    </row>
    <row r="907" ht="15.75" customHeight="1">
      <c r="A907" s="240"/>
      <c r="K907" s="212"/>
    </row>
    <row r="908" ht="15.75" customHeight="1">
      <c r="A908" s="240"/>
      <c r="K908" s="212"/>
    </row>
    <row r="909" ht="15.75" customHeight="1">
      <c r="A909" s="240"/>
      <c r="K909" s="212"/>
    </row>
    <row r="910" ht="15.75" customHeight="1">
      <c r="A910" s="240"/>
      <c r="K910" s="212"/>
    </row>
    <row r="911" ht="15.75" customHeight="1">
      <c r="A911" s="240"/>
      <c r="K911" s="212"/>
    </row>
    <row r="912" ht="15.75" customHeight="1">
      <c r="A912" s="240"/>
      <c r="K912" s="212"/>
    </row>
    <row r="913" ht="15.75" customHeight="1">
      <c r="A913" s="240"/>
      <c r="K913" s="212"/>
    </row>
    <row r="914" ht="15.75" customHeight="1">
      <c r="A914" s="240"/>
      <c r="K914" s="212"/>
    </row>
    <row r="915" ht="15.75" customHeight="1">
      <c r="A915" s="240"/>
      <c r="K915" s="212"/>
    </row>
    <row r="916" ht="15.75" customHeight="1">
      <c r="A916" s="240"/>
      <c r="K916" s="212"/>
    </row>
    <row r="917" ht="15.75" customHeight="1">
      <c r="A917" s="240"/>
      <c r="K917" s="212"/>
    </row>
    <row r="918" ht="15.75" customHeight="1">
      <c r="A918" s="240"/>
      <c r="K918" s="212"/>
    </row>
    <row r="919" ht="15.75" customHeight="1">
      <c r="A919" s="240"/>
      <c r="K919" s="212"/>
    </row>
    <row r="920" ht="15.75" customHeight="1">
      <c r="A920" s="240"/>
      <c r="K920" s="212"/>
    </row>
    <row r="921" ht="15.75" customHeight="1">
      <c r="A921" s="240"/>
      <c r="K921" s="212"/>
    </row>
    <row r="922" ht="15.75" customHeight="1">
      <c r="A922" s="240"/>
      <c r="K922" s="212"/>
    </row>
    <row r="923" ht="15.75" customHeight="1">
      <c r="A923" s="240"/>
      <c r="K923" s="212"/>
    </row>
    <row r="924" ht="15.75" customHeight="1">
      <c r="A924" s="240"/>
      <c r="K924" s="212"/>
    </row>
    <row r="925" ht="15.75" customHeight="1">
      <c r="A925" s="240"/>
      <c r="K925" s="212"/>
    </row>
    <row r="926" ht="15.75" customHeight="1">
      <c r="A926" s="240"/>
      <c r="K926" s="212"/>
    </row>
    <row r="927" ht="15.75" customHeight="1">
      <c r="A927" s="240"/>
      <c r="K927" s="212"/>
    </row>
    <row r="928" ht="15.75" customHeight="1">
      <c r="A928" s="240"/>
      <c r="K928" s="212"/>
    </row>
    <row r="929" ht="15.75" customHeight="1">
      <c r="A929" s="240"/>
      <c r="K929" s="212"/>
    </row>
    <row r="930" ht="15.75" customHeight="1">
      <c r="A930" s="240"/>
      <c r="K930" s="212"/>
    </row>
    <row r="931" ht="15.75" customHeight="1">
      <c r="A931" s="240"/>
      <c r="K931" s="212"/>
    </row>
    <row r="932" ht="15.75" customHeight="1">
      <c r="A932" s="240"/>
      <c r="K932" s="212"/>
    </row>
    <row r="933" ht="15.75" customHeight="1">
      <c r="A933" s="240"/>
      <c r="K933" s="212"/>
    </row>
    <row r="934" ht="15.75" customHeight="1">
      <c r="A934" s="240"/>
      <c r="K934" s="212"/>
    </row>
    <row r="935" ht="15.75" customHeight="1">
      <c r="A935" s="240"/>
      <c r="K935" s="212"/>
    </row>
    <row r="936" ht="15.75" customHeight="1">
      <c r="A936" s="240"/>
      <c r="K936" s="212"/>
    </row>
    <row r="937" ht="15.75" customHeight="1">
      <c r="A937" s="240"/>
      <c r="K937" s="212"/>
    </row>
    <row r="938" ht="15.75" customHeight="1">
      <c r="A938" s="240"/>
      <c r="K938" s="212"/>
    </row>
    <row r="939" ht="15.75" customHeight="1">
      <c r="A939" s="240"/>
      <c r="K939" s="212"/>
    </row>
    <row r="940" ht="15.75" customHeight="1">
      <c r="A940" s="240"/>
      <c r="K940" s="212"/>
    </row>
    <row r="941" ht="15.75" customHeight="1">
      <c r="A941" s="240"/>
      <c r="K941" s="212"/>
    </row>
    <row r="942" ht="15.75" customHeight="1">
      <c r="A942" s="240"/>
      <c r="K942" s="212"/>
    </row>
    <row r="943" ht="15.75" customHeight="1">
      <c r="A943" s="240"/>
      <c r="K943" s="212"/>
    </row>
    <row r="944" ht="15.75" customHeight="1">
      <c r="A944" s="240"/>
      <c r="K944" s="212"/>
    </row>
    <row r="945" ht="15.75" customHeight="1">
      <c r="A945" s="240"/>
      <c r="K945" s="212"/>
    </row>
    <row r="946" ht="15.75" customHeight="1">
      <c r="A946" s="240"/>
      <c r="K946" s="212"/>
    </row>
    <row r="947" ht="15.75" customHeight="1">
      <c r="A947" s="240"/>
      <c r="K947" s="212"/>
    </row>
    <row r="948" ht="15.75" customHeight="1">
      <c r="A948" s="240"/>
      <c r="K948" s="212"/>
    </row>
    <row r="949" ht="15.75" customHeight="1">
      <c r="A949" s="240"/>
      <c r="K949" s="212"/>
    </row>
    <row r="950" ht="15.75" customHeight="1">
      <c r="A950" s="240"/>
      <c r="K950" s="212"/>
    </row>
    <row r="951" ht="15.75" customHeight="1">
      <c r="A951" s="240"/>
      <c r="K951" s="212"/>
    </row>
    <row r="952" ht="15.75" customHeight="1">
      <c r="A952" s="240"/>
      <c r="K952" s="212"/>
    </row>
    <row r="953" ht="15.75" customHeight="1">
      <c r="A953" s="240"/>
      <c r="K953" s="212"/>
    </row>
    <row r="954" ht="15.75" customHeight="1">
      <c r="A954" s="240"/>
      <c r="K954" s="212"/>
    </row>
    <row r="955" ht="15.75" customHeight="1">
      <c r="A955" s="240"/>
      <c r="K955" s="212"/>
    </row>
    <row r="956" ht="15.75" customHeight="1">
      <c r="A956" s="240"/>
      <c r="K956" s="212"/>
    </row>
    <row r="957" ht="15.75" customHeight="1">
      <c r="A957" s="240"/>
      <c r="K957" s="212"/>
    </row>
    <row r="958" ht="15.75" customHeight="1">
      <c r="A958" s="240"/>
      <c r="K958" s="212"/>
    </row>
    <row r="959" ht="15.75" customHeight="1">
      <c r="A959" s="240"/>
      <c r="K959" s="212"/>
    </row>
    <row r="960" ht="15.75" customHeight="1">
      <c r="A960" s="240"/>
      <c r="K960" s="212"/>
    </row>
    <row r="961" ht="15.75" customHeight="1">
      <c r="A961" s="240"/>
      <c r="K961" s="212"/>
    </row>
    <row r="962" ht="15.75" customHeight="1">
      <c r="A962" s="240"/>
      <c r="K962" s="212"/>
    </row>
    <row r="963" ht="15.75" customHeight="1">
      <c r="A963" s="240"/>
      <c r="K963" s="212"/>
    </row>
    <row r="964" ht="15.75" customHeight="1">
      <c r="A964" s="240"/>
      <c r="K964" s="212"/>
    </row>
    <row r="965" ht="15.75" customHeight="1">
      <c r="A965" s="240"/>
      <c r="K965" s="212"/>
    </row>
    <row r="966" ht="15.75" customHeight="1">
      <c r="A966" s="240"/>
      <c r="K966" s="212"/>
    </row>
    <row r="967" ht="15.75" customHeight="1">
      <c r="A967" s="240"/>
      <c r="K967" s="212"/>
    </row>
    <row r="968" ht="15.75" customHeight="1">
      <c r="A968" s="240"/>
      <c r="K968" s="212"/>
    </row>
    <row r="969" ht="15.75" customHeight="1">
      <c r="A969" s="240"/>
      <c r="K969" s="212"/>
    </row>
    <row r="970" ht="15.75" customHeight="1">
      <c r="A970" s="240"/>
      <c r="K970" s="212"/>
    </row>
    <row r="971" ht="15.75" customHeight="1">
      <c r="A971" s="240"/>
      <c r="K971" s="212"/>
    </row>
    <row r="972" ht="15.75" customHeight="1">
      <c r="A972" s="240"/>
      <c r="K972" s="212"/>
    </row>
    <row r="973" ht="15.75" customHeight="1">
      <c r="A973" s="240"/>
      <c r="K973" s="212"/>
    </row>
    <row r="974" ht="15.75" customHeight="1">
      <c r="A974" s="240"/>
      <c r="K974" s="212"/>
    </row>
    <row r="975" ht="15.75" customHeight="1">
      <c r="A975" s="240"/>
      <c r="K975" s="212"/>
    </row>
    <row r="976" ht="15.75" customHeight="1">
      <c r="A976" s="240"/>
      <c r="K976" s="212"/>
    </row>
    <row r="977" ht="15.75" customHeight="1">
      <c r="A977" s="240"/>
      <c r="K977" s="212"/>
    </row>
    <row r="978" ht="15.75" customHeight="1">
      <c r="A978" s="240"/>
      <c r="K978" s="212"/>
    </row>
    <row r="979" ht="15.75" customHeight="1">
      <c r="A979" s="240"/>
      <c r="K979" s="212"/>
    </row>
    <row r="980" ht="15.75" customHeight="1">
      <c r="A980" s="240"/>
      <c r="K980" s="212"/>
    </row>
    <row r="981" ht="15.75" customHeight="1">
      <c r="A981" s="240"/>
      <c r="K981" s="212"/>
    </row>
    <row r="982" ht="15.75" customHeight="1">
      <c r="A982" s="240"/>
      <c r="K982" s="212"/>
    </row>
    <row r="983" ht="15.75" customHeight="1">
      <c r="A983" s="240"/>
      <c r="K983" s="212"/>
    </row>
    <row r="984" ht="15.75" customHeight="1">
      <c r="A984" s="240"/>
      <c r="K984" s="212"/>
    </row>
    <row r="985" ht="15.75" customHeight="1">
      <c r="A985" s="240"/>
      <c r="K985" s="212"/>
    </row>
    <row r="986" ht="15.75" customHeight="1">
      <c r="A986" s="240"/>
      <c r="K986" s="212"/>
    </row>
    <row r="987" ht="15.75" customHeight="1">
      <c r="A987" s="240"/>
      <c r="K987" s="212"/>
    </row>
    <row r="988" ht="15.75" customHeight="1">
      <c r="A988" s="240"/>
      <c r="K988" s="212"/>
    </row>
    <row r="989" ht="15.75" customHeight="1">
      <c r="A989" s="240"/>
      <c r="K989" s="212"/>
    </row>
    <row r="990" ht="15.75" customHeight="1">
      <c r="A990" s="240"/>
      <c r="K990" s="212"/>
    </row>
    <row r="991" ht="15.75" customHeight="1">
      <c r="A991" s="240"/>
      <c r="K991" s="212"/>
    </row>
    <row r="992" ht="15.75" customHeight="1">
      <c r="A992" s="240"/>
      <c r="K992" s="212"/>
    </row>
    <row r="993" ht="15.75" customHeight="1">
      <c r="A993" s="240"/>
      <c r="K993" s="212"/>
    </row>
    <row r="994" ht="15.75" customHeight="1">
      <c r="A994" s="240"/>
      <c r="K994" s="212"/>
    </row>
    <row r="995" ht="15.75" customHeight="1">
      <c r="A995" s="240"/>
      <c r="K995" s="212"/>
    </row>
    <row r="996" ht="15.75" customHeight="1">
      <c r="A996" s="240"/>
      <c r="K996" s="212"/>
    </row>
    <row r="997" ht="15.75" customHeight="1">
      <c r="A997" s="240"/>
      <c r="K997" s="212"/>
    </row>
    <row r="998" ht="15.75" customHeight="1">
      <c r="A998" s="240"/>
      <c r="K998" s="212"/>
    </row>
    <row r="999" ht="15.75" customHeight="1">
      <c r="A999" s="240"/>
      <c r="K999" s="212"/>
    </row>
    <row r="1000" ht="15.75" customHeight="1">
      <c r="A1000" s="240"/>
      <c r="K1000" s="212"/>
    </row>
  </sheetData>
  <autoFilter ref="$A$1:$CC$15">
    <filterColumn colId="6">
      <filters/>
    </filterColumn>
  </autoFilter>
  <dataValidations>
    <dataValidation type="list" allowBlank="1" showErrorMessage="1" sqref="G414">
      <formula1>"1077490882,1086636310, VEN 6540839,1147955786,NA,1093533916,1011099799,713558,1193066176,986724,1087488456,1087551559,1092914311,1088538633,1114822123,1076389256,1076389257,10935322376,N/A,1147955317,165522747,16209176,1093539475,1088038104,1128849295,107"&amp;"8177776,29476756,18510486,16552747,1087999286,1045422942,3366614,10143855,1093534161,16072739,42003914,7517662,42020156,1090181474,1087556965,1102231776,4379997,1088244224,18600493,1038477756,1116432546,10051527,1128852426,1093187859,18608061,1004683476,1"&amp;"122679776,1004966029,1087550384,1093544384,VEN5968088,1093543161,1093558266,42026639,1059705159,1086634830,1112128066,1089649514,1102841497,1087563737,1087552710,1225092584,1004871008,6768373,1085728258,1093544403,1004628249,24793019,1007214159,1087553623"&amp;",10199884,1005659924,72021667,1093544704,1078180536,8056157,1110485127,42020252,1087555544,42026023,1007531858,42010786,1007214224,18561144,18614901,VEN1155860403271,109344485,1004628651,70413836,1089648540,18533101,1146436642,1076352162,18607941,10038537"&amp;"35,N,42104044"</formula1>
    </dataValidation>
    <dataValidation type="list" allowBlank="1" showErrorMessage="1" sqref="E2:E398 E414">
      <formula1>"ARCE,MOSQUERA,EVAO,NA,TASCON,PEREA,BETANCOURT,MORA,ORTEGA,BETANCURT,ISAGAMA,LEDESMA,ASPRILLA,CHALARCA,N/A,MURILLO,CARDONA,RIVILLAS,MARIN,DE CARRION,PINILLA,MARTINEZ,CARDENAS,RESTREPO,MACHADO,GONZALES,PARRA,BLANDON,DE ECHEVERRY,JAIMES,NACEQUIA,VILLADA,LEYV"&amp;"A,BORJA,AMARILES,HOYOS,ATEHORTUA,FRANCO,NEQUETA ,LONDOÑO,TAPIERO,TORRES,LOPEZ,GAVIRIA,SIVIRA,TEQUIA,GAÑAN,VELASQUEZ,MURRY,GOEZ,ARBOLEDA,ROSERO,GARCÍA,N,RODRIGUEZ,QUERAGAMA,GOMEZ,DE SIAGAMA,CARO,CABARCAS,OTERO,BUGAMA,TAPIAS,URIBE,GALEANO,VALENCIA,WASORNA,G"&amp;"UATIQUI,CARDONA ,SANCHEZ,GUTIERREZ,VERA,PALACIOS,OROZCO"</formula1>
    </dataValidation>
    <dataValidation type="list" allowBlank="1" showErrorMessage="1" sqref="F2:F402 F414">
      <formula1>"CC,VEN,TI,NA,CC ,F,N/A,RC"</formula1>
    </dataValidation>
    <dataValidation type="list" allowBlank="1" showErrorMessage="1" sqref="N2:N399 N414">
      <formula1>"DRA CASSIANI,DR TRUJILLO,DRA MONTAÑEZ,DR FLOREZ,DR OSSA,DRA DIAZ,DRA CAROLINA DIAZ,DR RUBIO,DR HENAO,DRA OSORIO,DRA MOSQUERA"</formula1>
    </dataValidation>
    <dataValidation type="list" allowBlank="1" showErrorMessage="1" sqref="C2:C402 C414">
      <formula1>"LISELA,RAFAEL,N/A,NA,ALEXANDER,TIBISAY,ALVES,ALBERTO,ELENA,DAVID,YULIETH,DARY,ARTURO,ENELIO,WAZORNA,RUIZ,DARIO,HUMBERTO,DE JESUS,SEBASTIAN,ANDRES,GRACIELA,ANTONIO,OMEIRA ,TULIO,DEL CRISTO,LEONIDAS,ANGEL ,CAMILO,ALEJANDRO,STIVEN,HUGO,JAVIER,FERNANDO,MARIA,"&amp;"PATRICIA,INES,GUILLERMO,ESTEBAN,HERNANDO,MIREYA,VANESSA,JAMES,SANTIAGO,JOSE,ENRIQUE,MIGUEL,LUCIA,DANIANA,ERAPSHE,AUGUSTO,BISNEY"</formula1>
    </dataValidation>
    <dataValidation type="list" allowBlank="1" showErrorMessage="1" sqref="D2:D402 D414">
      <formula1>"CHALARCA,RAMIREZ,PEREZ,QUERAGAMA,NA,TASCON,SANCHEZ,RIOS,PASTRANA,DE OLIVERA,OROZCO,PALACIO,NAYAZAL,MONTOYA,GARCIA,ANTIVIA,NARIQUIAZA,N/A,TEQUIA,HERNANDEZ,MARTINEZ,CORREA,POSADA,MUÑOZ,MARQUEZ,LOPEZ,ARANGO,MATURANA,DUQUE,GALLEGO,CUERVO,VILLADA,DIAZ,MARINTEZ"&amp;",GUASIRUMA,JURADO,JEREZ,VILLA,GOMEZ,LOPERA,PELAEZ,ECHAVARRIA,MONSALVE,QUERUBIN,ANTIVIA ,ZAPATA,GIL,LENIS,GONZALES,CHECHE,GUTIERREZ,VALENCIA,MELCHOR,ARBOLEDA,HURTADO,MURILLO , RODRIGUEZ,BRAVO,CORDOBA,ROJAS,CHARICHA,UASORNA,PALACIOS,NUÑEZ,MEDINA,RENDON,GURA"&amp;"VATO,AGRESSOT,CAMPO,CASTAÑO,MONTENEGRO,MOSQUERA,TAPASCO,SIAGAMA,NAYASA,OSPINA ,SHATICHI,ARCE,CARDONA,ALZATE,RESTREPO,N"</formula1>
    </dataValidation>
    <dataValidation type="list" allowBlank="1" showErrorMessage="1" sqref="J2:J402 J414">
      <formula1>"NA,N/A"</formula1>
    </dataValidation>
    <dataValidation type="list" allowBlank="1" showErrorMessage="1" sqref="G2:G402">
      <formula1>"1077490882,1086636310, VEN 6540839,1147955786,NA,1093533916,1011099799,713558,1193066176,986724,1087488456,1087551559,1092914311,1088538633,1114822123,1076389256,1076389257,10935322376,N/A,1147955317,165522747,16209176,1093539475,1088038104,1128849295,107"&amp;"8177776,29476756,18510486,16552747,1087999286,1045422942,3366614,10143855,1093534161,16072739,42003914,7517662,42020156,1090181474,1087556965,1102231776,4379997,1088244224,18600493,1038477756,1116432546,10051527,1128852426,1093187859,18608061,1004683476,1"&amp;"122679776,1004966029,1087550384,1093544384,VEN5968088,1093543161,1093558266,42026639,1059705159,1086634830,1112128066,1089649514,1102841497,1087563737,1087552710,1225092584,1004871008,6768373,1085728258,1093544403,1004628249,24793019,1007214159,1087553623"&amp;",10199884,1005659924,72021667,1093544704,1078180536,8056157,1110485127,42020252,1087555544,42026023,1007531858,42010786,1007214224,18561144,18614901,VEN1155860403271,109344485,1004628651,70413836,1089648540,18533101,1146436642,1076352162,18607941,10038537"&amp;"35,N"</formula1>
    </dataValidation>
    <dataValidation type="list" allowBlank="1" showErrorMessage="1" sqref="E399:E402">
      <formula1>"ARCE,MOSQUERA,EVAO,NA,TASCON,PEREA,BETANCOURT,MORA,ORTEGA,BETANCURT,ISAGAMA,LEDESMA,ASPRILLA,CHALARCA,N/A,MURILLO,CARDONA,RIVILLAS,MARIN,DE CARRION,PINILLA,MARTINEZ,CARDENAS,RESTREPO,MACHADO,GONZALES,PARRA,BLANDON,DE ECHEVERRY,JAIMES,NACEQUIA,VILLADA,LEYV"&amp;"A,BORJA,AMARILES,HOYOS,ATEHORTUA,FRANCO,NEQUETA ,LONDOÑO,TAPIERO,TORRES,LOPEZ,GAVIRIA,SIVIRA,TEQUIA,GAÑAN,VELASQUEZ,MURRY,GOEZ,ARBOLEDA,ROSERO,GARCÍA,N,RODRIGUEZ,QUERAGAMA,GOMEZ,DE SIAGAMA,CARO,CABARCAS,OTERO,BUGAMA,TAPIAS,URIBE,GALEANO,VALENCIA,WASORNA,G"&amp;"UATIQUI,CARDONA ,SANCHEZ,GUTIERREZ,VERA,PALACIOS,OROZCO"</formula1>
    </dataValidation>
  </dataValidation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2024-12-01T04:56:05Z</dcterms:created>
  <dc:creator>medico crue</dc:creator>
</cp:coreProperties>
</file>